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charts/chart1.xml" ContentType="application/vnd.openxmlformats-officedocument.drawingml.chart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15" yWindow="75" windowWidth="18660" windowHeight="11595" firstSheet="3" activeTab="3"/>
  </bookViews>
  <sheets>
    <sheet name="1970's tritium" sheetId="6" state="hidden" r:id="rId1"/>
    <sheet name="Raw data" sheetId="5" state="hidden" r:id="rId2"/>
    <sheet name="3H BqL" sheetId="1" state="hidden" r:id="rId3"/>
    <sheet name="Final" sheetId="8" r:id="rId4"/>
    <sheet name="Tritium data" sheetId="11" r:id="rId5"/>
    <sheet name="Error" sheetId="9" r:id="rId6"/>
    <sheet name="&lt;MDA" sheetId="7" r:id="rId7"/>
    <sheet name="References" sheetId="12" r:id="rId8"/>
    <sheet name="Climate" sheetId="3" state="hidden" r:id="rId9"/>
    <sheet name="Sheet1" sheetId="10" state="hidden" r:id="rId10"/>
  </sheets>
  <definedNames>
    <definedName name="_xlnm._FilterDatabase" localSheetId="8" hidden="1">Climate!$I$1:$I$18551</definedName>
    <definedName name="_xlnm._FilterDatabase" localSheetId="1" hidden="1">'Raw data'!$B$6:$D$437</definedName>
  </definedNames>
  <calcPr calcId="114210"/>
</workbook>
</file>

<file path=xl/calcChain.xml><?xml version="1.0" encoding="utf-8"?>
<calcChain xmlns="http://schemas.openxmlformats.org/spreadsheetml/2006/main">
  <c r="W60" i="1"/>
  <c r="W61"/>
  <c r="AE61"/>
  <c r="Q62"/>
  <c r="AE62"/>
  <c r="W63"/>
  <c r="AF63"/>
  <c r="W64"/>
  <c r="AE64"/>
  <c r="W65"/>
  <c r="AF65"/>
  <c r="W67"/>
  <c r="AE67"/>
  <c r="BI4"/>
  <c r="BI5"/>
  <c r="BI6"/>
  <c r="BI7"/>
  <c r="BI8"/>
  <c r="BI9"/>
  <c r="BI10"/>
  <c r="BI11"/>
  <c r="BI12"/>
  <c r="BI13"/>
  <c r="BI14"/>
  <c r="BI15"/>
  <c r="BI16"/>
  <c r="BI17"/>
  <c r="BI18"/>
  <c r="BI19"/>
  <c r="BI20"/>
  <c r="BI21"/>
  <c r="BI22"/>
  <c r="BI23"/>
  <c r="BI24"/>
  <c r="BI25"/>
  <c r="BI26"/>
  <c r="BI27"/>
  <c r="BI28"/>
  <c r="BI29"/>
  <c r="BI30"/>
  <c r="BI31"/>
  <c r="BI32"/>
  <c r="BI33"/>
  <c r="BI34"/>
  <c r="BI35"/>
  <c r="BI36"/>
  <c r="BI37"/>
  <c r="BI38"/>
  <c r="BI39"/>
  <c r="BI40"/>
  <c r="BI41"/>
  <c r="BI42"/>
  <c r="BI43"/>
  <c r="BI44"/>
  <c r="BI45"/>
  <c r="BI46"/>
  <c r="BI47"/>
  <c r="BI48"/>
  <c r="BI49"/>
  <c r="BI50"/>
  <c r="BI51"/>
  <c r="BI52"/>
  <c r="BI53"/>
  <c r="BI54"/>
  <c r="BI55"/>
  <c r="BI56"/>
  <c r="BI57"/>
  <c r="BI58"/>
  <c r="BI59"/>
  <c r="BI61"/>
  <c r="BI62"/>
  <c r="BI63"/>
  <c r="BI64"/>
  <c r="BI65"/>
  <c r="BI66"/>
  <c r="BI67"/>
  <c r="BI68"/>
  <c r="BI69"/>
  <c r="BI71"/>
  <c r="BI73"/>
  <c r="G5" i="3"/>
  <c r="H5"/>
  <c r="G6"/>
  <c r="H6"/>
  <c r="G7"/>
  <c r="H7"/>
  <c r="G8"/>
  <c r="H8"/>
  <c r="G9"/>
  <c r="H9"/>
  <c r="G10"/>
  <c r="H10"/>
  <c r="G11"/>
  <c r="H11"/>
  <c r="G12"/>
  <c r="H12"/>
  <c r="G13"/>
  <c r="H13"/>
  <c r="G14"/>
  <c r="H14"/>
  <c r="G15"/>
  <c r="H15"/>
  <c r="G16"/>
  <c r="H16"/>
  <c r="G17"/>
  <c r="H17"/>
  <c r="G18"/>
  <c r="H18"/>
  <c r="G19"/>
  <c r="H19"/>
  <c r="G20"/>
  <c r="H20"/>
  <c r="G21"/>
  <c r="H21"/>
  <c r="G22"/>
  <c r="H22"/>
  <c r="G23"/>
  <c r="H23"/>
  <c r="G24"/>
  <c r="H24"/>
  <c r="G25"/>
  <c r="H25"/>
  <c r="G26"/>
  <c r="H26"/>
  <c r="G27"/>
  <c r="H27"/>
  <c r="G28"/>
  <c r="H28"/>
  <c r="G29"/>
  <c r="H29"/>
  <c r="G30"/>
  <c r="H30"/>
  <c r="G31"/>
  <c r="H31"/>
  <c r="G32"/>
  <c r="H32"/>
  <c r="G33"/>
  <c r="H33"/>
  <c r="G34"/>
  <c r="H34"/>
  <c r="G35"/>
  <c r="H35"/>
  <c r="G36"/>
  <c r="H36"/>
  <c r="G37"/>
  <c r="H37"/>
  <c r="G38"/>
  <c r="H38"/>
  <c r="G39"/>
  <c r="H39"/>
  <c r="G40"/>
  <c r="H40"/>
  <c r="G41"/>
  <c r="H41"/>
  <c r="G42"/>
  <c r="H42"/>
  <c r="G43"/>
  <c r="H43"/>
  <c r="G44"/>
  <c r="H44"/>
  <c r="G45"/>
  <c r="H45"/>
  <c r="G46"/>
  <c r="H46"/>
  <c r="G47"/>
  <c r="H47"/>
  <c r="G48"/>
  <c r="H48"/>
  <c r="G49"/>
  <c r="H49"/>
  <c r="G50"/>
  <c r="H50"/>
  <c r="G51"/>
  <c r="H51"/>
  <c r="G52"/>
  <c r="H52"/>
  <c r="G53"/>
  <c r="H53"/>
  <c r="G54"/>
  <c r="H54"/>
  <c r="G55"/>
  <c r="H55"/>
  <c r="G56"/>
  <c r="H56"/>
  <c r="G57"/>
  <c r="H57"/>
  <c r="G58"/>
  <c r="H58"/>
  <c r="G59"/>
  <c r="H59"/>
  <c r="G60"/>
  <c r="H60"/>
  <c r="G61"/>
  <c r="H61"/>
  <c r="G62"/>
  <c r="H62"/>
  <c r="G63"/>
  <c r="H63"/>
  <c r="G64"/>
  <c r="H64"/>
  <c r="G65"/>
  <c r="H65"/>
  <c r="G66"/>
  <c r="H66"/>
  <c r="G67"/>
  <c r="H67"/>
  <c r="G68"/>
  <c r="H68"/>
  <c r="G69"/>
  <c r="H69"/>
  <c r="G70"/>
  <c r="H70"/>
  <c r="G71"/>
  <c r="H71"/>
  <c r="G72"/>
  <c r="H72"/>
  <c r="G73"/>
  <c r="H73"/>
  <c r="G74"/>
  <c r="H74"/>
  <c r="G75"/>
  <c r="H75"/>
  <c r="G76"/>
  <c r="H76"/>
  <c r="G77"/>
  <c r="H77"/>
  <c r="G78"/>
  <c r="H78"/>
  <c r="G79"/>
  <c r="H79"/>
  <c r="G80"/>
  <c r="H80"/>
  <c r="G81"/>
  <c r="H81"/>
  <c r="G82"/>
  <c r="H82"/>
  <c r="G83"/>
  <c r="H83"/>
  <c r="G84"/>
  <c r="H84"/>
  <c r="G85"/>
  <c r="H85"/>
  <c r="G86"/>
  <c r="H86"/>
  <c r="G87"/>
  <c r="H87"/>
  <c r="G88"/>
  <c r="H88"/>
  <c r="G89"/>
  <c r="H89"/>
  <c r="G90"/>
  <c r="H90"/>
  <c r="G91"/>
  <c r="H91"/>
  <c r="G92"/>
  <c r="H92"/>
  <c r="G93"/>
  <c r="H93"/>
  <c r="G94"/>
  <c r="H94"/>
  <c r="G95"/>
  <c r="H95"/>
  <c r="G96"/>
  <c r="H96"/>
  <c r="G97"/>
  <c r="H97"/>
  <c r="G98"/>
  <c r="H98"/>
  <c r="G99"/>
  <c r="H99"/>
  <c r="G100"/>
  <c r="H100"/>
  <c r="G101"/>
  <c r="H101"/>
  <c r="G102"/>
  <c r="H102"/>
  <c r="G103"/>
  <c r="H103"/>
  <c r="G104"/>
  <c r="H104"/>
  <c r="G105"/>
  <c r="H105"/>
  <c r="G106"/>
  <c r="H106"/>
  <c r="G107"/>
  <c r="H107"/>
  <c r="G108"/>
  <c r="H108"/>
  <c r="G109"/>
  <c r="H109"/>
  <c r="G110"/>
  <c r="H110"/>
  <c r="G111"/>
  <c r="H111"/>
  <c r="G112"/>
  <c r="H112"/>
  <c r="G113"/>
  <c r="H113"/>
  <c r="G114"/>
  <c r="H114"/>
  <c r="G115"/>
  <c r="H115"/>
  <c r="G116"/>
  <c r="H116"/>
  <c r="G117"/>
  <c r="H117"/>
  <c r="G118"/>
  <c r="H118"/>
  <c r="G119"/>
  <c r="H119"/>
  <c r="G120"/>
  <c r="H120"/>
  <c r="G121"/>
  <c r="H121"/>
  <c r="G122"/>
  <c r="H122"/>
  <c r="G123"/>
  <c r="H123"/>
  <c r="G124"/>
  <c r="H124"/>
  <c r="G125"/>
  <c r="H125"/>
  <c r="G126"/>
  <c r="H126"/>
  <c r="G127"/>
  <c r="H127"/>
  <c r="G128"/>
  <c r="H128"/>
  <c r="G129"/>
  <c r="H129"/>
  <c r="G130"/>
  <c r="H130"/>
  <c r="G131"/>
  <c r="H131"/>
  <c r="G132"/>
  <c r="H132"/>
  <c r="G133"/>
  <c r="H133"/>
  <c r="G134"/>
  <c r="H134"/>
  <c r="G135"/>
  <c r="H135"/>
  <c r="G136"/>
  <c r="H136"/>
  <c r="G137"/>
  <c r="H137"/>
  <c r="G138"/>
  <c r="H138"/>
  <c r="G139"/>
  <c r="H139"/>
  <c r="G140"/>
  <c r="H140"/>
  <c r="G141"/>
  <c r="H141"/>
  <c r="G142"/>
  <c r="H142"/>
  <c r="G143"/>
  <c r="H143"/>
  <c r="G144"/>
  <c r="H144"/>
  <c r="G145"/>
  <c r="H145"/>
  <c r="G146"/>
  <c r="H146"/>
  <c r="G147"/>
  <c r="H147"/>
  <c r="G148"/>
  <c r="H148"/>
  <c r="G149"/>
  <c r="H149"/>
  <c r="G150"/>
  <c r="H150"/>
  <c r="G151"/>
  <c r="H151"/>
  <c r="G152"/>
  <c r="H152"/>
  <c r="G153"/>
  <c r="H153"/>
  <c r="G154"/>
  <c r="H154"/>
  <c r="G155"/>
  <c r="H155"/>
  <c r="G156"/>
  <c r="H156"/>
  <c r="G157"/>
  <c r="H157"/>
  <c r="G158"/>
  <c r="H158"/>
  <c r="G159"/>
  <c r="H159"/>
  <c r="G160"/>
  <c r="H160"/>
  <c r="G161"/>
  <c r="H161"/>
  <c r="G162"/>
  <c r="H162"/>
  <c r="G163"/>
  <c r="H163"/>
  <c r="G164"/>
  <c r="H164"/>
  <c r="G165"/>
  <c r="H165"/>
  <c r="G166"/>
  <c r="H166"/>
  <c r="G167"/>
  <c r="H167"/>
  <c r="G168"/>
  <c r="H168"/>
  <c r="G169"/>
  <c r="H169"/>
  <c r="G170"/>
  <c r="H170"/>
  <c r="G171"/>
  <c r="H171"/>
  <c r="G172"/>
  <c r="H172"/>
  <c r="G173"/>
  <c r="H173"/>
  <c r="G174"/>
  <c r="H174"/>
  <c r="G175"/>
  <c r="H175"/>
  <c r="G176"/>
  <c r="H176"/>
  <c r="G177"/>
  <c r="H177"/>
  <c r="G178"/>
  <c r="H178"/>
  <c r="G179"/>
  <c r="H179"/>
  <c r="G180"/>
  <c r="H180"/>
  <c r="G181"/>
  <c r="H181"/>
  <c r="G182"/>
  <c r="H182"/>
  <c r="G183"/>
  <c r="H183"/>
  <c r="G184"/>
  <c r="H184"/>
  <c r="G185"/>
  <c r="H185"/>
  <c r="G186"/>
  <c r="H186"/>
  <c r="G187"/>
  <c r="H187"/>
  <c r="G188"/>
  <c r="H188"/>
  <c r="G189"/>
  <c r="H189"/>
  <c r="G190"/>
  <c r="H190"/>
  <c r="G191"/>
  <c r="H191"/>
  <c r="G192"/>
  <c r="H192"/>
  <c r="G193"/>
  <c r="H193"/>
  <c r="G194"/>
  <c r="H194"/>
  <c r="G195"/>
  <c r="H195"/>
  <c r="G196"/>
  <c r="H196"/>
  <c r="G197"/>
  <c r="H197"/>
  <c r="G198"/>
  <c r="H198"/>
  <c r="G199"/>
  <c r="H199"/>
  <c r="G200"/>
  <c r="H200"/>
  <c r="G201"/>
  <c r="H201"/>
  <c r="G202"/>
  <c r="H202"/>
  <c r="G203"/>
  <c r="H203"/>
  <c r="G204"/>
  <c r="H204"/>
  <c r="G205"/>
  <c r="H205"/>
  <c r="G206"/>
  <c r="H206"/>
  <c r="G207"/>
  <c r="H207"/>
  <c r="G208"/>
  <c r="H208"/>
  <c r="G209"/>
  <c r="H209"/>
  <c r="G210"/>
  <c r="H210"/>
  <c r="G211"/>
  <c r="H211"/>
  <c r="G212"/>
  <c r="H212"/>
  <c r="G213"/>
  <c r="H213"/>
  <c r="G214"/>
  <c r="H214"/>
  <c r="G215"/>
  <c r="H215"/>
  <c r="G216"/>
  <c r="H216"/>
  <c r="G217"/>
  <c r="H217"/>
  <c r="G218"/>
  <c r="H218"/>
  <c r="G219"/>
  <c r="H219"/>
  <c r="G220"/>
  <c r="H220"/>
  <c r="G221"/>
  <c r="H221"/>
  <c r="G222"/>
  <c r="H222"/>
  <c r="G223"/>
  <c r="H223"/>
  <c r="G224"/>
  <c r="H224"/>
  <c r="G225"/>
  <c r="H225"/>
  <c r="G226"/>
  <c r="H226"/>
  <c r="G227"/>
  <c r="H227"/>
  <c r="G228"/>
  <c r="H228"/>
  <c r="G229"/>
  <c r="H229"/>
  <c r="G230"/>
  <c r="H230"/>
  <c r="G231"/>
  <c r="H231"/>
  <c r="G232"/>
  <c r="H232"/>
  <c r="G233"/>
  <c r="H233"/>
  <c r="G234"/>
  <c r="H234"/>
  <c r="G235"/>
  <c r="H235"/>
  <c r="G236"/>
  <c r="H236"/>
  <c r="G237"/>
  <c r="H237"/>
  <c r="G238"/>
  <c r="H238"/>
  <c r="G239"/>
  <c r="H239"/>
  <c r="G240"/>
  <c r="H240"/>
  <c r="G241"/>
  <c r="H241"/>
  <c r="G242"/>
  <c r="H242"/>
  <c r="G243"/>
  <c r="H243"/>
  <c r="G244"/>
  <c r="H244"/>
  <c r="G245"/>
  <c r="H245"/>
  <c r="G246"/>
  <c r="H246"/>
  <c r="G247"/>
  <c r="H247"/>
  <c r="G248"/>
  <c r="H248"/>
  <c r="G249"/>
  <c r="H249"/>
  <c r="G250"/>
  <c r="H250"/>
  <c r="G251"/>
  <c r="H251"/>
  <c r="G252"/>
  <c r="H252"/>
  <c r="G253"/>
  <c r="H253"/>
  <c r="G254"/>
  <c r="H254"/>
  <c r="G255"/>
  <c r="H255"/>
  <c r="G256"/>
  <c r="H256"/>
  <c r="G257"/>
  <c r="H257"/>
  <c r="G258"/>
  <c r="H258"/>
  <c r="G259"/>
  <c r="H259"/>
  <c r="G260"/>
  <c r="H260"/>
  <c r="G261"/>
  <c r="H261"/>
  <c r="G262"/>
  <c r="H262"/>
  <c r="G263"/>
  <c r="H263"/>
  <c r="G264"/>
  <c r="H264"/>
  <c r="G265"/>
  <c r="H265"/>
  <c r="G266"/>
  <c r="H266"/>
  <c r="G267"/>
  <c r="H267"/>
  <c r="G268"/>
  <c r="H268"/>
  <c r="G269"/>
  <c r="H269"/>
  <c r="G270"/>
  <c r="H270"/>
  <c r="G271"/>
  <c r="H271"/>
  <c r="G272"/>
  <c r="H272"/>
  <c r="G273"/>
  <c r="H273"/>
  <c r="G274"/>
  <c r="H274"/>
  <c r="G275"/>
  <c r="H275"/>
  <c r="G276"/>
  <c r="H276"/>
  <c r="G277"/>
  <c r="H277"/>
  <c r="G278"/>
  <c r="H278"/>
  <c r="G279"/>
  <c r="H279"/>
  <c r="G280"/>
  <c r="H280"/>
  <c r="G281"/>
  <c r="H281"/>
  <c r="G282"/>
  <c r="H282"/>
  <c r="G283"/>
  <c r="H283"/>
  <c r="G284"/>
  <c r="H284"/>
  <c r="G285"/>
  <c r="H285"/>
  <c r="G286"/>
  <c r="H286"/>
  <c r="G287"/>
  <c r="H287"/>
  <c r="G288"/>
  <c r="H288"/>
  <c r="G289"/>
  <c r="H289"/>
  <c r="G290"/>
  <c r="H290"/>
  <c r="G291"/>
  <c r="H291"/>
  <c r="G292"/>
  <c r="H292"/>
  <c r="G293"/>
  <c r="H293"/>
  <c r="G294"/>
  <c r="H294"/>
  <c r="G295"/>
  <c r="H295"/>
  <c r="G296"/>
  <c r="H296"/>
  <c r="G297"/>
  <c r="H297"/>
  <c r="G298"/>
  <c r="H298"/>
  <c r="G299"/>
  <c r="H299"/>
  <c r="G300"/>
  <c r="H300"/>
  <c r="G301"/>
  <c r="H301"/>
  <c r="G302"/>
  <c r="H302"/>
  <c r="H303"/>
  <c r="H304"/>
  <c r="H305"/>
  <c r="H306"/>
  <c r="H307"/>
  <c r="H308"/>
  <c r="H309"/>
  <c r="H310"/>
  <c r="H311"/>
  <c r="H312"/>
  <c r="H313"/>
  <c r="H314"/>
  <c r="H315"/>
  <c r="H316"/>
  <c r="H317"/>
  <c r="H318"/>
  <c r="H319"/>
  <c r="H320"/>
  <c r="H321"/>
  <c r="H322"/>
  <c r="H323"/>
  <c r="H324"/>
  <c r="H325"/>
  <c r="H326"/>
  <c r="H327"/>
  <c r="H328"/>
  <c r="H329"/>
  <c r="H330"/>
  <c r="H331"/>
  <c r="H332"/>
  <c r="H333"/>
  <c r="H334"/>
  <c r="H335"/>
  <c r="H336"/>
  <c r="H337"/>
  <c r="H338"/>
  <c r="H339"/>
  <c r="H340"/>
  <c r="H341"/>
  <c r="H342"/>
  <c r="H343"/>
  <c r="H344"/>
  <c r="H345"/>
  <c r="H346"/>
  <c r="H347"/>
  <c r="H348"/>
  <c r="H349"/>
  <c r="H350"/>
  <c r="H351"/>
  <c r="H352"/>
  <c r="H353"/>
  <c r="H354"/>
  <c r="H355"/>
  <c r="H356"/>
  <c r="H357"/>
  <c r="H358"/>
  <c r="H359"/>
  <c r="H360"/>
  <c r="H361"/>
  <c r="H362"/>
  <c r="H363"/>
  <c r="H364"/>
  <c r="H365"/>
  <c r="H366"/>
  <c r="H367"/>
  <c r="H368"/>
  <c r="H369"/>
  <c r="H370"/>
  <c r="H371"/>
  <c r="H372"/>
  <c r="H373"/>
  <c r="H374"/>
  <c r="H375"/>
  <c r="H376"/>
  <c r="H377"/>
  <c r="H378"/>
  <c r="H379"/>
  <c r="H380"/>
  <c r="H381"/>
  <c r="H382"/>
  <c r="H383"/>
  <c r="H384"/>
  <c r="H385"/>
  <c r="H386"/>
  <c r="H387"/>
  <c r="H388"/>
  <c r="H389"/>
  <c r="H390"/>
  <c r="H391"/>
  <c r="H392"/>
  <c r="H393"/>
  <c r="H394"/>
  <c r="H395"/>
  <c r="H396"/>
  <c r="H397"/>
  <c r="H398"/>
  <c r="H399"/>
  <c r="H400"/>
  <c r="H401"/>
  <c r="H402"/>
  <c r="H403"/>
  <c r="H404"/>
  <c r="H405"/>
  <c r="H406"/>
  <c r="H407"/>
  <c r="H408"/>
  <c r="H409"/>
  <c r="G303"/>
  <c r="G304"/>
  <c r="G305"/>
  <c r="G306"/>
  <c r="G307"/>
  <c r="G308"/>
  <c r="G309"/>
  <c r="G310"/>
  <c r="G311"/>
  <c r="G312"/>
  <c r="G313"/>
  <c r="G314"/>
  <c r="G315"/>
  <c r="G316"/>
  <c r="G317"/>
  <c r="G318"/>
  <c r="G319"/>
  <c r="G320"/>
  <c r="G321"/>
  <c r="G322"/>
  <c r="G323"/>
  <c r="G324"/>
  <c r="G325"/>
  <c r="G326"/>
  <c r="G327"/>
  <c r="G328"/>
  <c r="G329"/>
  <c r="G330"/>
  <c r="G331"/>
  <c r="G332"/>
  <c r="G333"/>
  <c r="G334"/>
  <c r="G335"/>
  <c r="G336"/>
  <c r="G337"/>
  <c r="G338"/>
  <c r="G339"/>
  <c r="G340"/>
  <c r="G341"/>
  <c r="G342"/>
  <c r="G343"/>
  <c r="G344"/>
  <c r="G345"/>
  <c r="G346"/>
  <c r="G347"/>
  <c r="G348"/>
  <c r="G349"/>
  <c r="G350"/>
  <c r="G351"/>
  <c r="G352"/>
  <c r="G353"/>
  <c r="G354"/>
  <c r="G355"/>
  <c r="G356"/>
  <c r="G357"/>
  <c r="G358"/>
  <c r="G359"/>
  <c r="G360"/>
  <c r="G361"/>
  <c r="G362"/>
  <c r="G363"/>
  <c r="G364"/>
  <c r="G365"/>
  <c r="G366"/>
  <c r="G367"/>
  <c r="G368"/>
  <c r="G369"/>
  <c r="G370"/>
  <c r="G371"/>
  <c r="G372"/>
  <c r="G373"/>
  <c r="G374"/>
  <c r="G375"/>
  <c r="G376"/>
  <c r="G377"/>
  <c r="G378"/>
  <c r="G379"/>
  <c r="G380"/>
  <c r="G381"/>
  <c r="G382"/>
  <c r="G383"/>
  <c r="G384"/>
  <c r="G385"/>
  <c r="G386"/>
  <c r="G387"/>
  <c r="G388"/>
  <c r="G389"/>
  <c r="G390"/>
  <c r="G391"/>
  <c r="G392"/>
  <c r="G393"/>
  <c r="G394"/>
  <c r="G395"/>
  <c r="G396"/>
  <c r="G397"/>
  <c r="G398"/>
  <c r="G399"/>
  <c r="G400"/>
  <c r="G401"/>
  <c r="G402"/>
  <c r="G403"/>
  <c r="G404"/>
  <c r="G405"/>
  <c r="G406"/>
  <c r="G407"/>
  <c r="G408"/>
  <c r="G409"/>
  <c r="G410"/>
  <c r="G411"/>
  <c r="G412"/>
  <c r="G413"/>
  <c r="G414"/>
  <c r="G415"/>
  <c r="G416"/>
  <c r="G417"/>
  <c r="G418"/>
  <c r="G419"/>
  <c r="G420"/>
  <c r="G421"/>
  <c r="G422"/>
  <c r="G423"/>
  <c r="G424"/>
  <c r="G425"/>
  <c r="G426"/>
  <c r="G427"/>
  <c r="G428"/>
  <c r="G429"/>
  <c r="G430"/>
  <c r="G431"/>
  <c r="G432"/>
  <c r="G433"/>
  <c r="G434"/>
  <c r="G435"/>
  <c r="G436"/>
  <c r="G437"/>
  <c r="G438"/>
  <c r="G439"/>
  <c r="G440"/>
  <c r="G441"/>
  <c r="G442"/>
  <c r="G443"/>
  <c r="G444"/>
  <c r="G445"/>
  <c r="G446"/>
  <c r="G447"/>
  <c r="G448"/>
  <c r="G449"/>
  <c r="G450"/>
  <c r="G451"/>
  <c r="G452"/>
  <c r="G453"/>
  <c r="G454"/>
  <c r="G455"/>
  <c r="G456"/>
  <c r="G457"/>
  <c r="G458"/>
  <c r="G459"/>
  <c r="G460"/>
  <c r="G461"/>
  <c r="G462"/>
  <c r="G463"/>
  <c r="G464"/>
  <c r="G465"/>
  <c r="G466"/>
  <c r="G467"/>
  <c r="G468"/>
  <c r="G469"/>
  <c r="G470"/>
  <c r="G471"/>
  <c r="G472"/>
  <c r="G473"/>
  <c r="G474"/>
  <c r="G475"/>
  <c r="G476"/>
  <c r="G477"/>
  <c r="G478"/>
  <c r="G479"/>
  <c r="G480"/>
  <c r="G481"/>
  <c r="G482"/>
  <c r="G483"/>
  <c r="G484"/>
  <c r="G485"/>
  <c r="G486"/>
  <c r="G487"/>
  <c r="G488"/>
  <c r="G489"/>
  <c r="G490"/>
  <c r="G491"/>
  <c r="G492"/>
  <c r="G493"/>
  <c r="G494"/>
  <c r="G495"/>
  <c r="G496"/>
  <c r="G497"/>
  <c r="G498"/>
  <c r="G499"/>
  <c r="G500"/>
  <c r="G501"/>
  <c r="G502"/>
  <c r="G503"/>
  <c r="G504"/>
  <c r="G505"/>
  <c r="G506"/>
  <c r="G507"/>
  <c r="G508"/>
  <c r="G509"/>
  <c r="G510"/>
  <c r="G511"/>
  <c r="G512"/>
  <c r="G513"/>
  <c r="G514"/>
  <c r="G515"/>
  <c r="G516"/>
  <c r="G517"/>
  <c r="G518"/>
  <c r="G519"/>
  <c r="G520"/>
  <c r="G521"/>
  <c r="G522"/>
  <c r="G523"/>
  <c r="G524"/>
  <c r="G525"/>
  <c r="G526"/>
  <c r="G527"/>
  <c r="G528"/>
  <c r="G529"/>
  <c r="G530"/>
  <c r="G531"/>
  <c r="G532"/>
  <c r="G533"/>
  <c r="G534"/>
  <c r="G535"/>
  <c r="G536"/>
  <c r="G537"/>
  <c r="G538"/>
  <c r="G539"/>
  <c r="G540"/>
  <c r="G541"/>
  <c r="G542"/>
  <c r="G543"/>
  <c r="G544"/>
  <c r="G545"/>
  <c r="G546"/>
  <c r="G547"/>
  <c r="G548"/>
  <c r="G549"/>
  <c r="G550"/>
  <c r="G551"/>
  <c r="G552"/>
  <c r="G553"/>
  <c r="G554"/>
  <c r="G555"/>
  <c r="G556"/>
  <c r="G557"/>
  <c r="G558"/>
  <c r="G559"/>
  <c r="G560"/>
  <c r="G561"/>
  <c r="G562"/>
  <c r="G563"/>
  <c r="G564"/>
  <c r="G565"/>
  <c r="E566"/>
  <c r="G566"/>
  <c r="E567"/>
  <c r="G567"/>
  <c r="E568"/>
  <c r="G568"/>
  <c r="E569"/>
  <c r="G569"/>
  <c r="E570"/>
  <c r="G570"/>
  <c r="E571"/>
  <c r="G571"/>
  <c r="E572"/>
  <c r="G572"/>
  <c r="E573"/>
  <c r="G573"/>
  <c r="E574"/>
  <c r="G574"/>
  <c r="E575"/>
  <c r="G575"/>
  <c r="E576"/>
  <c r="G576"/>
  <c r="E577"/>
  <c r="G577"/>
  <c r="E578"/>
  <c r="G578"/>
  <c r="E579"/>
  <c r="G579"/>
  <c r="E580"/>
  <c r="G580"/>
  <c r="E581"/>
  <c r="G581"/>
  <c r="E582"/>
  <c r="G582"/>
  <c r="E583"/>
  <c r="G583"/>
  <c r="E584"/>
  <c r="G584"/>
  <c r="E585"/>
  <c r="G585"/>
  <c r="E586"/>
  <c r="G586"/>
  <c r="E587"/>
  <c r="G587"/>
  <c r="E588"/>
  <c r="G588"/>
  <c r="E589"/>
  <c r="G589"/>
  <c r="E590"/>
  <c r="G590"/>
  <c r="E591"/>
  <c r="G591"/>
  <c r="E592"/>
  <c r="G592"/>
  <c r="E593"/>
  <c r="G593"/>
  <c r="E594"/>
  <c r="G594"/>
  <c r="E595"/>
  <c r="G595"/>
  <c r="E596"/>
  <c r="G596"/>
  <c r="E597"/>
  <c r="G597"/>
  <c r="E598"/>
  <c r="G598"/>
  <c r="E599"/>
  <c r="G599"/>
  <c r="E600"/>
  <c r="G600"/>
  <c r="E601"/>
  <c r="G601"/>
  <c r="E602"/>
  <c r="G602"/>
  <c r="E603"/>
  <c r="G603"/>
  <c r="E604"/>
  <c r="G604"/>
  <c r="E605"/>
  <c r="G605"/>
  <c r="E606"/>
  <c r="G606"/>
  <c r="E607"/>
  <c r="G607"/>
  <c r="E608"/>
  <c r="G608"/>
  <c r="E609"/>
  <c r="G609"/>
  <c r="E610"/>
  <c r="G610"/>
  <c r="E611"/>
  <c r="G611"/>
  <c r="E612"/>
  <c r="G612"/>
  <c r="G613"/>
  <c r="I578"/>
  <c r="J578"/>
  <c r="I566"/>
  <c r="J566"/>
  <c r="I554"/>
  <c r="J554"/>
  <c r="I542"/>
  <c r="J542"/>
  <c r="I530"/>
  <c r="J530"/>
  <c r="I518"/>
  <c r="J518"/>
  <c r="I506"/>
  <c r="J506"/>
  <c r="I494"/>
  <c r="J494"/>
  <c r="I482"/>
  <c r="J482"/>
  <c r="I470"/>
  <c r="J470"/>
  <c r="I458"/>
  <c r="J458"/>
  <c r="I446"/>
  <c r="J446"/>
  <c r="I434"/>
  <c r="J434"/>
  <c r="I422"/>
  <c r="J422"/>
  <c r="I410"/>
  <c r="J410"/>
  <c r="I398"/>
  <c r="J398"/>
  <c r="I386"/>
  <c r="J386"/>
  <c r="I374"/>
  <c r="J374"/>
  <c r="I362"/>
  <c r="J362"/>
  <c r="I350"/>
  <c r="J350"/>
  <c r="I338"/>
  <c r="J338"/>
  <c r="I326"/>
  <c r="J326"/>
  <c r="I314"/>
  <c r="J314"/>
  <c r="I302"/>
  <c r="J302"/>
  <c r="I290"/>
  <c r="J290"/>
  <c r="I278"/>
  <c r="J278"/>
  <c r="I266"/>
  <c r="J266"/>
  <c r="I254"/>
  <c r="J254"/>
  <c r="I242"/>
  <c r="J242"/>
  <c r="I230"/>
  <c r="J230"/>
  <c r="I218"/>
  <c r="J218"/>
  <c r="I206"/>
  <c r="J206"/>
  <c r="I194"/>
  <c r="J194"/>
  <c r="I182"/>
  <c r="J182"/>
  <c r="I170"/>
  <c r="J170"/>
  <c r="I158"/>
  <c r="J158"/>
  <c r="I146"/>
  <c r="J146"/>
  <c r="I110"/>
  <c r="J110"/>
  <c r="I98"/>
  <c r="J98"/>
  <c r="I86"/>
  <c r="J86"/>
  <c r="I74"/>
  <c r="J74"/>
  <c r="I62"/>
  <c r="J62"/>
  <c r="I50"/>
  <c r="J50"/>
  <c r="I38"/>
  <c r="J38"/>
  <c r="I26"/>
  <c r="J26"/>
  <c r="I14"/>
  <c r="J14"/>
  <c r="I710"/>
  <c r="I698"/>
  <c r="I686"/>
  <c r="I674"/>
  <c r="Y70" i="1"/>
  <c r="M72"/>
  <c r="I72"/>
  <c r="AE70"/>
  <c r="W70"/>
  <c r="AG60"/>
  <c r="AF60"/>
  <c r="AE60"/>
  <c r="AD60"/>
  <c r="BG73"/>
  <c r="BG71"/>
  <c r="BG70"/>
  <c r="BG68"/>
  <c r="BG67"/>
  <c r="BG60"/>
  <c r="BG59"/>
  <c r="BG58"/>
  <c r="BG57"/>
  <c r="BG56"/>
  <c r="BG55"/>
  <c r="BG54"/>
  <c r="BG53"/>
  <c r="BG52"/>
  <c r="BG51"/>
  <c r="BG50"/>
  <c r="BG49"/>
  <c r="BG48"/>
  <c r="BG47"/>
  <c r="BG46"/>
  <c r="BG45"/>
  <c r="BG44"/>
  <c r="BG43"/>
  <c r="BG42"/>
  <c r="BG41"/>
  <c r="BG40"/>
  <c r="BG39"/>
  <c r="BG38"/>
  <c r="BG37"/>
  <c r="BG36"/>
  <c r="BG35"/>
  <c r="BG34"/>
  <c r="BG33"/>
  <c r="BG29"/>
  <c r="BG28"/>
  <c r="BG26"/>
  <c r="BG25"/>
  <c r="BG24"/>
  <c r="BG23"/>
  <c r="BG22"/>
  <c r="BG21"/>
  <c r="BG20"/>
  <c r="BG19"/>
  <c r="BG18"/>
  <c r="BG17"/>
  <c r="BG15"/>
  <c r="BG10"/>
  <c r="BG9"/>
  <c r="BF91"/>
  <c r="BF89"/>
  <c r="BF93"/>
  <c r="BF88"/>
  <c r="AY89"/>
  <c r="AX89"/>
  <c r="AW89"/>
  <c r="AV89"/>
  <c r="AU89"/>
  <c r="AT89"/>
  <c r="AS89"/>
  <c r="AR89"/>
  <c r="AQ89"/>
  <c r="AP89"/>
  <c r="AO89"/>
  <c r="AN89"/>
  <c r="AM89"/>
  <c r="AL89"/>
  <c r="AK89"/>
  <c r="AJ89"/>
  <c r="AI89"/>
  <c r="AH89"/>
  <c r="AG89"/>
  <c r="AF89"/>
  <c r="AE89"/>
  <c r="AD89"/>
  <c r="AC89"/>
  <c r="AB89"/>
  <c r="AA89"/>
  <c r="Z89"/>
  <c r="Y89"/>
  <c r="X89"/>
  <c r="W89"/>
  <c r="V89"/>
  <c r="U89"/>
  <c r="T89"/>
  <c r="S89"/>
  <c r="R89"/>
  <c r="Q89"/>
  <c r="P89"/>
  <c r="N89"/>
  <c r="M89"/>
  <c r="L89"/>
  <c r="K89"/>
  <c r="J89"/>
  <c r="I89"/>
  <c r="H89"/>
  <c r="G89"/>
  <c r="F89"/>
  <c r="D89"/>
  <c r="C89"/>
  <c r="AY88"/>
  <c r="AX88"/>
  <c r="AW88"/>
  <c r="AV88"/>
  <c r="AU88"/>
  <c r="AT88"/>
  <c r="AS88"/>
  <c r="AR88"/>
  <c r="AQ88"/>
  <c r="AP88"/>
  <c r="AO88"/>
  <c r="AN88"/>
  <c r="AM88"/>
  <c r="AL88"/>
  <c r="AK88"/>
  <c r="AJ88"/>
  <c r="AI88"/>
  <c r="AH88"/>
  <c r="AG88"/>
  <c r="AF88"/>
  <c r="AE88"/>
  <c r="AD88"/>
  <c r="AC88"/>
  <c r="AB88"/>
  <c r="AA88"/>
  <c r="Z88"/>
  <c r="Y88"/>
  <c r="X88"/>
  <c r="W88"/>
  <c r="V88"/>
  <c r="U88"/>
  <c r="T88"/>
  <c r="S88"/>
  <c r="R88"/>
  <c r="Q88"/>
  <c r="P88"/>
  <c r="N88"/>
  <c r="M88"/>
  <c r="L88"/>
  <c r="K88"/>
  <c r="J88"/>
  <c r="I88"/>
  <c r="H88"/>
  <c r="G88"/>
  <c r="F88"/>
  <c r="D88"/>
  <c r="C88"/>
  <c r="V84"/>
  <c r="V87"/>
  <c r="U84"/>
  <c r="U87"/>
  <c r="T84"/>
  <c r="T87"/>
  <c r="S84"/>
  <c r="S87"/>
  <c r="R84"/>
  <c r="R87"/>
  <c r="Q84"/>
  <c r="Q87"/>
  <c r="P84"/>
  <c r="P87"/>
  <c r="O84"/>
  <c r="O87"/>
  <c r="N84"/>
  <c r="N87"/>
  <c r="M84"/>
  <c r="M87"/>
  <c r="L84"/>
  <c r="L87"/>
  <c r="K84"/>
  <c r="K87"/>
  <c r="J84"/>
  <c r="J87"/>
  <c r="I84"/>
  <c r="I87"/>
  <c r="H84"/>
  <c r="H87"/>
  <c r="G84"/>
  <c r="G87"/>
  <c r="F84"/>
  <c r="F87"/>
  <c r="E84"/>
  <c r="E87"/>
  <c r="D84"/>
  <c r="D87"/>
  <c r="C84"/>
  <c r="C87"/>
  <c r="B84"/>
  <c r="B87"/>
  <c r="BF86"/>
  <c r="BF85"/>
  <c r="W84"/>
  <c r="X84"/>
  <c r="Y84"/>
  <c r="Z84"/>
  <c r="AA84"/>
  <c r="AB84"/>
  <c r="AC84"/>
  <c r="AD84"/>
  <c r="AE84"/>
  <c r="AF84"/>
  <c r="AG84"/>
  <c r="AH84"/>
  <c r="AI84"/>
  <c r="AJ84"/>
  <c r="AK84"/>
  <c r="AL84"/>
  <c r="AM84"/>
  <c r="AN84"/>
  <c r="AO84"/>
  <c r="AP84"/>
  <c r="AQ84"/>
  <c r="AR84"/>
  <c r="AS84"/>
  <c r="AT84"/>
  <c r="AU84"/>
  <c r="AV84"/>
  <c r="AW84"/>
  <c r="AX84"/>
  <c r="AY84"/>
  <c r="K7" i="5"/>
  <c r="E3"/>
  <c r="L7"/>
  <c r="Q9" i="6"/>
  <c r="Q10"/>
  <c r="S9"/>
  <c r="I9"/>
  <c r="I10"/>
  <c r="K9"/>
  <c r="E9"/>
  <c r="E10"/>
  <c r="G9"/>
  <c r="U9"/>
  <c r="E2"/>
  <c r="V9"/>
  <c r="W9"/>
  <c r="AB9"/>
  <c r="U10"/>
  <c r="V10"/>
  <c r="K10"/>
  <c r="W10"/>
  <c r="AA10"/>
  <c r="Q11"/>
  <c r="S11"/>
  <c r="I11"/>
  <c r="K11"/>
  <c r="E11"/>
  <c r="G11"/>
  <c r="U11"/>
  <c r="V11"/>
  <c r="W11"/>
  <c r="AA11"/>
  <c r="Q12"/>
  <c r="S12"/>
  <c r="I12"/>
  <c r="K12"/>
  <c r="E12"/>
  <c r="G12"/>
  <c r="U12"/>
  <c r="V12"/>
  <c r="W12"/>
  <c r="AA12"/>
  <c r="Q13"/>
  <c r="S13"/>
  <c r="I13"/>
  <c r="K13"/>
  <c r="E13"/>
  <c r="G13"/>
  <c r="U13"/>
  <c r="V13"/>
  <c r="W13"/>
  <c r="AA13"/>
  <c r="Q14"/>
  <c r="S14"/>
  <c r="I14"/>
  <c r="K14"/>
  <c r="E14"/>
  <c r="G14"/>
  <c r="U14"/>
  <c r="V14"/>
  <c r="W14"/>
  <c r="AA14"/>
  <c r="Q15"/>
  <c r="S15"/>
  <c r="I15"/>
  <c r="K15"/>
  <c r="E15"/>
  <c r="G15"/>
  <c r="U15"/>
  <c r="V15"/>
  <c r="W15"/>
  <c r="AA15"/>
  <c r="Q16"/>
  <c r="S16"/>
  <c r="I16"/>
  <c r="K16"/>
  <c r="E16"/>
  <c r="G16"/>
  <c r="U16"/>
  <c r="V16"/>
  <c r="W16"/>
  <c r="AA16"/>
  <c r="Q17"/>
  <c r="S17"/>
  <c r="U17"/>
  <c r="V17"/>
  <c r="W17"/>
  <c r="AA17"/>
  <c r="Q18"/>
  <c r="S18"/>
  <c r="U18"/>
  <c r="V18"/>
  <c r="W18"/>
  <c r="AA18"/>
  <c r="Q19"/>
  <c r="S19"/>
  <c r="I19"/>
  <c r="K19"/>
  <c r="U19"/>
  <c r="V19"/>
  <c r="W19"/>
  <c r="AA19"/>
  <c r="Q20"/>
  <c r="S20"/>
  <c r="U20"/>
  <c r="V20"/>
  <c r="W20"/>
  <c r="AA20"/>
  <c r="Q21"/>
  <c r="S21"/>
  <c r="U21"/>
  <c r="V21"/>
  <c r="W21"/>
  <c r="AA21"/>
  <c r="Q22"/>
  <c r="S22"/>
  <c r="U22"/>
  <c r="V22"/>
  <c r="W22"/>
  <c r="AA22"/>
  <c r="Q23"/>
  <c r="S23"/>
  <c r="U23"/>
  <c r="V23"/>
  <c r="W23"/>
  <c r="AA23"/>
  <c r="I24"/>
  <c r="K24"/>
  <c r="AA24"/>
  <c r="I25"/>
  <c r="K25"/>
  <c r="X25"/>
  <c r="Y25"/>
  <c r="AA25"/>
  <c r="M26"/>
  <c r="O26"/>
  <c r="I26"/>
  <c r="K26"/>
  <c r="AB26"/>
  <c r="M27"/>
  <c r="O27"/>
  <c r="X27"/>
  <c r="I27"/>
  <c r="K27"/>
  <c r="Y27"/>
  <c r="AA27"/>
  <c r="AB27"/>
  <c r="M28"/>
  <c r="O28"/>
  <c r="I28"/>
  <c r="K28"/>
  <c r="AB28"/>
  <c r="M29"/>
  <c r="O29"/>
  <c r="X29"/>
  <c r="I29"/>
  <c r="K29"/>
  <c r="Y29"/>
  <c r="AA29"/>
  <c r="AB29"/>
  <c r="M30"/>
  <c r="O30"/>
  <c r="I30"/>
  <c r="K30"/>
  <c r="AB30"/>
  <c r="Q8"/>
  <c r="I8"/>
  <c r="E8"/>
  <c r="U8"/>
  <c r="V8"/>
  <c r="W8"/>
  <c r="AA8"/>
  <c r="K8"/>
  <c r="R9"/>
  <c r="R10"/>
  <c r="R12"/>
  <c r="R14"/>
  <c r="R16"/>
  <c r="R18"/>
  <c r="R20"/>
  <c r="R22"/>
  <c r="R8"/>
  <c r="N27"/>
  <c r="N28"/>
  <c r="N29"/>
  <c r="N30"/>
  <c r="J30"/>
  <c r="J29"/>
  <c r="J28"/>
  <c r="J27"/>
  <c r="J26"/>
  <c r="J25"/>
  <c r="J24"/>
  <c r="J9"/>
  <c r="J10"/>
  <c r="J11"/>
  <c r="J13"/>
  <c r="J15"/>
  <c r="J8"/>
  <c r="F9"/>
  <c r="F10"/>
  <c r="F12"/>
  <c r="F14"/>
  <c r="F16"/>
  <c r="F8"/>
  <c r="K37" i="5"/>
  <c r="L37"/>
  <c r="K36"/>
  <c r="L36"/>
  <c r="K35"/>
  <c r="L35"/>
  <c r="K34"/>
  <c r="L34"/>
  <c r="K33"/>
  <c r="L33"/>
  <c r="K32"/>
  <c r="L32"/>
  <c r="K31"/>
  <c r="L31"/>
  <c r="K30"/>
  <c r="L30"/>
  <c r="K29"/>
  <c r="L29"/>
  <c r="K28"/>
  <c r="L28"/>
  <c r="K27"/>
  <c r="L27"/>
  <c r="K26"/>
  <c r="L26"/>
  <c r="K8"/>
  <c r="L8"/>
  <c r="K9"/>
  <c r="L9"/>
  <c r="K10"/>
  <c r="L10"/>
  <c r="K11"/>
  <c r="L11"/>
  <c r="K12"/>
  <c r="L12"/>
  <c r="K13"/>
  <c r="L13"/>
  <c r="K14"/>
  <c r="L14"/>
  <c r="K15"/>
  <c r="L15"/>
  <c r="K16"/>
  <c r="L16"/>
  <c r="K17"/>
  <c r="L17"/>
  <c r="K18"/>
  <c r="L18"/>
  <c r="K19"/>
  <c r="L19"/>
  <c r="K20"/>
  <c r="L20"/>
  <c r="K21"/>
  <c r="L21"/>
  <c r="K22"/>
  <c r="L22"/>
  <c r="K23"/>
  <c r="L23"/>
  <c r="K24"/>
  <c r="L24"/>
  <c r="K25"/>
  <c r="L25"/>
  <c r="K38"/>
  <c r="L38"/>
  <c r="K39"/>
  <c r="L39"/>
  <c r="K40"/>
  <c r="L40"/>
  <c r="K41"/>
  <c r="L41"/>
  <c r="K42"/>
  <c r="L42"/>
  <c r="K43"/>
  <c r="L43"/>
  <c r="K44"/>
  <c r="L44"/>
  <c r="K45"/>
  <c r="L45"/>
  <c r="K46"/>
  <c r="L46"/>
  <c r="K47"/>
  <c r="L47"/>
  <c r="K48"/>
  <c r="L48"/>
  <c r="K49"/>
  <c r="L49"/>
  <c r="K50"/>
  <c r="L50"/>
  <c r="K51"/>
  <c r="L51"/>
  <c r="K52"/>
  <c r="L52"/>
  <c r="K53"/>
  <c r="L53"/>
  <c r="K54"/>
  <c r="L54"/>
  <c r="K55"/>
  <c r="L55"/>
  <c r="K56"/>
  <c r="L56"/>
  <c r="K57"/>
  <c r="L57"/>
  <c r="K58"/>
  <c r="L58"/>
  <c r="K59"/>
  <c r="L59"/>
  <c r="K60"/>
  <c r="L60"/>
  <c r="K61"/>
  <c r="L61"/>
  <c r="K62"/>
  <c r="L62"/>
  <c r="K63"/>
  <c r="L63"/>
  <c r="K64"/>
  <c r="L64"/>
  <c r="K65"/>
  <c r="L65"/>
  <c r="K66"/>
  <c r="L66"/>
  <c r="K67"/>
  <c r="L67"/>
  <c r="K68"/>
  <c r="L68"/>
  <c r="K69"/>
  <c r="L69"/>
  <c r="E438"/>
  <c r="E439"/>
  <c r="E440"/>
  <c r="E441"/>
  <c r="E442"/>
  <c r="E443"/>
  <c r="E444"/>
  <c r="E445"/>
  <c r="E446"/>
  <c r="E447"/>
  <c r="E448"/>
  <c r="E449"/>
  <c r="E450"/>
  <c r="E451"/>
  <c r="E452"/>
  <c r="E453"/>
  <c r="E454"/>
  <c r="E45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E52"/>
  <c r="E53"/>
  <c r="E54"/>
  <c r="E55"/>
  <c r="E56"/>
  <c r="E57"/>
  <c r="E58"/>
  <c r="E59"/>
  <c r="E60"/>
  <c r="E61"/>
  <c r="E62"/>
  <c r="E63"/>
  <c r="E64"/>
  <c r="E65"/>
  <c r="E66"/>
  <c r="E67"/>
  <c r="E68"/>
  <c r="E69"/>
  <c r="E70"/>
  <c r="E71"/>
  <c r="E72"/>
  <c r="E73"/>
  <c r="E74"/>
  <c r="E75"/>
  <c r="E76"/>
  <c r="E77"/>
  <c r="E78"/>
  <c r="E79"/>
  <c r="E80"/>
  <c r="E81"/>
  <c r="E82"/>
  <c r="E83"/>
  <c r="E84"/>
  <c r="E85"/>
  <c r="E86"/>
  <c r="E87"/>
  <c r="E88"/>
  <c r="E89"/>
  <c r="E90"/>
  <c r="E91"/>
  <c r="E92"/>
  <c r="E93"/>
  <c r="E94"/>
  <c r="E95"/>
  <c r="E96"/>
  <c r="E97"/>
  <c r="E98"/>
  <c r="E99"/>
  <c r="E100"/>
  <c r="E101"/>
  <c r="E102"/>
  <c r="E103"/>
  <c r="E104"/>
  <c r="E105"/>
  <c r="E106"/>
  <c r="E107"/>
  <c r="E108"/>
  <c r="E109"/>
  <c r="E110"/>
  <c r="E111"/>
  <c r="E112"/>
  <c r="E113"/>
  <c r="E114"/>
  <c r="E115"/>
  <c r="E116"/>
  <c r="E117"/>
  <c r="E118"/>
  <c r="E119"/>
  <c r="E120"/>
  <c r="E121"/>
  <c r="E122"/>
  <c r="E123"/>
  <c r="E124"/>
  <c r="E125"/>
  <c r="E126"/>
  <c r="E127"/>
  <c r="E128"/>
  <c r="E129"/>
  <c r="E130"/>
  <c r="E131"/>
  <c r="E132"/>
  <c r="E133"/>
  <c r="E134"/>
  <c r="E135"/>
  <c r="E136"/>
  <c r="E137"/>
  <c r="E138"/>
  <c r="E139"/>
  <c r="E140"/>
  <c r="E141"/>
  <c r="E142"/>
  <c r="E143"/>
  <c r="E144"/>
  <c r="E145"/>
  <c r="E146"/>
  <c r="E147"/>
  <c r="E148"/>
  <c r="E149"/>
  <c r="E150"/>
  <c r="E151"/>
  <c r="E152"/>
  <c r="E153"/>
  <c r="E154"/>
  <c r="E155"/>
  <c r="E156"/>
  <c r="E157"/>
  <c r="E158"/>
  <c r="E159"/>
  <c r="E160"/>
  <c r="E161"/>
  <c r="E162"/>
  <c r="E163"/>
  <c r="E164"/>
  <c r="E165"/>
  <c r="E166"/>
  <c r="E167"/>
  <c r="E168"/>
  <c r="E169"/>
  <c r="E170"/>
  <c r="E171"/>
  <c r="E172"/>
  <c r="E173"/>
  <c r="E174"/>
  <c r="E175"/>
  <c r="E176"/>
  <c r="E177"/>
  <c r="E178"/>
  <c r="E179"/>
  <c r="E180"/>
  <c r="E181"/>
  <c r="E182"/>
  <c r="E183"/>
  <c r="E184"/>
  <c r="E185"/>
  <c r="E186"/>
  <c r="E187"/>
  <c r="E188"/>
  <c r="E189"/>
  <c r="E190"/>
  <c r="E191"/>
  <c r="E192"/>
  <c r="E193"/>
  <c r="E194"/>
  <c r="E195"/>
  <c r="E196"/>
  <c r="E197"/>
  <c r="E198"/>
  <c r="E199"/>
  <c r="E200"/>
  <c r="E201"/>
  <c r="E202"/>
  <c r="E203"/>
  <c r="E204"/>
  <c r="E205"/>
  <c r="E206"/>
  <c r="E207"/>
  <c r="E208"/>
  <c r="E209"/>
  <c r="E210"/>
  <c r="E211"/>
  <c r="E212"/>
  <c r="E213"/>
  <c r="E214"/>
  <c r="E215"/>
  <c r="E216"/>
  <c r="E217"/>
  <c r="E218"/>
  <c r="E219"/>
  <c r="E220"/>
  <c r="E221"/>
  <c r="E222"/>
  <c r="E223"/>
  <c r="E224"/>
  <c r="E225"/>
  <c r="E226"/>
  <c r="E227"/>
  <c r="E228"/>
  <c r="E229"/>
  <c r="E230"/>
  <c r="E231"/>
  <c r="E232"/>
  <c r="E233"/>
  <c r="E234"/>
  <c r="E235"/>
  <c r="E236"/>
  <c r="E237"/>
  <c r="E238"/>
  <c r="E239"/>
  <c r="E240"/>
  <c r="E241"/>
  <c r="E242"/>
  <c r="E243"/>
  <c r="E244"/>
  <c r="E245"/>
  <c r="E246"/>
  <c r="E247"/>
  <c r="E248"/>
  <c r="E249"/>
  <c r="E250"/>
  <c r="E251"/>
  <c r="E252"/>
  <c r="E253"/>
  <c r="E254"/>
  <c r="E255"/>
  <c r="E256"/>
  <c r="E257"/>
  <c r="E258"/>
  <c r="E259"/>
  <c r="E260"/>
  <c r="E261"/>
  <c r="E262"/>
  <c r="E263"/>
  <c r="E264"/>
  <c r="E265"/>
  <c r="E266"/>
  <c r="E267"/>
  <c r="E268"/>
  <c r="E269"/>
  <c r="E270"/>
  <c r="E271"/>
  <c r="E272"/>
  <c r="E273"/>
  <c r="E274"/>
  <c r="E275"/>
  <c r="E276"/>
  <c r="E277"/>
  <c r="E278"/>
  <c r="E279"/>
  <c r="E280"/>
  <c r="E281"/>
  <c r="E282"/>
  <c r="E283"/>
  <c r="E284"/>
  <c r="E285"/>
  <c r="E286"/>
  <c r="E287"/>
  <c r="E288"/>
  <c r="E289"/>
  <c r="E290"/>
  <c r="E291"/>
  <c r="E292"/>
  <c r="E293"/>
  <c r="E294"/>
  <c r="E295"/>
  <c r="E296"/>
  <c r="E297"/>
  <c r="E298"/>
  <c r="E299"/>
  <c r="E300"/>
  <c r="E301"/>
  <c r="E302"/>
  <c r="E303"/>
  <c r="E304"/>
  <c r="E305"/>
  <c r="E306"/>
  <c r="E307"/>
  <c r="E308"/>
  <c r="E309"/>
  <c r="E310"/>
  <c r="E311"/>
  <c r="E312"/>
  <c r="E313"/>
  <c r="E314"/>
  <c r="E315"/>
  <c r="E316"/>
  <c r="E317"/>
  <c r="E318"/>
  <c r="E319"/>
  <c r="E320"/>
  <c r="E321"/>
  <c r="E322"/>
  <c r="E323"/>
  <c r="E324"/>
  <c r="E325"/>
  <c r="E326"/>
  <c r="E327"/>
  <c r="E328"/>
  <c r="E329"/>
  <c r="E330"/>
  <c r="E331"/>
  <c r="E332"/>
  <c r="E333"/>
  <c r="E334"/>
  <c r="E335"/>
  <c r="E336"/>
  <c r="E337"/>
  <c r="E338"/>
  <c r="E339"/>
  <c r="E340"/>
  <c r="E341"/>
  <c r="E342"/>
  <c r="E343"/>
  <c r="E344"/>
  <c r="E345"/>
  <c r="E346"/>
  <c r="E347"/>
  <c r="E348"/>
  <c r="E349"/>
  <c r="E350"/>
  <c r="E351"/>
  <c r="E352"/>
  <c r="E353"/>
  <c r="E354"/>
  <c r="E355"/>
  <c r="E356"/>
  <c r="E357"/>
  <c r="E358"/>
  <c r="E359"/>
  <c r="E360"/>
  <c r="E361"/>
  <c r="E362"/>
  <c r="E363"/>
  <c r="E364"/>
  <c r="E365"/>
  <c r="E366"/>
  <c r="E367"/>
  <c r="E368"/>
  <c r="E369"/>
  <c r="E370"/>
  <c r="E371"/>
  <c r="E372"/>
  <c r="E373"/>
  <c r="E374"/>
  <c r="E375"/>
  <c r="E376"/>
  <c r="E377"/>
  <c r="E378"/>
  <c r="E379"/>
  <c r="E380"/>
  <c r="E381"/>
  <c r="E382"/>
  <c r="E383"/>
  <c r="E384"/>
  <c r="E385"/>
  <c r="E386"/>
  <c r="E387"/>
  <c r="E388"/>
  <c r="E389"/>
  <c r="E390"/>
  <c r="E391"/>
  <c r="E392"/>
  <c r="E393"/>
  <c r="E394"/>
  <c r="E395"/>
  <c r="E396"/>
  <c r="E397"/>
  <c r="E398"/>
  <c r="E399"/>
  <c r="E400"/>
  <c r="E401"/>
  <c r="E402"/>
  <c r="E403"/>
  <c r="E404"/>
  <c r="E405"/>
  <c r="E406"/>
  <c r="E407"/>
  <c r="E408"/>
  <c r="E409"/>
  <c r="E410"/>
  <c r="E411"/>
  <c r="E412"/>
  <c r="E413"/>
  <c r="E414"/>
  <c r="E415"/>
  <c r="E416"/>
  <c r="E417"/>
  <c r="E418"/>
  <c r="E419"/>
  <c r="E420"/>
  <c r="E421"/>
  <c r="E422"/>
  <c r="E423"/>
  <c r="E424"/>
  <c r="E425"/>
  <c r="E426"/>
  <c r="E427"/>
  <c r="E428"/>
  <c r="E429"/>
  <c r="E430"/>
  <c r="E431"/>
  <c r="E432"/>
  <c r="E433"/>
  <c r="E434"/>
  <c r="E435"/>
  <c r="E436"/>
  <c r="E437"/>
  <c r="E8"/>
  <c r="E9"/>
  <c r="E10"/>
  <c r="E11"/>
  <c r="E12"/>
  <c r="E13"/>
  <c r="E14"/>
  <c r="E15"/>
  <c r="E7"/>
  <c r="X19" i="6"/>
  <c r="Z19"/>
  <c r="Y19"/>
  <c r="X18"/>
  <c r="Z18"/>
  <c r="Y18"/>
  <c r="X17"/>
  <c r="Z17"/>
  <c r="Y17"/>
  <c r="X16"/>
  <c r="Z16"/>
  <c r="Y16"/>
  <c r="X15"/>
  <c r="Z15"/>
  <c r="Y15"/>
  <c r="X14"/>
  <c r="Z14"/>
  <c r="Y14"/>
  <c r="X13"/>
  <c r="Z13"/>
  <c r="Y13"/>
  <c r="X12"/>
  <c r="Z12"/>
  <c r="Y12"/>
  <c r="X11"/>
  <c r="Z11"/>
  <c r="Y11"/>
  <c r="Y9"/>
  <c r="X9"/>
  <c r="Z9"/>
  <c r="Y30"/>
  <c r="Z30"/>
  <c r="X30"/>
  <c r="Y28"/>
  <c r="X28"/>
  <c r="Z28"/>
  <c r="Y26"/>
  <c r="Z26"/>
  <c r="X26"/>
  <c r="Y24"/>
  <c r="X24"/>
  <c r="X23"/>
  <c r="Z23"/>
  <c r="Y23"/>
  <c r="X22"/>
  <c r="Z22"/>
  <c r="Y22"/>
  <c r="X21"/>
  <c r="Z21"/>
  <c r="Y21"/>
  <c r="X20"/>
  <c r="Z20"/>
  <c r="Y20"/>
  <c r="AB8"/>
  <c r="AA9"/>
  <c r="BI70" i="1"/>
  <c r="BI72"/>
  <c r="I590" i="3"/>
  <c r="J590"/>
  <c r="I602"/>
  <c r="J602"/>
  <c r="BF92" i="1"/>
  <c r="BF94"/>
  <c r="BF90"/>
  <c r="BI60"/>
  <c r="F15" i="6"/>
  <c r="F13"/>
  <c r="F11"/>
  <c r="J16"/>
  <c r="J14"/>
  <c r="J12"/>
  <c r="J19"/>
  <c r="N26"/>
  <c r="R23"/>
  <c r="R21"/>
  <c r="R19"/>
  <c r="R17"/>
  <c r="R15"/>
  <c r="R13"/>
  <c r="R11"/>
  <c r="G8"/>
  <c r="S8"/>
  <c r="AA30"/>
  <c r="Z29"/>
  <c r="AA28"/>
  <c r="Z27"/>
  <c r="AA26"/>
  <c r="AB23"/>
  <c r="AB22"/>
  <c r="AB21"/>
  <c r="AB20"/>
  <c r="AB19"/>
  <c r="AB18"/>
  <c r="AB17"/>
  <c r="AB16"/>
  <c r="AB15"/>
  <c r="AB14"/>
  <c r="AB13"/>
  <c r="AB12"/>
  <c r="AB11"/>
  <c r="AB10"/>
  <c r="G10"/>
  <c r="S10"/>
  <c r="BF84" i="1"/>
  <c r="H410" i="3"/>
  <c r="H411"/>
  <c r="H412"/>
  <c r="H413"/>
  <c r="H414"/>
  <c r="H415"/>
  <c r="H416"/>
  <c r="H417"/>
  <c r="H418"/>
  <c r="H419"/>
  <c r="H420"/>
  <c r="H421"/>
  <c r="H422"/>
  <c r="H423"/>
  <c r="H424"/>
  <c r="H425"/>
  <c r="H426"/>
  <c r="H427"/>
  <c r="H428"/>
  <c r="H429"/>
  <c r="H430"/>
  <c r="H431"/>
  <c r="H432"/>
  <c r="H433"/>
  <c r="H434"/>
  <c r="H435"/>
  <c r="H436"/>
  <c r="H437"/>
  <c r="H438"/>
  <c r="H439"/>
  <c r="H440"/>
  <c r="H441"/>
  <c r="H442"/>
  <c r="H443"/>
  <c r="H444"/>
  <c r="H445"/>
  <c r="H446"/>
  <c r="H447"/>
  <c r="H448"/>
  <c r="H449"/>
  <c r="H450"/>
  <c r="H451"/>
  <c r="H452"/>
  <c r="H453"/>
  <c r="H454"/>
  <c r="H455"/>
  <c r="H456"/>
  <c r="H457"/>
  <c r="H458"/>
  <c r="H459"/>
  <c r="H460"/>
  <c r="H461"/>
  <c r="H462"/>
  <c r="H463"/>
  <c r="H464"/>
  <c r="H465"/>
  <c r="H466"/>
  <c r="H467"/>
  <c r="H468"/>
  <c r="H469"/>
  <c r="H470"/>
  <c r="H471"/>
  <c r="H472"/>
  <c r="H473"/>
  <c r="H474"/>
  <c r="H475"/>
  <c r="H476"/>
  <c r="H477"/>
  <c r="H478"/>
  <c r="H479"/>
  <c r="H480"/>
  <c r="H481"/>
  <c r="H482"/>
  <c r="H483"/>
  <c r="H484"/>
  <c r="H485"/>
  <c r="H486"/>
  <c r="H487"/>
  <c r="H488"/>
  <c r="H489"/>
  <c r="H490"/>
  <c r="H491"/>
  <c r="H492"/>
  <c r="H493"/>
  <c r="H494"/>
  <c r="H495"/>
  <c r="H496"/>
  <c r="H497"/>
  <c r="H498"/>
  <c r="H499"/>
  <c r="H500"/>
  <c r="H501"/>
  <c r="H502"/>
  <c r="H503"/>
  <c r="H504"/>
  <c r="H505"/>
  <c r="H506"/>
  <c r="H507"/>
  <c r="H508"/>
  <c r="H509"/>
  <c r="H510"/>
  <c r="H511"/>
  <c r="H512"/>
  <c r="H513"/>
  <c r="H514"/>
  <c r="H515"/>
  <c r="H516"/>
  <c r="H517"/>
  <c r="H518"/>
  <c r="H519"/>
  <c r="H520"/>
  <c r="H521"/>
  <c r="H522"/>
  <c r="H523"/>
  <c r="H524"/>
  <c r="H525"/>
  <c r="H526"/>
  <c r="H527"/>
  <c r="H528"/>
  <c r="H529"/>
  <c r="H530"/>
  <c r="H531"/>
  <c r="H532"/>
  <c r="H533"/>
  <c r="H534"/>
  <c r="H535"/>
  <c r="H536"/>
  <c r="H537"/>
  <c r="H538"/>
  <c r="H539"/>
  <c r="H540"/>
  <c r="H541"/>
  <c r="H542"/>
  <c r="H543"/>
  <c r="H544"/>
  <c r="H545"/>
  <c r="H546"/>
  <c r="H547"/>
  <c r="H548"/>
  <c r="H549"/>
  <c r="H550"/>
  <c r="H551"/>
  <c r="H552"/>
  <c r="H553"/>
  <c r="H554"/>
  <c r="H555"/>
  <c r="H556"/>
  <c r="H557"/>
  <c r="H558"/>
  <c r="H559"/>
  <c r="H560"/>
  <c r="H561"/>
  <c r="H562"/>
  <c r="H563"/>
  <c r="H564"/>
  <c r="H565"/>
  <c r="H566"/>
  <c r="H567"/>
  <c r="H568"/>
  <c r="H569"/>
  <c r="H570"/>
  <c r="H571"/>
  <c r="H572"/>
  <c r="H573"/>
  <c r="H574"/>
  <c r="H575"/>
  <c r="H576"/>
  <c r="H577"/>
  <c r="H578"/>
  <c r="H579"/>
  <c r="H580"/>
  <c r="H581"/>
  <c r="H582"/>
  <c r="H583"/>
  <c r="H584"/>
  <c r="H585"/>
  <c r="H586"/>
  <c r="H587"/>
  <c r="H588"/>
  <c r="H589"/>
  <c r="H590"/>
  <c r="H591"/>
  <c r="H592"/>
  <c r="H593"/>
  <c r="H594"/>
  <c r="H595"/>
  <c r="H596"/>
  <c r="H597"/>
  <c r="H598"/>
  <c r="H599"/>
  <c r="H600"/>
  <c r="H601"/>
  <c r="H602"/>
  <c r="H603"/>
  <c r="H604"/>
  <c r="H605"/>
  <c r="H606"/>
  <c r="H607"/>
  <c r="H608"/>
  <c r="H609"/>
  <c r="H610"/>
  <c r="H611"/>
  <c r="H612"/>
  <c r="H613"/>
  <c r="Y8" i="6"/>
  <c r="Z8"/>
  <c r="X8"/>
  <c r="X10"/>
  <c r="Z10"/>
  <c r="Y10"/>
</calcChain>
</file>

<file path=xl/comments1.xml><?xml version="1.0" encoding="utf-8"?>
<comments xmlns="http://schemas.openxmlformats.org/spreadsheetml/2006/main">
  <authors>
    <author>jjh</author>
    <author>tlz</author>
    <author>emh</author>
    <author>Tom Loosz</author>
  </authors>
  <commentList>
    <comment ref="Q9" authorId="0">
      <text>
        <r>
          <rPr>
            <b/>
            <sz val="8"/>
            <color indexed="81"/>
            <rFont val="Tahoma"/>
          </rPr>
          <t>jjh:</t>
        </r>
        <r>
          <rPr>
            <sz val="8"/>
            <color indexed="81"/>
            <rFont val="Tahoma"/>
          </rPr>
          <t xml:space="preserve">
Bore Empty
</t>
        </r>
      </text>
    </comment>
    <comment ref="S9" authorId="0">
      <text>
        <r>
          <rPr>
            <b/>
            <sz val="8"/>
            <color indexed="81"/>
            <rFont val="Tahoma"/>
          </rPr>
          <t>jjh:</t>
        </r>
        <r>
          <rPr>
            <sz val="8"/>
            <color indexed="81"/>
            <rFont val="Tahoma"/>
          </rPr>
          <t xml:space="preserve">
Bore Empty
</t>
        </r>
      </text>
    </comment>
    <comment ref="U9" authorId="0">
      <text>
        <r>
          <rPr>
            <b/>
            <sz val="8"/>
            <color indexed="81"/>
            <rFont val="Tahoma"/>
          </rPr>
          <t>tlz</t>
        </r>
        <r>
          <rPr>
            <sz val="8"/>
            <color indexed="81"/>
            <rFont val="Tahoma"/>
          </rPr>
          <t xml:space="preserve">
Bore Empty
</t>
        </r>
      </text>
    </comment>
    <comment ref="W9" authorId="0">
      <text>
        <r>
          <rPr>
            <b/>
            <sz val="8"/>
            <color indexed="81"/>
            <rFont val="Tahoma"/>
          </rPr>
          <t>tlz</t>
        </r>
        <r>
          <rPr>
            <sz val="8"/>
            <color indexed="81"/>
            <rFont val="Tahoma"/>
          </rPr>
          <t xml:space="preserve">
Bore Empty
</t>
        </r>
      </text>
    </comment>
    <comment ref="Y9" authorId="0">
      <text>
        <r>
          <rPr>
            <b/>
            <sz val="8"/>
            <color indexed="81"/>
            <rFont val="Tahoma"/>
          </rPr>
          <t>tlz</t>
        </r>
        <r>
          <rPr>
            <sz val="8"/>
            <color indexed="81"/>
            <rFont val="Tahoma"/>
          </rPr>
          <t xml:space="preserve">
Bore Empty
</t>
        </r>
      </text>
    </comment>
    <comment ref="AA9" authorId="0">
      <text>
        <r>
          <rPr>
            <b/>
            <sz val="8"/>
            <color indexed="81"/>
            <rFont val="Tahoma"/>
          </rPr>
          <t>tlz</t>
        </r>
        <r>
          <rPr>
            <sz val="8"/>
            <color indexed="81"/>
            <rFont val="Tahoma"/>
          </rPr>
          <t xml:space="preserve">
Bore Empty
</t>
        </r>
      </text>
    </comment>
    <comment ref="AC9" authorId="0">
      <text>
        <r>
          <rPr>
            <b/>
            <sz val="8"/>
            <color indexed="81"/>
            <rFont val="Tahoma"/>
          </rPr>
          <t>tlz</t>
        </r>
        <r>
          <rPr>
            <sz val="8"/>
            <color indexed="81"/>
            <rFont val="Tahoma"/>
          </rPr>
          <t xml:space="preserve">
Bore Empty
</t>
        </r>
      </text>
    </comment>
    <comment ref="T11" authorId="1">
      <text>
        <r>
          <rPr>
            <b/>
            <sz val="8"/>
            <color indexed="81"/>
            <rFont val="Tahoma"/>
          </rPr>
          <t>tlz:</t>
        </r>
        <r>
          <rPr>
            <sz val="8"/>
            <color indexed="81"/>
            <rFont val="Tahoma"/>
          </rPr>
          <t xml:space="preserve">
Result was less than MDA of 11Bq/L .
(2 +/- 5 )</t>
        </r>
      </text>
    </comment>
    <comment ref="X11" authorId="1">
      <text>
        <r>
          <rPr>
            <b/>
            <sz val="10"/>
            <color indexed="81"/>
            <rFont val="Tahoma"/>
          </rPr>
          <t>tlz:</t>
        </r>
        <r>
          <rPr>
            <sz val="10"/>
            <color indexed="81"/>
            <rFont val="Tahoma"/>
          </rPr>
          <t xml:space="preserve">
&lt;MDA
Value =4+/-5
</t>
        </r>
      </text>
    </comment>
    <comment ref="Z11" authorId="1">
      <text>
        <r>
          <rPr>
            <b/>
            <sz val="10"/>
            <color indexed="81"/>
            <rFont val="Tahoma"/>
          </rPr>
          <t>tlz:</t>
        </r>
        <r>
          <rPr>
            <sz val="10"/>
            <color indexed="81"/>
            <rFont val="Tahoma"/>
          </rPr>
          <t xml:space="preserve">
&lt;MDA
Value =2+/-5</t>
        </r>
      </text>
    </comment>
    <comment ref="T12" authorId="1">
      <text>
        <r>
          <rPr>
            <b/>
            <sz val="8"/>
            <color indexed="81"/>
            <rFont val="Tahoma"/>
          </rPr>
          <t>tlz:</t>
        </r>
        <r>
          <rPr>
            <sz val="8"/>
            <color indexed="81"/>
            <rFont val="Tahoma"/>
          </rPr>
          <t xml:space="preserve">
Result was less than MDA of 11Bq/L .
(3 +/- 5 )</t>
        </r>
      </text>
    </comment>
    <comment ref="X12" authorId="1">
      <text>
        <r>
          <rPr>
            <b/>
            <sz val="10"/>
            <color indexed="81"/>
            <rFont val="Tahoma"/>
          </rPr>
          <t>tlz:</t>
        </r>
        <r>
          <rPr>
            <sz val="10"/>
            <color indexed="81"/>
            <rFont val="Tahoma"/>
          </rPr>
          <t xml:space="preserve">
&lt;MDA
Value =4+/-5
Date 7/11/05</t>
        </r>
      </text>
    </comment>
    <comment ref="Z12" authorId="1">
      <text>
        <r>
          <rPr>
            <b/>
            <sz val="10"/>
            <color indexed="81"/>
            <rFont val="Tahoma"/>
          </rPr>
          <t>tlz:</t>
        </r>
        <r>
          <rPr>
            <sz val="10"/>
            <color indexed="81"/>
            <rFont val="Tahoma"/>
          </rPr>
          <t xml:space="preserve">
&lt;MDA
Value =6+/-5</t>
        </r>
      </text>
    </comment>
    <comment ref="T20" authorId="1">
      <text>
        <r>
          <rPr>
            <b/>
            <sz val="8"/>
            <color indexed="81"/>
            <rFont val="Tahoma"/>
          </rPr>
          <t>tlz:</t>
        </r>
        <r>
          <rPr>
            <sz val="8"/>
            <color indexed="81"/>
            <rFont val="Tahoma"/>
          </rPr>
          <t xml:space="preserve">
Result was less than MDA of 11Bq/L .
(0 +/- 5 )</t>
        </r>
      </text>
    </comment>
    <comment ref="X20" authorId="1">
      <text>
        <r>
          <rPr>
            <b/>
            <sz val="10"/>
            <color indexed="81"/>
            <rFont val="Tahoma"/>
          </rPr>
          <t>tlz:</t>
        </r>
        <r>
          <rPr>
            <sz val="10"/>
            <color indexed="81"/>
            <rFont val="Tahoma"/>
          </rPr>
          <t xml:space="preserve">
&lt;MDA
Value =2+/-5</t>
        </r>
      </text>
    </comment>
    <comment ref="Z20" authorId="1">
      <text>
        <r>
          <rPr>
            <b/>
            <sz val="10"/>
            <color indexed="81"/>
            <rFont val="Tahoma"/>
          </rPr>
          <t>tlz:</t>
        </r>
        <r>
          <rPr>
            <sz val="10"/>
            <color indexed="81"/>
            <rFont val="Tahoma"/>
          </rPr>
          <t xml:space="preserve">
&lt;MDA
Value =2+/-5</t>
        </r>
      </text>
    </comment>
    <comment ref="T21" authorId="1">
      <text>
        <r>
          <rPr>
            <b/>
            <sz val="8"/>
            <color indexed="81"/>
            <rFont val="Tahoma"/>
          </rPr>
          <t>tlz:</t>
        </r>
        <r>
          <rPr>
            <sz val="8"/>
            <color indexed="81"/>
            <rFont val="Tahoma"/>
          </rPr>
          <t xml:space="preserve">
Result was less than MDA of 11Bq/L .
(3 +/- 5 )</t>
        </r>
      </text>
    </comment>
    <comment ref="P22" authorId="2">
      <text>
        <r>
          <rPr>
            <b/>
            <sz val="8"/>
            <color indexed="81"/>
            <rFont val="Tahoma"/>
          </rPr>
          <t>emh:</t>
        </r>
        <r>
          <rPr>
            <sz val="8"/>
            <color indexed="81"/>
            <rFont val="Tahoma"/>
          </rPr>
          <t xml:space="preserve">
tritium recounted 6/2/04= 15 +/- 6</t>
        </r>
      </text>
    </comment>
    <comment ref="P23" authorId="2">
      <text>
        <r>
          <rPr>
            <b/>
            <sz val="8"/>
            <color indexed="81"/>
            <rFont val="Tahoma"/>
          </rPr>
          <t>emh:</t>
        </r>
        <r>
          <rPr>
            <sz val="8"/>
            <color indexed="81"/>
            <rFont val="Tahoma"/>
          </rPr>
          <t xml:space="preserve">
tritium recounted 6/2/04= 176 +/- 10</t>
        </r>
      </text>
    </comment>
    <comment ref="P24" authorId="2">
      <text>
        <r>
          <rPr>
            <b/>
            <sz val="8"/>
            <color indexed="81"/>
            <rFont val="Tahoma"/>
          </rPr>
          <t>emh:</t>
        </r>
        <r>
          <rPr>
            <sz val="8"/>
            <color indexed="81"/>
            <rFont val="Tahoma"/>
          </rPr>
          <t xml:space="preserve">
tritium recounted 6/2/04= 88 +/- 8</t>
        </r>
      </text>
    </comment>
    <comment ref="P25" authorId="2">
      <text>
        <r>
          <rPr>
            <b/>
            <sz val="8"/>
            <color indexed="81"/>
            <rFont val="Tahoma"/>
          </rPr>
          <t>emh:</t>
        </r>
        <r>
          <rPr>
            <sz val="8"/>
            <color indexed="81"/>
            <rFont val="Tahoma"/>
          </rPr>
          <t xml:space="preserve">
tritium recounted 6/2/04= 1026 +/- 22
</t>
        </r>
      </text>
    </comment>
    <comment ref="O26" authorId="3">
      <text>
        <r>
          <rPr>
            <b/>
            <sz val="8"/>
            <color indexed="81"/>
            <rFont val="Tahoma"/>
          </rPr>
          <t>Tom Loosz:</t>
        </r>
        <r>
          <rPr>
            <sz val="8"/>
            <color indexed="81"/>
            <rFont val="Tahoma"/>
          </rPr>
          <t xml:space="preserve">
Field Duplicate
</t>
        </r>
      </text>
    </comment>
    <comment ref="Q26" authorId="3">
      <text>
        <r>
          <rPr>
            <b/>
            <sz val="8"/>
            <color indexed="81"/>
            <rFont val="Tahoma"/>
          </rPr>
          <t>Tom Loosz:</t>
        </r>
        <r>
          <rPr>
            <sz val="8"/>
            <color indexed="81"/>
            <rFont val="Tahoma"/>
          </rPr>
          <t xml:space="preserve">
Field Duplicate</t>
        </r>
      </text>
    </comment>
    <comment ref="Q27" authorId="3">
      <text>
        <r>
          <rPr>
            <b/>
            <sz val="8"/>
            <color indexed="81"/>
            <rFont val="Tahoma"/>
          </rPr>
          <t>Tom Loosz:</t>
        </r>
        <r>
          <rPr>
            <sz val="8"/>
            <color indexed="81"/>
            <rFont val="Tahoma"/>
          </rPr>
          <t xml:space="preserve">
Field Duplicate
</t>
        </r>
      </text>
    </comment>
    <comment ref="U27" authorId="3">
      <text>
        <r>
          <rPr>
            <b/>
            <sz val="8"/>
            <color indexed="81"/>
            <rFont val="Tahoma"/>
          </rPr>
          <t>Tom Loosz:</t>
        </r>
        <r>
          <rPr>
            <sz val="8"/>
            <color indexed="81"/>
            <rFont val="Tahoma"/>
          </rPr>
          <t xml:space="preserve">
Field Duplicate
</t>
        </r>
      </text>
    </comment>
    <comment ref="W27" authorId="3">
      <text>
        <r>
          <rPr>
            <b/>
            <sz val="8"/>
            <color indexed="81"/>
            <rFont val="Tahoma"/>
          </rPr>
          <t>Tom Loosz:</t>
        </r>
        <r>
          <rPr>
            <sz val="8"/>
            <color indexed="81"/>
            <rFont val="Tahoma"/>
          </rPr>
          <t xml:space="preserve">
Field Duplicate
</t>
        </r>
      </text>
    </comment>
    <comment ref="Y27" authorId="3">
      <text>
        <r>
          <rPr>
            <b/>
            <sz val="8"/>
            <color indexed="81"/>
            <rFont val="Tahoma"/>
          </rPr>
          <t>Tom Loosz:</t>
        </r>
        <r>
          <rPr>
            <sz val="8"/>
            <color indexed="81"/>
            <rFont val="Tahoma"/>
          </rPr>
          <t xml:space="preserve">
Field Duplicate
</t>
        </r>
      </text>
    </comment>
    <comment ref="AA27" authorId="3">
      <text>
        <r>
          <rPr>
            <b/>
            <sz val="8"/>
            <color indexed="81"/>
            <rFont val="Tahoma"/>
          </rPr>
          <t>Tom Loosz:</t>
        </r>
        <r>
          <rPr>
            <sz val="8"/>
            <color indexed="81"/>
            <rFont val="Tahoma"/>
          </rPr>
          <t xml:space="preserve">
Field Duplicate
</t>
        </r>
      </text>
    </comment>
    <comment ref="AC27" authorId="3">
      <text>
        <r>
          <rPr>
            <b/>
            <sz val="8"/>
            <color indexed="81"/>
            <rFont val="Tahoma"/>
          </rPr>
          <t>Tom Loosz:</t>
        </r>
        <r>
          <rPr>
            <sz val="8"/>
            <color indexed="81"/>
            <rFont val="Tahoma"/>
          </rPr>
          <t xml:space="preserve">
Field Duplicate
</t>
        </r>
      </text>
    </comment>
    <comment ref="T28" authorId="1">
      <text>
        <r>
          <rPr>
            <b/>
            <sz val="8"/>
            <color indexed="81"/>
            <rFont val="Tahoma"/>
          </rPr>
          <t>tlz:</t>
        </r>
        <r>
          <rPr>
            <sz val="8"/>
            <color indexed="81"/>
            <rFont val="Tahoma"/>
          </rPr>
          <t xml:space="preserve">
Result was less than MDA of 11Bq/L .
(0 +/- 5 )</t>
        </r>
      </text>
    </comment>
    <comment ref="X28" authorId="1">
      <text>
        <r>
          <rPr>
            <b/>
            <sz val="10"/>
            <color indexed="81"/>
            <rFont val="Tahoma"/>
          </rPr>
          <t>tlz:</t>
        </r>
        <r>
          <rPr>
            <sz val="10"/>
            <color indexed="81"/>
            <rFont val="Tahoma"/>
          </rPr>
          <t xml:space="preserve">
&lt;MDA
Value =4+/-5</t>
        </r>
      </text>
    </comment>
    <comment ref="Z28" authorId="1">
      <text>
        <r>
          <rPr>
            <b/>
            <sz val="10"/>
            <color indexed="81"/>
            <rFont val="Tahoma"/>
          </rPr>
          <t>tlz:</t>
        </r>
        <r>
          <rPr>
            <sz val="10"/>
            <color indexed="81"/>
            <rFont val="Tahoma"/>
          </rPr>
          <t xml:space="preserve">
&lt;MDA
Value =2+/-5</t>
        </r>
      </text>
    </comment>
    <comment ref="AA28" authorId="1">
      <text>
        <r>
          <rPr>
            <b/>
            <sz val="10"/>
            <color indexed="81"/>
            <rFont val="Tahoma"/>
          </rPr>
          <t>tlz:</t>
        </r>
        <r>
          <rPr>
            <sz val="10"/>
            <color indexed="81"/>
            <rFont val="Tahoma"/>
          </rPr>
          <t xml:space="preserve">
Taken after MB16</t>
        </r>
      </text>
    </comment>
    <comment ref="AC28" authorId="1">
      <text>
        <r>
          <rPr>
            <b/>
            <sz val="10"/>
            <color indexed="81"/>
            <rFont val="Tahoma"/>
          </rPr>
          <t>tlz:</t>
        </r>
        <r>
          <rPr>
            <sz val="10"/>
            <color indexed="81"/>
            <rFont val="Tahoma"/>
          </rPr>
          <t xml:space="preserve">
Taken after MB16</t>
        </r>
      </text>
    </comment>
  </commentList>
</comments>
</file>

<file path=xl/comments2.xml><?xml version="1.0" encoding="utf-8"?>
<comments xmlns="http://schemas.openxmlformats.org/spreadsheetml/2006/main">
  <authors>
    <author>ceh</author>
    <author>emh</author>
    <author>tlz</author>
    <author>Cath Hughes</author>
  </authors>
  <commentList>
    <comment ref="D1" authorId="0">
      <text>
        <r>
          <rPr>
            <b/>
            <sz val="8"/>
            <color indexed="81"/>
            <rFont val="Tahoma"/>
          </rPr>
          <t>ceh:</t>
        </r>
        <r>
          <rPr>
            <sz val="8"/>
            <color indexed="81"/>
            <rFont val="Tahoma"/>
          </rPr>
          <t xml:space="preserve">
Orange shading means hole dry</t>
        </r>
      </text>
    </comment>
    <comment ref="F1" authorId="0">
      <text>
        <r>
          <rPr>
            <b/>
            <sz val="8"/>
            <color indexed="81"/>
            <rFont val="Tahoma"/>
          </rPr>
          <t>ceh:</t>
        </r>
        <r>
          <rPr>
            <sz val="8"/>
            <color indexed="81"/>
            <rFont val="Tahoma"/>
          </rPr>
          <t xml:space="preserve">
Green shading means results &lt;40</t>
        </r>
      </text>
    </comment>
    <comment ref="H1" authorId="0">
      <text>
        <r>
          <rPr>
            <b/>
            <sz val="8"/>
            <color indexed="81"/>
            <rFont val="Tahoma"/>
          </rPr>
          <t>ceh:</t>
        </r>
        <r>
          <rPr>
            <sz val="8"/>
            <color indexed="81"/>
            <rFont val="Tahoma"/>
          </rPr>
          <t xml:space="preserve">
Blue shading means result &lt;250</t>
        </r>
      </text>
    </comment>
    <comment ref="A6" authorId="0">
      <text>
        <r>
          <rPr>
            <b/>
            <sz val="8"/>
            <color indexed="81"/>
            <rFont val="Tahoma"/>
          </rPr>
          <t>ceh:</t>
        </r>
        <r>
          <rPr>
            <sz val="8"/>
            <color indexed="81"/>
            <rFont val="Tahoma"/>
          </rPr>
          <t xml:space="preserve">
Date taken from Coffey Report table F.1 but no tritium data in table for that date so cant be sure</t>
        </r>
      </text>
    </comment>
    <comment ref="A7" authorId="0">
      <text>
        <r>
          <rPr>
            <b/>
            <sz val="8"/>
            <color indexed="81"/>
            <rFont val="Tahoma"/>
          </rPr>
          <t>ceh:</t>
        </r>
        <r>
          <rPr>
            <sz val="8"/>
            <color indexed="81"/>
            <rFont val="Tahoma"/>
          </rPr>
          <t xml:space="preserve">
Date assumed</t>
        </r>
      </text>
    </comment>
    <comment ref="A8" authorId="0">
      <text>
        <r>
          <rPr>
            <b/>
            <sz val="8"/>
            <color indexed="81"/>
            <rFont val="Tahoma"/>
          </rPr>
          <t>ceh:</t>
        </r>
        <r>
          <rPr>
            <sz val="8"/>
            <color indexed="81"/>
            <rFont val="Tahoma"/>
          </rPr>
          <t xml:space="preserve">
Date assumed</t>
        </r>
      </text>
    </comment>
    <comment ref="A11" authorId="0">
      <text>
        <r>
          <rPr>
            <b/>
            <sz val="8"/>
            <color indexed="81"/>
            <rFont val="Tahoma"/>
          </rPr>
          <t>ceh:</t>
        </r>
        <r>
          <rPr>
            <sz val="8"/>
            <color indexed="81"/>
            <rFont val="Tahoma"/>
          </rPr>
          <t xml:space="preserve">
Month only in report</t>
        </r>
      </text>
    </comment>
    <comment ref="A12" authorId="0">
      <text>
        <r>
          <rPr>
            <b/>
            <sz val="8"/>
            <color indexed="81"/>
            <rFont val="Tahoma"/>
          </rPr>
          <t>ceh:</t>
        </r>
        <r>
          <rPr>
            <sz val="8"/>
            <color indexed="81"/>
            <rFont val="Tahoma"/>
          </rPr>
          <t xml:space="preserve">
Month only in report</t>
        </r>
      </text>
    </comment>
    <comment ref="A13" authorId="0">
      <text>
        <r>
          <rPr>
            <b/>
            <sz val="8"/>
            <color indexed="81"/>
            <rFont val="Tahoma"/>
          </rPr>
          <t>ceh:</t>
        </r>
        <r>
          <rPr>
            <sz val="8"/>
            <color indexed="81"/>
            <rFont val="Tahoma"/>
          </rPr>
          <t xml:space="preserve">
Month only in report</t>
        </r>
      </text>
    </comment>
    <comment ref="A14" authorId="0">
      <text>
        <r>
          <rPr>
            <b/>
            <sz val="8"/>
            <color indexed="81"/>
            <rFont val="Tahoma"/>
          </rPr>
          <t>ceh:</t>
        </r>
        <r>
          <rPr>
            <sz val="8"/>
            <color indexed="81"/>
            <rFont val="Tahoma"/>
          </rPr>
          <t xml:space="preserve">
Month only in report</t>
        </r>
      </text>
    </comment>
    <comment ref="A15" authorId="0">
      <text>
        <r>
          <rPr>
            <b/>
            <sz val="8"/>
            <color indexed="81"/>
            <rFont val="Tahoma"/>
          </rPr>
          <t>ceh:</t>
        </r>
        <r>
          <rPr>
            <sz val="8"/>
            <color indexed="81"/>
            <rFont val="Tahoma"/>
          </rPr>
          <t xml:space="preserve">
Month only in report</t>
        </r>
      </text>
    </comment>
    <comment ref="A19" authorId="0">
      <text>
        <r>
          <rPr>
            <b/>
            <sz val="8"/>
            <color indexed="81"/>
            <rFont val="Tahoma"/>
          </rPr>
          <t>ceh:</t>
        </r>
        <r>
          <rPr>
            <sz val="8"/>
            <color indexed="81"/>
            <rFont val="Tahoma"/>
          </rPr>
          <t xml:space="preserve">
Month only in report</t>
        </r>
      </text>
    </comment>
    <comment ref="A20" authorId="0">
      <text>
        <r>
          <rPr>
            <b/>
            <sz val="8"/>
            <color indexed="81"/>
            <rFont val="Tahoma"/>
          </rPr>
          <t>ceh:</t>
        </r>
        <r>
          <rPr>
            <sz val="8"/>
            <color indexed="81"/>
            <rFont val="Tahoma"/>
          </rPr>
          <t xml:space="preserve">
Month only in report</t>
        </r>
      </text>
    </comment>
    <comment ref="A21" authorId="0">
      <text>
        <r>
          <rPr>
            <b/>
            <sz val="8"/>
            <color indexed="81"/>
            <rFont val="Tahoma"/>
          </rPr>
          <t>ceh:</t>
        </r>
        <r>
          <rPr>
            <sz val="8"/>
            <color indexed="81"/>
            <rFont val="Tahoma"/>
          </rPr>
          <t xml:space="preserve">
Month only in report</t>
        </r>
      </text>
    </comment>
    <comment ref="A22" authorId="0">
      <text>
        <r>
          <rPr>
            <b/>
            <sz val="8"/>
            <color indexed="81"/>
            <rFont val="Tahoma"/>
          </rPr>
          <t>ceh:</t>
        </r>
        <r>
          <rPr>
            <sz val="8"/>
            <color indexed="81"/>
            <rFont val="Tahoma"/>
          </rPr>
          <t xml:space="preserve">
Month only in report</t>
        </r>
      </text>
    </comment>
    <comment ref="W28" authorId="0">
      <text>
        <r>
          <rPr>
            <b/>
            <sz val="8"/>
            <color indexed="81"/>
            <rFont val="Tahoma"/>
          </rPr>
          <t>ceh:</t>
        </r>
        <r>
          <rPr>
            <sz val="8"/>
            <color indexed="81"/>
            <rFont val="Tahoma"/>
          </rPr>
          <t xml:space="preserve">
on 3-6/7 1987 this hole was sampled and tritium was 47630Bq/l
 from A Camilleri memo 19/10/87</t>
        </r>
      </text>
    </comment>
    <comment ref="A59" authorId="0">
      <text>
        <r>
          <rPr>
            <b/>
            <sz val="8"/>
            <color indexed="81"/>
            <rFont val="Tahoma"/>
          </rPr>
          <t>ceh:</t>
        </r>
        <r>
          <rPr>
            <sz val="8"/>
            <color indexed="81"/>
            <rFont val="Tahoma"/>
          </rPr>
          <t xml:space="preserve">
Samples from 28/4/03 to 6/6/03</t>
        </r>
      </text>
    </comment>
    <comment ref="AD60" authorId="1">
      <text>
        <r>
          <rPr>
            <b/>
            <sz val="8"/>
            <color indexed="81"/>
            <rFont val="Tahoma"/>
          </rPr>
          <t>emh:</t>
        </r>
        <r>
          <rPr>
            <sz val="8"/>
            <color indexed="81"/>
            <rFont val="Tahoma"/>
          </rPr>
          <t xml:space="preserve">
tritium recounted 6/2/04= 15 +/- 6</t>
        </r>
      </text>
    </comment>
    <comment ref="AE60" authorId="1">
      <text>
        <r>
          <rPr>
            <b/>
            <sz val="8"/>
            <color indexed="81"/>
            <rFont val="Tahoma"/>
          </rPr>
          <t>emh:</t>
        </r>
        <r>
          <rPr>
            <sz val="8"/>
            <color indexed="81"/>
            <rFont val="Tahoma"/>
          </rPr>
          <t xml:space="preserve">
tritium recounted 6/2/04= 176 +/- 10</t>
        </r>
      </text>
    </comment>
    <comment ref="AF60" authorId="1">
      <text>
        <r>
          <rPr>
            <b/>
            <sz val="8"/>
            <color indexed="81"/>
            <rFont val="Tahoma"/>
          </rPr>
          <t>emh:</t>
        </r>
        <r>
          <rPr>
            <sz val="8"/>
            <color indexed="81"/>
            <rFont val="Tahoma"/>
          </rPr>
          <t xml:space="preserve">
tritium recounted 6/2/04= 88 +/- 8</t>
        </r>
      </text>
    </comment>
    <comment ref="AG60" authorId="1">
      <text>
        <r>
          <rPr>
            <b/>
            <sz val="8"/>
            <color indexed="81"/>
            <rFont val="Tahoma"/>
          </rPr>
          <t>emh:</t>
        </r>
        <r>
          <rPr>
            <sz val="8"/>
            <color indexed="81"/>
            <rFont val="Tahoma"/>
          </rPr>
          <t xml:space="preserve">
tritium recounted 6/2/04= 1026 +/- 22
</t>
        </r>
      </text>
    </comment>
    <comment ref="R62" authorId="2">
      <text>
        <r>
          <rPr>
            <b/>
            <sz val="8"/>
            <color indexed="81"/>
            <rFont val="Tahoma"/>
          </rPr>
          <t>tlz:</t>
        </r>
        <r>
          <rPr>
            <sz val="8"/>
            <color indexed="81"/>
            <rFont val="Tahoma"/>
          </rPr>
          <t xml:space="preserve">
Result was less than MDA of 11Bq/L .
(2 +/- 5 )</t>
        </r>
      </text>
    </comment>
    <comment ref="S62" authorId="2">
      <text>
        <r>
          <rPr>
            <b/>
            <sz val="8"/>
            <color indexed="81"/>
            <rFont val="Tahoma"/>
          </rPr>
          <t>tlz:</t>
        </r>
        <r>
          <rPr>
            <sz val="8"/>
            <color indexed="81"/>
            <rFont val="Tahoma"/>
          </rPr>
          <t xml:space="preserve">
Result was less than MDA of 11Bq/L .
(3 +/- 5 )</t>
        </r>
      </text>
    </comment>
    <comment ref="AA62" authorId="2">
      <text>
        <r>
          <rPr>
            <b/>
            <sz val="8"/>
            <color indexed="81"/>
            <rFont val="Tahoma"/>
          </rPr>
          <t>tlz:</t>
        </r>
        <r>
          <rPr>
            <sz val="8"/>
            <color indexed="81"/>
            <rFont val="Tahoma"/>
          </rPr>
          <t xml:space="preserve">
Result was less than MDA of 11Bq/L .
(0 +/- 5 )</t>
        </r>
      </text>
    </comment>
    <comment ref="AB62" authorId="2">
      <text>
        <r>
          <rPr>
            <b/>
            <sz val="8"/>
            <color indexed="81"/>
            <rFont val="Tahoma"/>
          </rPr>
          <t>tlz:</t>
        </r>
        <r>
          <rPr>
            <sz val="8"/>
            <color indexed="81"/>
            <rFont val="Tahoma"/>
          </rPr>
          <t xml:space="preserve">
Result was less than MDA of 11Bq/L .
(3 +/- 5 )</t>
        </r>
      </text>
    </comment>
    <comment ref="R64" authorId="2">
      <text>
        <r>
          <rPr>
            <b/>
            <sz val="10"/>
            <color indexed="81"/>
            <rFont val="Tahoma"/>
          </rPr>
          <t>tlz:</t>
        </r>
        <r>
          <rPr>
            <sz val="10"/>
            <color indexed="81"/>
            <rFont val="Tahoma"/>
          </rPr>
          <t xml:space="preserve">
&lt;MDA
Value =4+/-5
</t>
        </r>
      </text>
    </comment>
    <comment ref="S64" authorId="2">
      <text>
        <r>
          <rPr>
            <b/>
            <sz val="10"/>
            <color indexed="81"/>
            <rFont val="Tahoma"/>
          </rPr>
          <t>tlz:</t>
        </r>
        <r>
          <rPr>
            <sz val="10"/>
            <color indexed="81"/>
            <rFont val="Tahoma"/>
          </rPr>
          <t xml:space="preserve">
&lt;MDA
Value =4+/-5
Date 7/11/05</t>
        </r>
      </text>
    </comment>
    <comment ref="AA64" authorId="2">
      <text>
        <r>
          <rPr>
            <b/>
            <sz val="10"/>
            <color indexed="81"/>
            <rFont val="Tahoma"/>
          </rPr>
          <t>tlz:</t>
        </r>
        <r>
          <rPr>
            <sz val="10"/>
            <color indexed="81"/>
            <rFont val="Tahoma"/>
          </rPr>
          <t xml:space="preserve">
&lt;MDA
Value =2+/-5</t>
        </r>
      </text>
    </comment>
    <comment ref="R65" authorId="2">
      <text>
        <r>
          <rPr>
            <b/>
            <sz val="10"/>
            <color indexed="81"/>
            <rFont val="Tahoma"/>
          </rPr>
          <t>tlz:</t>
        </r>
        <r>
          <rPr>
            <sz val="10"/>
            <color indexed="81"/>
            <rFont val="Tahoma"/>
          </rPr>
          <t xml:space="preserve">
&lt;MDA
Value =2+/-5</t>
        </r>
      </text>
    </comment>
    <comment ref="S65" authorId="2">
      <text>
        <r>
          <rPr>
            <b/>
            <sz val="10"/>
            <color indexed="81"/>
            <rFont val="Tahoma"/>
          </rPr>
          <t>tlz:</t>
        </r>
        <r>
          <rPr>
            <sz val="10"/>
            <color indexed="81"/>
            <rFont val="Tahoma"/>
          </rPr>
          <t xml:space="preserve">
&lt;MDA
Value =6+/-5</t>
        </r>
      </text>
    </comment>
    <comment ref="AA65" authorId="2">
      <text>
        <r>
          <rPr>
            <b/>
            <sz val="10"/>
            <color indexed="81"/>
            <rFont val="Tahoma"/>
          </rPr>
          <t>tlz:</t>
        </r>
        <r>
          <rPr>
            <sz val="10"/>
            <color indexed="81"/>
            <rFont val="Tahoma"/>
          </rPr>
          <t xml:space="preserve">
&lt;MDA
Value =2+/-5</t>
        </r>
      </text>
    </comment>
    <comment ref="AE68" authorId="0">
      <text>
        <r>
          <rPr>
            <b/>
            <sz val="8"/>
            <color indexed="81"/>
            <rFont val="Tahoma"/>
          </rPr>
          <t>ceh:</t>
        </r>
        <r>
          <rPr>
            <sz val="8"/>
            <color indexed="81"/>
            <rFont val="Tahoma"/>
          </rPr>
          <t xml:space="preserve">
Sampled on 29/8/07</t>
        </r>
      </text>
    </comment>
    <comment ref="A69" authorId="0">
      <text>
        <r>
          <rPr>
            <b/>
            <sz val="8"/>
            <color indexed="81"/>
            <rFont val="Tahoma"/>
          </rPr>
          <t>ceh:</t>
        </r>
        <r>
          <rPr>
            <sz val="8"/>
            <color indexed="81"/>
            <rFont val="Tahoma"/>
          </rPr>
          <t xml:space="preserve">
EM sampling</t>
        </r>
      </text>
    </comment>
    <comment ref="A70" authorId="0">
      <text>
        <r>
          <rPr>
            <b/>
            <sz val="8"/>
            <color indexed="81"/>
            <rFont val="Tahoma"/>
          </rPr>
          <t>ceh:</t>
        </r>
        <r>
          <rPr>
            <sz val="8"/>
            <color indexed="81"/>
            <rFont val="Tahoma"/>
          </rPr>
          <t xml:space="preserve">
EM sampling</t>
        </r>
      </text>
    </comment>
    <comment ref="Y70" authorId="0">
      <text>
        <r>
          <rPr>
            <b/>
            <sz val="8"/>
            <color indexed="81"/>
            <rFont val="Tahoma"/>
          </rPr>
          <t>ceh:</t>
        </r>
        <r>
          <rPr>
            <sz val="8"/>
            <color indexed="81"/>
            <rFont val="Tahoma"/>
          </rPr>
          <t xml:space="preserve">
Initial analysis 2441Bq/L
Re analysis gave results of 1300 Bq/L</t>
        </r>
      </text>
    </comment>
    <comment ref="A71" authorId="0">
      <text>
        <r>
          <rPr>
            <b/>
            <sz val="8"/>
            <color indexed="81"/>
            <rFont val="Tahoma"/>
          </rPr>
          <t>ceh:</t>
        </r>
        <r>
          <rPr>
            <sz val="8"/>
            <color indexed="81"/>
            <rFont val="Tahoma"/>
          </rPr>
          <t xml:space="preserve">
Radwaste sampling</t>
        </r>
      </text>
    </comment>
    <comment ref="A72" authorId="0">
      <text>
        <r>
          <rPr>
            <b/>
            <sz val="8"/>
            <color indexed="81"/>
            <rFont val="Tahoma"/>
          </rPr>
          <t>ceh:</t>
        </r>
        <r>
          <rPr>
            <sz val="8"/>
            <color indexed="81"/>
            <rFont val="Tahoma"/>
          </rPr>
          <t xml:space="preserve">
Sampling on 19 &amp; 20/6/08.</t>
        </r>
      </text>
    </comment>
    <comment ref="I72" authorId="0">
      <text>
        <r>
          <rPr>
            <b/>
            <sz val="8"/>
            <color indexed="81"/>
            <rFont val="Tahoma"/>
          </rPr>
          <t>ceh:</t>
        </r>
        <r>
          <rPr>
            <sz val="8"/>
            <color indexed="81"/>
            <rFont val="Tahoma"/>
          </rPr>
          <t xml:space="preserve">
Top and bottom results dramatically different
Purged on 18/6 sampled 20/6
5m depth = 1035±26Bq/L
9m depth = 37±13Bq/L
MDA=37</t>
        </r>
      </text>
    </comment>
    <comment ref="M72" authorId="0">
      <text>
        <r>
          <rPr>
            <b/>
            <sz val="8"/>
            <color indexed="81"/>
            <rFont val="Tahoma"/>
          </rPr>
          <t>ceh:</t>
        </r>
        <r>
          <rPr>
            <sz val="8"/>
            <color indexed="81"/>
            <rFont val="Tahoma"/>
          </rPr>
          <t xml:space="preserve">
Sampled at 3 depths
1.5m = 56Bq/L
5.25m = 57 Bq/L
9m = 86Bq/L</t>
        </r>
      </text>
    </comment>
    <comment ref="A73" authorId="0">
      <text>
        <r>
          <rPr>
            <b/>
            <sz val="8"/>
            <color indexed="81"/>
            <rFont val="Tahoma"/>
          </rPr>
          <t>ceh:</t>
        </r>
        <r>
          <rPr>
            <sz val="8"/>
            <color indexed="81"/>
            <rFont val="Tahoma"/>
          </rPr>
          <t xml:space="preserve">
</t>
        </r>
      </text>
    </comment>
    <comment ref="A74" authorId="3">
      <text>
        <r>
          <rPr>
            <b/>
            <sz val="8"/>
            <color indexed="81"/>
            <rFont val="Tahoma"/>
          </rPr>
          <t>Cath Hughes:</t>
        </r>
        <r>
          <rPr>
            <sz val="8"/>
            <color indexed="81"/>
            <rFont val="Tahoma"/>
          </rPr>
          <t xml:space="preserve">
23/10-13/11 was range of sampling</t>
        </r>
      </text>
    </comment>
  </commentList>
</comments>
</file>

<file path=xl/comments3.xml><?xml version="1.0" encoding="utf-8"?>
<comments xmlns="http://schemas.openxmlformats.org/spreadsheetml/2006/main">
  <authors>
    <author>ceh</author>
    <author>emh</author>
    <author>tlz</author>
  </authors>
  <commentList>
    <comment ref="A7" authorId="0">
      <text>
        <r>
          <rPr>
            <b/>
            <sz val="8"/>
            <color indexed="81"/>
            <rFont val="Tahoma"/>
          </rPr>
          <t>ceh:</t>
        </r>
        <r>
          <rPr>
            <sz val="8"/>
            <color indexed="81"/>
            <rFont val="Tahoma"/>
          </rPr>
          <t xml:space="preserve">
Date taken from Coffey Report table F.1 but no tritium data in table for that date so cant be sure</t>
        </r>
      </text>
    </comment>
    <comment ref="A8" authorId="0">
      <text>
        <r>
          <rPr>
            <b/>
            <sz val="8"/>
            <color indexed="81"/>
            <rFont val="Tahoma"/>
          </rPr>
          <t>ceh:</t>
        </r>
        <r>
          <rPr>
            <sz val="8"/>
            <color indexed="81"/>
            <rFont val="Tahoma"/>
          </rPr>
          <t xml:space="preserve">
Date assumed</t>
        </r>
      </text>
    </comment>
    <comment ref="A9" authorId="0">
      <text>
        <r>
          <rPr>
            <b/>
            <sz val="8"/>
            <color indexed="81"/>
            <rFont val="Tahoma"/>
          </rPr>
          <t>ceh:</t>
        </r>
        <r>
          <rPr>
            <sz val="8"/>
            <color indexed="81"/>
            <rFont val="Tahoma"/>
          </rPr>
          <t xml:space="preserve">
Date assumed</t>
        </r>
      </text>
    </comment>
    <comment ref="A12" authorId="0">
      <text>
        <r>
          <rPr>
            <b/>
            <sz val="8"/>
            <color indexed="81"/>
            <rFont val="Tahoma"/>
          </rPr>
          <t>ceh:</t>
        </r>
        <r>
          <rPr>
            <sz val="8"/>
            <color indexed="81"/>
            <rFont val="Tahoma"/>
          </rPr>
          <t xml:space="preserve">
Month only in report</t>
        </r>
      </text>
    </comment>
    <comment ref="A13" authorId="0">
      <text>
        <r>
          <rPr>
            <b/>
            <sz val="8"/>
            <color indexed="81"/>
            <rFont val="Tahoma"/>
          </rPr>
          <t>ceh:</t>
        </r>
        <r>
          <rPr>
            <sz val="8"/>
            <color indexed="81"/>
            <rFont val="Tahoma"/>
          </rPr>
          <t xml:space="preserve">
Month only in report</t>
        </r>
      </text>
    </comment>
    <comment ref="A14" authorId="0">
      <text>
        <r>
          <rPr>
            <b/>
            <sz val="8"/>
            <color indexed="81"/>
            <rFont val="Tahoma"/>
          </rPr>
          <t>ceh:</t>
        </r>
        <r>
          <rPr>
            <sz val="8"/>
            <color indexed="81"/>
            <rFont val="Tahoma"/>
          </rPr>
          <t xml:space="preserve">
Month only in report</t>
        </r>
      </text>
    </comment>
    <comment ref="A15" authorId="0">
      <text>
        <r>
          <rPr>
            <b/>
            <sz val="8"/>
            <color indexed="81"/>
            <rFont val="Tahoma"/>
          </rPr>
          <t>ceh:</t>
        </r>
        <r>
          <rPr>
            <sz val="8"/>
            <color indexed="81"/>
            <rFont val="Tahoma"/>
          </rPr>
          <t xml:space="preserve">
Month only in report</t>
        </r>
      </text>
    </comment>
    <comment ref="A16" authorId="0">
      <text>
        <r>
          <rPr>
            <b/>
            <sz val="8"/>
            <color indexed="81"/>
            <rFont val="Tahoma"/>
          </rPr>
          <t>ceh:</t>
        </r>
        <r>
          <rPr>
            <sz val="8"/>
            <color indexed="81"/>
            <rFont val="Tahoma"/>
          </rPr>
          <t xml:space="preserve">
Month only in report</t>
        </r>
      </text>
    </comment>
    <comment ref="A20" authorId="0">
      <text>
        <r>
          <rPr>
            <b/>
            <sz val="8"/>
            <color indexed="81"/>
            <rFont val="Tahoma"/>
          </rPr>
          <t>ceh:</t>
        </r>
        <r>
          <rPr>
            <sz val="8"/>
            <color indexed="81"/>
            <rFont val="Tahoma"/>
          </rPr>
          <t xml:space="preserve">
Month only in report</t>
        </r>
      </text>
    </comment>
    <comment ref="A21" authorId="0">
      <text>
        <r>
          <rPr>
            <b/>
            <sz val="8"/>
            <color indexed="81"/>
            <rFont val="Tahoma"/>
          </rPr>
          <t>ceh:</t>
        </r>
        <r>
          <rPr>
            <sz val="8"/>
            <color indexed="81"/>
            <rFont val="Tahoma"/>
          </rPr>
          <t xml:space="preserve">
Month only in report</t>
        </r>
      </text>
    </comment>
    <comment ref="A22" authorId="0">
      <text>
        <r>
          <rPr>
            <b/>
            <sz val="8"/>
            <color indexed="81"/>
            <rFont val="Tahoma"/>
          </rPr>
          <t>ceh:</t>
        </r>
        <r>
          <rPr>
            <sz val="8"/>
            <color indexed="81"/>
            <rFont val="Tahoma"/>
          </rPr>
          <t xml:space="preserve">
Month only in report</t>
        </r>
      </text>
    </comment>
    <comment ref="A23" authorId="0">
      <text>
        <r>
          <rPr>
            <b/>
            <sz val="8"/>
            <color indexed="81"/>
            <rFont val="Tahoma"/>
          </rPr>
          <t>ceh:</t>
        </r>
        <r>
          <rPr>
            <sz val="8"/>
            <color indexed="81"/>
            <rFont val="Tahoma"/>
          </rPr>
          <t xml:space="preserve">
Month only in report</t>
        </r>
      </text>
    </comment>
    <comment ref="A60" authorId="0">
      <text>
        <r>
          <rPr>
            <b/>
            <sz val="8"/>
            <color indexed="81"/>
            <rFont val="Tahoma"/>
          </rPr>
          <t>ceh:</t>
        </r>
        <r>
          <rPr>
            <sz val="8"/>
            <color indexed="81"/>
            <rFont val="Tahoma"/>
          </rPr>
          <t xml:space="preserve">
Samples from 28/4/03 to 6/6/03</t>
        </r>
      </text>
    </comment>
    <comment ref="AD61" authorId="1">
      <text>
        <r>
          <rPr>
            <b/>
            <sz val="8"/>
            <color indexed="81"/>
            <rFont val="Tahoma"/>
          </rPr>
          <t>emh:</t>
        </r>
        <r>
          <rPr>
            <sz val="8"/>
            <color indexed="81"/>
            <rFont val="Tahoma"/>
          </rPr>
          <t xml:space="preserve">
tritium recounted 6/2/04= 15 +/- 6</t>
        </r>
      </text>
    </comment>
    <comment ref="AE61" authorId="1">
      <text>
        <r>
          <rPr>
            <b/>
            <sz val="8"/>
            <color indexed="81"/>
            <rFont val="Tahoma"/>
          </rPr>
          <t>emh:</t>
        </r>
        <r>
          <rPr>
            <sz val="8"/>
            <color indexed="81"/>
            <rFont val="Tahoma"/>
          </rPr>
          <t xml:space="preserve">
tritium recounted 6/2/04= 176 +/- 10</t>
        </r>
      </text>
    </comment>
    <comment ref="AF61" authorId="1">
      <text>
        <r>
          <rPr>
            <b/>
            <sz val="8"/>
            <color indexed="81"/>
            <rFont val="Tahoma"/>
          </rPr>
          <t>emh:</t>
        </r>
        <r>
          <rPr>
            <sz val="8"/>
            <color indexed="81"/>
            <rFont val="Tahoma"/>
          </rPr>
          <t xml:space="preserve">
tritium recounted 6/2/04= 88 +/- 8</t>
        </r>
      </text>
    </comment>
    <comment ref="AG61" authorId="1">
      <text>
        <r>
          <rPr>
            <b/>
            <sz val="8"/>
            <color indexed="81"/>
            <rFont val="Tahoma"/>
          </rPr>
          <t>emh:</t>
        </r>
        <r>
          <rPr>
            <sz val="8"/>
            <color indexed="81"/>
            <rFont val="Tahoma"/>
          </rPr>
          <t xml:space="preserve">
tritium recounted 6/2/04= 1026 +/- 22
</t>
        </r>
      </text>
    </comment>
    <comment ref="R63" authorId="2">
      <text>
        <r>
          <rPr>
            <b/>
            <sz val="8"/>
            <color indexed="81"/>
            <rFont val="Tahoma"/>
          </rPr>
          <t>tlz:</t>
        </r>
        <r>
          <rPr>
            <sz val="8"/>
            <color indexed="81"/>
            <rFont val="Tahoma"/>
          </rPr>
          <t xml:space="preserve">
Result was less than MDA of 11Bq/L .
(2 +/- 5 )</t>
        </r>
      </text>
    </comment>
    <comment ref="S63" authorId="2">
      <text>
        <r>
          <rPr>
            <b/>
            <sz val="8"/>
            <color indexed="81"/>
            <rFont val="Tahoma"/>
          </rPr>
          <t>tlz:</t>
        </r>
        <r>
          <rPr>
            <sz val="8"/>
            <color indexed="81"/>
            <rFont val="Tahoma"/>
          </rPr>
          <t xml:space="preserve">
Result was less than MDA of 11Bq/L .
(3 +/- 5 )</t>
        </r>
      </text>
    </comment>
    <comment ref="AA63" authorId="2">
      <text>
        <r>
          <rPr>
            <b/>
            <sz val="8"/>
            <color indexed="81"/>
            <rFont val="Tahoma"/>
          </rPr>
          <t>tlz:</t>
        </r>
        <r>
          <rPr>
            <sz val="8"/>
            <color indexed="81"/>
            <rFont val="Tahoma"/>
          </rPr>
          <t xml:space="preserve">
Result was less than MDA of 11Bq/L .
(0 +/- 5 )</t>
        </r>
      </text>
    </comment>
    <comment ref="AB63" authorId="2">
      <text>
        <r>
          <rPr>
            <b/>
            <sz val="8"/>
            <color indexed="81"/>
            <rFont val="Tahoma"/>
          </rPr>
          <t>tlz:</t>
        </r>
        <r>
          <rPr>
            <sz val="8"/>
            <color indexed="81"/>
            <rFont val="Tahoma"/>
          </rPr>
          <t xml:space="preserve">
Result was less than MDA of 11Bq/L .
(3 +/- 5 )</t>
        </r>
      </text>
    </comment>
    <comment ref="R65" authorId="2">
      <text>
        <r>
          <rPr>
            <b/>
            <sz val="10"/>
            <color indexed="81"/>
            <rFont val="Tahoma"/>
          </rPr>
          <t>tlz:</t>
        </r>
        <r>
          <rPr>
            <sz val="10"/>
            <color indexed="81"/>
            <rFont val="Tahoma"/>
          </rPr>
          <t xml:space="preserve">
&lt;MDA
Value =4+/-5
</t>
        </r>
      </text>
    </comment>
    <comment ref="S65" authorId="2">
      <text>
        <r>
          <rPr>
            <b/>
            <sz val="10"/>
            <color indexed="81"/>
            <rFont val="Tahoma"/>
          </rPr>
          <t>tlz:</t>
        </r>
        <r>
          <rPr>
            <sz val="10"/>
            <color indexed="81"/>
            <rFont val="Tahoma"/>
          </rPr>
          <t xml:space="preserve">
&lt;MDA
Value =4+/-5
Date 7/11/05</t>
        </r>
      </text>
    </comment>
    <comment ref="AA65" authorId="2">
      <text>
        <r>
          <rPr>
            <b/>
            <sz val="10"/>
            <color indexed="81"/>
            <rFont val="Tahoma"/>
          </rPr>
          <t>tlz:</t>
        </r>
        <r>
          <rPr>
            <sz val="10"/>
            <color indexed="81"/>
            <rFont val="Tahoma"/>
          </rPr>
          <t xml:space="preserve">
&lt;MDA
Value =2+/-5</t>
        </r>
      </text>
    </comment>
    <comment ref="R66" authorId="2">
      <text>
        <r>
          <rPr>
            <b/>
            <sz val="10"/>
            <color indexed="81"/>
            <rFont val="Tahoma"/>
          </rPr>
          <t>tlz:</t>
        </r>
        <r>
          <rPr>
            <sz val="10"/>
            <color indexed="81"/>
            <rFont val="Tahoma"/>
          </rPr>
          <t xml:space="preserve">
&lt;MDA
Value =2+/-5</t>
        </r>
      </text>
    </comment>
    <comment ref="S66" authorId="2">
      <text>
        <r>
          <rPr>
            <b/>
            <sz val="10"/>
            <color indexed="81"/>
            <rFont val="Tahoma"/>
          </rPr>
          <t>tlz:</t>
        </r>
        <r>
          <rPr>
            <sz val="10"/>
            <color indexed="81"/>
            <rFont val="Tahoma"/>
          </rPr>
          <t xml:space="preserve">
&lt;MDA
Value =6+/-5</t>
        </r>
      </text>
    </comment>
    <comment ref="AA66" authorId="2">
      <text>
        <r>
          <rPr>
            <b/>
            <sz val="10"/>
            <color indexed="81"/>
            <rFont val="Tahoma"/>
          </rPr>
          <t>tlz:</t>
        </r>
        <r>
          <rPr>
            <sz val="10"/>
            <color indexed="81"/>
            <rFont val="Tahoma"/>
          </rPr>
          <t xml:space="preserve">
&lt;MDA
Value =2+/-5</t>
        </r>
      </text>
    </comment>
    <comment ref="A69" authorId="0">
      <text>
        <r>
          <rPr>
            <b/>
            <sz val="8"/>
            <color indexed="81"/>
            <rFont val="Tahoma"/>
          </rPr>
          <t>ceh:</t>
        </r>
        <r>
          <rPr>
            <sz val="8"/>
            <color indexed="81"/>
            <rFont val="Tahoma"/>
          </rPr>
          <t xml:space="preserve">
Radwaste sampling</t>
        </r>
      </text>
    </comment>
    <comment ref="AE69" authorId="0">
      <text>
        <r>
          <rPr>
            <b/>
            <sz val="8"/>
            <color indexed="81"/>
            <rFont val="Tahoma"/>
          </rPr>
          <t>ceh:</t>
        </r>
        <r>
          <rPr>
            <sz val="8"/>
            <color indexed="81"/>
            <rFont val="Tahoma"/>
          </rPr>
          <t xml:space="preserve">
Sampled on 29/8/07</t>
        </r>
      </text>
    </comment>
    <comment ref="A70" authorId="0">
      <text>
        <r>
          <rPr>
            <b/>
            <sz val="8"/>
            <color indexed="81"/>
            <rFont val="Tahoma"/>
          </rPr>
          <t>ceh:</t>
        </r>
        <r>
          <rPr>
            <sz val="8"/>
            <color indexed="81"/>
            <rFont val="Tahoma"/>
          </rPr>
          <t xml:space="preserve">
EM sampling</t>
        </r>
      </text>
    </comment>
    <comment ref="A71" authorId="0">
      <text>
        <r>
          <rPr>
            <b/>
            <sz val="8"/>
            <color indexed="81"/>
            <rFont val="Tahoma"/>
          </rPr>
          <t>ceh:</t>
        </r>
        <r>
          <rPr>
            <sz val="8"/>
            <color indexed="81"/>
            <rFont val="Tahoma"/>
          </rPr>
          <t xml:space="preserve">
Radwaste sampling</t>
        </r>
      </text>
    </comment>
    <comment ref="Y71" authorId="0">
      <text>
        <r>
          <rPr>
            <b/>
            <sz val="8"/>
            <color indexed="81"/>
            <rFont val="Tahoma"/>
          </rPr>
          <t>ceh:</t>
        </r>
        <r>
          <rPr>
            <sz val="8"/>
            <color indexed="81"/>
            <rFont val="Tahoma"/>
          </rPr>
          <t xml:space="preserve">
Re analysis gave results of 1300 Bq/L</t>
        </r>
      </text>
    </comment>
    <comment ref="A72" authorId="0">
      <text>
        <r>
          <rPr>
            <b/>
            <sz val="8"/>
            <color indexed="81"/>
            <rFont val="Tahoma"/>
          </rPr>
          <t>ceh:</t>
        </r>
        <r>
          <rPr>
            <sz val="8"/>
            <color indexed="81"/>
            <rFont val="Tahoma"/>
          </rPr>
          <t xml:space="preserve">
Radwaste sampling</t>
        </r>
      </text>
    </comment>
    <comment ref="I73" authorId="0">
      <text>
        <r>
          <rPr>
            <b/>
            <sz val="8"/>
            <color indexed="81"/>
            <rFont val="Tahoma"/>
          </rPr>
          <t>ceh:</t>
        </r>
        <r>
          <rPr>
            <sz val="8"/>
            <color indexed="81"/>
            <rFont val="Tahoma"/>
          </rPr>
          <t xml:space="preserve">
Top and bottom results dramatically different</t>
        </r>
      </text>
    </comment>
    <comment ref="A74" authorId="0">
      <text>
        <r>
          <rPr>
            <b/>
            <sz val="8"/>
            <color indexed="81"/>
            <rFont val="Tahoma"/>
          </rPr>
          <t>ceh:</t>
        </r>
        <r>
          <rPr>
            <sz val="8"/>
            <color indexed="81"/>
            <rFont val="Tahoma"/>
          </rPr>
          <t xml:space="preserve">
</t>
        </r>
      </text>
    </comment>
    <comment ref="A77" authorId="0">
      <text>
        <r>
          <rPr>
            <b/>
            <sz val="8"/>
            <color indexed="81"/>
            <rFont val="Tahoma"/>
          </rPr>
          <t>ceh:</t>
        </r>
        <r>
          <rPr>
            <sz val="8"/>
            <color indexed="81"/>
            <rFont val="Tahoma"/>
          </rPr>
          <t xml:space="preserve">
Orange shading means hole dry</t>
        </r>
      </text>
    </comment>
    <comment ref="A78" authorId="0">
      <text>
        <r>
          <rPr>
            <b/>
            <sz val="8"/>
            <color indexed="81"/>
            <rFont val="Tahoma"/>
          </rPr>
          <t>ceh:</t>
        </r>
        <r>
          <rPr>
            <sz val="8"/>
            <color indexed="81"/>
            <rFont val="Tahoma"/>
          </rPr>
          <t xml:space="preserve">
Green shading means results &lt;40</t>
        </r>
      </text>
    </comment>
    <comment ref="A79" authorId="0">
      <text>
        <r>
          <rPr>
            <b/>
            <sz val="8"/>
            <color indexed="81"/>
            <rFont val="Tahoma"/>
          </rPr>
          <t>ceh:</t>
        </r>
        <r>
          <rPr>
            <sz val="8"/>
            <color indexed="81"/>
            <rFont val="Tahoma"/>
          </rPr>
          <t xml:space="preserve">
Blue shading means result &lt;250</t>
        </r>
      </text>
    </comment>
  </commentList>
</comments>
</file>

<file path=xl/comments4.xml><?xml version="1.0" encoding="utf-8"?>
<comments xmlns="http://schemas.openxmlformats.org/spreadsheetml/2006/main">
  <authors>
    <author>ceh</author>
    <author>emh</author>
    <author>tlz</author>
  </authors>
  <commentList>
    <comment ref="A7" authorId="0">
      <text>
        <r>
          <rPr>
            <b/>
            <sz val="8"/>
            <color indexed="81"/>
            <rFont val="Tahoma"/>
          </rPr>
          <t>ceh:</t>
        </r>
        <r>
          <rPr>
            <sz val="8"/>
            <color indexed="81"/>
            <rFont val="Tahoma"/>
          </rPr>
          <t xml:space="preserve">
Date taken from Coffey Report table F.1 but no tritium data in table for that date so cant be sure</t>
        </r>
      </text>
    </comment>
    <comment ref="A8" authorId="0">
      <text>
        <r>
          <rPr>
            <b/>
            <sz val="8"/>
            <color indexed="81"/>
            <rFont val="Tahoma"/>
          </rPr>
          <t>ceh:</t>
        </r>
        <r>
          <rPr>
            <sz val="8"/>
            <color indexed="81"/>
            <rFont val="Tahoma"/>
          </rPr>
          <t xml:space="preserve">
Date assumed</t>
        </r>
      </text>
    </comment>
    <comment ref="A9" authorId="0">
      <text>
        <r>
          <rPr>
            <b/>
            <sz val="8"/>
            <color indexed="81"/>
            <rFont val="Tahoma"/>
          </rPr>
          <t>ceh:</t>
        </r>
        <r>
          <rPr>
            <sz val="8"/>
            <color indexed="81"/>
            <rFont val="Tahoma"/>
          </rPr>
          <t xml:space="preserve">
Date assumed</t>
        </r>
      </text>
    </comment>
    <comment ref="A12" authorId="0">
      <text>
        <r>
          <rPr>
            <b/>
            <sz val="8"/>
            <color indexed="81"/>
            <rFont val="Tahoma"/>
          </rPr>
          <t>ceh:</t>
        </r>
        <r>
          <rPr>
            <sz val="8"/>
            <color indexed="81"/>
            <rFont val="Tahoma"/>
          </rPr>
          <t xml:space="preserve">
Month only in report</t>
        </r>
      </text>
    </comment>
    <comment ref="A13" authorId="0">
      <text>
        <r>
          <rPr>
            <b/>
            <sz val="8"/>
            <color indexed="81"/>
            <rFont val="Tahoma"/>
          </rPr>
          <t>ceh:</t>
        </r>
        <r>
          <rPr>
            <sz val="8"/>
            <color indexed="81"/>
            <rFont val="Tahoma"/>
          </rPr>
          <t xml:space="preserve">
Month only in report</t>
        </r>
      </text>
    </comment>
    <comment ref="A14" authorId="0">
      <text>
        <r>
          <rPr>
            <b/>
            <sz val="8"/>
            <color indexed="81"/>
            <rFont val="Tahoma"/>
          </rPr>
          <t>ceh:</t>
        </r>
        <r>
          <rPr>
            <sz val="8"/>
            <color indexed="81"/>
            <rFont val="Tahoma"/>
          </rPr>
          <t xml:space="preserve">
Month only in report</t>
        </r>
      </text>
    </comment>
    <comment ref="A15" authorId="0">
      <text>
        <r>
          <rPr>
            <b/>
            <sz val="8"/>
            <color indexed="81"/>
            <rFont val="Tahoma"/>
          </rPr>
          <t>ceh:</t>
        </r>
        <r>
          <rPr>
            <sz val="8"/>
            <color indexed="81"/>
            <rFont val="Tahoma"/>
          </rPr>
          <t xml:space="preserve">
Month only in report</t>
        </r>
      </text>
    </comment>
    <comment ref="A16" authorId="0">
      <text>
        <r>
          <rPr>
            <b/>
            <sz val="8"/>
            <color indexed="81"/>
            <rFont val="Tahoma"/>
          </rPr>
          <t>ceh:</t>
        </r>
        <r>
          <rPr>
            <sz val="8"/>
            <color indexed="81"/>
            <rFont val="Tahoma"/>
          </rPr>
          <t xml:space="preserve">
Month only in report</t>
        </r>
      </text>
    </comment>
    <comment ref="A20" authorId="0">
      <text>
        <r>
          <rPr>
            <b/>
            <sz val="8"/>
            <color indexed="81"/>
            <rFont val="Tahoma"/>
          </rPr>
          <t>ceh:</t>
        </r>
        <r>
          <rPr>
            <sz val="8"/>
            <color indexed="81"/>
            <rFont val="Tahoma"/>
          </rPr>
          <t xml:space="preserve">
Month only in report</t>
        </r>
      </text>
    </comment>
    <comment ref="A21" authorId="0">
      <text>
        <r>
          <rPr>
            <b/>
            <sz val="8"/>
            <color indexed="81"/>
            <rFont val="Tahoma"/>
          </rPr>
          <t>ceh:</t>
        </r>
        <r>
          <rPr>
            <sz val="8"/>
            <color indexed="81"/>
            <rFont val="Tahoma"/>
          </rPr>
          <t xml:space="preserve">
Month only in report</t>
        </r>
      </text>
    </comment>
    <comment ref="A22" authorId="0">
      <text>
        <r>
          <rPr>
            <b/>
            <sz val="8"/>
            <color indexed="81"/>
            <rFont val="Tahoma"/>
          </rPr>
          <t>ceh:</t>
        </r>
        <r>
          <rPr>
            <sz val="8"/>
            <color indexed="81"/>
            <rFont val="Tahoma"/>
          </rPr>
          <t xml:space="preserve">
Month only in report</t>
        </r>
      </text>
    </comment>
    <comment ref="A23" authorId="0">
      <text>
        <r>
          <rPr>
            <b/>
            <sz val="8"/>
            <color indexed="81"/>
            <rFont val="Tahoma"/>
          </rPr>
          <t>ceh:</t>
        </r>
        <r>
          <rPr>
            <sz val="8"/>
            <color indexed="81"/>
            <rFont val="Tahoma"/>
          </rPr>
          <t xml:space="preserve">
Month only in report</t>
        </r>
      </text>
    </comment>
    <comment ref="W29" authorId="0">
      <text>
        <r>
          <rPr>
            <b/>
            <sz val="8"/>
            <color indexed="81"/>
            <rFont val="Tahoma"/>
          </rPr>
          <t>ceh:</t>
        </r>
        <r>
          <rPr>
            <sz val="8"/>
            <color indexed="81"/>
            <rFont val="Tahoma"/>
          </rPr>
          <t xml:space="preserve">
on 3-6/7 1987 this hole was sampled and tritium was 47630Bq/l
 from A Camilleri memo 19/10/87</t>
        </r>
      </text>
    </comment>
    <comment ref="A60" authorId="0">
      <text>
        <r>
          <rPr>
            <b/>
            <sz val="8"/>
            <color indexed="81"/>
            <rFont val="Tahoma"/>
          </rPr>
          <t>ceh:</t>
        </r>
        <r>
          <rPr>
            <sz val="8"/>
            <color indexed="81"/>
            <rFont val="Tahoma"/>
          </rPr>
          <t xml:space="preserve">
Samples from 28/4/03 to 6/6/03</t>
        </r>
      </text>
    </comment>
    <comment ref="AD61" authorId="1">
      <text>
        <r>
          <rPr>
            <b/>
            <sz val="8"/>
            <color indexed="81"/>
            <rFont val="Tahoma"/>
          </rPr>
          <t>emh:</t>
        </r>
        <r>
          <rPr>
            <sz val="8"/>
            <color indexed="81"/>
            <rFont val="Tahoma"/>
          </rPr>
          <t xml:space="preserve">
tritium recounted 6/2/04= 15 +/- 6</t>
        </r>
      </text>
    </comment>
    <comment ref="AE61" authorId="1">
      <text>
        <r>
          <rPr>
            <b/>
            <sz val="8"/>
            <color indexed="81"/>
            <rFont val="Tahoma"/>
          </rPr>
          <t>emh:</t>
        </r>
        <r>
          <rPr>
            <sz val="8"/>
            <color indexed="81"/>
            <rFont val="Tahoma"/>
          </rPr>
          <t xml:space="preserve">
tritium recounted 6/2/04= 176 +/- 10</t>
        </r>
      </text>
    </comment>
    <comment ref="AF61" authorId="1">
      <text>
        <r>
          <rPr>
            <b/>
            <sz val="8"/>
            <color indexed="81"/>
            <rFont val="Tahoma"/>
          </rPr>
          <t>emh:</t>
        </r>
        <r>
          <rPr>
            <sz val="8"/>
            <color indexed="81"/>
            <rFont val="Tahoma"/>
          </rPr>
          <t xml:space="preserve">
tritium recounted 6/2/04= 88 +/- 8</t>
        </r>
      </text>
    </comment>
    <comment ref="AG61" authorId="1">
      <text>
        <r>
          <rPr>
            <b/>
            <sz val="8"/>
            <color indexed="81"/>
            <rFont val="Tahoma"/>
          </rPr>
          <t>emh:</t>
        </r>
        <r>
          <rPr>
            <sz val="8"/>
            <color indexed="81"/>
            <rFont val="Tahoma"/>
          </rPr>
          <t xml:space="preserve">
tritium recounted 6/2/04= 1026 +/- 22
</t>
        </r>
      </text>
    </comment>
    <comment ref="R63" authorId="2">
      <text>
        <r>
          <rPr>
            <b/>
            <sz val="8"/>
            <color indexed="81"/>
            <rFont val="Tahoma"/>
          </rPr>
          <t>tlz:</t>
        </r>
        <r>
          <rPr>
            <sz val="8"/>
            <color indexed="81"/>
            <rFont val="Tahoma"/>
          </rPr>
          <t xml:space="preserve">
Result was less than MDA of 11Bq/L .
(2 +/- 5 )</t>
        </r>
      </text>
    </comment>
    <comment ref="S63" authorId="2">
      <text>
        <r>
          <rPr>
            <b/>
            <sz val="8"/>
            <color indexed="81"/>
            <rFont val="Tahoma"/>
          </rPr>
          <t>tlz:</t>
        </r>
        <r>
          <rPr>
            <sz val="8"/>
            <color indexed="81"/>
            <rFont val="Tahoma"/>
          </rPr>
          <t xml:space="preserve">
Result was less than MDA of 11Bq/L .
(3 +/- 5 )</t>
        </r>
      </text>
    </comment>
    <comment ref="AA63" authorId="2">
      <text>
        <r>
          <rPr>
            <b/>
            <sz val="8"/>
            <color indexed="81"/>
            <rFont val="Tahoma"/>
          </rPr>
          <t>tlz:</t>
        </r>
        <r>
          <rPr>
            <sz val="8"/>
            <color indexed="81"/>
            <rFont val="Tahoma"/>
          </rPr>
          <t xml:space="preserve">
Result was less than MDA of 11Bq/L .
(0 +/- 5 )</t>
        </r>
      </text>
    </comment>
    <comment ref="AB63" authorId="2">
      <text>
        <r>
          <rPr>
            <b/>
            <sz val="8"/>
            <color indexed="81"/>
            <rFont val="Tahoma"/>
          </rPr>
          <t>tlz:</t>
        </r>
        <r>
          <rPr>
            <sz val="8"/>
            <color indexed="81"/>
            <rFont val="Tahoma"/>
          </rPr>
          <t xml:space="preserve">
Result was less than MDA of 11Bq/L .
(3 +/- 5 )</t>
        </r>
      </text>
    </comment>
    <comment ref="R65" authorId="2">
      <text>
        <r>
          <rPr>
            <b/>
            <sz val="10"/>
            <color indexed="81"/>
            <rFont val="Tahoma"/>
          </rPr>
          <t>tlz:</t>
        </r>
        <r>
          <rPr>
            <sz val="10"/>
            <color indexed="81"/>
            <rFont val="Tahoma"/>
          </rPr>
          <t xml:space="preserve">
&lt;MDA
Value =4+/-5
</t>
        </r>
      </text>
    </comment>
    <comment ref="S65" authorId="2">
      <text>
        <r>
          <rPr>
            <b/>
            <sz val="10"/>
            <color indexed="81"/>
            <rFont val="Tahoma"/>
          </rPr>
          <t>tlz:</t>
        </r>
        <r>
          <rPr>
            <sz val="10"/>
            <color indexed="81"/>
            <rFont val="Tahoma"/>
          </rPr>
          <t xml:space="preserve">
&lt;MDA
Value =4+/-5
Date 7/11/05</t>
        </r>
      </text>
    </comment>
    <comment ref="AA65" authorId="2">
      <text>
        <r>
          <rPr>
            <b/>
            <sz val="10"/>
            <color indexed="81"/>
            <rFont val="Tahoma"/>
          </rPr>
          <t>tlz:</t>
        </r>
        <r>
          <rPr>
            <sz val="10"/>
            <color indexed="81"/>
            <rFont val="Tahoma"/>
          </rPr>
          <t xml:space="preserve">
&lt;MDA
Value =2+/-5</t>
        </r>
      </text>
    </comment>
    <comment ref="R66" authorId="2">
      <text>
        <r>
          <rPr>
            <b/>
            <sz val="10"/>
            <color indexed="81"/>
            <rFont val="Tahoma"/>
          </rPr>
          <t>tlz:</t>
        </r>
        <r>
          <rPr>
            <sz val="10"/>
            <color indexed="81"/>
            <rFont val="Tahoma"/>
          </rPr>
          <t xml:space="preserve">
&lt;MDA
Value =2+/-5</t>
        </r>
      </text>
    </comment>
    <comment ref="S66" authorId="2">
      <text>
        <r>
          <rPr>
            <b/>
            <sz val="10"/>
            <color indexed="81"/>
            <rFont val="Tahoma"/>
          </rPr>
          <t>tlz:</t>
        </r>
        <r>
          <rPr>
            <sz val="10"/>
            <color indexed="81"/>
            <rFont val="Tahoma"/>
          </rPr>
          <t xml:space="preserve">
&lt;MDA
Value =6+/-5</t>
        </r>
      </text>
    </comment>
    <comment ref="AA66" authorId="2">
      <text>
        <r>
          <rPr>
            <b/>
            <sz val="10"/>
            <color indexed="81"/>
            <rFont val="Tahoma"/>
          </rPr>
          <t>tlz:</t>
        </r>
        <r>
          <rPr>
            <sz val="10"/>
            <color indexed="81"/>
            <rFont val="Tahoma"/>
          </rPr>
          <t xml:space="preserve">
&lt;MDA
Value =2+/-5</t>
        </r>
      </text>
    </comment>
    <comment ref="AE69" authorId="0">
      <text>
        <r>
          <rPr>
            <b/>
            <sz val="8"/>
            <color indexed="81"/>
            <rFont val="Tahoma"/>
          </rPr>
          <t>ceh:</t>
        </r>
        <r>
          <rPr>
            <sz val="8"/>
            <color indexed="81"/>
            <rFont val="Tahoma"/>
          </rPr>
          <t xml:space="preserve">
Sampled on 29/8/07</t>
        </r>
      </text>
    </comment>
    <comment ref="A70" authorId="0">
      <text>
        <r>
          <rPr>
            <b/>
            <sz val="8"/>
            <color indexed="81"/>
            <rFont val="Tahoma"/>
          </rPr>
          <t>ceh:</t>
        </r>
        <r>
          <rPr>
            <sz val="8"/>
            <color indexed="81"/>
            <rFont val="Tahoma"/>
          </rPr>
          <t xml:space="preserve">
EM sampling</t>
        </r>
      </text>
    </comment>
    <comment ref="A71" authorId="0">
      <text>
        <r>
          <rPr>
            <b/>
            <sz val="8"/>
            <color indexed="81"/>
            <rFont val="Tahoma"/>
          </rPr>
          <t>ceh:</t>
        </r>
        <r>
          <rPr>
            <sz val="8"/>
            <color indexed="81"/>
            <rFont val="Tahoma"/>
          </rPr>
          <t xml:space="preserve">
EM sampling</t>
        </r>
      </text>
    </comment>
    <comment ref="Y71" authorId="0">
      <text>
        <r>
          <rPr>
            <b/>
            <sz val="8"/>
            <color indexed="81"/>
            <rFont val="Tahoma"/>
          </rPr>
          <t>ceh:</t>
        </r>
        <r>
          <rPr>
            <sz val="8"/>
            <color indexed="81"/>
            <rFont val="Tahoma"/>
          </rPr>
          <t xml:space="preserve">
Initial analysis 2441Bq/L
Re analysis gave results of 1300 Bq/L</t>
        </r>
      </text>
    </comment>
    <comment ref="A72" authorId="0">
      <text>
        <r>
          <rPr>
            <b/>
            <sz val="8"/>
            <color indexed="81"/>
            <rFont val="Tahoma"/>
          </rPr>
          <t>ceh:</t>
        </r>
        <r>
          <rPr>
            <sz val="8"/>
            <color indexed="81"/>
            <rFont val="Tahoma"/>
          </rPr>
          <t xml:space="preserve">
Radwaste sampling</t>
        </r>
      </text>
    </comment>
    <comment ref="A73" authorId="0">
      <text>
        <r>
          <rPr>
            <b/>
            <sz val="8"/>
            <color indexed="81"/>
            <rFont val="Tahoma"/>
          </rPr>
          <t>ceh:</t>
        </r>
        <r>
          <rPr>
            <sz val="8"/>
            <color indexed="81"/>
            <rFont val="Tahoma"/>
          </rPr>
          <t xml:space="preserve">
Sampling on 19 &amp; 20/6/08.</t>
        </r>
      </text>
    </comment>
    <comment ref="I73" authorId="0">
      <text>
        <r>
          <rPr>
            <b/>
            <sz val="8"/>
            <color indexed="81"/>
            <rFont val="Tahoma"/>
          </rPr>
          <t>ceh:</t>
        </r>
        <r>
          <rPr>
            <sz val="8"/>
            <color indexed="81"/>
            <rFont val="Tahoma"/>
          </rPr>
          <t xml:space="preserve">
Top and bottom results dramatically different
Purged on 18/6 sampled 20/6
5m depth = 1035±26Bq/L
9m depth = 37±13Bq/L
MDA=37</t>
        </r>
      </text>
    </comment>
    <comment ref="M73" authorId="0">
      <text>
        <r>
          <rPr>
            <b/>
            <sz val="8"/>
            <color indexed="81"/>
            <rFont val="Tahoma"/>
          </rPr>
          <t>ceh:</t>
        </r>
        <r>
          <rPr>
            <sz val="8"/>
            <color indexed="81"/>
            <rFont val="Tahoma"/>
          </rPr>
          <t xml:space="preserve">
Sampled at 3 depths
1.5m = 56Bq/L
5.25m = 57 Bq/L
9m = 86Bq/L</t>
        </r>
      </text>
    </comment>
    <comment ref="A74" authorId="0">
      <text>
        <r>
          <rPr>
            <b/>
            <sz val="8"/>
            <color indexed="81"/>
            <rFont val="Tahoma"/>
          </rPr>
          <t>ceh:</t>
        </r>
        <r>
          <rPr>
            <sz val="8"/>
            <color indexed="81"/>
            <rFont val="Tahoma"/>
          </rPr>
          <t xml:space="preserve">
</t>
        </r>
      </text>
    </comment>
    <comment ref="A77" authorId="0">
      <text>
        <r>
          <rPr>
            <b/>
            <sz val="8"/>
            <color indexed="81"/>
            <rFont val="Tahoma"/>
          </rPr>
          <t>ceh:</t>
        </r>
        <r>
          <rPr>
            <sz val="8"/>
            <color indexed="81"/>
            <rFont val="Tahoma"/>
          </rPr>
          <t xml:space="preserve">
Orange shading means hole dry</t>
        </r>
      </text>
    </comment>
    <comment ref="B77" authorId="0">
      <text>
        <r>
          <rPr>
            <b/>
            <sz val="8"/>
            <color indexed="81"/>
            <rFont val="Tahoma"/>
          </rPr>
          <t>ceh:</t>
        </r>
        <r>
          <rPr>
            <sz val="8"/>
            <color indexed="81"/>
            <rFont val="Tahoma"/>
          </rPr>
          <t xml:space="preserve">
Orange shading means hole dry</t>
        </r>
      </text>
    </comment>
    <comment ref="A78" authorId="0">
      <text>
        <r>
          <rPr>
            <b/>
            <sz val="8"/>
            <color indexed="81"/>
            <rFont val="Tahoma"/>
          </rPr>
          <t>ceh:</t>
        </r>
        <r>
          <rPr>
            <sz val="8"/>
            <color indexed="81"/>
            <rFont val="Tahoma"/>
          </rPr>
          <t xml:space="preserve">
Green shading means results &lt;40</t>
        </r>
      </text>
    </comment>
    <comment ref="B78" authorId="0">
      <text>
        <r>
          <rPr>
            <b/>
            <sz val="8"/>
            <color indexed="81"/>
            <rFont val="Tahoma"/>
          </rPr>
          <t>ceh:</t>
        </r>
        <r>
          <rPr>
            <sz val="8"/>
            <color indexed="81"/>
            <rFont val="Tahoma"/>
          </rPr>
          <t xml:space="preserve">
Green shading means results &lt;40</t>
        </r>
      </text>
    </comment>
    <comment ref="A79" authorId="0">
      <text>
        <r>
          <rPr>
            <b/>
            <sz val="8"/>
            <color indexed="81"/>
            <rFont val="Tahoma"/>
          </rPr>
          <t>ceh:</t>
        </r>
        <r>
          <rPr>
            <sz val="8"/>
            <color indexed="81"/>
            <rFont val="Tahoma"/>
          </rPr>
          <t xml:space="preserve">
Blue shading means result &lt;250</t>
        </r>
      </text>
    </comment>
    <comment ref="B79" authorId="0">
      <text>
        <r>
          <rPr>
            <b/>
            <sz val="8"/>
            <color indexed="81"/>
            <rFont val="Tahoma"/>
          </rPr>
          <t>ceh:</t>
        </r>
        <r>
          <rPr>
            <sz val="8"/>
            <color indexed="81"/>
            <rFont val="Tahoma"/>
          </rPr>
          <t xml:space="preserve">
Blue shading means result &lt;250</t>
        </r>
      </text>
    </comment>
  </commentList>
</comments>
</file>

<file path=xl/comments5.xml><?xml version="1.0" encoding="utf-8"?>
<comments xmlns="http://schemas.openxmlformats.org/spreadsheetml/2006/main">
  <authors>
    <author>ceh</author>
    <author>tlz</author>
    <author>Cath Hughes</author>
  </authors>
  <commentList>
    <comment ref="A7" authorId="0">
      <text>
        <r>
          <rPr>
            <b/>
            <sz val="8"/>
            <color indexed="81"/>
            <rFont val="Tahoma"/>
          </rPr>
          <t>ceh:</t>
        </r>
        <r>
          <rPr>
            <sz val="8"/>
            <color indexed="81"/>
            <rFont val="Tahoma"/>
          </rPr>
          <t xml:space="preserve">
Date taken from Coffey Report table F.1 but no tritium data in table for that date so cant be sure</t>
        </r>
      </text>
    </comment>
    <comment ref="A8" authorId="0">
      <text>
        <r>
          <rPr>
            <b/>
            <sz val="8"/>
            <color indexed="81"/>
            <rFont val="Tahoma"/>
          </rPr>
          <t>ceh:</t>
        </r>
        <r>
          <rPr>
            <sz val="8"/>
            <color indexed="81"/>
            <rFont val="Tahoma"/>
          </rPr>
          <t xml:space="preserve">
Date assumed</t>
        </r>
      </text>
    </comment>
    <comment ref="A9" authorId="0">
      <text>
        <r>
          <rPr>
            <b/>
            <sz val="8"/>
            <color indexed="81"/>
            <rFont val="Tahoma"/>
          </rPr>
          <t>ceh:</t>
        </r>
        <r>
          <rPr>
            <sz val="8"/>
            <color indexed="81"/>
            <rFont val="Tahoma"/>
          </rPr>
          <t xml:space="preserve">
Date assumed</t>
        </r>
      </text>
    </comment>
    <comment ref="A12" authorId="0">
      <text>
        <r>
          <rPr>
            <b/>
            <sz val="8"/>
            <color indexed="81"/>
            <rFont val="Tahoma"/>
          </rPr>
          <t>ceh:</t>
        </r>
        <r>
          <rPr>
            <sz val="8"/>
            <color indexed="81"/>
            <rFont val="Tahoma"/>
          </rPr>
          <t xml:space="preserve">
Month only in report</t>
        </r>
      </text>
    </comment>
    <comment ref="A13" authorId="0">
      <text>
        <r>
          <rPr>
            <b/>
            <sz val="8"/>
            <color indexed="81"/>
            <rFont val="Tahoma"/>
          </rPr>
          <t>ceh:</t>
        </r>
        <r>
          <rPr>
            <sz val="8"/>
            <color indexed="81"/>
            <rFont val="Tahoma"/>
          </rPr>
          <t xml:space="preserve">
Month only in report</t>
        </r>
      </text>
    </comment>
    <comment ref="A14" authorId="0">
      <text>
        <r>
          <rPr>
            <b/>
            <sz val="8"/>
            <color indexed="81"/>
            <rFont val="Tahoma"/>
          </rPr>
          <t>ceh:</t>
        </r>
        <r>
          <rPr>
            <sz val="8"/>
            <color indexed="81"/>
            <rFont val="Tahoma"/>
          </rPr>
          <t xml:space="preserve">
Month only in report</t>
        </r>
      </text>
    </comment>
    <comment ref="A15" authorId="0">
      <text>
        <r>
          <rPr>
            <b/>
            <sz val="8"/>
            <color indexed="81"/>
            <rFont val="Tahoma"/>
          </rPr>
          <t>ceh:</t>
        </r>
        <r>
          <rPr>
            <sz val="8"/>
            <color indexed="81"/>
            <rFont val="Tahoma"/>
          </rPr>
          <t xml:space="preserve">
Month only in report</t>
        </r>
      </text>
    </comment>
    <comment ref="A16" authorId="0">
      <text>
        <r>
          <rPr>
            <b/>
            <sz val="8"/>
            <color indexed="81"/>
            <rFont val="Tahoma"/>
          </rPr>
          <t>ceh:</t>
        </r>
        <r>
          <rPr>
            <sz val="8"/>
            <color indexed="81"/>
            <rFont val="Tahoma"/>
          </rPr>
          <t xml:space="preserve">
Month only in report</t>
        </r>
      </text>
    </comment>
    <comment ref="A20" authorId="0">
      <text>
        <r>
          <rPr>
            <b/>
            <sz val="8"/>
            <color indexed="81"/>
            <rFont val="Tahoma"/>
          </rPr>
          <t>ceh:</t>
        </r>
        <r>
          <rPr>
            <sz val="8"/>
            <color indexed="81"/>
            <rFont val="Tahoma"/>
          </rPr>
          <t xml:space="preserve">
Month only in report</t>
        </r>
      </text>
    </comment>
    <comment ref="A21" authorId="0">
      <text>
        <r>
          <rPr>
            <b/>
            <sz val="8"/>
            <color indexed="81"/>
            <rFont val="Tahoma"/>
          </rPr>
          <t>ceh:</t>
        </r>
        <r>
          <rPr>
            <sz val="8"/>
            <color indexed="81"/>
            <rFont val="Tahoma"/>
          </rPr>
          <t xml:space="preserve">
Month only in report</t>
        </r>
      </text>
    </comment>
    <comment ref="A22" authorId="0">
      <text>
        <r>
          <rPr>
            <b/>
            <sz val="8"/>
            <color indexed="81"/>
            <rFont val="Tahoma"/>
          </rPr>
          <t>ceh:</t>
        </r>
        <r>
          <rPr>
            <sz val="8"/>
            <color indexed="81"/>
            <rFont val="Tahoma"/>
          </rPr>
          <t xml:space="preserve">
Month only in report</t>
        </r>
      </text>
    </comment>
    <comment ref="A23" authorId="0">
      <text>
        <r>
          <rPr>
            <b/>
            <sz val="8"/>
            <color indexed="81"/>
            <rFont val="Tahoma"/>
          </rPr>
          <t>ceh:</t>
        </r>
        <r>
          <rPr>
            <sz val="8"/>
            <color indexed="81"/>
            <rFont val="Tahoma"/>
          </rPr>
          <t xml:space="preserve">
Month only in report</t>
        </r>
      </text>
    </comment>
    <comment ref="A60" authorId="0">
      <text>
        <r>
          <rPr>
            <b/>
            <sz val="8"/>
            <color indexed="81"/>
            <rFont val="Tahoma"/>
          </rPr>
          <t>ceh:</t>
        </r>
        <r>
          <rPr>
            <sz val="8"/>
            <color indexed="81"/>
            <rFont val="Tahoma"/>
          </rPr>
          <t xml:space="preserve">
Samples from 28/4/03 to 6/6/03</t>
        </r>
      </text>
    </comment>
    <comment ref="R63" authorId="1">
      <text>
        <r>
          <rPr>
            <b/>
            <sz val="8"/>
            <color indexed="81"/>
            <rFont val="Tahoma"/>
          </rPr>
          <t>tlz:</t>
        </r>
        <r>
          <rPr>
            <sz val="8"/>
            <color indexed="81"/>
            <rFont val="Tahoma"/>
          </rPr>
          <t xml:space="preserve">
Result was less than MDA of 11Bq/L .
(2 +/- 5 )</t>
        </r>
      </text>
    </comment>
    <comment ref="S63" authorId="1">
      <text>
        <r>
          <rPr>
            <b/>
            <sz val="8"/>
            <color indexed="81"/>
            <rFont val="Tahoma"/>
          </rPr>
          <t>tlz:</t>
        </r>
        <r>
          <rPr>
            <sz val="8"/>
            <color indexed="81"/>
            <rFont val="Tahoma"/>
          </rPr>
          <t xml:space="preserve">
Result was less than MDA of 11Bq/L .
(2 +/- 5 )</t>
        </r>
      </text>
    </comment>
    <comment ref="AA63" authorId="1">
      <text>
        <r>
          <rPr>
            <b/>
            <sz val="8"/>
            <color indexed="81"/>
            <rFont val="Tahoma"/>
          </rPr>
          <t>tlz:</t>
        </r>
        <r>
          <rPr>
            <sz val="8"/>
            <color indexed="81"/>
            <rFont val="Tahoma"/>
          </rPr>
          <t xml:space="preserve">
Result was less than MDA of 11Bq/L .
(2 +/- 5 )</t>
        </r>
      </text>
    </comment>
    <comment ref="AB63" authorId="1">
      <text>
        <r>
          <rPr>
            <b/>
            <sz val="8"/>
            <color indexed="81"/>
            <rFont val="Tahoma"/>
          </rPr>
          <t>tlz:</t>
        </r>
        <r>
          <rPr>
            <sz val="8"/>
            <color indexed="81"/>
            <rFont val="Tahoma"/>
          </rPr>
          <t xml:space="preserve">
Result was less than MDA of 11Bq/L .
(2 +/- 5 )</t>
        </r>
      </text>
    </comment>
    <comment ref="AD63" authorId="1">
      <text>
        <r>
          <rPr>
            <b/>
            <sz val="8"/>
            <color indexed="81"/>
            <rFont val="Tahoma"/>
          </rPr>
          <t>tlz:</t>
        </r>
        <r>
          <rPr>
            <sz val="8"/>
            <color indexed="81"/>
            <rFont val="Tahoma"/>
          </rPr>
          <t xml:space="preserve">
Result was less than MDA of 11Bq/L .
(2 +/- 5 )</t>
        </r>
      </text>
    </comment>
    <comment ref="AE69" authorId="0">
      <text>
        <r>
          <rPr>
            <b/>
            <sz val="8"/>
            <color indexed="81"/>
            <rFont val="Tahoma"/>
          </rPr>
          <t>ceh:</t>
        </r>
        <r>
          <rPr>
            <sz val="8"/>
            <color indexed="81"/>
            <rFont val="Tahoma"/>
          </rPr>
          <t xml:space="preserve">
Sampled on 29/8/07</t>
        </r>
      </text>
    </comment>
    <comment ref="A70" authorId="0">
      <text>
        <r>
          <rPr>
            <b/>
            <sz val="8"/>
            <color indexed="81"/>
            <rFont val="Tahoma"/>
          </rPr>
          <t>ceh:</t>
        </r>
        <r>
          <rPr>
            <sz val="8"/>
            <color indexed="81"/>
            <rFont val="Tahoma"/>
          </rPr>
          <t xml:space="preserve">
EM sampling</t>
        </r>
      </text>
    </comment>
    <comment ref="A71" authorId="0">
      <text>
        <r>
          <rPr>
            <b/>
            <sz val="8"/>
            <color indexed="81"/>
            <rFont val="Tahoma"/>
          </rPr>
          <t>ceh:</t>
        </r>
        <r>
          <rPr>
            <sz val="8"/>
            <color indexed="81"/>
            <rFont val="Tahoma"/>
          </rPr>
          <t xml:space="preserve">
EM sampling</t>
        </r>
      </text>
    </comment>
    <comment ref="Y71" authorId="0">
      <text>
        <r>
          <rPr>
            <b/>
            <sz val="8"/>
            <color indexed="81"/>
            <rFont val="Tahoma"/>
          </rPr>
          <t>ceh:</t>
        </r>
        <r>
          <rPr>
            <sz val="8"/>
            <color indexed="81"/>
            <rFont val="Tahoma"/>
          </rPr>
          <t xml:space="preserve">
Re analysis gave results of 1300 Bq/L</t>
        </r>
      </text>
    </comment>
    <comment ref="A72" authorId="0">
      <text>
        <r>
          <rPr>
            <b/>
            <sz val="8"/>
            <color indexed="81"/>
            <rFont val="Tahoma"/>
          </rPr>
          <t>ceh:</t>
        </r>
        <r>
          <rPr>
            <sz val="8"/>
            <color indexed="81"/>
            <rFont val="Tahoma"/>
          </rPr>
          <t xml:space="preserve">
Radwaste sampling</t>
        </r>
      </text>
    </comment>
    <comment ref="A74" authorId="0">
      <text>
        <r>
          <rPr>
            <b/>
            <sz val="8"/>
            <color indexed="81"/>
            <rFont val="Tahoma"/>
          </rPr>
          <t>ceh:</t>
        </r>
        <r>
          <rPr>
            <sz val="8"/>
            <color indexed="81"/>
            <rFont val="Tahoma"/>
          </rPr>
          <t xml:space="preserve">
</t>
        </r>
      </text>
    </comment>
    <comment ref="A75" authorId="2">
      <text>
        <r>
          <rPr>
            <b/>
            <sz val="8"/>
            <color indexed="81"/>
            <rFont val="Tahoma"/>
          </rPr>
          <t>Cath Hughes:</t>
        </r>
        <r>
          <rPr>
            <sz val="8"/>
            <color indexed="81"/>
            <rFont val="Tahoma"/>
          </rPr>
          <t xml:space="preserve">
23/10-13/11 was range of sampling</t>
        </r>
      </text>
    </comment>
    <comment ref="A77" authorId="0">
      <text>
        <r>
          <rPr>
            <b/>
            <sz val="8"/>
            <color indexed="81"/>
            <rFont val="Tahoma"/>
          </rPr>
          <t>ceh:</t>
        </r>
        <r>
          <rPr>
            <sz val="8"/>
            <color indexed="81"/>
            <rFont val="Tahoma"/>
          </rPr>
          <t xml:space="preserve">
Orange shading means hole dry</t>
        </r>
      </text>
    </comment>
    <comment ref="B77" authorId="0">
      <text>
        <r>
          <rPr>
            <b/>
            <sz val="8"/>
            <color indexed="81"/>
            <rFont val="Tahoma"/>
          </rPr>
          <t>ceh:</t>
        </r>
        <r>
          <rPr>
            <sz val="8"/>
            <color indexed="81"/>
            <rFont val="Tahoma"/>
          </rPr>
          <t xml:space="preserve">
Orange shading means hole dry</t>
        </r>
      </text>
    </comment>
    <comment ref="A78" authorId="0">
      <text>
        <r>
          <rPr>
            <b/>
            <sz val="8"/>
            <color indexed="81"/>
            <rFont val="Tahoma"/>
          </rPr>
          <t>ceh:</t>
        </r>
        <r>
          <rPr>
            <sz val="8"/>
            <color indexed="81"/>
            <rFont val="Tahoma"/>
          </rPr>
          <t xml:space="preserve">
Green shading means results &lt;40</t>
        </r>
      </text>
    </comment>
    <comment ref="B78" authorId="0">
      <text>
        <r>
          <rPr>
            <b/>
            <sz val="8"/>
            <color indexed="81"/>
            <rFont val="Tahoma"/>
          </rPr>
          <t>ceh:</t>
        </r>
        <r>
          <rPr>
            <sz val="8"/>
            <color indexed="81"/>
            <rFont val="Tahoma"/>
          </rPr>
          <t xml:space="preserve">
Green shading means results &lt;40</t>
        </r>
      </text>
    </comment>
    <comment ref="A79" authorId="0">
      <text>
        <r>
          <rPr>
            <b/>
            <sz val="8"/>
            <color indexed="81"/>
            <rFont val="Tahoma"/>
          </rPr>
          <t>ceh:</t>
        </r>
        <r>
          <rPr>
            <sz val="8"/>
            <color indexed="81"/>
            <rFont val="Tahoma"/>
          </rPr>
          <t xml:space="preserve">
Blue shading means result &lt;250</t>
        </r>
      </text>
    </comment>
    <comment ref="B79" authorId="0">
      <text>
        <r>
          <rPr>
            <b/>
            <sz val="8"/>
            <color indexed="81"/>
            <rFont val="Tahoma"/>
          </rPr>
          <t>ceh:</t>
        </r>
        <r>
          <rPr>
            <sz val="8"/>
            <color indexed="81"/>
            <rFont val="Tahoma"/>
          </rPr>
          <t xml:space="preserve">
Blue shading means result &lt;250</t>
        </r>
      </text>
    </comment>
  </commentList>
</comments>
</file>

<file path=xl/comments6.xml><?xml version="1.0" encoding="utf-8"?>
<comments xmlns="http://schemas.openxmlformats.org/spreadsheetml/2006/main">
  <authors>
    <author>ceh</author>
    <author>tlz</author>
  </authors>
  <commentList>
    <comment ref="A7" authorId="0">
      <text>
        <r>
          <rPr>
            <b/>
            <sz val="8"/>
            <color indexed="81"/>
            <rFont val="Tahoma"/>
          </rPr>
          <t>ceh:</t>
        </r>
        <r>
          <rPr>
            <sz val="8"/>
            <color indexed="81"/>
            <rFont val="Tahoma"/>
          </rPr>
          <t xml:space="preserve">
Date taken from Coffey Report table F.1 but no tritium data in table for that date so cant be sure</t>
        </r>
      </text>
    </comment>
    <comment ref="A8" authorId="0">
      <text>
        <r>
          <rPr>
            <b/>
            <sz val="8"/>
            <color indexed="81"/>
            <rFont val="Tahoma"/>
          </rPr>
          <t>ceh:</t>
        </r>
        <r>
          <rPr>
            <sz val="8"/>
            <color indexed="81"/>
            <rFont val="Tahoma"/>
          </rPr>
          <t xml:space="preserve">
Date assumed</t>
        </r>
      </text>
    </comment>
    <comment ref="A9" authorId="0">
      <text>
        <r>
          <rPr>
            <b/>
            <sz val="8"/>
            <color indexed="81"/>
            <rFont val="Tahoma"/>
          </rPr>
          <t>ceh:</t>
        </r>
        <r>
          <rPr>
            <sz val="8"/>
            <color indexed="81"/>
            <rFont val="Tahoma"/>
          </rPr>
          <t xml:space="preserve">
Date assumed</t>
        </r>
      </text>
    </comment>
    <comment ref="A12" authorId="0">
      <text>
        <r>
          <rPr>
            <b/>
            <sz val="8"/>
            <color indexed="81"/>
            <rFont val="Tahoma"/>
          </rPr>
          <t>ceh:</t>
        </r>
        <r>
          <rPr>
            <sz val="8"/>
            <color indexed="81"/>
            <rFont val="Tahoma"/>
          </rPr>
          <t xml:space="preserve">
Month only in report</t>
        </r>
      </text>
    </comment>
    <comment ref="A13" authorId="0">
      <text>
        <r>
          <rPr>
            <b/>
            <sz val="8"/>
            <color indexed="81"/>
            <rFont val="Tahoma"/>
          </rPr>
          <t>ceh:</t>
        </r>
        <r>
          <rPr>
            <sz val="8"/>
            <color indexed="81"/>
            <rFont val="Tahoma"/>
          </rPr>
          <t xml:space="preserve">
Month only in report</t>
        </r>
      </text>
    </comment>
    <comment ref="A14" authorId="0">
      <text>
        <r>
          <rPr>
            <b/>
            <sz val="8"/>
            <color indexed="81"/>
            <rFont val="Tahoma"/>
          </rPr>
          <t>ceh:</t>
        </r>
        <r>
          <rPr>
            <sz val="8"/>
            <color indexed="81"/>
            <rFont val="Tahoma"/>
          </rPr>
          <t xml:space="preserve">
Month only in report</t>
        </r>
      </text>
    </comment>
    <comment ref="A15" authorId="0">
      <text>
        <r>
          <rPr>
            <b/>
            <sz val="8"/>
            <color indexed="81"/>
            <rFont val="Tahoma"/>
          </rPr>
          <t>ceh:</t>
        </r>
        <r>
          <rPr>
            <sz val="8"/>
            <color indexed="81"/>
            <rFont val="Tahoma"/>
          </rPr>
          <t xml:space="preserve">
Month only in report</t>
        </r>
      </text>
    </comment>
    <comment ref="A16" authorId="0">
      <text>
        <r>
          <rPr>
            <b/>
            <sz val="8"/>
            <color indexed="81"/>
            <rFont val="Tahoma"/>
          </rPr>
          <t>ceh:</t>
        </r>
        <r>
          <rPr>
            <sz val="8"/>
            <color indexed="81"/>
            <rFont val="Tahoma"/>
          </rPr>
          <t xml:space="preserve">
Month only in report</t>
        </r>
      </text>
    </comment>
    <comment ref="A20" authorId="0">
      <text>
        <r>
          <rPr>
            <b/>
            <sz val="8"/>
            <color indexed="81"/>
            <rFont val="Tahoma"/>
          </rPr>
          <t>ceh:</t>
        </r>
        <r>
          <rPr>
            <sz val="8"/>
            <color indexed="81"/>
            <rFont val="Tahoma"/>
          </rPr>
          <t xml:space="preserve">
Month only in report</t>
        </r>
      </text>
    </comment>
    <comment ref="A21" authorId="0">
      <text>
        <r>
          <rPr>
            <b/>
            <sz val="8"/>
            <color indexed="81"/>
            <rFont val="Tahoma"/>
          </rPr>
          <t>ceh:</t>
        </r>
        <r>
          <rPr>
            <sz val="8"/>
            <color indexed="81"/>
            <rFont val="Tahoma"/>
          </rPr>
          <t xml:space="preserve">
Month only in report</t>
        </r>
      </text>
    </comment>
    <comment ref="A22" authorId="0">
      <text>
        <r>
          <rPr>
            <b/>
            <sz val="8"/>
            <color indexed="81"/>
            <rFont val="Tahoma"/>
          </rPr>
          <t>ceh:</t>
        </r>
        <r>
          <rPr>
            <sz val="8"/>
            <color indexed="81"/>
            <rFont val="Tahoma"/>
          </rPr>
          <t xml:space="preserve">
Month only in report</t>
        </r>
      </text>
    </comment>
    <comment ref="A23" authorId="0">
      <text>
        <r>
          <rPr>
            <b/>
            <sz val="8"/>
            <color indexed="81"/>
            <rFont val="Tahoma"/>
          </rPr>
          <t>ceh:</t>
        </r>
        <r>
          <rPr>
            <sz val="8"/>
            <color indexed="81"/>
            <rFont val="Tahoma"/>
          </rPr>
          <t xml:space="preserve">
Month only in report</t>
        </r>
      </text>
    </comment>
    <comment ref="A60" authorId="0">
      <text>
        <r>
          <rPr>
            <b/>
            <sz val="8"/>
            <color indexed="81"/>
            <rFont val="Tahoma"/>
          </rPr>
          <t>ceh:</t>
        </r>
        <r>
          <rPr>
            <sz val="8"/>
            <color indexed="81"/>
            <rFont val="Tahoma"/>
          </rPr>
          <t xml:space="preserve">
Samples from 28/4/03 to 6/6/03</t>
        </r>
      </text>
    </comment>
    <comment ref="R63" authorId="1">
      <text>
        <r>
          <rPr>
            <b/>
            <sz val="8"/>
            <color indexed="81"/>
            <rFont val="Tahoma"/>
          </rPr>
          <t>tlz:</t>
        </r>
        <r>
          <rPr>
            <sz val="8"/>
            <color indexed="81"/>
            <rFont val="Tahoma"/>
          </rPr>
          <t xml:space="preserve">
Result was less than MDA of 11Bq/L .
(2 +/- 5 )</t>
        </r>
      </text>
    </comment>
    <comment ref="S63" authorId="1">
      <text>
        <r>
          <rPr>
            <b/>
            <sz val="8"/>
            <color indexed="81"/>
            <rFont val="Tahoma"/>
          </rPr>
          <t>tlz:</t>
        </r>
        <r>
          <rPr>
            <sz val="8"/>
            <color indexed="81"/>
            <rFont val="Tahoma"/>
          </rPr>
          <t xml:space="preserve">
Result was less than MDA of 11Bq/L .
(2 +/- 5 )</t>
        </r>
      </text>
    </comment>
    <comment ref="AA63" authorId="1">
      <text>
        <r>
          <rPr>
            <b/>
            <sz val="8"/>
            <color indexed="81"/>
            <rFont val="Tahoma"/>
          </rPr>
          <t>tlz:</t>
        </r>
        <r>
          <rPr>
            <sz val="8"/>
            <color indexed="81"/>
            <rFont val="Tahoma"/>
          </rPr>
          <t xml:space="preserve">
Result was less than MDA of 11Bq/L .
(2 +/- 5 )</t>
        </r>
      </text>
    </comment>
    <comment ref="AB63" authorId="1">
      <text>
        <r>
          <rPr>
            <b/>
            <sz val="8"/>
            <color indexed="81"/>
            <rFont val="Tahoma"/>
          </rPr>
          <t>tlz:</t>
        </r>
        <r>
          <rPr>
            <sz val="8"/>
            <color indexed="81"/>
            <rFont val="Tahoma"/>
          </rPr>
          <t xml:space="preserve">
Result was less than MDA of 11Bq/L .
(2 +/- 5 )</t>
        </r>
      </text>
    </comment>
    <comment ref="AD63" authorId="1">
      <text>
        <r>
          <rPr>
            <b/>
            <sz val="8"/>
            <color indexed="81"/>
            <rFont val="Tahoma"/>
          </rPr>
          <t>tlz:</t>
        </r>
        <r>
          <rPr>
            <sz val="8"/>
            <color indexed="81"/>
            <rFont val="Tahoma"/>
          </rPr>
          <t xml:space="preserve">
Result was less than MDA of 11Bq/L .
(2 +/- 5 )</t>
        </r>
      </text>
    </comment>
    <comment ref="A70" authorId="0">
      <text>
        <r>
          <rPr>
            <b/>
            <sz val="8"/>
            <color indexed="81"/>
            <rFont val="Tahoma"/>
          </rPr>
          <t>ceh:</t>
        </r>
        <r>
          <rPr>
            <sz val="8"/>
            <color indexed="81"/>
            <rFont val="Tahoma"/>
          </rPr>
          <t xml:space="preserve">
EM sampling</t>
        </r>
      </text>
    </comment>
    <comment ref="A71" authorId="0">
      <text>
        <r>
          <rPr>
            <b/>
            <sz val="8"/>
            <color indexed="81"/>
            <rFont val="Tahoma"/>
          </rPr>
          <t>ceh:</t>
        </r>
        <r>
          <rPr>
            <sz val="8"/>
            <color indexed="81"/>
            <rFont val="Tahoma"/>
          </rPr>
          <t xml:space="preserve">
EM sampling</t>
        </r>
      </text>
    </comment>
    <comment ref="Y71" authorId="0">
      <text>
        <r>
          <rPr>
            <b/>
            <sz val="8"/>
            <color indexed="81"/>
            <rFont val="Tahoma"/>
          </rPr>
          <t>ceh:</t>
        </r>
        <r>
          <rPr>
            <sz val="8"/>
            <color indexed="81"/>
            <rFont val="Tahoma"/>
          </rPr>
          <t xml:space="preserve">
Re analysis gave results of 1300 Bq/L</t>
        </r>
      </text>
    </comment>
    <comment ref="A72" authorId="0">
      <text>
        <r>
          <rPr>
            <b/>
            <sz val="8"/>
            <color indexed="81"/>
            <rFont val="Tahoma"/>
          </rPr>
          <t>ceh:</t>
        </r>
        <r>
          <rPr>
            <sz val="8"/>
            <color indexed="81"/>
            <rFont val="Tahoma"/>
          </rPr>
          <t xml:space="preserve">
Radwaste sampling</t>
        </r>
      </text>
    </comment>
    <comment ref="I73" authorId="0">
      <text>
        <r>
          <rPr>
            <b/>
            <sz val="8"/>
            <color indexed="81"/>
            <rFont val="Tahoma"/>
          </rPr>
          <t>ceh:</t>
        </r>
        <r>
          <rPr>
            <sz val="8"/>
            <color indexed="81"/>
            <rFont val="Tahoma"/>
          </rPr>
          <t xml:space="preserve">
Top and bottom results dramatically different</t>
        </r>
      </text>
    </comment>
    <comment ref="A74" authorId="0">
      <text>
        <r>
          <rPr>
            <b/>
            <sz val="8"/>
            <color indexed="81"/>
            <rFont val="Tahoma"/>
          </rPr>
          <t>ceh:</t>
        </r>
        <r>
          <rPr>
            <sz val="8"/>
            <color indexed="81"/>
            <rFont val="Tahoma"/>
          </rPr>
          <t xml:space="preserve">
</t>
        </r>
      </text>
    </comment>
    <comment ref="A77" authorId="0">
      <text>
        <r>
          <rPr>
            <b/>
            <sz val="8"/>
            <color indexed="81"/>
            <rFont val="Tahoma"/>
          </rPr>
          <t>ceh:</t>
        </r>
        <r>
          <rPr>
            <sz val="8"/>
            <color indexed="81"/>
            <rFont val="Tahoma"/>
          </rPr>
          <t xml:space="preserve">
Orange shading means hole dry</t>
        </r>
      </text>
    </comment>
    <comment ref="B77" authorId="0">
      <text>
        <r>
          <rPr>
            <b/>
            <sz val="8"/>
            <color indexed="81"/>
            <rFont val="Tahoma"/>
          </rPr>
          <t>ceh:</t>
        </r>
        <r>
          <rPr>
            <sz val="8"/>
            <color indexed="81"/>
            <rFont val="Tahoma"/>
          </rPr>
          <t xml:space="preserve">
Orange shading means hole dry</t>
        </r>
      </text>
    </comment>
    <comment ref="A78" authorId="0">
      <text>
        <r>
          <rPr>
            <b/>
            <sz val="8"/>
            <color indexed="81"/>
            <rFont val="Tahoma"/>
          </rPr>
          <t>ceh:</t>
        </r>
        <r>
          <rPr>
            <sz val="8"/>
            <color indexed="81"/>
            <rFont val="Tahoma"/>
          </rPr>
          <t xml:space="preserve">
Green shading means results &lt;40</t>
        </r>
      </text>
    </comment>
    <comment ref="B78" authorId="0">
      <text>
        <r>
          <rPr>
            <b/>
            <sz val="8"/>
            <color indexed="81"/>
            <rFont val="Tahoma"/>
          </rPr>
          <t>ceh:</t>
        </r>
        <r>
          <rPr>
            <sz val="8"/>
            <color indexed="81"/>
            <rFont val="Tahoma"/>
          </rPr>
          <t xml:space="preserve">
Green shading means results &lt;40</t>
        </r>
      </text>
    </comment>
    <comment ref="A79" authorId="0">
      <text>
        <r>
          <rPr>
            <b/>
            <sz val="8"/>
            <color indexed="81"/>
            <rFont val="Tahoma"/>
          </rPr>
          <t>ceh:</t>
        </r>
        <r>
          <rPr>
            <sz val="8"/>
            <color indexed="81"/>
            <rFont val="Tahoma"/>
          </rPr>
          <t xml:space="preserve">
Blue shading means result &lt;250</t>
        </r>
      </text>
    </comment>
    <comment ref="B79" authorId="0">
      <text>
        <r>
          <rPr>
            <b/>
            <sz val="8"/>
            <color indexed="81"/>
            <rFont val="Tahoma"/>
          </rPr>
          <t>ceh:</t>
        </r>
        <r>
          <rPr>
            <sz val="8"/>
            <color indexed="81"/>
            <rFont val="Tahoma"/>
          </rPr>
          <t xml:space="preserve">
Blue shading means result &lt;250</t>
        </r>
      </text>
    </comment>
  </commentList>
</comments>
</file>

<file path=xl/comments7.xml><?xml version="1.0" encoding="utf-8"?>
<comments xmlns="http://schemas.openxmlformats.org/spreadsheetml/2006/main">
  <authors>
    <author>ceh</author>
  </authors>
  <commentList>
    <comment ref="E131" authorId="0">
      <text>
        <r>
          <rPr>
            <b/>
            <sz val="8"/>
            <color indexed="81"/>
            <rFont val="Tahoma"/>
          </rPr>
          <t>ceh:</t>
        </r>
        <r>
          <rPr>
            <sz val="8"/>
            <color indexed="81"/>
            <rFont val="Tahoma"/>
          </rPr>
          <t xml:space="preserve">
From Station 66090 Engadine (Cambrai Ave)</t>
        </r>
      </text>
    </comment>
    <comment ref="E132" authorId="0">
      <text>
        <r>
          <rPr>
            <b/>
            <sz val="8"/>
            <color indexed="81"/>
            <rFont val="Tahoma"/>
          </rPr>
          <t>ceh:</t>
        </r>
        <r>
          <rPr>
            <sz val="8"/>
            <color indexed="81"/>
            <rFont val="Tahoma"/>
          </rPr>
          <t xml:space="preserve">
From Station 66090 Engadine (Cambrai Ave)</t>
        </r>
      </text>
    </comment>
    <comment ref="E133" authorId="0">
      <text>
        <r>
          <rPr>
            <b/>
            <sz val="8"/>
            <color indexed="81"/>
            <rFont val="Tahoma"/>
          </rPr>
          <t>ceh:</t>
        </r>
        <r>
          <rPr>
            <sz val="8"/>
            <color indexed="81"/>
            <rFont val="Tahoma"/>
          </rPr>
          <t xml:space="preserve">
From Station 66090 Engadine (Cambrai Ave)</t>
        </r>
      </text>
    </comment>
    <comment ref="E134" authorId="0">
      <text>
        <r>
          <rPr>
            <b/>
            <sz val="8"/>
            <color indexed="81"/>
            <rFont val="Tahoma"/>
          </rPr>
          <t>ceh:</t>
        </r>
        <r>
          <rPr>
            <sz val="8"/>
            <color indexed="81"/>
            <rFont val="Tahoma"/>
          </rPr>
          <t xml:space="preserve">
From Station 66090 Engadine (Cambrai Ave)</t>
        </r>
      </text>
    </comment>
    <comment ref="E135" authorId="0">
      <text>
        <r>
          <rPr>
            <b/>
            <sz val="8"/>
            <color indexed="81"/>
            <rFont val="Tahoma"/>
          </rPr>
          <t>ceh:</t>
        </r>
        <r>
          <rPr>
            <sz val="8"/>
            <color indexed="81"/>
            <rFont val="Tahoma"/>
          </rPr>
          <t xml:space="preserve">
From Station 66090 Engadine (Cambrai Ave)</t>
        </r>
      </text>
    </comment>
  </commentList>
</comments>
</file>

<file path=xl/sharedStrings.xml><?xml version="1.0" encoding="utf-8"?>
<sst xmlns="http://schemas.openxmlformats.org/spreadsheetml/2006/main" count="6967" uniqueCount="588">
  <si>
    <t>Date</t>
  </si>
  <si>
    <t>BHF</t>
  </si>
  <si>
    <t>Well</t>
  </si>
  <si>
    <t>BH10</t>
  </si>
  <si>
    <t>OS2</t>
  </si>
  <si>
    <t>OS3</t>
  </si>
  <si>
    <t>MB11</t>
  </si>
  <si>
    <t>MB12</t>
  </si>
  <si>
    <t>MB13</t>
  </si>
  <si>
    <t>MB14</t>
  </si>
  <si>
    <t>MB15</t>
  </si>
  <si>
    <t>MB16</t>
  </si>
  <si>
    <t>MB17</t>
  </si>
  <si>
    <t>MB18</t>
  </si>
  <si>
    <t>MB19</t>
  </si>
  <si>
    <t>MB20</t>
  </si>
  <si>
    <t>MB21</t>
  </si>
  <si>
    <t>P1s</t>
  </si>
  <si>
    <t>P1d</t>
  </si>
  <si>
    <t>P2d</t>
  </si>
  <si>
    <t>CW</t>
  </si>
  <si>
    <t>Bq/L</t>
  </si>
  <si>
    <t>MB16 Duplicate</t>
  </si>
  <si>
    <t>P1S</t>
  </si>
  <si>
    <t>P1D</t>
  </si>
  <si>
    <t>P2D</t>
  </si>
  <si>
    <t>Wash Blank</t>
  </si>
  <si>
    <t>P1D Duplicate</t>
  </si>
  <si>
    <t xml:space="preserve"> -</t>
  </si>
  <si>
    <t>OS3 Field Dup.</t>
  </si>
  <si>
    <t>P1D Field Dup.</t>
  </si>
  <si>
    <t>MB16 Field Dup.</t>
  </si>
  <si>
    <t>P2D Field Dup.</t>
  </si>
  <si>
    <t xml:space="preserve">T 1/2 (d) = </t>
  </si>
  <si>
    <t>Background</t>
  </si>
  <si>
    <t>SOI</t>
  </si>
  <si>
    <t>Month-Year</t>
  </si>
  <si>
    <t xml:space="preserve">Total monthly rainfall in mm                                                                                                                                                                            </t>
  </si>
  <si>
    <t>dce07-01</t>
  </si>
  <si>
    <t>dce07-02</t>
  </si>
  <si>
    <t>dce07-03</t>
  </si>
  <si>
    <t>dce07-04</t>
  </si>
  <si>
    <t>dce07-05</t>
  </si>
  <si>
    <t>dce07-06</t>
  </si>
  <si>
    <t>dce07-07</t>
  </si>
  <si>
    <t>dce07-08</t>
  </si>
  <si>
    <t>dce07-09</t>
  </si>
  <si>
    <t>dce07-10</t>
  </si>
  <si>
    <t>dce07-11</t>
  </si>
  <si>
    <t>dce07-12</t>
  </si>
  <si>
    <t>dce07-13</t>
  </si>
  <si>
    <t>dce07-14</t>
  </si>
  <si>
    <t>dce07-15</t>
  </si>
  <si>
    <t>dce07-16</t>
  </si>
  <si>
    <t>dce07-19</t>
  </si>
  <si>
    <t>not log number</t>
  </si>
  <si>
    <t>dce07-17</t>
  </si>
  <si>
    <t>dce07-18</t>
  </si>
  <si>
    <t>Borehole</t>
  </si>
  <si>
    <t>H3 (Bq/L)</t>
  </si>
  <si>
    <t>Sample date</t>
  </si>
  <si>
    <t>Purge date</t>
  </si>
  <si>
    <t>Ref Date:</t>
  </si>
  <si>
    <t>Decay corr H3 (Bq/L)</t>
  </si>
  <si>
    <t>LFBG Tritium data</t>
  </si>
  <si>
    <t>D7</t>
  </si>
  <si>
    <t>D8</t>
  </si>
  <si>
    <t>D9</t>
  </si>
  <si>
    <t>D10</t>
  </si>
  <si>
    <t>D11</t>
  </si>
  <si>
    <t>D12</t>
  </si>
  <si>
    <t>D13</t>
  </si>
  <si>
    <t>D14</t>
  </si>
  <si>
    <t>D15</t>
  </si>
  <si>
    <t>After Rain</t>
  </si>
  <si>
    <t>D18</t>
  </si>
  <si>
    <t>D16</t>
  </si>
  <si>
    <t>D17</t>
  </si>
  <si>
    <t>D19</t>
  </si>
  <si>
    <t>D20</t>
  </si>
  <si>
    <t>D21</t>
  </si>
  <si>
    <t>D23</t>
  </si>
  <si>
    <t>NB D9 is closest to MB16</t>
  </si>
  <si>
    <t>Comment</t>
  </si>
  <si>
    <t>Drought. Nov-Dec 1975 sampling period</t>
  </si>
  <si>
    <t>Data from Isaac &amp; Mears (1977) &amp; Ellis (1977)</t>
  </si>
  <si>
    <t>Ellis WR (1977) Possible methods of disposal of the AAEC's low and medium level solid radiactive waste and environmental impact assessment of the reopening of an existing burial ground. ANSTO/E421, 53pp.</t>
  </si>
  <si>
    <t>Isaacs SR &amp; Mears KF (1977) A study of the burial ground used for radioactive waste at the Little Forest area near Lucas Heights New South Wales. ANSTO/E427, 50pp.</t>
  </si>
  <si>
    <t>BH2/3</t>
  </si>
  <si>
    <t>OS2/W</t>
  </si>
  <si>
    <t>BHA</t>
  </si>
  <si>
    <t>BHB</t>
  </si>
  <si>
    <t>BHC</t>
  </si>
  <si>
    <t>BHD</t>
  </si>
  <si>
    <t>BHE</t>
  </si>
  <si>
    <t>From Ellis (1977)</t>
  </si>
  <si>
    <t>Data from environmental monitoring reports</t>
  </si>
  <si>
    <t>H3 (uCi/L)</t>
  </si>
  <si>
    <t>June</t>
  </si>
  <si>
    <t>Dec</t>
  </si>
  <si>
    <t>March</t>
  </si>
  <si>
    <t>July</t>
  </si>
  <si>
    <t xml:space="preserve"> </t>
  </si>
  <si>
    <t>Jan</t>
  </si>
  <si>
    <t>BH1</t>
  </si>
  <si>
    <t>BH2</t>
  </si>
  <si>
    <t>BH3</t>
  </si>
  <si>
    <t>BH4</t>
  </si>
  <si>
    <t>BH5</t>
  </si>
  <si>
    <t>BH6</t>
  </si>
  <si>
    <t>OS1</t>
  </si>
  <si>
    <t>MB22</t>
  </si>
  <si>
    <t>Recent data from EM</t>
  </si>
  <si>
    <t>Old data compiled for OPAL related docs from LFBGH3.xls</t>
  </si>
  <si>
    <t>Data in Bq/ml. Limit of detection 0.04 from 78-80 and 0.25 from 1980-1992. This is written in instead of leaving a blank</t>
  </si>
  <si>
    <t>1978-1980 MDA=40</t>
  </si>
  <si>
    <t>1981-1991 MDA=250</t>
  </si>
  <si>
    <t>1992-? MDA=50</t>
  </si>
  <si>
    <t>Dry</t>
  </si>
  <si>
    <t>BOM LH ANSTO 066078</t>
  </si>
  <si>
    <t xml:space="preserve">      </t>
  </si>
  <si>
    <t>24 hr rain</t>
  </si>
  <si>
    <t>Rain to 9am</t>
  </si>
  <si>
    <t>Fron ANSTO 15 minute data - Date</t>
  </si>
  <si>
    <t>Activity/D9 for each sampling</t>
  </si>
  <si>
    <t>n</t>
  </si>
  <si>
    <t>average quotient</t>
  </si>
  <si>
    <t>SD quotient</t>
  </si>
  <si>
    <t>Average activity</t>
  </si>
  <si>
    <t>SD activity</t>
  </si>
  <si>
    <t>Normalise all results to D9 and take that to be same as MB16</t>
  </si>
  <si>
    <t>Precipitation in the 24 hours before 9am (local time) in mm</t>
  </si>
  <si>
    <t>Drought since mid July. Nov-Dec 1975 sampling period</t>
  </si>
  <si>
    <t>After rain - 200mm event late Jan</t>
  </si>
  <si>
    <t>250mm in March. From Ellis (1977)</t>
  </si>
  <si>
    <t>Very dry April and May</t>
  </si>
  <si>
    <t>Very dry April to mid June</t>
  </si>
  <si>
    <t>Easting</t>
  </si>
  <si>
    <t>Northing</t>
  </si>
  <si>
    <t>Adjacent to Bores D15 and D18, D15A and D18A were drilled to 6m. Higher tritium activity was found in the deeper bores.</t>
  </si>
  <si>
    <t>Bores D4 - D23 were drilled to 3m deep.</t>
  </si>
  <si>
    <t>D9 had the highest Sr-90, Co-60, gross alpha and beta results. This is where MB16 is located today</t>
  </si>
  <si>
    <t>D10 had the highest tritium results.</t>
  </si>
  <si>
    <t xml:space="preserve">Notes from Isaacs and Mears (1977). </t>
  </si>
  <si>
    <t>Bores D1, D2 and D3 were drilled to 8.8m (sandsstone) with the top of the consolidated shale at ~6m)</t>
  </si>
  <si>
    <t xml:space="preserve">Tritium amount estimate using grid statistics from ArcView for May and Jun 1976 </t>
  </si>
  <si>
    <t>0.5 x 0.5</t>
  </si>
  <si>
    <t>Cell size</t>
  </si>
  <si>
    <t>Stats</t>
  </si>
  <si>
    <t>No of data&gt;MDA</t>
  </si>
  <si>
    <t>No of data&lt; MDA</t>
  </si>
  <si>
    <t>No. dry</t>
  </si>
  <si>
    <t>Total sample times</t>
  </si>
  <si>
    <t>Max</t>
  </si>
  <si>
    <t>Average</t>
  </si>
  <si>
    <t>Totals</t>
  </si>
  <si>
    <t>MDA from E-rep</t>
  </si>
  <si>
    <t>&lt;MDA listed in column on right approx 10</t>
  </si>
  <si>
    <t>D</t>
  </si>
  <si>
    <t>Std dev</t>
  </si>
  <si>
    <t>IQ range</t>
  </si>
  <si>
    <t>Median</t>
  </si>
  <si>
    <t>Average BH10, OS!, OS2)</t>
  </si>
  <si>
    <t>26-31 Mar 08</t>
  </si>
  <si>
    <t>19-20 Jun 08</t>
  </si>
  <si>
    <t>28 Apr to 6 Jun 03</t>
  </si>
  <si>
    <t>14-29 Aug 08</t>
  </si>
  <si>
    <r>
      <t>2</t>
    </r>
    <r>
      <rPr>
        <sz val="10"/>
        <rFont val="Symbol"/>
        <family val="1"/>
        <charset val="2"/>
      </rPr>
      <t>s</t>
    </r>
  </si>
  <si>
    <t>assumed</t>
  </si>
  <si>
    <t>25-26 Oct 06</t>
  </si>
  <si>
    <t>30 Mar-3 Apr 06</t>
  </si>
  <si>
    <t>25 Sep-8 Oct 08</t>
  </si>
  <si>
    <t>21-24 Nov 03</t>
  </si>
  <si>
    <t>14-18 Apr 05</t>
  </si>
  <si>
    <t>15-16 Apr 04</t>
  </si>
  <si>
    <t>19-20 Oct 06</t>
  </si>
  <si>
    <t>4-7 May 07</t>
  </si>
  <si>
    <t>26-1 Apr 08</t>
  </si>
  <si>
    <t>Error</t>
  </si>
  <si>
    <t/>
  </si>
  <si>
    <t>&lt;40</t>
  </si>
  <si>
    <t>&lt;250</t>
  </si>
  <si>
    <t>&lt;50</t>
  </si>
  <si>
    <t>&lt;45</t>
  </si>
  <si>
    <t>140±20</t>
  </si>
  <si>
    <t>530±30</t>
  </si>
  <si>
    <t>1800±20</t>
  </si>
  <si>
    <t>1360±80</t>
  </si>
  <si>
    <t>&lt;60</t>
  </si>
  <si>
    <t>80±40</t>
  </si>
  <si>
    <t>2520±100</t>
  </si>
  <si>
    <t>8720±160</t>
  </si>
  <si>
    <t>940±30</t>
  </si>
  <si>
    <t>70±30</t>
  </si>
  <si>
    <t>60±30</t>
  </si>
  <si>
    <t>300±60</t>
  </si>
  <si>
    <t>550±30</t>
  </si>
  <si>
    <t>1790±100</t>
  </si>
  <si>
    <t>1630±80</t>
  </si>
  <si>
    <t>4350±110</t>
  </si>
  <si>
    <t>8880±230</t>
  </si>
  <si>
    <t>1290±30</t>
  </si>
  <si>
    <t>380±10</t>
  </si>
  <si>
    <t>4240±40</t>
  </si>
  <si>
    <t>1110±40</t>
  </si>
  <si>
    <t>3260±20</t>
  </si>
  <si>
    <t>&lt;30</t>
  </si>
  <si>
    <t>30±10</t>
  </si>
  <si>
    <t>3460±70</t>
  </si>
  <si>
    <t>50±10</t>
  </si>
  <si>
    <t>9930±100</t>
  </si>
  <si>
    <t>1650±20</t>
  </si>
  <si>
    <t>90±10</t>
  </si>
  <si>
    <t>80±10</t>
  </si>
  <si>
    <t>250±20</t>
  </si>
  <si>
    <t>870±10</t>
  </si>
  <si>
    <t>1300±40</t>
  </si>
  <si>
    <t>3380±20</t>
  </si>
  <si>
    <t>&lt;10</t>
  </si>
  <si>
    <t>&lt;20</t>
  </si>
  <si>
    <t>2200±40</t>
  </si>
  <si>
    <t>10560±50</t>
  </si>
  <si>
    <t>1110±30</t>
  </si>
  <si>
    <t>70±10</t>
  </si>
  <si>
    <t>40±10</t>
  </si>
  <si>
    <t>70±20</t>
  </si>
  <si>
    <t>150±20</t>
  </si>
  <si>
    <t>730±30</t>
  </si>
  <si>
    <t>240±30</t>
  </si>
  <si>
    <t>910±20</t>
  </si>
  <si>
    <t>1940±30</t>
  </si>
  <si>
    <t>310±20</t>
  </si>
  <si>
    <t>90±30</t>
  </si>
  <si>
    <t>4810±50</t>
  </si>
  <si>
    <t>1410±40</t>
  </si>
  <si>
    <t>750±20</t>
  </si>
  <si>
    <t>1740±60</t>
  </si>
  <si>
    <t>7010±70</t>
  </si>
  <si>
    <t>1880±40</t>
  </si>
  <si>
    <t>180±20</t>
  </si>
  <si>
    <t>270±10</t>
  </si>
  <si>
    <t>810±20</t>
  </si>
  <si>
    <t>790±10</t>
  </si>
  <si>
    <t>1590±60</t>
  </si>
  <si>
    <t>6460±60</t>
  </si>
  <si>
    <t>520±20</t>
  </si>
  <si>
    <t>230±10</t>
  </si>
  <si>
    <t>700±10</t>
  </si>
  <si>
    <t>900±30</t>
  </si>
  <si>
    <t>710±20</t>
  </si>
  <si>
    <t>1330±30</t>
  </si>
  <si>
    <t>1700±40</t>
  </si>
  <si>
    <t>500±20</t>
  </si>
  <si>
    <t>270±20</t>
  </si>
  <si>
    <t>400±10</t>
  </si>
  <si>
    <t>670±30</t>
  </si>
  <si>
    <t>1230±30</t>
  </si>
  <si>
    <t>1280±20</t>
  </si>
  <si>
    <t>6050±50</t>
  </si>
  <si>
    <t>530±20</t>
  </si>
  <si>
    <t>190±10</t>
  </si>
  <si>
    <t>110±10</t>
  </si>
  <si>
    <t>40±20</t>
  </si>
  <si>
    <t>430±50</t>
  </si>
  <si>
    <t>760±20</t>
  </si>
  <si>
    <t>390±20</t>
  </si>
  <si>
    <t>1900±50</t>
  </si>
  <si>
    <t>3700±100</t>
  </si>
  <si>
    <t>150±10</t>
  </si>
  <si>
    <t>8160±80</t>
  </si>
  <si>
    <t>880±20</t>
  </si>
  <si>
    <t>340±10</t>
  </si>
  <si>
    <t>800±20</t>
  </si>
  <si>
    <t>660±30</t>
  </si>
  <si>
    <t>1080±30</t>
  </si>
  <si>
    <t>2280±30</t>
  </si>
  <si>
    <t>600±20</t>
  </si>
  <si>
    <t>290±20</t>
  </si>
  <si>
    <t>5690±50</t>
  </si>
  <si>
    <t>1520±30</t>
  </si>
  <si>
    <t>1750±30</t>
  </si>
  <si>
    <t>3570±60</t>
  </si>
  <si>
    <t>570±10</t>
  </si>
  <si>
    <t>60±10</t>
  </si>
  <si>
    <t>100±20</t>
  </si>
  <si>
    <t>160±20</t>
  </si>
  <si>
    <t>6860±50</t>
  </si>
  <si>
    <t>660±10</t>
  </si>
  <si>
    <t>920±20</t>
  </si>
  <si>
    <t>3000±20</t>
  </si>
  <si>
    <t>610±10</t>
  </si>
  <si>
    <t>140±10</t>
  </si>
  <si>
    <t>120±10</t>
  </si>
  <si>
    <t>4890±50</t>
  </si>
  <si>
    <t>620±20</t>
  </si>
  <si>
    <t>2220±30</t>
  </si>
  <si>
    <t>10±10</t>
  </si>
  <si>
    <t>4230±60</t>
  </si>
  <si>
    <t>720±10</t>
  </si>
  <si>
    <t>360±20</t>
  </si>
  <si>
    <t>7180±60</t>
  </si>
  <si>
    <t>220±10</t>
  </si>
  <si>
    <t>640±20</t>
  </si>
  <si>
    <t>15±5</t>
  </si>
  <si>
    <t>5530±50</t>
  </si>
  <si>
    <t>310±10</t>
  </si>
  <si>
    <t>7288±60</t>
  </si>
  <si>
    <t>591±20</t>
  </si>
  <si>
    <t>1402±30</t>
  </si>
  <si>
    <t>2316±30</t>
  </si>
  <si>
    <t>23±10</t>
  </si>
  <si>
    <t>4251±50</t>
  </si>
  <si>
    <t>729±20</t>
  </si>
  <si>
    <t>258±10</t>
  </si>
  <si>
    <t>198±10</t>
  </si>
  <si>
    <t>200±10</t>
  </si>
  <si>
    <t>598±20</t>
  </si>
  <si>
    <t>7146±60</t>
  </si>
  <si>
    <t>1117±20</t>
  </si>
  <si>
    <t>1495±30</t>
  </si>
  <si>
    <t>49±10</t>
  </si>
  <si>
    <t>56±10</t>
  </si>
  <si>
    <t>5725±50</t>
  </si>
  <si>
    <t>922±20</t>
  </si>
  <si>
    <t>918±20</t>
  </si>
  <si>
    <t>158±10</t>
  </si>
  <si>
    <t>98±10</t>
  </si>
  <si>
    <t>1609±20</t>
  </si>
  <si>
    <t>809±20</t>
  </si>
  <si>
    <t>&lt;11</t>
  </si>
  <si>
    <t>780±20</t>
  </si>
  <si>
    <t>78±10</t>
  </si>
  <si>
    <t>38±10</t>
  </si>
  <si>
    <t>7844±50</t>
  </si>
  <si>
    <t>884±20</t>
  </si>
  <si>
    <t>995±20</t>
  </si>
  <si>
    <t>129±10</t>
  </si>
  <si>
    <t>1563±30</t>
  </si>
  <si>
    <t>7359±70</t>
  </si>
  <si>
    <t>988±30</t>
  </si>
  <si>
    <t>&lt;14</t>
  </si>
  <si>
    <t>1209±30</t>
  </si>
  <si>
    <t>100±10</t>
  </si>
  <si>
    <t>106±10</t>
  </si>
  <si>
    <t>5129±60</t>
  </si>
  <si>
    <t>782±20</t>
  </si>
  <si>
    <t>897±30</t>
  </si>
  <si>
    <t>213±10</t>
  </si>
  <si>
    <t>79±10</t>
  </si>
  <si>
    <t>2237±30</t>
  </si>
  <si>
    <t>7152±50</t>
  </si>
  <si>
    <t>1205±20</t>
  </si>
  <si>
    <t>&lt;12</t>
  </si>
  <si>
    <t>1512±20</t>
  </si>
  <si>
    <t>162±10</t>
  </si>
  <si>
    <t>211±10</t>
  </si>
  <si>
    <t>6108±50</t>
  </si>
  <si>
    <t>763±20</t>
  </si>
  <si>
    <t>236±10</t>
  </si>
  <si>
    <t>4336±40</t>
  </si>
  <si>
    <t>7173±50</t>
  </si>
  <si>
    <t>815±20</t>
  </si>
  <si>
    <t>1042±20</t>
  </si>
  <si>
    <t>177±10</t>
  </si>
  <si>
    <t>217±10</t>
  </si>
  <si>
    <t>4878±40</t>
  </si>
  <si>
    <t>664±20</t>
  </si>
  <si>
    <t>797±20</t>
  </si>
  <si>
    <t>237±10</t>
  </si>
  <si>
    <t>48±10</t>
  </si>
  <si>
    <t>5480±20</t>
  </si>
  <si>
    <t>342±70</t>
  </si>
  <si>
    <t>450±20</t>
  </si>
  <si>
    <t>927±30</t>
  </si>
  <si>
    <t>242±20</t>
  </si>
  <si>
    <t>157±10</t>
  </si>
  <si>
    <t>3773±60</t>
  </si>
  <si>
    <t>409±20</t>
  </si>
  <si>
    <t>567±20</t>
  </si>
  <si>
    <t>277±20</t>
  </si>
  <si>
    <t>14±10</t>
  </si>
  <si>
    <t>22±10</t>
  </si>
  <si>
    <t>5834±60</t>
  </si>
  <si>
    <t>6923±60</t>
  </si>
  <si>
    <t>65±10</t>
  </si>
  <si>
    <t>255±10</t>
  </si>
  <si>
    <t>248±10</t>
  </si>
  <si>
    <t>291±10</t>
  </si>
  <si>
    <t>306±10</t>
  </si>
  <si>
    <t>4469±50</t>
  </si>
  <si>
    <t>795±20</t>
  </si>
  <si>
    <t>326±10</t>
  </si>
  <si>
    <t>15±10</t>
  </si>
  <si>
    <t>21±10</t>
  </si>
  <si>
    <t>152±19</t>
  </si>
  <si>
    <t>159±19</t>
  </si>
  <si>
    <t>342±37</t>
  </si>
  <si>
    <t>291±31</t>
  </si>
  <si>
    <t>&lt;9</t>
  </si>
  <si>
    <t>470±19</t>
  </si>
  <si>
    <t>34±21</t>
  </si>
  <si>
    <t>105±29</t>
  </si>
  <si>
    <t>2310±76</t>
  </si>
  <si>
    <t>196±21</t>
  </si>
  <si>
    <t>85±19</t>
  </si>
  <si>
    <t>402±29</t>
  </si>
  <si>
    <t>14±14</t>
  </si>
  <si>
    <t>409±15</t>
  </si>
  <si>
    <t>455±16</t>
  </si>
  <si>
    <t>289±13</t>
  </si>
  <si>
    <t>640±19</t>
  </si>
  <si>
    <t>18±6</t>
  </si>
  <si>
    <t>16±6</t>
  </si>
  <si>
    <t>2613±38</t>
  </si>
  <si>
    <t>241±12</t>
  </si>
  <si>
    <t>336±14</t>
  </si>
  <si>
    <t>380±15</t>
  </si>
  <si>
    <t>11±5</t>
  </si>
  <si>
    <t>130±10</t>
  </si>
  <si>
    <t>735±20</t>
  </si>
  <si>
    <t>288±13</t>
  </si>
  <si>
    <t>243±12</t>
  </si>
  <si>
    <t>300±13</t>
  </si>
  <si>
    <t>582±18</t>
  </si>
  <si>
    <t>24±6</t>
  </si>
  <si>
    <t>1772±30</t>
  </si>
  <si>
    <t>163±10</t>
  </si>
  <si>
    <t>1871±35</t>
  </si>
  <si>
    <t>348±14</t>
  </si>
  <si>
    <t>40±6</t>
  </si>
  <si>
    <t>643±19</t>
  </si>
  <si>
    <t>477±19</t>
  </si>
  <si>
    <t>273±16</t>
  </si>
  <si>
    <t>663±19</t>
  </si>
  <si>
    <t>&lt;34</t>
  </si>
  <si>
    <t>501±18</t>
  </si>
  <si>
    <t>22±12</t>
  </si>
  <si>
    <t>13±12</t>
  </si>
  <si>
    <t>1589±26</t>
  </si>
  <si>
    <t>272±16</t>
  </si>
  <si>
    <t>1318±25</t>
  </si>
  <si>
    <t>361±18</t>
  </si>
  <si>
    <t>260±16</t>
  </si>
  <si>
    <t>555±14</t>
  </si>
  <si>
    <t>1929±23</t>
  </si>
  <si>
    <t>352±12</t>
  </si>
  <si>
    <t>339±12</t>
  </si>
  <si>
    <t>9±8</t>
  </si>
  <si>
    <t>&lt;18</t>
  </si>
  <si>
    <t>492±13</t>
  </si>
  <si>
    <t>22±8</t>
  </si>
  <si>
    <t>27±8</t>
  </si>
  <si>
    <t>1378±20</t>
  </si>
  <si>
    <t>422±13</t>
  </si>
  <si>
    <t>29±8</t>
  </si>
  <si>
    <t>343±12</t>
  </si>
  <si>
    <t>Tritium activity (Bq/L)</t>
  </si>
  <si>
    <t>Jun 79</t>
  </si>
  <si>
    <t>Dec 79</t>
  </si>
  <si>
    <t>Jun 80</t>
  </si>
  <si>
    <t>Jun 81</t>
  </si>
  <si>
    <t>Jun 83</t>
  </si>
  <si>
    <t>Dec'83</t>
  </si>
  <si>
    <t>Jun84</t>
  </si>
  <si>
    <t>Dec 84</t>
  </si>
  <si>
    <t>820±20</t>
  </si>
  <si>
    <t>13±10</t>
  </si>
  <si>
    <t>118±10</t>
  </si>
  <si>
    <t>92±10</t>
  </si>
  <si>
    <t>1070±20</t>
  </si>
  <si>
    <t>201±10</t>
  </si>
  <si>
    <t>104±10</t>
  </si>
  <si>
    <t>1135±20</t>
  </si>
  <si>
    <t>142±10</t>
  </si>
  <si>
    <t>116±10</t>
  </si>
  <si>
    <t>934±20</t>
  </si>
  <si>
    <t>160±10</t>
  </si>
  <si>
    <t>86±10</t>
  </si>
  <si>
    <t>1013±30</t>
  </si>
  <si>
    <t>168±10</t>
  </si>
  <si>
    <t>59±10</t>
  </si>
  <si>
    <t>802±20</t>
  </si>
  <si>
    <t>16±10</t>
  </si>
  <si>
    <t>153±10</t>
  </si>
  <si>
    <t>75±10</t>
  </si>
  <si>
    <t>806±20</t>
  </si>
  <si>
    <t>125±10</t>
  </si>
  <si>
    <t>733±30</t>
  </si>
  <si>
    <t>121±10</t>
  </si>
  <si>
    <t>661±20</t>
  </si>
  <si>
    <t>41±26</t>
  </si>
  <si>
    <t>125±19</t>
  </si>
  <si>
    <t>108±14</t>
  </si>
  <si>
    <t>710±30</t>
  </si>
  <si>
    <t>30±6</t>
  </si>
  <si>
    <t>107±9</t>
  </si>
  <si>
    <t>70±8</t>
  </si>
  <si>
    <t>632±19</t>
  </si>
  <si>
    <t>92±9</t>
  </si>
  <si>
    <t>57±8</t>
  </si>
  <si>
    <t>638±19</t>
  </si>
  <si>
    <t>29±13</t>
  </si>
  <si>
    <t>118±14</t>
  </si>
  <si>
    <t>87±14</t>
  </si>
  <si>
    <t>543±18</t>
  </si>
  <si>
    <t>34±8</t>
  </si>
  <si>
    <t>106±9</t>
  </si>
  <si>
    <t>104±9</t>
  </si>
  <si>
    <t>629±14</t>
  </si>
  <si>
    <t>Dec 80</t>
  </si>
  <si>
    <t>Dec 75</t>
  </si>
  <si>
    <t>Feb 76</t>
  </si>
  <si>
    <t>Apr 76</t>
  </si>
  <si>
    <t>May 76</t>
  </si>
  <si>
    <t>Jun 76</t>
  </si>
  <si>
    <t>Total yearly rainfall mm</t>
  </si>
  <si>
    <t>Monthly average rainfall</t>
  </si>
  <si>
    <t>Yearly rainfall deficit</t>
  </si>
  <si>
    <t>Monthly rainfall deficit</t>
  </si>
  <si>
    <t>Cumulative monthly rainfall deficit</t>
  </si>
  <si>
    <t>Maximum</t>
  </si>
  <si>
    <t>1st quartile</t>
  </si>
  <si>
    <t>3rd quartile</t>
  </si>
  <si>
    <t>CH17</t>
  </si>
  <si>
    <t>CH18</t>
  </si>
  <si>
    <t>CH21</t>
  </si>
  <si>
    <t>CH30</t>
  </si>
  <si>
    <t>CH31</t>
  </si>
  <si>
    <t>COLOUR KEY:</t>
  </si>
  <si>
    <t>90±40</t>
  </si>
  <si>
    <t>52±13</t>
  </si>
  <si>
    <t>36±13</t>
  </si>
  <si>
    <t>536±26</t>
  </si>
  <si>
    <t>66±14</t>
  </si>
  <si>
    <t>319±18</t>
  </si>
  <si>
    <t>&lt;37</t>
  </si>
  <si>
    <t>526±20</t>
  </si>
  <si>
    <t>50±8</t>
  </si>
  <si>
    <t>53±8</t>
  </si>
  <si>
    <t>8±8</t>
  </si>
  <si>
    <t>480±13</t>
  </si>
  <si>
    <t>Giles, M.S., Stockdale, J.A., (1966).  Results of the Lucas Heights Biological Survey, December 1959 to December 1964. AAEC/E-151 Supplement No.1.</t>
  </si>
  <si>
    <t>Cook, J.E., Dudaitis, A., Giles, M.S., (1969). Environmental survey at AAEC Research Lucas Heights.  Results for 1965, 1966 and 1967. AAEC/E-151, Supplement No.1.</t>
  </si>
  <si>
    <t>Cook, J.E., Dudaitis, A., (1970). Environmental Survey at the AAEC Research Establishment, Lucas Heights. Results for 1968.AAEC/E-151, Supplement No.2.</t>
  </si>
  <si>
    <t>Cook, J.E., Dudaitis, A., (1970).  Environmental Survey at the AAEC Research Establishment, Lucas Heights. Results for 1969. AAEC/E-151, Supplement No.3.</t>
  </si>
  <si>
    <t>Conway, N.F., Dudaitis, A. (1972). Environmental Survey at the AAEC Research Establishment, Lucas Heights. Results for the Period January-July 1970. AAEC/E-246.</t>
  </si>
  <si>
    <t>Dudaitis, A., (1973). Environmental Survey at the AAEC Research Establishment, Lucas Heights. Results for the Period August 1970 to December 1971. AAEC/E-271.</t>
  </si>
  <si>
    <t>Dudaitis, A., (1974). Environmental Survey at the AAEC Research Establishment, Lucas Heights. Results for 1972. AAEC/E-301.</t>
  </si>
  <si>
    <t>Davy, D.R., Dudaitis, A., (1974). Environmental Survey at the Research Establishment, Lucas Heights. Results for 1973. AAEC/E-335.</t>
  </si>
  <si>
    <t>Davy, D.R., Dudaitis, A., (1976). Environmental Survey at the Research Establishment, Lucas Heights. Results for 1974. AAEC/E-375.</t>
  </si>
  <si>
    <t>Hespe, E.D., (1979). Environmental Survey at the AAEC Research Establishment, Lucas Heights. Results for 1975, 1976 and 1977. AAEC/E-467.</t>
  </si>
  <si>
    <t>Hespe, E.D., (1979).  Results of the 1978 Environmental Survey at the AAEC Research Establishment, Lucas Heights.  AAEC/E-494.</t>
  </si>
  <si>
    <t>Giles, M.S., Dudaitis, A., (1980).  Environmental Survey at the Research Establishment, Lucas Heights.  Results for 1979.  AAEC/E-508.</t>
  </si>
  <si>
    <t>Giles, M.S., Dudaitis, A., (1982).  Environmental Survey at the Research Establishment, Lucas Heights.  Results for 1980.  AAEC/E-542.</t>
  </si>
  <si>
    <t>Williams, A.R., Dudaitis, A., (1983).  Environmental Survey at the Research Establishment, Lucas Heights, 1981.  AAEC/E-563.</t>
  </si>
  <si>
    <t>Giles, M.S., Dudaitis, A., (1984).  Environmental Survey at the Research Establishment, Lucas Heights, 1982.  AAEC/E-591.</t>
  </si>
  <si>
    <t>Giles, M.S., Dudaitis, A., (1985).  Environmental Survey at the Research Establishment, Lucas Heights, 1983.  AAEC/E-622.</t>
  </si>
  <si>
    <t>Giles, M.S., Dudaitis, A., (1986).  Environmental Survey at the Research Establishment, Lucas Heights, 1984.  AAEC/E-638.</t>
  </si>
  <si>
    <t>Giles, M.S., Foy, J.J., Hoffmann, E.L., (1988).  Environmental Survey at the Research Establishment, Lucas Heights, 1985.  AAEC/E-677.</t>
  </si>
  <si>
    <t>Giles, M.S., Foy, J.J., Hoffmann, E.L., (1989).  Environmental Survey at Lucas Heights Research Laboratories, 1986.  ANSTO/E-687.</t>
  </si>
  <si>
    <t>Giles, M.S., Foy, J.J., Hoffmann, E.L., (1989).  Environmental Survey at Lucas Heights Research Laboratories, 1987.  ANSTO/E-688.</t>
  </si>
  <si>
    <t>Giles, M.S., Foy, J.J., Hoffmann, E.L., (1990).  Environmental Survey at Lucas Heights Research Laboratories, 1988.  ANSTO/E-689.</t>
  </si>
  <si>
    <t>Hoffmann, E.L., Arthur, A., (1990).  Environmental Survey at Lucas Heights Research Laboratories, 1989.  ANSTO/E-694.</t>
  </si>
  <si>
    <t>Hoffmann, E.L., (1991).  Environmental Survey at Lucas Heights Research Laboratories, 1990.  ANSTO/E-704.</t>
  </si>
  <si>
    <t>Hoffmann, E.L., Loosz, T., (1994).  Environmental Survey at Lucas Heights Research Laboratories, 1991.  ANSTO/E-708.</t>
  </si>
  <si>
    <t>Hoffmann, E.L., Loosz, T., (1994). Environmental Survey at Lucas Heights Research Laboratories, 1992. ANSTO/E-709.</t>
  </si>
  <si>
    <t>Hoffmann, E.L., Loosz, T., (1995). Environmental Survey at Lucas Heights Research Laboratories, 1993. ANSTO/E-716.</t>
  </si>
  <si>
    <t>Hoffmann, E.L., Camilleri, A., Loosz, T., Farrar, Y., (1995). Environmental and Effluent Monitoring at Lucas Heights Research Laboratories, 1994.   ANSTO/E-717.</t>
  </si>
  <si>
    <t>Hoffmann, E.L., Loosz, T., Farrar, Y., (May 1996). Environmental and Effluent Monitoring at Lucas Heights Science &amp; Technology Centre, 1995.ANSTO/E-725.</t>
  </si>
  <si>
    <t>Hoffmann, E.L., Loosz, T., Farrar, Y., (June 1997). Environmental and Effluent Monitoring at Lucas Heights Science &amp; Technology Centre, 1996. ANSTO/E-730.</t>
  </si>
  <si>
    <t>Hoffmann, E.L., Loosz, T., Farrar, Y.,(Nov.1998).Environmental and Effluent Monitoring at Lucas Heights Science &amp; Technology Centre,1997. ANSTO/E-732.</t>
  </si>
  <si>
    <t>Hoffmann, E.L., Loosz, T., Farrar, Y., Mohkber-Shahin, L., (November 1999). Environmental and Effluent Monitoring at Lucas Heights Science &amp; Technology Centre, 1998. ANSTO/E-737.</t>
  </si>
  <si>
    <t>Hoffmann, E.L., Loosz, T., Mohkber-Shahin, L., (2000). Environmental and Effluent Monitoring at ANSTO Sites, 1999. ANSTO/E-740.</t>
  </si>
  <si>
    <t>Hoffmann, E.L., Loosz, T., Mohkber-Shahin, L., (2001). Environmental and Effluent Monitoring at ANSTO Sites, 2000. ANSTO/E-745.</t>
  </si>
  <si>
    <t>Hoffmann, E.L., Loosz, T. (July 2002). Environmental and Effluent Monitoring at ANSTO Sites, 2001. ANSTO/E-747.</t>
  </si>
  <si>
    <t>Hoffmann, Emmy L., Ferris, John M., Markich, Scott J., (2003). Environmental and Effluent Monitoring at ANSTO Sites, 2002-2003. ANSTO/E-752.</t>
  </si>
  <si>
    <t>Hoffmann, Emmy L., Ferris, John M., Harrison, Jennifer J., Loosz, Tom. (2004). Environmental and Effluent Monitoring at ANSTO Sites, 2003-2004. ANSTO/E-755.</t>
  </si>
  <si>
    <t>Hoffmann, Emmy L.; Loosz, Tom; Ferris, John M.; Harrison, Jennifer J. (2005). Environmental and Effluent Monitoring at ANSTO Sites, 2004-2005. ANSTO/E-757.</t>
  </si>
  <si>
    <t>Hoffmann, Emmy L.; Loosz, Tom; Ferris, John M.; Harrison, Jennifer J. (2006). Environmental and Effluent Monitoring at ANSTO Sites, 2005-2006. ANSTO/E-761.</t>
  </si>
  <si>
    <t>Hoffmann, Emmy; Loosz, Tom; Ferris, John. (2008). Environmental and Effluent Monitoring at ANSTO Sites, 2006-2007. ANSTO/E-762.</t>
  </si>
  <si>
    <t>List of references for ANSTO/AAEC environmental survey reports from which data was sourced</t>
  </si>
  <si>
    <t>Analytical error where reported</t>
  </si>
  <si>
    <r>
      <t xml:space="preserve">Raw tritium data from environmental monitoring reports. </t>
    </r>
    <r>
      <rPr>
        <sz val="12"/>
        <rFont val="Arial"/>
        <family val="2"/>
      </rPr>
      <t>Values are in Bq/l without correction for background or decay, and where known are reported even if they are &lt;MDA.</t>
    </r>
  </si>
  <si>
    <t xml:space="preserve">Reference: </t>
  </si>
  <si>
    <t>Hughes, C. E., Cendon, D. I., Harrison, J. J., Hankin, S. I., Johansen, M. P., Payne, T. E., Vine, M., Collins, R. N., Hoffmann, E. L., Loosz, T. (2010) Movement of a tritium plume in shallow groundwater at a legacy low-level radioactive waste disposal site in eastern Australia, Journal of Environmental Radioactivity, 1-10. http://dx.doi.org/10.1016/j.jenvrad.2010.05.009</t>
  </si>
  <si>
    <t>Minimum detectable activity (MDA)</t>
  </si>
  <si>
    <t>Compiled final dataset</t>
  </si>
  <si>
    <t>STATISTICS</t>
  </si>
</sst>
</file>

<file path=xl/styles.xml><?xml version="1.0" encoding="utf-8"?>
<styleSheet xmlns="http://schemas.openxmlformats.org/spreadsheetml/2006/main">
  <numFmts count="6">
    <numFmt numFmtId="43" formatCode="_-* #,##0.00_-;\-* #,##0.00_-;_-* &quot;-&quot;??_-;_-@_-"/>
    <numFmt numFmtId="164" formatCode="0.0"/>
    <numFmt numFmtId="165" formatCode="dd\-mmm\-yy"/>
    <numFmt numFmtId="166" formatCode="0.000"/>
    <numFmt numFmtId="167" formatCode="_-* #,##0_-;\-* #,##0_-;_-* &quot;-&quot;??_-;_-@_-"/>
    <numFmt numFmtId="168" formatCode="d\ mmm\ yy"/>
  </numFmts>
  <fonts count="32">
    <font>
      <sz val="10"/>
      <name val="Arial"/>
    </font>
    <font>
      <sz val="10"/>
      <name val="Arial"/>
    </font>
    <font>
      <sz val="10"/>
      <name val="Arial"/>
      <family val="2"/>
    </font>
    <font>
      <sz val="8"/>
      <name val="Arial"/>
    </font>
    <font>
      <u/>
      <sz val="10"/>
      <color indexed="12"/>
      <name val="Arial"/>
    </font>
    <font>
      <sz val="9.75"/>
      <name val="Arial"/>
      <family val="2"/>
    </font>
    <font>
      <sz val="9.75"/>
      <name val="Arial"/>
    </font>
    <font>
      <b/>
      <sz val="8"/>
      <color indexed="81"/>
      <name val="Tahoma"/>
    </font>
    <font>
      <sz val="8"/>
      <color indexed="81"/>
      <name val="Tahoma"/>
    </font>
    <font>
      <b/>
      <sz val="10"/>
      <name val="Arial"/>
      <family val="2"/>
    </font>
    <font>
      <b/>
      <sz val="10"/>
      <color indexed="81"/>
      <name val="Tahoma"/>
    </font>
    <font>
      <sz val="10"/>
      <color indexed="81"/>
      <name val="Tahoma"/>
    </font>
    <font>
      <sz val="10"/>
      <color indexed="10"/>
      <name val="Arial"/>
    </font>
    <font>
      <b/>
      <sz val="10"/>
      <color indexed="10"/>
      <name val="Arial"/>
      <family val="2"/>
    </font>
    <font>
      <sz val="10"/>
      <color indexed="10"/>
      <name val="Arial"/>
      <family val="2"/>
    </font>
    <font>
      <i/>
      <sz val="10"/>
      <name val="Arial"/>
      <family val="2"/>
    </font>
    <font>
      <sz val="10"/>
      <color indexed="16"/>
      <name val="Arial"/>
    </font>
    <font>
      <sz val="10"/>
      <color indexed="23"/>
      <name val="Arial"/>
      <family val="2"/>
    </font>
    <font>
      <b/>
      <sz val="10"/>
      <color indexed="23"/>
      <name val="Arial"/>
      <family val="2"/>
    </font>
    <font>
      <sz val="10"/>
      <color indexed="23"/>
      <name val="Arial"/>
    </font>
    <font>
      <i/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Symbol"/>
      <family val="1"/>
      <charset val="2"/>
    </font>
    <font>
      <sz val="8"/>
      <name val="Times New Roman"/>
      <family val="1"/>
    </font>
    <font>
      <b/>
      <sz val="12"/>
      <name val="Arial"/>
      <family val="2"/>
    </font>
    <font>
      <b/>
      <sz val="10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u/>
      <sz val="10"/>
      <color indexed="12"/>
      <name val="Times New Roman"/>
      <family val="1"/>
    </font>
    <font>
      <sz val="12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3"/>
      </patternFill>
    </fill>
    <fill>
      <patternFill patternType="solid">
        <fgColor indexed="15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6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7">
    <xf numFmtId="0" fontId="0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4" fillId="0" borderId="0" applyNumberFormat="0" applyFill="0" applyBorder="0" applyAlignment="0" applyProtection="0">
      <alignment vertical="top"/>
      <protection locked="0"/>
    </xf>
    <xf numFmtId="0" fontId="1" fillId="0" borderId="0"/>
  </cellStyleXfs>
  <cellXfs count="288">
    <xf numFmtId="0" fontId="0" fillId="0" borderId="0" xfId="0"/>
    <xf numFmtId="14" fontId="0" fillId="0" borderId="0" xfId="0" applyNumberFormat="1"/>
    <xf numFmtId="0" fontId="2" fillId="0" borderId="0" xfId="0" applyFont="1"/>
    <xf numFmtId="0" fontId="2" fillId="0" borderId="0" xfId="0" applyFont="1" applyBorder="1"/>
    <xf numFmtId="0" fontId="2" fillId="0" borderId="0" xfId="0" applyFont="1" applyFill="1" applyBorder="1"/>
    <xf numFmtId="0" fontId="2" fillId="0" borderId="0" xfId="0" applyFont="1" applyFill="1" applyBorder="1" applyAlignment="1">
      <alignment horizontal="center"/>
    </xf>
    <xf numFmtId="1" fontId="2" fillId="0" borderId="0" xfId="0" applyNumberFormat="1" applyFont="1" applyFill="1" applyBorder="1" applyAlignment="1">
      <alignment horizontal="center"/>
    </xf>
    <xf numFmtId="14" fontId="5" fillId="0" borderId="0" xfId="2" applyNumberFormat="1" applyFont="1"/>
    <xf numFmtId="0" fontId="5" fillId="0" borderId="0" xfId="2" applyFont="1"/>
    <xf numFmtId="0" fontId="6" fillId="0" borderId="0" xfId="2" applyFont="1"/>
    <xf numFmtId="0" fontId="2" fillId="3" borderId="0" xfId="0" applyFont="1" applyFill="1" applyBorder="1"/>
    <xf numFmtId="0" fontId="9" fillId="4" borderId="0" xfId="0" applyFont="1" applyFill="1" applyBorder="1"/>
    <xf numFmtId="165" fontId="2" fillId="0" borderId="0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9" fillId="4" borderId="0" xfId="0" applyFont="1" applyFill="1" applyBorder="1" applyAlignment="1">
      <alignment horizontal="center"/>
    </xf>
    <xf numFmtId="1" fontId="2" fillId="0" borderId="0" xfId="0" applyNumberFormat="1" applyFont="1" applyBorder="1" applyAlignment="1">
      <alignment horizontal="center"/>
    </xf>
    <xf numFmtId="0" fontId="2" fillId="0" borderId="0" xfId="0" applyFont="1" applyAlignment="1"/>
    <xf numFmtId="14" fontId="0" fillId="0" borderId="0" xfId="0" applyNumberFormat="1" applyAlignment="1"/>
    <xf numFmtId="0" fontId="0" fillId="0" borderId="0" xfId="0" applyAlignment="1"/>
    <xf numFmtId="0" fontId="2" fillId="0" borderId="0" xfId="0" applyFont="1" applyBorder="1" applyAlignment="1"/>
    <xf numFmtId="0" fontId="2" fillId="3" borderId="0" xfId="0" applyFont="1" applyFill="1" applyBorder="1" applyAlignment="1"/>
    <xf numFmtId="0" fontId="2" fillId="0" borderId="0" xfId="0" applyFont="1" applyFill="1" applyBorder="1" applyAlignment="1"/>
    <xf numFmtId="1" fontId="2" fillId="0" borderId="0" xfId="0" applyNumberFormat="1" applyFont="1" applyFill="1" applyBorder="1" applyAlignment="1"/>
    <xf numFmtId="1" fontId="2" fillId="0" borderId="0" xfId="0" applyNumberFormat="1" applyFont="1" applyBorder="1" applyAlignment="1"/>
    <xf numFmtId="1" fontId="0" fillId="0" borderId="0" xfId="0" applyNumberFormat="1" applyFill="1" applyAlignment="1">
      <alignment horizontal="center"/>
    </xf>
    <xf numFmtId="17" fontId="0" fillId="0" borderId="0" xfId="0" applyNumberFormat="1"/>
    <xf numFmtId="17" fontId="6" fillId="0" borderId="0" xfId="2" applyNumberFormat="1" applyFont="1"/>
    <xf numFmtId="164" fontId="0" fillId="0" borderId="0" xfId="0" applyNumberFormat="1"/>
    <xf numFmtId="14" fontId="12" fillId="0" borderId="0" xfId="0" applyNumberFormat="1" applyFont="1" applyFill="1" applyAlignment="1"/>
    <xf numFmtId="0" fontId="0" fillId="0" borderId="0" xfId="0" applyAlignment="1">
      <alignment horizontal="left"/>
    </xf>
    <xf numFmtId="14" fontId="1" fillId="0" borderId="0" xfId="0" applyNumberFormat="1" applyFont="1" applyFill="1" applyAlignment="1"/>
    <xf numFmtId="14" fontId="1" fillId="0" borderId="0" xfId="0" applyNumberFormat="1" applyFont="1" applyBorder="1" applyAlignment="1">
      <alignment horizontal="center"/>
    </xf>
    <xf numFmtId="0" fontId="2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4" fillId="0" borderId="0" xfId="0" applyFont="1"/>
    <xf numFmtId="0" fontId="13" fillId="0" borderId="0" xfId="0" applyFont="1" applyAlignment="1">
      <alignment horizontal="right"/>
    </xf>
    <xf numFmtId="0" fontId="13" fillId="0" borderId="0" xfId="0" applyFont="1"/>
    <xf numFmtId="0" fontId="2" fillId="0" borderId="0" xfId="0" applyFont="1" applyAlignment="1">
      <alignment horizontal="right"/>
    </xf>
    <xf numFmtId="0" fontId="14" fillId="0" borderId="0" xfId="0" applyFont="1" applyAlignment="1">
      <alignment horizontal="center"/>
    </xf>
    <xf numFmtId="0" fontId="15" fillId="0" borderId="0" xfId="0" applyFont="1"/>
    <xf numFmtId="164" fontId="2" fillId="0" borderId="0" xfId="0" applyNumberFormat="1" applyFont="1" applyFill="1" applyBorder="1" applyAlignment="1"/>
    <xf numFmtId="0" fontId="9" fillId="0" borderId="0" xfId="0" applyFont="1"/>
    <xf numFmtId="0" fontId="0" fillId="0" borderId="0" xfId="0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0" fillId="0" borderId="1" xfId="0" applyBorder="1" applyAlignment="1">
      <alignment vertical="top" wrapText="1"/>
    </xf>
    <xf numFmtId="14" fontId="1" fillId="0" borderId="1" xfId="0" applyNumberFormat="1" applyFont="1" applyFill="1" applyBorder="1" applyAlignment="1">
      <alignment vertical="top" wrapText="1"/>
    </xf>
    <xf numFmtId="0" fontId="0" fillId="0" borderId="1" xfId="0" applyFill="1" applyBorder="1" applyAlignment="1">
      <alignment vertical="top" wrapText="1"/>
    </xf>
    <xf numFmtId="0" fontId="0" fillId="0" borderId="0" xfId="0" applyBorder="1"/>
    <xf numFmtId="0" fontId="0" fillId="0" borderId="0" xfId="0" applyBorder="1" applyAlignment="1"/>
    <xf numFmtId="0" fontId="0" fillId="0" borderId="0" xfId="0" applyFill="1"/>
    <xf numFmtId="0" fontId="0" fillId="2" borderId="0" xfId="0" applyFill="1" applyAlignment="1">
      <alignment horizontal="left"/>
    </xf>
    <xf numFmtId="0" fontId="0" fillId="0" borderId="0" xfId="0" applyFill="1" applyAlignment="1">
      <alignment horizontal="left"/>
    </xf>
    <xf numFmtId="0" fontId="0" fillId="5" borderId="0" xfId="0" applyFill="1" applyAlignment="1">
      <alignment horizontal="left"/>
    </xf>
    <xf numFmtId="0" fontId="0" fillId="6" borderId="0" xfId="0" applyFill="1" applyAlignment="1">
      <alignment horizontal="left"/>
    </xf>
    <xf numFmtId="0" fontId="0" fillId="2" borderId="0" xfId="0" applyFill="1" applyAlignment="1" applyProtection="1">
      <alignment horizontal="left"/>
      <protection locked="0"/>
    </xf>
    <xf numFmtId="0" fontId="0" fillId="0" borderId="0" xfId="0" applyFill="1" applyAlignment="1" applyProtection="1">
      <alignment horizontal="left"/>
      <protection locked="0"/>
    </xf>
    <xf numFmtId="0" fontId="0" fillId="6" borderId="0" xfId="0" applyFill="1" applyAlignment="1" applyProtection="1">
      <alignment horizontal="left"/>
      <protection locked="0"/>
    </xf>
    <xf numFmtId="0" fontId="0" fillId="0" borderId="2" xfId="0" applyBorder="1" applyAlignment="1">
      <alignment horizontal="left"/>
    </xf>
    <xf numFmtId="0" fontId="0" fillId="2" borderId="2" xfId="0" applyFill="1" applyBorder="1" applyAlignment="1">
      <alignment horizontal="left"/>
    </xf>
    <xf numFmtId="0" fontId="0" fillId="0" borderId="2" xfId="0" applyFill="1" applyBorder="1" applyAlignment="1">
      <alignment horizontal="left"/>
    </xf>
    <xf numFmtId="0" fontId="0" fillId="5" borderId="2" xfId="0" applyFill="1" applyBorder="1" applyAlignment="1">
      <alignment horizontal="left"/>
    </xf>
    <xf numFmtId="0" fontId="0" fillId="6" borderId="2" xfId="0" applyFill="1" applyBorder="1" applyAlignment="1">
      <alignment horizontal="left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horizontal="left"/>
    </xf>
    <xf numFmtId="0" fontId="0" fillId="2" borderId="0" xfId="0" applyFill="1" applyBorder="1" applyAlignment="1">
      <alignment horizontal="left"/>
    </xf>
    <xf numFmtId="0" fontId="0" fillId="0" borderId="0" xfId="0" applyFill="1" applyBorder="1" applyAlignment="1">
      <alignment horizontal="left"/>
    </xf>
    <xf numFmtId="0" fontId="0" fillId="5" borderId="0" xfId="0" applyFill="1" applyBorder="1" applyAlignment="1">
      <alignment horizontal="left"/>
    </xf>
    <xf numFmtId="0" fontId="0" fillId="6" borderId="0" xfId="0" applyFill="1" applyBorder="1" applyAlignment="1">
      <alignment horizontal="left"/>
    </xf>
    <xf numFmtId="0" fontId="0" fillId="0" borderId="0" xfId="0" applyAlignment="1">
      <alignment horizontal="left" vertical="center"/>
    </xf>
    <xf numFmtId="0" fontId="0" fillId="0" borderId="2" xfId="0" applyBorder="1" applyAlignment="1">
      <alignment horizontal="left" vertical="center"/>
    </xf>
    <xf numFmtId="16" fontId="0" fillId="0" borderId="0" xfId="0" applyNumberFormat="1" applyAlignment="1">
      <alignment horizontal="left"/>
    </xf>
    <xf numFmtId="1" fontId="0" fillId="0" borderId="0" xfId="0" applyNumberFormat="1"/>
    <xf numFmtId="0" fontId="2" fillId="0" borderId="0" xfId="0" applyFont="1" applyAlignment="1">
      <alignment horizontal="left"/>
    </xf>
    <xf numFmtId="14" fontId="16" fillId="0" borderId="0" xfId="0" applyNumberFormat="1" applyFont="1" applyFill="1" applyAlignment="1"/>
    <xf numFmtId="14" fontId="16" fillId="0" borderId="0" xfId="0" applyNumberFormat="1" applyFont="1" applyAlignment="1"/>
    <xf numFmtId="14" fontId="1" fillId="0" borderId="0" xfId="0" applyNumberFormat="1" applyFont="1" applyAlignment="1"/>
    <xf numFmtId="0" fontId="0" fillId="7" borderId="0" xfId="0" applyFill="1"/>
    <xf numFmtId="14" fontId="0" fillId="7" borderId="0" xfId="0" applyNumberFormat="1" applyFill="1" applyAlignment="1"/>
    <xf numFmtId="14" fontId="1" fillId="7" borderId="0" xfId="0" applyNumberFormat="1" applyFont="1" applyFill="1" applyAlignment="1"/>
    <xf numFmtId="167" fontId="16" fillId="0" borderId="0" xfId="4" applyNumberFormat="1" applyFont="1" applyAlignment="1"/>
    <xf numFmtId="167" fontId="16" fillId="7" borderId="0" xfId="4" applyNumberFormat="1" applyFont="1" applyFill="1" applyAlignment="1"/>
    <xf numFmtId="0" fontId="0" fillId="8" borderId="0" xfId="0" applyFill="1"/>
    <xf numFmtId="167" fontId="16" fillId="8" borderId="0" xfId="4" applyNumberFormat="1" applyFont="1" applyFill="1" applyAlignment="1"/>
    <xf numFmtId="0" fontId="0" fillId="9" borderId="0" xfId="0" applyFill="1"/>
    <xf numFmtId="167" fontId="16" fillId="9" borderId="0" xfId="4" applyNumberFormat="1" applyFont="1" applyFill="1" applyAlignment="1"/>
    <xf numFmtId="0" fontId="2" fillId="9" borderId="0" xfId="0" applyFont="1" applyFill="1"/>
    <xf numFmtId="17" fontId="0" fillId="9" borderId="0" xfId="0" applyNumberFormat="1" applyFill="1"/>
    <xf numFmtId="0" fontId="2" fillId="8" borderId="0" xfId="0" applyFont="1" applyFill="1"/>
    <xf numFmtId="0" fontId="0" fillId="9" borderId="0" xfId="0" applyFill="1" applyAlignment="1"/>
    <xf numFmtId="0" fontId="0" fillId="0" borderId="0" xfId="0" applyAlignment="1">
      <alignment horizontal="right"/>
    </xf>
    <xf numFmtId="0" fontId="2" fillId="0" borderId="0" xfId="0" applyFont="1" applyBorder="1" applyAlignment="1">
      <alignment horizontal="right"/>
    </xf>
    <xf numFmtId="0" fontId="2" fillId="0" borderId="0" xfId="0" applyFont="1" applyFill="1" applyBorder="1" applyAlignment="1">
      <alignment horizontal="right"/>
    </xf>
    <xf numFmtId="1" fontId="2" fillId="0" borderId="0" xfId="0" applyNumberFormat="1" applyFont="1" applyFill="1" applyBorder="1" applyAlignment="1">
      <alignment horizontal="right"/>
    </xf>
    <xf numFmtId="1" fontId="0" fillId="0" borderId="0" xfId="0" applyNumberFormat="1" applyAlignment="1">
      <alignment horizontal="right"/>
    </xf>
    <xf numFmtId="164" fontId="0" fillId="0" borderId="0" xfId="0" applyNumberFormat="1" applyFill="1"/>
    <xf numFmtId="17" fontId="2" fillId="0" borderId="0" xfId="0" applyNumberFormat="1" applyFont="1" applyAlignment="1"/>
    <xf numFmtId="22" fontId="0" fillId="0" borderId="0" xfId="0" applyNumberFormat="1"/>
    <xf numFmtId="166" fontId="0" fillId="0" borderId="0" xfId="0" applyNumberFormat="1"/>
    <xf numFmtId="14" fontId="1" fillId="0" borderId="3" xfId="0" applyNumberFormat="1" applyFont="1" applyFill="1" applyBorder="1" applyAlignment="1">
      <alignment vertical="top" wrapText="1"/>
    </xf>
    <xf numFmtId="0" fontId="0" fillId="0" borderId="4" xfId="0" applyBorder="1"/>
    <xf numFmtId="17" fontId="0" fillId="0" borderId="0" xfId="0" applyNumberFormat="1" applyAlignment="1">
      <alignment horizontal="left"/>
    </xf>
    <xf numFmtId="14" fontId="0" fillId="0" borderId="0" xfId="0" applyNumberFormat="1" applyFill="1"/>
    <xf numFmtId="0" fontId="0" fillId="10" borderId="0" xfId="0" applyFill="1"/>
    <xf numFmtId="0" fontId="0" fillId="8" borderId="0" xfId="0" applyFill="1" applyAlignment="1">
      <alignment horizontal="left"/>
    </xf>
    <xf numFmtId="0" fontId="0" fillId="3" borderId="0" xfId="0" applyFill="1" applyAlignment="1">
      <alignment horizontal="left"/>
    </xf>
    <xf numFmtId="0" fontId="0" fillId="9" borderId="0" xfId="0" applyFill="1" applyAlignment="1">
      <alignment horizontal="left"/>
    </xf>
    <xf numFmtId="0" fontId="0" fillId="10" borderId="0" xfId="0" applyFill="1" applyAlignment="1">
      <alignment horizontal="left"/>
    </xf>
    <xf numFmtId="0" fontId="2" fillId="0" borderId="0" xfId="0" applyFont="1" applyFill="1" applyBorder="1" applyAlignment="1">
      <alignment horizontal="left"/>
    </xf>
    <xf numFmtId="0" fontId="2" fillId="10" borderId="0" xfId="0" applyFont="1" applyFill="1" applyBorder="1" applyAlignment="1">
      <alignment horizontal="left"/>
    </xf>
    <xf numFmtId="164" fontId="0" fillId="0" borderId="0" xfId="0" applyNumberFormat="1" applyAlignment="1">
      <alignment horizontal="left"/>
    </xf>
    <xf numFmtId="0" fontId="15" fillId="0" borderId="0" xfId="0" applyFont="1" applyBorder="1" applyAlignment="1">
      <alignment horizontal="left"/>
    </xf>
    <xf numFmtId="0" fontId="15" fillId="0" borderId="0" xfId="0" applyFont="1" applyFill="1" applyBorder="1" applyAlignment="1">
      <alignment horizontal="left"/>
    </xf>
    <xf numFmtId="0" fontId="17" fillId="0" borderId="0" xfId="0" applyFont="1" applyFill="1" applyBorder="1" applyAlignment="1">
      <alignment horizontal="left"/>
    </xf>
    <xf numFmtId="1" fontId="17" fillId="0" borderId="0" xfId="0" applyNumberFormat="1" applyFont="1" applyFill="1" applyBorder="1" applyAlignment="1">
      <alignment horizontal="left"/>
    </xf>
    <xf numFmtId="0" fontId="17" fillId="0" borderId="0" xfId="0" applyFont="1" applyAlignment="1">
      <alignment horizontal="left"/>
    </xf>
    <xf numFmtId="164" fontId="17" fillId="0" borderId="0" xfId="0" applyNumberFormat="1" applyFont="1" applyAlignment="1">
      <alignment horizontal="left"/>
    </xf>
    <xf numFmtId="0" fontId="2" fillId="9" borderId="0" xfId="0" applyFont="1" applyFill="1" applyAlignment="1">
      <alignment horizontal="right"/>
    </xf>
    <xf numFmtId="0" fontId="2" fillId="0" borderId="0" xfId="0" applyFont="1" applyFill="1" applyAlignment="1">
      <alignment horizontal="right"/>
    </xf>
    <xf numFmtId="14" fontId="2" fillId="0" borderId="0" xfId="0" applyNumberFormat="1" applyFont="1" applyAlignment="1">
      <alignment horizontal="right"/>
    </xf>
    <xf numFmtId="0" fontId="2" fillId="10" borderId="0" xfId="0" applyFont="1" applyFill="1" applyAlignment="1">
      <alignment horizontal="right"/>
    </xf>
    <xf numFmtId="0" fontId="2" fillId="10" borderId="0" xfId="0" applyFont="1" applyFill="1" applyBorder="1" applyAlignment="1">
      <alignment horizontal="right"/>
    </xf>
    <xf numFmtId="0" fontId="2" fillId="8" borderId="0" xfId="0" applyFont="1" applyFill="1" applyAlignment="1">
      <alignment horizontal="right"/>
    </xf>
    <xf numFmtId="1" fontId="15" fillId="0" borderId="0" xfId="0" applyNumberFormat="1" applyFont="1" applyFill="1" applyBorder="1" applyAlignment="1">
      <alignment horizontal="left"/>
    </xf>
    <xf numFmtId="1" fontId="15" fillId="0" borderId="0" xfId="0" applyNumberFormat="1" applyFont="1" applyBorder="1" applyAlignment="1">
      <alignment horizontal="left"/>
    </xf>
    <xf numFmtId="0" fontId="17" fillId="0" borderId="0" xfId="0" applyFont="1" applyFill="1" applyBorder="1" applyAlignment="1">
      <alignment horizontal="right"/>
    </xf>
    <xf numFmtId="1" fontId="2" fillId="0" borderId="0" xfId="0" applyNumberFormat="1" applyFont="1" applyBorder="1" applyAlignment="1">
      <alignment horizontal="right"/>
    </xf>
    <xf numFmtId="1" fontId="17" fillId="0" borderId="0" xfId="0" applyNumberFormat="1" applyFont="1" applyFill="1" applyBorder="1" applyAlignment="1">
      <alignment horizontal="right"/>
    </xf>
    <xf numFmtId="14" fontId="0" fillId="0" borderId="0" xfId="0" applyNumberFormat="1" applyAlignment="1">
      <alignment horizontal="right"/>
    </xf>
    <xf numFmtId="0" fontId="21" fillId="0" borderId="0" xfId="0" applyFont="1" applyAlignment="1">
      <alignment horizontal="left"/>
    </xf>
    <xf numFmtId="164" fontId="0" fillId="10" borderId="0" xfId="0" applyNumberFormat="1" applyFill="1"/>
    <xf numFmtId="0" fontId="1" fillId="0" borderId="0" xfId="0" applyFont="1" applyAlignment="1">
      <alignment horizontal="left"/>
    </xf>
    <xf numFmtId="14" fontId="2" fillId="0" borderId="0" xfId="0" applyNumberFormat="1" applyFont="1" applyAlignment="1">
      <alignment horizontal="left"/>
    </xf>
    <xf numFmtId="0" fontId="2" fillId="0" borderId="0" xfId="0" applyFont="1" applyBorder="1" applyAlignment="1">
      <alignment horizontal="left"/>
    </xf>
    <xf numFmtId="1" fontId="2" fillId="0" borderId="0" xfId="0" applyNumberFormat="1" applyFont="1" applyFill="1" applyBorder="1" applyAlignment="1">
      <alignment horizontal="left"/>
    </xf>
    <xf numFmtId="1" fontId="2" fillId="0" borderId="0" xfId="0" applyNumberFormat="1" applyFont="1" applyBorder="1" applyAlignment="1">
      <alignment horizontal="left"/>
    </xf>
    <xf numFmtId="0" fontId="23" fillId="0" borderId="0" xfId="0" applyFont="1" applyAlignment="1">
      <alignment horizontal="left"/>
    </xf>
    <xf numFmtId="0" fontId="1" fillId="0" borderId="0" xfId="0" applyFont="1" applyFill="1" applyAlignment="1">
      <alignment horizontal="left"/>
    </xf>
    <xf numFmtId="0" fontId="25" fillId="0" borderId="1" xfId="0" applyFont="1" applyFill="1" applyBorder="1" applyAlignment="1">
      <alignment horizontal="left" vertical="top" wrapText="1"/>
    </xf>
    <xf numFmtId="0" fontId="25" fillId="0" borderId="1" xfId="0" applyFont="1" applyFill="1" applyBorder="1" applyAlignment="1">
      <alignment horizontal="center" vertical="top" wrapText="1"/>
    </xf>
    <xf numFmtId="0" fontId="25" fillId="0" borderId="0" xfId="0" applyFont="1" applyFill="1" applyAlignment="1">
      <alignment horizontal="left" vertical="top" wrapText="1"/>
    </xf>
    <xf numFmtId="168" fontId="25" fillId="0" borderId="0" xfId="0" applyNumberFormat="1" applyFont="1" applyFill="1" applyAlignment="1">
      <alignment horizontal="left"/>
    </xf>
    <xf numFmtId="0" fontId="25" fillId="0" borderId="0" xfId="0" applyFont="1" applyFill="1" applyBorder="1" applyAlignment="1">
      <alignment horizontal="center"/>
    </xf>
    <xf numFmtId="0" fontId="25" fillId="0" borderId="0" xfId="0" applyFont="1" applyFill="1" applyAlignment="1">
      <alignment horizontal="center"/>
    </xf>
    <xf numFmtId="0" fontId="25" fillId="0" borderId="0" xfId="0" applyFont="1"/>
    <xf numFmtId="1" fontId="25" fillId="0" borderId="0" xfId="0" applyNumberFormat="1" applyFont="1" applyFill="1" applyBorder="1" applyAlignment="1">
      <alignment horizontal="center"/>
    </xf>
    <xf numFmtId="1" fontId="25" fillId="0" borderId="0" xfId="0" applyNumberFormat="1" applyFont="1" applyFill="1" applyAlignment="1">
      <alignment horizontal="center"/>
    </xf>
    <xf numFmtId="164" fontId="25" fillId="0" borderId="0" xfId="0" applyNumberFormat="1" applyFont="1" applyFill="1" applyAlignment="1">
      <alignment horizontal="center"/>
    </xf>
    <xf numFmtId="168" fontId="25" fillId="0" borderId="5" xfId="0" applyNumberFormat="1" applyFont="1" applyFill="1" applyBorder="1" applyAlignment="1">
      <alignment horizontal="left"/>
    </xf>
    <xf numFmtId="0" fontId="25" fillId="0" borderId="5" xfId="0" applyFont="1" applyFill="1" applyBorder="1" applyAlignment="1">
      <alignment horizontal="center"/>
    </xf>
    <xf numFmtId="0" fontId="25" fillId="0" borderId="0" xfId="0" applyFont="1" applyAlignment="1">
      <alignment horizontal="center"/>
    </xf>
    <xf numFmtId="1" fontId="25" fillId="0" borderId="0" xfId="0" applyNumberFormat="1" applyFont="1" applyAlignment="1">
      <alignment horizontal="center"/>
    </xf>
    <xf numFmtId="168" fontId="25" fillId="0" borderId="0" xfId="0" quotePrefix="1" applyNumberFormat="1" applyFont="1" applyFill="1" applyAlignment="1">
      <alignment horizontal="left"/>
    </xf>
    <xf numFmtId="0" fontId="2" fillId="0" borderId="5" xfId="0" applyFont="1" applyBorder="1" applyAlignment="1"/>
    <xf numFmtId="0" fontId="2" fillId="0" borderId="5" xfId="0" applyFont="1" applyBorder="1" applyAlignment="1">
      <alignment horizontal="left"/>
    </xf>
    <xf numFmtId="0" fontId="1" fillId="0" borderId="0" xfId="0" applyFont="1"/>
    <xf numFmtId="0" fontId="4" fillId="0" borderId="0" xfId="5" applyAlignment="1" applyProtection="1"/>
    <xf numFmtId="0" fontId="0" fillId="0" borderId="0" xfId="0" applyAlignment="1">
      <alignment horizontal="center" vertical="top" wrapText="1"/>
    </xf>
    <xf numFmtId="0" fontId="0" fillId="0" borderId="0" xfId="0" applyFill="1" applyAlignment="1">
      <alignment horizontal="center" vertical="top" wrapText="1"/>
    </xf>
    <xf numFmtId="0" fontId="9" fillId="0" borderId="0" xfId="0" applyFont="1" applyFill="1" applyAlignment="1">
      <alignment horizontal="center" vertical="top" wrapText="1"/>
    </xf>
    <xf numFmtId="0" fontId="9" fillId="0" borderId="0" xfId="0" applyFont="1" applyAlignment="1">
      <alignment horizontal="center" vertical="top" wrapText="1"/>
    </xf>
    <xf numFmtId="0" fontId="12" fillId="0" borderId="0" xfId="0" applyFont="1"/>
    <xf numFmtId="0" fontId="12" fillId="0" borderId="0" xfId="0" applyFont="1" applyAlignment="1">
      <alignment horizontal="left"/>
    </xf>
    <xf numFmtId="0" fontId="0" fillId="0" borderId="0" xfId="0" applyAlignment="1">
      <alignment horizontal="center"/>
    </xf>
    <xf numFmtId="164" fontId="2" fillId="0" borderId="0" xfId="0" applyNumberFormat="1" applyFont="1" applyAlignment="1">
      <alignment horizontal="left"/>
    </xf>
    <xf numFmtId="164" fontId="2" fillId="0" borderId="0" xfId="0" applyNumberFormat="1" applyFont="1"/>
    <xf numFmtId="0" fontId="26" fillId="0" borderId="0" xfId="0" applyFont="1"/>
    <xf numFmtId="0" fontId="27" fillId="0" borderId="0" xfId="0" applyFont="1" applyAlignment="1">
      <alignment horizontal="left"/>
    </xf>
    <xf numFmtId="0" fontId="28" fillId="0" borderId="0" xfId="0" applyFont="1"/>
    <xf numFmtId="0" fontId="29" fillId="0" borderId="0" xfId="0" applyFont="1"/>
    <xf numFmtId="0" fontId="30" fillId="0" borderId="0" xfId="5" applyFont="1" applyAlignment="1" applyProtection="1"/>
    <xf numFmtId="0" fontId="26" fillId="0" borderId="0" xfId="0" applyFont="1" applyAlignment="1">
      <alignment horizontal="left"/>
    </xf>
    <xf numFmtId="0" fontId="0" fillId="0" borderId="0" xfId="0" applyNumberFormat="1"/>
    <xf numFmtId="0" fontId="0" fillId="0" borderId="6" xfId="0" applyBorder="1"/>
    <xf numFmtId="0" fontId="0" fillId="0" borderId="6" xfId="0" applyBorder="1" applyAlignment="1">
      <alignment horizontal="left"/>
    </xf>
    <xf numFmtId="0" fontId="0" fillId="0" borderId="7" xfId="0" applyBorder="1"/>
    <xf numFmtId="0" fontId="2" fillId="0" borderId="8" xfId="0" applyFont="1" applyBorder="1" applyAlignment="1"/>
    <xf numFmtId="0" fontId="2" fillId="0" borderId="9" xfId="0" applyFont="1" applyBorder="1"/>
    <xf numFmtId="14" fontId="16" fillId="0" borderId="0" xfId="0" applyNumberFormat="1" applyFont="1" applyFill="1" applyBorder="1" applyAlignment="1">
      <alignment horizontal="left"/>
    </xf>
    <xf numFmtId="1" fontId="0" fillId="0" borderId="0" xfId="0" applyNumberFormat="1" applyBorder="1" applyAlignment="1">
      <alignment horizontal="left"/>
    </xf>
    <xf numFmtId="0" fontId="0" fillId="3" borderId="0" xfId="0" applyFill="1" applyBorder="1" applyAlignment="1">
      <alignment horizontal="left"/>
    </xf>
    <xf numFmtId="0" fontId="0" fillId="8" borderId="0" xfId="0" applyFill="1" applyBorder="1" applyAlignment="1">
      <alignment horizontal="left"/>
    </xf>
    <xf numFmtId="0" fontId="2" fillId="9" borderId="0" xfId="0" applyFont="1" applyFill="1" applyBorder="1" applyAlignment="1">
      <alignment horizontal="left"/>
    </xf>
    <xf numFmtId="0" fontId="0" fillId="9" borderId="0" xfId="0" applyFill="1" applyBorder="1" applyAlignment="1">
      <alignment horizontal="left"/>
    </xf>
    <xf numFmtId="167" fontId="16" fillId="0" borderId="0" xfId="4" applyNumberFormat="1" applyFont="1" applyBorder="1" applyAlignment="1">
      <alignment horizontal="left"/>
    </xf>
    <xf numFmtId="17" fontId="0" fillId="0" borderId="0" xfId="0" applyNumberFormat="1" applyBorder="1" applyAlignment="1">
      <alignment horizontal="left"/>
    </xf>
    <xf numFmtId="17" fontId="0" fillId="9" borderId="0" xfId="0" applyNumberFormat="1" applyFill="1" applyBorder="1" applyAlignment="1">
      <alignment horizontal="left"/>
    </xf>
    <xf numFmtId="0" fontId="2" fillId="8" borderId="0" xfId="0" applyFont="1" applyFill="1" applyBorder="1" applyAlignment="1">
      <alignment horizontal="left"/>
    </xf>
    <xf numFmtId="0" fontId="0" fillId="0" borderId="9" xfId="0" applyBorder="1"/>
    <xf numFmtId="14" fontId="0" fillId="0" borderId="0" xfId="0" applyNumberFormat="1" applyBorder="1" applyAlignment="1">
      <alignment horizontal="left"/>
    </xf>
    <xf numFmtId="14" fontId="2" fillId="0" borderId="0" xfId="0" applyNumberFormat="1" applyFont="1" applyBorder="1" applyAlignment="1">
      <alignment horizontal="left"/>
    </xf>
    <xf numFmtId="0" fontId="2" fillId="0" borderId="9" xfId="0" applyFont="1" applyBorder="1" applyAlignment="1">
      <alignment horizontal="right"/>
    </xf>
    <xf numFmtId="0" fontId="13" fillId="0" borderId="0" xfId="0" applyFont="1" applyBorder="1" applyAlignment="1">
      <alignment horizontal="left"/>
    </xf>
    <xf numFmtId="164" fontId="0" fillId="0" borderId="0" xfId="0" applyNumberFormat="1" applyFill="1" applyBorder="1" applyAlignment="1">
      <alignment horizontal="left"/>
    </xf>
    <xf numFmtId="164" fontId="0" fillId="0" borderId="0" xfId="0" applyNumberFormat="1" applyBorder="1" applyAlignment="1">
      <alignment horizontal="left"/>
    </xf>
    <xf numFmtId="0" fontId="0" fillId="0" borderId="10" xfId="0" applyFill="1" applyBorder="1" applyAlignment="1">
      <alignment horizontal="left"/>
    </xf>
    <xf numFmtId="164" fontId="0" fillId="0" borderId="10" xfId="0" applyNumberFormat="1" applyFill="1" applyBorder="1" applyAlignment="1">
      <alignment horizontal="left"/>
    </xf>
    <xf numFmtId="164" fontId="0" fillId="0" borderId="11" xfId="0" applyNumberFormat="1" applyFill="1" applyBorder="1"/>
    <xf numFmtId="0" fontId="0" fillId="0" borderId="12" xfId="0" applyBorder="1" applyAlignment="1">
      <alignment horizontal="left"/>
    </xf>
    <xf numFmtId="0" fontId="0" fillId="0" borderId="13" xfId="0" applyBorder="1" applyAlignment="1">
      <alignment horizontal="left"/>
    </xf>
    <xf numFmtId="168" fontId="2" fillId="0" borderId="14" xfId="0" quotePrefix="1" applyNumberFormat="1" applyFont="1" applyBorder="1" applyAlignment="1">
      <alignment horizontal="left"/>
    </xf>
    <xf numFmtId="168" fontId="2" fillId="0" borderId="14" xfId="0" applyNumberFormat="1" applyFont="1" applyBorder="1" applyAlignment="1">
      <alignment horizontal="left"/>
    </xf>
    <xf numFmtId="168" fontId="2" fillId="0" borderId="15" xfId="0" applyNumberFormat="1" applyFont="1" applyBorder="1" applyAlignment="1">
      <alignment horizontal="left"/>
    </xf>
    <xf numFmtId="0" fontId="0" fillId="0" borderId="7" xfId="0" applyBorder="1" applyAlignment="1">
      <alignment horizontal="left"/>
    </xf>
    <xf numFmtId="0" fontId="2" fillId="0" borderId="9" xfId="0" applyFont="1" applyBorder="1" applyAlignment="1">
      <alignment horizontal="left"/>
    </xf>
    <xf numFmtId="0" fontId="0" fillId="7" borderId="0" xfId="0" applyFill="1" applyBorder="1" applyAlignment="1">
      <alignment horizontal="left"/>
    </xf>
    <xf numFmtId="0" fontId="0" fillId="0" borderId="9" xfId="0" applyBorder="1" applyAlignment="1">
      <alignment horizontal="left"/>
    </xf>
    <xf numFmtId="14" fontId="15" fillId="0" borderId="0" xfId="0" applyNumberFormat="1" applyFont="1" applyBorder="1" applyAlignment="1">
      <alignment horizontal="left"/>
    </xf>
    <xf numFmtId="0" fontId="0" fillId="10" borderId="0" xfId="0" applyFill="1" applyBorder="1" applyAlignment="1">
      <alignment horizontal="left"/>
    </xf>
    <xf numFmtId="1" fontId="17" fillId="0" borderId="0" xfId="0" applyNumberFormat="1" applyFont="1" applyBorder="1" applyAlignment="1">
      <alignment horizontal="left"/>
    </xf>
    <xf numFmtId="14" fontId="20" fillId="0" borderId="0" xfId="0" applyNumberFormat="1" applyFont="1" applyBorder="1" applyAlignment="1">
      <alignment horizontal="left"/>
    </xf>
    <xf numFmtId="0" fontId="20" fillId="0" borderId="0" xfId="0" applyFont="1" applyBorder="1" applyAlignment="1">
      <alignment horizontal="left"/>
    </xf>
    <xf numFmtId="0" fontId="21" fillId="8" borderId="0" xfId="0" applyFont="1" applyFill="1" applyBorder="1" applyAlignment="1">
      <alignment horizontal="left"/>
    </xf>
    <xf numFmtId="0" fontId="21" fillId="0" borderId="0" xfId="0" applyFont="1" applyBorder="1" applyAlignment="1">
      <alignment horizontal="left"/>
    </xf>
    <xf numFmtId="0" fontId="21" fillId="0" borderId="9" xfId="0" applyFont="1" applyBorder="1" applyAlignment="1">
      <alignment horizontal="left"/>
    </xf>
    <xf numFmtId="0" fontId="19" fillId="0" borderId="0" xfId="0" applyFont="1" applyBorder="1" applyAlignment="1">
      <alignment horizontal="left"/>
    </xf>
    <xf numFmtId="0" fontId="17" fillId="0" borderId="0" xfId="0" applyFont="1" applyBorder="1" applyAlignment="1">
      <alignment horizontal="left"/>
    </xf>
    <xf numFmtId="0" fontId="18" fillId="0" borderId="0" xfId="0" applyFont="1" applyBorder="1" applyAlignment="1">
      <alignment horizontal="left"/>
    </xf>
    <xf numFmtId="0" fontId="1" fillId="0" borderId="0" xfId="0" applyFont="1" applyBorder="1" applyAlignment="1">
      <alignment horizontal="left"/>
    </xf>
    <xf numFmtId="164" fontId="1" fillId="10" borderId="0" xfId="0" applyNumberFormat="1" applyFont="1" applyFill="1" applyBorder="1" applyAlignment="1">
      <alignment horizontal="left"/>
    </xf>
    <xf numFmtId="164" fontId="1" fillId="0" borderId="0" xfId="0" applyNumberFormat="1" applyFont="1" applyFill="1" applyBorder="1" applyAlignment="1">
      <alignment horizontal="left"/>
    </xf>
    <xf numFmtId="0" fontId="1" fillId="0" borderId="9" xfId="0" applyFont="1" applyBorder="1" applyAlignment="1">
      <alignment horizontal="left"/>
    </xf>
    <xf numFmtId="164" fontId="1" fillId="0" borderId="0" xfId="0" applyNumberFormat="1" applyFont="1" applyBorder="1" applyAlignment="1">
      <alignment horizontal="left"/>
    </xf>
    <xf numFmtId="1" fontId="1" fillId="10" borderId="0" xfId="0" applyNumberFormat="1" applyFont="1" applyFill="1" applyBorder="1" applyAlignment="1">
      <alignment horizontal="left"/>
    </xf>
    <xf numFmtId="1" fontId="1" fillId="0" borderId="0" xfId="0" applyNumberFormat="1" applyFont="1" applyBorder="1" applyAlignment="1">
      <alignment horizontal="left"/>
    </xf>
    <xf numFmtId="0" fontId="1" fillId="0" borderId="10" xfId="0" applyFont="1" applyFill="1" applyBorder="1" applyAlignment="1">
      <alignment horizontal="left"/>
    </xf>
    <xf numFmtId="0" fontId="1" fillId="10" borderId="10" xfId="0" applyFont="1" applyFill="1" applyBorder="1" applyAlignment="1">
      <alignment horizontal="left"/>
    </xf>
    <xf numFmtId="164" fontId="1" fillId="0" borderId="10" xfId="0" applyNumberFormat="1" applyFont="1" applyFill="1" applyBorder="1" applyAlignment="1">
      <alignment horizontal="left"/>
    </xf>
    <xf numFmtId="0" fontId="1" fillId="0" borderId="11" xfId="0" applyFont="1" applyFill="1" applyBorder="1" applyAlignment="1">
      <alignment horizontal="left"/>
    </xf>
    <xf numFmtId="17" fontId="2" fillId="0" borderId="14" xfId="0" applyNumberFormat="1" applyFont="1" applyBorder="1" applyAlignment="1">
      <alignment horizontal="left"/>
    </xf>
    <xf numFmtId="14" fontId="16" fillId="0" borderId="14" xfId="0" applyNumberFormat="1" applyFont="1" applyFill="1" applyBorder="1" applyAlignment="1">
      <alignment horizontal="left"/>
    </xf>
    <xf numFmtId="14" fontId="0" fillId="0" borderId="14" xfId="0" applyNumberFormat="1" applyBorder="1" applyAlignment="1">
      <alignment horizontal="left"/>
    </xf>
    <xf numFmtId="14" fontId="1" fillId="0" borderId="14" xfId="0" applyNumberFormat="1" applyFont="1" applyBorder="1" applyAlignment="1">
      <alignment horizontal="left"/>
    </xf>
    <xf numFmtId="14" fontId="16" fillId="0" borderId="14" xfId="0" applyNumberFormat="1" applyFont="1" applyBorder="1" applyAlignment="1">
      <alignment horizontal="left"/>
    </xf>
    <xf numFmtId="14" fontId="2" fillId="0" borderId="14" xfId="0" applyNumberFormat="1" applyFont="1" applyBorder="1" applyAlignment="1">
      <alignment horizontal="left"/>
    </xf>
    <xf numFmtId="14" fontId="1" fillId="0" borderId="15" xfId="0" applyNumberFormat="1" applyFont="1" applyFill="1" applyBorder="1" applyAlignment="1">
      <alignment horizontal="left"/>
    </xf>
    <xf numFmtId="0" fontId="2" fillId="0" borderId="13" xfId="0" applyFont="1" applyBorder="1" applyAlignment="1">
      <alignment horizontal="left"/>
    </xf>
    <xf numFmtId="0" fontId="2" fillId="0" borderId="8" xfId="0" applyFont="1" applyBorder="1" applyAlignment="1">
      <alignment horizontal="left"/>
    </xf>
    <xf numFmtId="0" fontId="4" fillId="0" borderId="0" xfId="5" applyBorder="1" applyAlignment="1" applyProtection="1">
      <alignment horizontal="justify"/>
    </xf>
    <xf numFmtId="1" fontId="19" fillId="0" borderId="0" xfId="0" applyNumberFormat="1" applyFont="1" applyBorder="1" applyAlignment="1">
      <alignment horizontal="left"/>
    </xf>
    <xf numFmtId="0" fontId="1" fillId="10" borderId="0" xfId="0" applyFont="1" applyFill="1" applyBorder="1" applyAlignment="1">
      <alignment horizontal="left"/>
    </xf>
    <xf numFmtId="0" fontId="22" fillId="0" borderId="0" xfId="0" applyFont="1" applyBorder="1" applyAlignment="1">
      <alignment horizontal="left"/>
    </xf>
    <xf numFmtId="0" fontId="23" fillId="0" borderId="0" xfId="0" applyFont="1" applyBorder="1" applyAlignment="1">
      <alignment horizontal="left"/>
    </xf>
    <xf numFmtId="0" fontId="23" fillId="10" borderId="0" xfId="0" applyFont="1" applyFill="1" applyBorder="1" applyAlignment="1">
      <alignment horizontal="left"/>
    </xf>
    <xf numFmtId="0" fontId="1" fillId="0" borderId="10" xfId="0" applyFont="1" applyBorder="1" applyAlignment="1">
      <alignment horizontal="left"/>
    </xf>
    <xf numFmtId="0" fontId="1" fillId="0" borderId="11" xfId="0" applyFont="1" applyBorder="1" applyAlignment="1">
      <alignment horizontal="left"/>
    </xf>
    <xf numFmtId="14" fontId="16" fillId="0" borderId="0" xfId="0" applyNumberFormat="1" applyFont="1" applyFill="1" applyBorder="1" applyAlignment="1"/>
    <xf numFmtId="1" fontId="0" fillId="0" borderId="0" xfId="0" applyNumberFormat="1" applyBorder="1"/>
    <xf numFmtId="0" fontId="0" fillId="0" borderId="0" xfId="0" applyFill="1" applyBorder="1"/>
    <xf numFmtId="167" fontId="16" fillId="8" borderId="0" xfId="4" applyNumberFormat="1" applyFont="1" applyFill="1" applyBorder="1" applyAlignment="1"/>
    <xf numFmtId="0" fontId="0" fillId="8" borderId="0" xfId="0" applyFill="1" applyBorder="1"/>
    <xf numFmtId="167" fontId="16" fillId="9" borderId="0" xfId="4" applyNumberFormat="1" applyFont="1" applyFill="1" applyBorder="1" applyAlignment="1"/>
    <xf numFmtId="0" fontId="2" fillId="9" borderId="0" xfId="0" applyFont="1" applyFill="1" applyBorder="1"/>
    <xf numFmtId="0" fontId="0" fillId="9" borderId="0" xfId="0" applyFill="1" applyBorder="1"/>
    <xf numFmtId="167" fontId="16" fillId="0" borderId="0" xfId="4" applyNumberFormat="1" applyFont="1" applyBorder="1" applyAlignment="1"/>
    <xf numFmtId="17" fontId="0" fillId="0" borderId="0" xfId="0" applyNumberFormat="1" applyBorder="1"/>
    <xf numFmtId="17" fontId="0" fillId="9" borderId="0" xfId="0" applyNumberFormat="1" applyFill="1" applyBorder="1"/>
    <xf numFmtId="0" fontId="2" fillId="8" borderId="0" xfId="0" applyFont="1" applyFill="1" applyBorder="1"/>
    <xf numFmtId="14" fontId="0" fillId="0" borderId="0" xfId="0" applyNumberFormat="1" applyBorder="1" applyAlignment="1"/>
    <xf numFmtId="0" fontId="0" fillId="9" borderId="0" xfId="0" applyFill="1" applyBorder="1" applyAlignment="1"/>
    <xf numFmtId="0" fontId="2" fillId="9" borderId="0" xfId="0" applyFont="1" applyFill="1" applyBorder="1" applyAlignment="1">
      <alignment horizontal="right"/>
    </xf>
    <xf numFmtId="14" fontId="2" fillId="0" borderId="0" xfId="0" applyNumberFormat="1" applyFont="1" applyBorder="1" applyAlignment="1">
      <alignment horizontal="right"/>
    </xf>
    <xf numFmtId="1" fontId="0" fillId="0" borderId="0" xfId="0" applyNumberFormat="1" applyBorder="1" applyAlignment="1">
      <alignment horizontal="right"/>
    </xf>
    <xf numFmtId="164" fontId="0" fillId="10" borderId="0" xfId="0" applyNumberFormat="1" applyFill="1" applyBorder="1"/>
    <xf numFmtId="164" fontId="0" fillId="0" borderId="0" xfId="0" applyNumberFormat="1" applyBorder="1"/>
    <xf numFmtId="0" fontId="0" fillId="0" borderId="10" xfId="0" applyFill="1" applyBorder="1"/>
    <xf numFmtId="164" fontId="0" fillId="0" borderId="10" xfId="0" applyNumberFormat="1" applyFill="1" applyBorder="1"/>
    <xf numFmtId="0" fontId="2" fillId="0" borderId="8" xfId="0" applyFont="1" applyBorder="1"/>
    <xf numFmtId="0" fontId="0" fillId="0" borderId="12" xfId="0" applyBorder="1"/>
    <xf numFmtId="0" fontId="2" fillId="0" borderId="13" xfId="0" applyFont="1" applyBorder="1" applyAlignment="1"/>
    <xf numFmtId="17" fontId="2" fillId="0" borderId="14" xfId="0" applyNumberFormat="1" applyFont="1" applyBorder="1" applyAlignment="1"/>
    <xf numFmtId="14" fontId="16" fillId="0" borderId="14" xfId="0" applyNumberFormat="1" applyFont="1" applyFill="1" applyBorder="1" applyAlignment="1"/>
    <xf numFmtId="14" fontId="0" fillId="0" borderId="14" xfId="0" applyNumberFormat="1" applyBorder="1" applyAlignment="1"/>
    <xf numFmtId="14" fontId="1" fillId="0" borderId="14" xfId="0" applyNumberFormat="1" applyFont="1" applyBorder="1" applyAlignment="1"/>
    <xf numFmtId="14" fontId="16" fillId="0" borderId="14" xfId="0" applyNumberFormat="1" applyFont="1" applyBorder="1" applyAlignment="1"/>
    <xf numFmtId="14" fontId="2" fillId="0" borderId="14" xfId="0" applyNumberFormat="1" applyFont="1" applyBorder="1" applyAlignment="1">
      <alignment horizontal="right"/>
    </xf>
    <xf numFmtId="14" fontId="0" fillId="0" borderId="14" xfId="0" applyNumberFormat="1" applyBorder="1"/>
    <xf numFmtId="14" fontId="0" fillId="0" borderId="14" xfId="0" applyNumberFormat="1" applyBorder="1" applyAlignment="1">
      <alignment horizontal="right"/>
    </xf>
    <xf numFmtId="14" fontId="0" fillId="0" borderId="15" xfId="0" applyNumberFormat="1" applyFill="1" applyBorder="1"/>
    <xf numFmtId="1" fontId="0" fillId="9" borderId="0" xfId="0" applyNumberFormat="1" applyFill="1" applyBorder="1"/>
    <xf numFmtId="1" fontId="0" fillId="0" borderId="0" xfId="0" applyNumberFormat="1" applyBorder="1" applyAlignment="1"/>
    <xf numFmtId="1" fontId="0" fillId="9" borderId="0" xfId="0" applyNumberFormat="1" applyFill="1" applyBorder="1" applyAlignment="1"/>
    <xf numFmtId="1" fontId="2" fillId="9" borderId="0" xfId="0" applyNumberFormat="1" applyFont="1" applyFill="1" applyBorder="1" applyAlignment="1">
      <alignment horizontal="right"/>
    </xf>
    <xf numFmtId="1" fontId="2" fillId="10" borderId="0" xfId="0" applyNumberFormat="1" applyFont="1" applyFill="1" applyBorder="1" applyAlignment="1">
      <alignment horizontal="right"/>
    </xf>
    <xf numFmtId="1" fontId="2" fillId="8" borderId="0" xfId="0" applyNumberFormat="1" applyFont="1" applyFill="1" applyBorder="1" applyAlignment="1">
      <alignment horizontal="right"/>
    </xf>
    <xf numFmtId="1" fontId="13" fillId="0" borderId="0" xfId="0" applyNumberFormat="1" applyFont="1" applyBorder="1"/>
    <xf numFmtId="1" fontId="0" fillId="10" borderId="0" xfId="0" applyNumberFormat="1" applyFill="1" applyBorder="1"/>
    <xf numFmtId="1" fontId="0" fillId="0" borderId="0" xfId="0" applyNumberFormat="1" applyFill="1" applyBorder="1"/>
    <xf numFmtId="1" fontId="0" fillId="0" borderId="10" xfId="0" applyNumberFormat="1" applyFill="1" applyBorder="1"/>
  </cellXfs>
  <cellStyles count="7">
    <cellStyle name=" 1" xfId="1"/>
    <cellStyle name="_Sheet3" xfId="2"/>
    <cellStyle name="_Sheet3_3H concentrations and calculations_ceh_2010-10-29" xfId="3"/>
    <cellStyle name="Comma" xfId="4" builtinId="3"/>
    <cellStyle name="Hyperlink" xfId="5" builtinId="8"/>
    <cellStyle name="Normal" xfId="0" builtinId="0"/>
    <cellStyle name="Style 1" xfId="6"/>
  </cellStyles>
  <dxfs count="14">
    <dxf>
      <fill>
        <patternFill>
          <bgColor indexed="43"/>
        </patternFill>
      </fill>
    </dxf>
    <dxf>
      <font>
        <condense val="0"/>
        <extend val="0"/>
        <color auto="1"/>
      </font>
      <fill>
        <patternFill>
          <bgColor indexed="43"/>
        </patternFill>
      </fill>
    </dxf>
    <dxf>
      <fill>
        <patternFill>
          <bgColor indexed="43"/>
        </patternFill>
      </fill>
    </dxf>
    <dxf>
      <font>
        <condense val="0"/>
        <extend val="0"/>
        <color auto="1"/>
      </font>
      <fill>
        <patternFill>
          <bgColor indexed="43"/>
        </patternFill>
      </fill>
    </dxf>
    <dxf>
      <fill>
        <patternFill>
          <bgColor indexed="43"/>
        </patternFill>
      </fill>
    </dxf>
    <dxf>
      <font>
        <condense val="0"/>
        <extend val="0"/>
        <color auto="1"/>
      </font>
      <fill>
        <patternFill>
          <bgColor indexed="43"/>
        </patternFill>
      </fill>
    </dxf>
    <dxf>
      <fill>
        <patternFill>
          <bgColor indexed="43"/>
        </patternFill>
      </fill>
    </dxf>
    <dxf>
      <font>
        <condense val="0"/>
        <extend val="0"/>
        <color auto="1"/>
      </font>
      <fill>
        <patternFill>
          <bgColor indexed="43"/>
        </patternFill>
      </fill>
    </dxf>
    <dxf>
      <fill>
        <patternFill>
          <bgColor indexed="43"/>
        </patternFill>
      </fill>
    </dxf>
    <dxf>
      <font>
        <condense val="0"/>
        <extend val="0"/>
        <color auto="1"/>
      </font>
      <fill>
        <patternFill>
          <bgColor indexed="43"/>
        </patternFill>
      </fill>
    </dxf>
    <dxf>
      <fill>
        <patternFill>
          <bgColor indexed="43"/>
        </patternFill>
      </fill>
    </dxf>
    <dxf>
      <font>
        <condense val="0"/>
        <extend val="0"/>
        <color auto="1"/>
      </font>
      <fill>
        <patternFill>
          <bgColor indexed="43"/>
        </patternFill>
      </fill>
    </dxf>
    <dxf>
      <fill>
        <patternFill>
          <bgColor indexed="43"/>
        </patternFill>
      </fill>
    </dxf>
    <dxf>
      <font>
        <condense val="0"/>
        <extend val="0"/>
        <color auto="1"/>
      </font>
      <fill>
        <patternFill>
          <bgColor indexed="43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plotArea>
      <c:layout>
        <c:manualLayout>
          <c:layoutTarget val="inner"/>
          <c:xMode val="edge"/>
          <c:yMode val="edge"/>
          <c:x val="0.11621368322399253"/>
          <c:y val="3.1638452990877683E-2"/>
          <c:w val="0.77413308341143394"/>
          <c:h val="0.8802269599962036"/>
        </c:manualLayout>
      </c:layout>
      <c:scatterChart>
        <c:scatterStyle val="smoothMarker"/>
        <c:ser>
          <c:idx val="0"/>
          <c:order val="0"/>
          <c:tx>
            <c:strRef>
              <c:f>'3H BqL'!$M$2</c:f>
              <c:strCache>
                <c:ptCount val="1"/>
                <c:pt idx="0">
                  <c:v>BHF</c:v>
                </c:pt>
              </c:strCache>
            </c:strRef>
          </c:tx>
          <c:spPr>
            <a:ln w="38100">
              <a:solidFill>
                <a:srgbClr val="000000"/>
              </a:solidFill>
              <a:prstDash val="solid"/>
            </a:ln>
          </c:spPr>
          <c:marker>
            <c:symbol val="none"/>
          </c:marker>
          <c:xVal>
            <c:numRef>
              <c:f>'3H BqL'!$A$24:$A$70</c:f>
              <c:numCache>
                <c:formatCode>d/mm/yyyy</c:formatCode>
                <c:ptCount val="47"/>
                <c:pt idx="0">
                  <c:v>31440</c:v>
                </c:pt>
                <c:pt idx="1">
                  <c:v>31567</c:v>
                </c:pt>
                <c:pt idx="2">
                  <c:v>31751</c:v>
                </c:pt>
                <c:pt idx="3">
                  <c:v>31933</c:v>
                </c:pt>
                <c:pt idx="4">
                  <c:v>32126</c:v>
                </c:pt>
                <c:pt idx="5">
                  <c:v>32323</c:v>
                </c:pt>
                <c:pt idx="6">
                  <c:v>32484</c:v>
                </c:pt>
                <c:pt idx="7">
                  <c:v>32687</c:v>
                </c:pt>
                <c:pt idx="8">
                  <c:v>32849</c:v>
                </c:pt>
                <c:pt idx="9">
                  <c:v>33049</c:v>
                </c:pt>
                <c:pt idx="10">
                  <c:v>33225</c:v>
                </c:pt>
                <c:pt idx="11">
                  <c:v>33413</c:v>
                </c:pt>
                <c:pt idx="12">
                  <c:v>33581</c:v>
                </c:pt>
                <c:pt idx="13">
                  <c:v>33777</c:v>
                </c:pt>
                <c:pt idx="14">
                  <c:v>33939</c:v>
                </c:pt>
                <c:pt idx="15">
                  <c:v>34145</c:v>
                </c:pt>
                <c:pt idx="16">
                  <c:v>34323</c:v>
                </c:pt>
                <c:pt idx="17">
                  <c:v>34500</c:v>
                </c:pt>
                <c:pt idx="18">
                  <c:v>34687</c:v>
                </c:pt>
                <c:pt idx="19">
                  <c:v>34886</c:v>
                </c:pt>
                <c:pt idx="20">
                  <c:v>35041</c:v>
                </c:pt>
                <c:pt idx="21">
                  <c:v>35202</c:v>
                </c:pt>
                <c:pt idx="22">
                  <c:v>35405</c:v>
                </c:pt>
                <c:pt idx="23">
                  <c:v>35586</c:v>
                </c:pt>
                <c:pt idx="24">
                  <c:v>35738</c:v>
                </c:pt>
                <c:pt idx="25">
                  <c:v>35940</c:v>
                </c:pt>
                <c:pt idx="26">
                  <c:v>36066</c:v>
                </c:pt>
                <c:pt idx="27">
                  <c:v>36308</c:v>
                </c:pt>
                <c:pt idx="28">
                  <c:v>36475</c:v>
                </c:pt>
                <c:pt idx="29">
                  <c:v>36669</c:v>
                </c:pt>
                <c:pt idx="30">
                  <c:v>36840</c:v>
                </c:pt>
                <c:pt idx="31">
                  <c:v>37050</c:v>
                </c:pt>
                <c:pt idx="32">
                  <c:v>37204</c:v>
                </c:pt>
                <c:pt idx="33">
                  <c:v>37385</c:v>
                </c:pt>
                <c:pt idx="34">
                  <c:v>37552</c:v>
                </c:pt>
                <c:pt idx="35">
                  <c:v>37742</c:v>
                </c:pt>
                <c:pt idx="36">
                  <c:v>37946</c:v>
                </c:pt>
                <c:pt idx="37">
                  <c:v>38092</c:v>
                </c:pt>
                <c:pt idx="38">
                  <c:v>38268</c:v>
                </c:pt>
                <c:pt idx="39">
                  <c:v>38457</c:v>
                </c:pt>
                <c:pt idx="40">
                  <c:v>38650</c:v>
                </c:pt>
                <c:pt idx="41">
                  <c:v>38806</c:v>
                </c:pt>
                <c:pt idx="42">
                  <c:v>39010</c:v>
                </c:pt>
                <c:pt idx="43">
                  <c:v>39209</c:v>
                </c:pt>
                <c:pt idx="44">
                  <c:v>39310</c:v>
                </c:pt>
                <c:pt idx="45">
                  <c:v>39380</c:v>
                </c:pt>
                <c:pt idx="46">
                  <c:v>39535</c:v>
                </c:pt>
              </c:numCache>
            </c:numRef>
          </c:xVal>
          <c:yVal>
            <c:numRef>
              <c:f>'3H BqL'!$M$24:$M$70</c:f>
              <c:numCache>
                <c:formatCode>General</c:formatCode>
                <c:ptCount val="47"/>
                <c:pt idx="0">
                  <c:v>1420</c:v>
                </c:pt>
                <c:pt idx="1">
                  <c:v>1560</c:v>
                </c:pt>
                <c:pt idx="2">
                  <c:v>1020</c:v>
                </c:pt>
                <c:pt idx="3">
                  <c:v>1060</c:v>
                </c:pt>
                <c:pt idx="4">
                  <c:v>1320</c:v>
                </c:pt>
                <c:pt idx="5">
                  <c:v>1340</c:v>
                </c:pt>
                <c:pt idx="9">
                  <c:v>1200</c:v>
                </c:pt>
                <c:pt idx="10">
                  <c:v>3100</c:v>
                </c:pt>
                <c:pt idx="11">
                  <c:v>890</c:v>
                </c:pt>
                <c:pt idx="12">
                  <c:v>1500</c:v>
                </c:pt>
                <c:pt idx="13">
                  <c:v>1100</c:v>
                </c:pt>
                <c:pt idx="14">
                  <c:v>390</c:v>
                </c:pt>
                <c:pt idx="15">
                  <c:v>660</c:v>
                </c:pt>
                <c:pt idx="16">
                  <c:v>720</c:v>
                </c:pt>
                <c:pt idx="17">
                  <c:v>560</c:v>
                </c:pt>
                <c:pt idx="18">
                  <c:v>1090</c:v>
                </c:pt>
                <c:pt idx="19">
                  <c:v>240</c:v>
                </c:pt>
                <c:pt idx="20">
                  <c:v>280</c:v>
                </c:pt>
                <c:pt idx="21">
                  <c:v>140</c:v>
                </c:pt>
                <c:pt idx="22">
                  <c:v>300</c:v>
                </c:pt>
                <c:pt idx="23">
                  <c:v>380</c:v>
                </c:pt>
                <c:pt idx="24">
                  <c:v>250</c:v>
                </c:pt>
                <c:pt idx="25">
                  <c:v>70</c:v>
                </c:pt>
                <c:pt idx="26">
                  <c:v>150</c:v>
                </c:pt>
                <c:pt idx="27">
                  <c:v>180</c:v>
                </c:pt>
                <c:pt idx="28">
                  <c:v>230</c:v>
                </c:pt>
                <c:pt idx="29">
                  <c:v>270</c:v>
                </c:pt>
                <c:pt idx="30">
                  <c:v>430</c:v>
                </c:pt>
                <c:pt idx="31">
                  <c:v>340</c:v>
                </c:pt>
                <c:pt idx="32">
                  <c:v>290</c:v>
                </c:pt>
                <c:pt idx="33">
                  <c:v>160</c:v>
                </c:pt>
                <c:pt idx="34">
                  <c:v>270</c:v>
                </c:pt>
                <c:pt idx="35">
                  <c:v>360</c:v>
                </c:pt>
                <c:pt idx="36">
                  <c:v>310</c:v>
                </c:pt>
                <c:pt idx="37">
                  <c:v>598</c:v>
                </c:pt>
                <c:pt idx="38">
                  <c:v>1609</c:v>
                </c:pt>
                <c:pt idx="39">
                  <c:v>1563</c:v>
                </c:pt>
                <c:pt idx="40">
                  <c:v>2237</c:v>
                </c:pt>
                <c:pt idx="41">
                  <c:v>4336</c:v>
                </c:pt>
                <c:pt idx="42">
                  <c:v>5480</c:v>
                </c:pt>
                <c:pt idx="43" formatCode="0">
                  <c:v>5834</c:v>
                </c:pt>
                <c:pt idx="44" formatCode="0">
                  <c:v>152.18941632642097</c:v>
                </c:pt>
                <c:pt idx="45">
                  <c:v>409</c:v>
                </c:pt>
                <c:pt idx="46">
                  <c:v>735</c:v>
                </c:pt>
              </c:numCache>
            </c:numRef>
          </c:yVal>
          <c:smooth val="1"/>
        </c:ser>
        <c:ser>
          <c:idx val="1"/>
          <c:order val="1"/>
          <c:tx>
            <c:strRef>
              <c:f>'3H BqL'!$N$2</c:f>
              <c:strCache>
                <c:ptCount val="1"/>
                <c:pt idx="0">
                  <c:v>BH10</c:v>
                </c:pt>
              </c:strCache>
            </c:strRef>
          </c:tx>
          <c:spPr>
            <a:ln w="38100">
              <a:solidFill>
                <a:srgbClr val="FF00FF"/>
              </a:solidFill>
              <a:prstDash val="solid"/>
            </a:ln>
          </c:spPr>
          <c:marker>
            <c:symbol val="none"/>
          </c:marker>
          <c:xVal>
            <c:numRef>
              <c:f>'3H BqL'!$A$5:$A$70</c:f>
              <c:numCache>
                <c:formatCode>d/mm/yyyy</c:formatCode>
                <c:ptCount val="66"/>
                <c:pt idx="0">
                  <c:v>27805</c:v>
                </c:pt>
                <c:pt idx="1">
                  <c:v>27865</c:v>
                </c:pt>
                <c:pt idx="2">
                  <c:v>27895</c:v>
                </c:pt>
                <c:pt idx="3">
                  <c:v>27926</c:v>
                </c:pt>
                <c:pt idx="4">
                  <c:v>28676</c:v>
                </c:pt>
                <c:pt idx="5">
                  <c:v>28837</c:v>
                </c:pt>
                <c:pt idx="6">
                  <c:v>29021</c:v>
                </c:pt>
                <c:pt idx="7">
                  <c:v>29204</c:v>
                </c:pt>
                <c:pt idx="8">
                  <c:v>29387</c:v>
                </c:pt>
                <c:pt idx="9">
                  <c:v>29570</c:v>
                </c:pt>
                <c:pt idx="10">
                  <c:v>29752</c:v>
                </c:pt>
                <c:pt idx="11">
                  <c:v>30021</c:v>
                </c:pt>
                <c:pt idx="12">
                  <c:v>30141</c:v>
                </c:pt>
                <c:pt idx="13">
                  <c:v>30308</c:v>
                </c:pt>
                <c:pt idx="14">
                  <c:v>30482</c:v>
                </c:pt>
                <c:pt idx="15">
                  <c:v>30665</c:v>
                </c:pt>
                <c:pt idx="16">
                  <c:v>30848</c:v>
                </c:pt>
                <c:pt idx="17">
                  <c:v>31031</c:v>
                </c:pt>
                <c:pt idx="18">
                  <c:v>31215</c:v>
                </c:pt>
                <c:pt idx="19">
                  <c:v>31440</c:v>
                </c:pt>
                <c:pt idx="20">
                  <c:v>31567</c:v>
                </c:pt>
                <c:pt idx="21">
                  <c:v>31751</c:v>
                </c:pt>
                <c:pt idx="22">
                  <c:v>31933</c:v>
                </c:pt>
                <c:pt idx="23">
                  <c:v>32126</c:v>
                </c:pt>
                <c:pt idx="24">
                  <c:v>32323</c:v>
                </c:pt>
                <c:pt idx="25">
                  <c:v>32484</c:v>
                </c:pt>
                <c:pt idx="26">
                  <c:v>32687</c:v>
                </c:pt>
                <c:pt idx="27">
                  <c:v>32849</c:v>
                </c:pt>
                <c:pt idx="28">
                  <c:v>33049</c:v>
                </c:pt>
                <c:pt idx="29">
                  <c:v>33225</c:v>
                </c:pt>
                <c:pt idx="30">
                  <c:v>33413</c:v>
                </c:pt>
                <c:pt idx="31">
                  <c:v>33581</c:v>
                </c:pt>
                <c:pt idx="32">
                  <c:v>33777</c:v>
                </c:pt>
                <c:pt idx="33">
                  <c:v>33939</c:v>
                </c:pt>
                <c:pt idx="34">
                  <c:v>34145</c:v>
                </c:pt>
                <c:pt idx="35">
                  <c:v>34323</c:v>
                </c:pt>
                <c:pt idx="36">
                  <c:v>34500</c:v>
                </c:pt>
                <c:pt idx="37">
                  <c:v>34687</c:v>
                </c:pt>
                <c:pt idx="38">
                  <c:v>34886</c:v>
                </c:pt>
                <c:pt idx="39">
                  <c:v>35041</c:v>
                </c:pt>
                <c:pt idx="40">
                  <c:v>35202</c:v>
                </c:pt>
                <c:pt idx="41">
                  <c:v>35405</c:v>
                </c:pt>
                <c:pt idx="42">
                  <c:v>35586</c:v>
                </c:pt>
                <c:pt idx="43">
                  <c:v>35738</c:v>
                </c:pt>
                <c:pt idx="44">
                  <c:v>35940</c:v>
                </c:pt>
                <c:pt idx="45">
                  <c:v>36066</c:v>
                </c:pt>
                <c:pt idx="46">
                  <c:v>36308</c:v>
                </c:pt>
                <c:pt idx="47">
                  <c:v>36475</c:v>
                </c:pt>
                <c:pt idx="48">
                  <c:v>36669</c:v>
                </c:pt>
                <c:pt idx="49">
                  <c:v>36840</c:v>
                </c:pt>
                <c:pt idx="50">
                  <c:v>37050</c:v>
                </c:pt>
                <c:pt idx="51">
                  <c:v>37204</c:v>
                </c:pt>
                <c:pt idx="52">
                  <c:v>37385</c:v>
                </c:pt>
                <c:pt idx="53">
                  <c:v>37552</c:v>
                </c:pt>
                <c:pt idx="54">
                  <c:v>37742</c:v>
                </c:pt>
                <c:pt idx="55">
                  <c:v>37946</c:v>
                </c:pt>
                <c:pt idx="56">
                  <c:v>38092</c:v>
                </c:pt>
                <c:pt idx="57">
                  <c:v>38268</c:v>
                </c:pt>
                <c:pt idx="58">
                  <c:v>38457</c:v>
                </c:pt>
                <c:pt idx="59">
                  <c:v>38650</c:v>
                </c:pt>
                <c:pt idx="60">
                  <c:v>38806</c:v>
                </c:pt>
                <c:pt idx="61">
                  <c:v>39010</c:v>
                </c:pt>
                <c:pt idx="62">
                  <c:v>39209</c:v>
                </c:pt>
                <c:pt idx="63">
                  <c:v>39310</c:v>
                </c:pt>
                <c:pt idx="64">
                  <c:v>39380</c:v>
                </c:pt>
                <c:pt idx="65">
                  <c:v>39535</c:v>
                </c:pt>
              </c:numCache>
            </c:numRef>
          </c:xVal>
          <c:yVal>
            <c:numRef>
              <c:f>'3H BqL'!$N$5:$N$70</c:f>
              <c:numCache>
                <c:formatCode>General</c:formatCode>
                <c:ptCount val="66"/>
                <c:pt idx="4">
                  <c:v>200</c:v>
                </c:pt>
                <c:pt idx="5">
                  <c:v>280</c:v>
                </c:pt>
                <c:pt idx="6">
                  <c:v>480</c:v>
                </c:pt>
                <c:pt idx="10">
                  <c:v>800</c:v>
                </c:pt>
                <c:pt idx="12">
                  <c:v>1100</c:v>
                </c:pt>
                <c:pt idx="13">
                  <c:v>1210</c:v>
                </c:pt>
                <c:pt idx="14">
                  <c:v>1200</c:v>
                </c:pt>
                <c:pt idx="15">
                  <c:v>1000</c:v>
                </c:pt>
                <c:pt idx="16">
                  <c:v>1760</c:v>
                </c:pt>
                <c:pt idx="17">
                  <c:v>2190</c:v>
                </c:pt>
                <c:pt idx="18">
                  <c:v>2360</c:v>
                </c:pt>
                <c:pt idx="19">
                  <c:v>1420</c:v>
                </c:pt>
                <c:pt idx="20">
                  <c:v>3070</c:v>
                </c:pt>
                <c:pt idx="21">
                  <c:v>3010</c:v>
                </c:pt>
                <c:pt idx="22">
                  <c:v>3860</c:v>
                </c:pt>
                <c:pt idx="23">
                  <c:v>3860</c:v>
                </c:pt>
                <c:pt idx="24">
                  <c:v>3090</c:v>
                </c:pt>
                <c:pt idx="28">
                  <c:v>5500</c:v>
                </c:pt>
                <c:pt idx="29">
                  <c:v>6000</c:v>
                </c:pt>
                <c:pt idx="30">
                  <c:v>920</c:v>
                </c:pt>
                <c:pt idx="31">
                  <c:v>7500</c:v>
                </c:pt>
                <c:pt idx="32">
                  <c:v>1200</c:v>
                </c:pt>
                <c:pt idx="33">
                  <c:v>760</c:v>
                </c:pt>
                <c:pt idx="34">
                  <c:v>3900</c:v>
                </c:pt>
                <c:pt idx="35">
                  <c:v>5020</c:v>
                </c:pt>
                <c:pt idx="36">
                  <c:v>1620</c:v>
                </c:pt>
                <c:pt idx="37">
                  <c:v>5700</c:v>
                </c:pt>
                <c:pt idx="38">
                  <c:v>450</c:v>
                </c:pt>
                <c:pt idx="39">
                  <c:v>500</c:v>
                </c:pt>
                <c:pt idx="40">
                  <c:v>530</c:v>
                </c:pt>
                <c:pt idx="41">
                  <c:v>550</c:v>
                </c:pt>
                <c:pt idx="42">
                  <c:v>4240</c:v>
                </c:pt>
                <c:pt idx="43">
                  <c:v>870</c:v>
                </c:pt>
                <c:pt idx="44">
                  <c:v>150</c:v>
                </c:pt>
                <c:pt idx="45">
                  <c:v>4810</c:v>
                </c:pt>
                <c:pt idx="46">
                  <c:v>270</c:v>
                </c:pt>
                <c:pt idx="47">
                  <c:v>700</c:v>
                </c:pt>
                <c:pt idx="48">
                  <c:v>400</c:v>
                </c:pt>
                <c:pt idx="49">
                  <c:v>760</c:v>
                </c:pt>
                <c:pt idx="50">
                  <c:v>150</c:v>
                </c:pt>
                <c:pt idx="51">
                  <c:v>5690</c:v>
                </c:pt>
                <c:pt idx="52">
                  <c:v>6860</c:v>
                </c:pt>
                <c:pt idx="53">
                  <c:v>4890</c:v>
                </c:pt>
                <c:pt idx="54">
                  <c:v>7180</c:v>
                </c:pt>
                <c:pt idx="55">
                  <c:v>7288</c:v>
                </c:pt>
                <c:pt idx="56">
                  <c:v>7146</c:v>
                </c:pt>
                <c:pt idx="58">
                  <c:v>7359</c:v>
                </c:pt>
                <c:pt idx="59">
                  <c:v>7152</c:v>
                </c:pt>
                <c:pt idx="60">
                  <c:v>7173</c:v>
                </c:pt>
                <c:pt idx="61">
                  <c:v>342</c:v>
                </c:pt>
                <c:pt idx="62" formatCode="0">
                  <c:v>6923</c:v>
                </c:pt>
                <c:pt idx="63" formatCode="0">
                  <c:v>158.95339038537304</c:v>
                </c:pt>
                <c:pt idx="64">
                  <c:v>455</c:v>
                </c:pt>
                <c:pt idx="65">
                  <c:v>288</c:v>
                </c:pt>
              </c:numCache>
            </c:numRef>
          </c:yVal>
          <c:smooth val="1"/>
        </c:ser>
        <c:ser>
          <c:idx val="2"/>
          <c:order val="2"/>
          <c:tx>
            <c:strRef>
              <c:f>'3H BqL'!$P$2</c:f>
              <c:strCache>
                <c:ptCount val="1"/>
                <c:pt idx="0">
                  <c:v>OS2</c:v>
                </c:pt>
              </c:strCache>
            </c:strRef>
          </c:tx>
          <c:spPr>
            <a:ln w="38100">
              <a:solidFill>
                <a:srgbClr val="00FF00"/>
              </a:solidFill>
              <a:prstDash val="solid"/>
            </a:ln>
          </c:spPr>
          <c:marker>
            <c:symbol val="none"/>
          </c:marker>
          <c:xVal>
            <c:numRef>
              <c:f>'3H BqL'!$A$5:$A$70</c:f>
              <c:numCache>
                <c:formatCode>d/mm/yyyy</c:formatCode>
                <c:ptCount val="66"/>
                <c:pt idx="0">
                  <c:v>27805</c:v>
                </c:pt>
                <c:pt idx="1">
                  <c:v>27865</c:v>
                </c:pt>
                <c:pt idx="2">
                  <c:v>27895</c:v>
                </c:pt>
                <c:pt idx="3">
                  <c:v>27926</c:v>
                </c:pt>
                <c:pt idx="4">
                  <c:v>28676</c:v>
                </c:pt>
                <c:pt idx="5">
                  <c:v>28837</c:v>
                </c:pt>
                <c:pt idx="6">
                  <c:v>29021</c:v>
                </c:pt>
                <c:pt idx="7">
                  <c:v>29204</c:v>
                </c:pt>
                <c:pt idx="8">
                  <c:v>29387</c:v>
                </c:pt>
                <c:pt idx="9">
                  <c:v>29570</c:v>
                </c:pt>
                <c:pt idx="10">
                  <c:v>29752</c:v>
                </c:pt>
                <c:pt idx="11">
                  <c:v>30021</c:v>
                </c:pt>
                <c:pt idx="12">
                  <c:v>30141</c:v>
                </c:pt>
                <c:pt idx="13">
                  <c:v>30308</c:v>
                </c:pt>
                <c:pt idx="14">
                  <c:v>30482</c:v>
                </c:pt>
                <c:pt idx="15">
                  <c:v>30665</c:v>
                </c:pt>
                <c:pt idx="16">
                  <c:v>30848</c:v>
                </c:pt>
                <c:pt idx="17">
                  <c:v>31031</c:v>
                </c:pt>
                <c:pt idx="18">
                  <c:v>31215</c:v>
                </c:pt>
                <c:pt idx="19">
                  <c:v>31440</c:v>
                </c:pt>
                <c:pt idx="20">
                  <c:v>31567</c:v>
                </c:pt>
                <c:pt idx="21">
                  <c:v>31751</c:v>
                </c:pt>
                <c:pt idx="22">
                  <c:v>31933</c:v>
                </c:pt>
                <c:pt idx="23">
                  <c:v>32126</c:v>
                </c:pt>
                <c:pt idx="24">
                  <c:v>32323</c:v>
                </c:pt>
                <c:pt idx="25">
                  <c:v>32484</c:v>
                </c:pt>
                <c:pt idx="26">
                  <c:v>32687</c:v>
                </c:pt>
                <c:pt idx="27">
                  <c:v>32849</c:v>
                </c:pt>
                <c:pt idx="28">
                  <c:v>33049</c:v>
                </c:pt>
                <c:pt idx="29">
                  <c:v>33225</c:v>
                </c:pt>
                <c:pt idx="30">
                  <c:v>33413</c:v>
                </c:pt>
                <c:pt idx="31">
                  <c:v>33581</c:v>
                </c:pt>
                <c:pt idx="32">
                  <c:v>33777</c:v>
                </c:pt>
                <c:pt idx="33">
                  <c:v>33939</c:v>
                </c:pt>
                <c:pt idx="34">
                  <c:v>34145</c:v>
                </c:pt>
                <c:pt idx="35">
                  <c:v>34323</c:v>
                </c:pt>
                <c:pt idx="36">
                  <c:v>34500</c:v>
                </c:pt>
                <c:pt idx="37">
                  <c:v>34687</c:v>
                </c:pt>
                <c:pt idx="38">
                  <c:v>34886</c:v>
                </c:pt>
                <c:pt idx="39">
                  <c:v>35041</c:v>
                </c:pt>
                <c:pt idx="40">
                  <c:v>35202</c:v>
                </c:pt>
                <c:pt idx="41">
                  <c:v>35405</c:v>
                </c:pt>
                <c:pt idx="42">
                  <c:v>35586</c:v>
                </c:pt>
                <c:pt idx="43">
                  <c:v>35738</c:v>
                </c:pt>
                <c:pt idx="44">
                  <c:v>35940</c:v>
                </c:pt>
                <c:pt idx="45">
                  <c:v>36066</c:v>
                </c:pt>
                <c:pt idx="46">
                  <c:v>36308</c:v>
                </c:pt>
                <c:pt idx="47">
                  <c:v>36475</c:v>
                </c:pt>
                <c:pt idx="48">
                  <c:v>36669</c:v>
                </c:pt>
                <c:pt idx="49">
                  <c:v>36840</c:v>
                </c:pt>
                <c:pt idx="50">
                  <c:v>37050</c:v>
                </c:pt>
                <c:pt idx="51">
                  <c:v>37204</c:v>
                </c:pt>
                <c:pt idx="52">
                  <c:v>37385</c:v>
                </c:pt>
                <c:pt idx="53">
                  <c:v>37552</c:v>
                </c:pt>
                <c:pt idx="54">
                  <c:v>37742</c:v>
                </c:pt>
                <c:pt idx="55">
                  <c:v>37946</c:v>
                </c:pt>
                <c:pt idx="56">
                  <c:v>38092</c:v>
                </c:pt>
                <c:pt idx="57">
                  <c:v>38268</c:v>
                </c:pt>
                <c:pt idx="58">
                  <c:v>38457</c:v>
                </c:pt>
                <c:pt idx="59">
                  <c:v>38650</c:v>
                </c:pt>
                <c:pt idx="60">
                  <c:v>38806</c:v>
                </c:pt>
                <c:pt idx="61">
                  <c:v>39010</c:v>
                </c:pt>
                <c:pt idx="62">
                  <c:v>39209</c:v>
                </c:pt>
                <c:pt idx="63">
                  <c:v>39310</c:v>
                </c:pt>
                <c:pt idx="64">
                  <c:v>39380</c:v>
                </c:pt>
                <c:pt idx="65">
                  <c:v>39535</c:v>
                </c:pt>
              </c:numCache>
            </c:numRef>
          </c:xVal>
          <c:yVal>
            <c:numRef>
              <c:f>'3H BqL'!$P$5:$P$70</c:f>
              <c:numCache>
                <c:formatCode>General</c:formatCode>
                <c:ptCount val="66"/>
                <c:pt idx="4">
                  <c:v>10500</c:v>
                </c:pt>
                <c:pt idx="5">
                  <c:v>8600</c:v>
                </c:pt>
                <c:pt idx="7">
                  <c:v>7200</c:v>
                </c:pt>
                <c:pt idx="8">
                  <c:v>3500</c:v>
                </c:pt>
                <c:pt idx="10">
                  <c:v>4000</c:v>
                </c:pt>
                <c:pt idx="12">
                  <c:v>2650</c:v>
                </c:pt>
                <c:pt idx="13">
                  <c:v>3120</c:v>
                </c:pt>
                <c:pt idx="14">
                  <c:v>7400</c:v>
                </c:pt>
                <c:pt idx="15">
                  <c:v>5600</c:v>
                </c:pt>
                <c:pt idx="16">
                  <c:v>6260</c:v>
                </c:pt>
                <c:pt idx="17">
                  <c:v>4400</c:v>
                </c:pt>
                <c:pt idx="18">
                  <c:v>4600</c:v>
                </c:pt>
                <c:pt idx="19">
                  <c:v>3630</c:v>
                </c:pt>
                <c:pt idx="20">
                  <c:v>3680</c:v>
                </c:pt>
                <c:pt idx="21">
                  <c:v>2690</c:v>
                </c:pt>
                <c:pt idx="23">
                  <c:v>3700</c:v>
                </c:pt>
                <c:pt idx="24">
                  <c:v>4220</c:v>
                </c:pt>
                <c:pt idx="28">
                  <c:v>6700</c:v>
                </c:pt>
                <c:pt idx="29">
                  <c:v>2600</c:v>
                </c:pt>
                <c:pt idx="30">
                  <c:v>3200</c:v>
                </c:pt>
                <c:pt idx="31">
                  <c:v>3900</c:v>
                </c:pt>
                <c:pt idx="32">
                  <c:v>2300</c:v>
                </c:pt>
                <c:pt idx="33">
                  <c:v>2300</c:v>
                </c:pt>
                <c:pt idx="34">
                  <c:v>2790</c:v>
                </c:pt>
                <c:pt idx="35">
                  <c:v>2770</c:v>
                </c:pt>
                <c:pt idx="36">
                  <c:v>1820</c:v>
                </c:pt>
                <c:pt idx="37">
                  <c:v>5660</c:v>
                </c:pt>
                <c:pt idx="38">
                  <c:v>2100</c:v>
                </c:pt>
                <c:pt idx="39">
                  <c:v>1830</c:v>
                </c:pt>
                <c:pt idx="40">
                  <c:v>1800</c:v>
                </c:pt>
                <c:pt idx="41">
                  <c:v>1790</c:v>
                </c:pt>
                <c:pt idx="42">
                  <c:v>1110</c:v>
                </c:pt>
                <c:pt idx="43">
                  <c:v>1300</c:v>
                </c:pt>
                <c:pt idx="44">
                  <c:v>730</c:v>
                </c:pt>
                <c:pt idx="45">
                  <c:v>1410</c:v>
                </c:pt>
                <c:pt idx="46">
                  <c:v>810</c:v>
                </c:pt>
                <c:pt idx="47">
                  <c:v>900</c:v>
                </c:pt>
                <c:pt idx="48">
                  <c:v>670</c:v>
                </c:pt>
                <c:pt idx="49">
                  <c:v>390</c:v>
                </c:pt>
                <c:pt idx="50">
                  <c:v>800</c:v>
                </c:pt>
                <c:pt idx="51">
                  <c:v>900</c:v>
                </c:pt>
                <c:pt idx="52">
                  <c:v>660</c:v>
                </c:pt>
                <c:pt idx="53">
                  <c:v>620</c:v>
                </c:pt>
                <c:pt idx="54">
                  <c:v>220</c:v>
                </c:pt>
                <c:pt idx="55">
                  <c:v>591</c:v>
                </c:pt>
                <c:pt idx="62" formatCode="0">
                  <c:v>65</c:v>
                </c:pt>
                <c:pt idx="63" formatCode="0">
                  <c:v>341.58068997707824</c:v>
                </c:pt>
                <c:pt idx="65">
                  <c:v>243</c:v>
                </c:pt>
              </c:numCache>
            </c:numRef>
          </c:yVal>
          <c:smooth val="1"/>
        </c:ser>
        <c:ser>
          <c:idx val="3"/>
          <c:order val="3"/>
          <c:tx>
            <c:strRef>
              <c:f>'3H BqL'!$Q$2</c:f>
              <c:strCache>
                <c:ptCount val="1"/>
                <c:pt idx="0">
                  <c:v>OS3</c:v>
                </c:pt>
              </c:strCache>
            </c:strRef>
          </c:tx>
          <c:spPr>
            <a:ln w="38100">
              <a:solidFill>
                <a:srgbClr val="00FFFF"/>
              </a:solidFill>
              <a:prstDash val="solid"/>
            </a:ln>
          </c:spPr>
          <c:marker>
            <c:symbol val="none"/>
          </c:marker>
          <c:xVal>
            <c:numRef>
              <c:f>'3H BqL'!$A$5:$A$70</c:f>
              <c:numCache>
                <c:formatCode>d/mm/yyyy</c:formatCode>
                <c:ptCount val="66"/>
                <c:pt idx="0">
                  <c:v>27805</c:v>
                </c:pt>
                <c:pt idx="1">
                  <c:v>27865</c:v>
                </c:pt>
                <c:pt idx="2">
                  <c:v>27895</c:v>
                </c:pt>
                <c:pt idx="3">
                  <c:v>27926</c:v>
                </c:pt>
                <c:pt idx="4">
                  <c:v>28676</c:v>
                </c:pt>
                <c:pt idx="5">
                  <c:v>28837</c:v>
                </c:pt>
                <c:pt idx="6">
                  <c:v>29021</c:v>
                </c:pt>
                <c:pt idx="7">
                  <c:v>29204</c:v>
                </c:pt>
                <c:pt idx="8">
                  <c:v>29387</c:v>
                </c:pt>
                <c:pt idx="9">
                  <c:v>29570</c:v>
                </c:pt>
                <c:pt idx="10">
                  <c:v>29752</c:v>
                </c:pt>
                <c:pt idx="11">
                  <c:v>30021</c:v>
                </c:pt>
                <c:pt idx="12">
                  <c:v>30141</c:v>
                </c:pt>
                <c:pt idx="13">
                  <c:v>30308</c:v>
                </c:pt>
                <c:pt idx="14">
                  <c:v>30482</c:v>
                </c:pt>
                <c:pt idx="15">
                  <c:v>30665</c:v>
                </c:pt>
                <c:pt idx="16">
                  <c:v>30848</c:v>
                </c:pt>
                <c:pt idx="17">
                  <c:v>31031</c:v>
                </c:pt>
                <c:pt idx="18">
                  <c:v>31215</c:v>
                </c:pt>
                <c:pt idx="19">
                  <c:v>31440</c:v>
                </c:pt>
                <c:pt idx="20">
                  <c:v>31567</c:v>
                </c:pt>
                <c:pt idx="21">
                  <c:v>31751</c:v>
                </c:pt>
                <c:pt idx="22">
                  <c:v>31933</c:v>
                </c:pt>
                <c:pt idx="23">
                  <c:v>32126</c:v>
                </c:pt>
                <c:pt idx="24">
                  <c:v>32323</c:v>
                </c:pt>
                <c:pt idx="25">
                  <c:v>32484</c:v>
                </c:pt>
                <c:pt idx="26">
                  <c:v>32687</c:v>
                </c:pt>
                <c:pt idx="27">
                  <c:v>32849</c:v>
                </c:pt>
                <c:pt idx="28">
                  <c:v>33049</c:v>
                </c:pt>
                <c:pt idx="29">
                  <c:v>33225</c:v>
                </c:pt>
                <c:pt idx="30">
                  <c:v>33413</c:v>
                </c:pt>
                <c:pt idx="31">
                  <c:v>33581</c:v>
                </c:pt>
                <c:pt idx="32">
                  <c:v>33777</c:v>
                </c:pt>
                <c:pt idx="33">
                  <c:v>33939</c:v>
                </c:pt>
                <c:pt idx="34">
                  <c:v>34145</c:v>
                </c:pt>
                <c:pt idx="35">
                  <c:v>34323</c:v>
                </c:pt>
                <c:pt idx="36">
                  <c:v>34500</c:v>
                </c:pt>
                <c:pt idx="37">
                  <c:v>34687</c:v>
                </c:pt>
                <c:pt idx="38">
                  <c:v>34886</c:v>
                </c:pt>
                <c:pt idx="39">
                  <c:v>35041</c:v>
                </c:pt>
                <c:pt idx="40">
                  <c:v>35202</c:v>
                </c:pt>
                <c:pt idx="41">
                  <c:v>35405</c:v>
                </c:pt>
                <c:pt idx="42">
                  <c:v>35586</c:v>
                </c:pt>
                <c:pt idx="43">
                  <c:v>35738</c:v>
                </c:pt>
                <c:pt idx="44">
                  <c:v>35940</c:v>
                </c:pt>
                <c:pt idx="45">
                  <c:v>36066</c:v>
                </c:pt>
                <c:pt idx="46">
                  <c:v>36308</c:v>
                </c:pt>
                <c:pt idx="47">
                  <c:v>36475</c:v>
                </c:pt>
                <c:pt idx="48">
                  <c:v>36669</c:v>
                </c:pt>
                <c:pt idx="49">
                  <c:v>36840</c:v>
                </c:pt>
                <c:pt idx="50">
                  <c:v>37050</c:v>
                </c:pt>
                <c:pt idx="51">
                  <c:v>37204</c:v>
                </c:pt>
                <c:pt idx="52">
                  <c:v>37385</c:v>
                </c:pt>
                <c:pt idx="53">
                  <c:v>37552</c:v>
                </c:pt>
                <c:pt idx="54">
                  <c:v>37742</c:v>
                </c:pt>
                <c:pt idx="55">
                  <c:v>37946</c:v>
                </c:pt>
                <c:pt idx="56">
                  <c:v>38092</c:v>
                </c:pt>
                <c:pt idx="57">
                  <c:v>38268</c:v>
                </c:pt>
                <c:pt idx="58">
                  <c:v>38457</c:v>
                </c:pt>
                <c:pt idx="59">
                  <c:v>38650</c:v>
                </c:pt>
                <c:pt idx="60">
                  <c:v>38806</c:v>
                </c:pt>
                <c:pt idx="61">
                  <c:v>39010</c:v>
                </c:pt>
                <c:pt idx="62">
                  <c:v>39209</c:v>
                </c:pt>
                <c:pt idx="63">
                  <c:v>39310</c:v>
                </c:pt>
                <c:pt idx="64">
                  <c:v>39380</c:v>
                </c:pt>
                <c:pt idx="65">
                  <c:v>39535</c:v>
                </c:pt>
              </c:numCache>
            </c:numRef>
          </c:xVal>
          <c:yVal>
            <c:numRef>
              <c:f>'3H BqL'!$Q$5:$Q$70</c:f>
              <c:numCache>
                <c:formatCode>General</c:formatCode>
                <c:ptCount val="66"/>
                <c:pt idx="4">
                  <c:v>8900</c:v>
                </c:pt>
                <c:pt idx="5">
                  <c:v>18300</c:v>
                </c:pt>
                <c:pt idx="7">
                  <c:v>33200</c:v>
                </c:pt>
                <c:pt idx="8">
                  <c:v>30200</c:v>
                </c:pt>
                <c:pt idx="10">
                  <c:v>10100</c:v>
                </c:pt>
                <c:pt idx="12">
                  <c:v>30740</c:v>
                </c:pt>
                <c:pt idx="13">
                  <c:v>34590</c:v>
                </c:pt>
                <c:pt idx="14">
                  <c:v>14700</c:v>
                </c:pt>
                <c:pt idx="15">
                  <c:v>11500</c:v>
                </c:pt>
                <c:pt idx="16">
                  <c:v>7190</c:v>
                </c:pt>
                <c:pt idx="17">
                  <c:v>11770</c:v>
                </c:pt>
                <c:pt idx="18">
                  <c:v>11110</c:v>
                </c:pt>
                <c:pt idx="19">
                  <c:v>5090</c:v>
                </c:pt>
                <c:pt idx="20">
                  <c:v>19720</c:v>
                </c:pt>
                <c:pt idx="21">
                  <c:v>15800</c:v>
                </c:pt>
                <c:pt idx="22">
                  <c:v>18700</c:v>
                </c:pt>
                <c:pt idx="23">
                  <c:v>15350</c:v>
                </c:pt>
                <c:pt idx="24">
                  <c:v>5640</c:v>
                </c:pt>
                <c:pt idx="28">
                  <c:v>3000</c:v>
                </c:pt>
                <c:pt idx="29">
                  <c:v>10100</c:v>
                </c:pt>
                <c:pt idx="30">
                  <c:v>2100</c:v>
                </c:pt>
                <c:pt idx="31">
                  <c:v>7100</c:v>
                </c:pt>
                <c:pt idx="32">
                  <c:v>3000</c:v>
                </c:pt>
                <c:pt idx="33">
                  <c:v>1500</c:v>
                </c:pt>
                <c:pt idx="34">
                  <c:v>3840</c:v>
                </c:pt>
                <c:pt idx="35">
                  <c:v>4570</c:v>
                </c:pt>
                <c:pt idx="36">
                  <c:v>1690</c:v>
                </c:pt>
                <c:pt idx="37">
                  <c:v>3720</c:v>
                </c:pt>
                <c:pt idx="38">
                  <c:v>1250</c:v>
                </c:pt>
                <c:pt idx="39">
                  <c:v>1270</c:v>
                </c:pt>
                <c:pt idx="40">
                  <c:v>1360</c:v>
                </c:pt>
                <c:pt idx="41">
                  <c:v>1630</c:v>
                </c:pt>
                <c:pt idx="42">
                  <c:v>3260</c:v>
                </c:pt>
                <c:pt idx="43">
                  <c:v>3380</c:v>
                </c:pt>
                <c:pt idx="44">
                  <c:v>240</c:v>
                </c:pt>
                <c:pt idx="45">
                  <c:v>750</c:v>
                </c:pt>
                <c:pt idx="46">
                  <c:v>790</c:v>
                </c:pt>
                <c:pt idx="47">
                  <c:v>710</c:v>
                </c:pt>
                <c:pt idx="48">
                  <c:v>1230</c:v>
                </c:pt>
                <c:pt idx="49">
                  <c:v>1900</c:v>
                </c:pt>
                <c:pt idx="50">
                  <c:v>660</c:v>
                </c:pt>
                <c:pt idx="51">
                  <c:v>1520</c:v>
                </c:pt>
                <c:pt idx="52">
                  <c:v>920</c:v>
                </c:pt>
                <c:pt idx="53">
                  <c:v>1330</c:v>
                </c:pt>
                <c:pt idx="54">
                  <c:v>230</c:v>
                </c:pt>
                <c:pt idx="55">
                  <c:v>1402</c:v>
                </c:pt>
                <c:pt idx="56">
                  <c:v>1117</c:v>
                </c:pt>
                <c:pt idx="57">
                  <c:v>809</c:v>
                </c:pt>
                <c:pt idx="58">
                  <c:v>988</c:v>
                </c:pt>
                <c:pt idx="59">
                  <c:v>1205</c:v>
                </c:pt>
                <c:pt idx="60">
                  <c:v>815</c:v>
                </c:pt>
                <c:pt idx="61">
                  <c:v>450</c:v>
                </c:pt>
                <c:pt idx="62" formatCode="0">
                  <c:v>255</c:v>
                </c:pt>
                <c:pt idx="63" formatCode="0">
                  <c:v>290.8508845349379</c:v>
                </c:pt>
                <c:pt idx="64">
                  <c:v>289</c:v>
                </c:pt>
                <c:pt idx="65">
                  <c:v>300</c:v>
                </c:pt>
              </c:numCache>
            </c:numRef>
          </c:yVal>
          <c:smooth val="1"/>
        </c:ser>
        <c:ser>
          <c:idx val="4"/>
          <c:order val="4"/>
          <c:tx>
            <c:strRef>
              <c:f>'3H BqL'!$R$2</c:f>
              <c:strCache>
                <c:ptCount val="1"/>
                <c:pt idx="0">
                  <c:v>MB11</c:v>
                </c:pt>
              </c:strCache>
            </c:strRef>
          </c:tx>
          <c:spPr>
            <a:ln w="12700">
              <a:solidFill>
                <a:srgbClr val="80008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FFFFFF"/>
              </a:solidFill>
              <a:ln>
                <a:solidFill>
                  <a:srgbClr val="800080"/>
                </a:solidFill>
                <a:prstDash val="solid"/>
              </a:ln>
            </c:spPr>
          </c:marker>
          <c:xVal>
            <c:numRef>
              <c:f>'3H BqL'!$A$24:$A$70</c:f>
              <c:numCache>
                <c:formatCode>d/mm/yyyy</c:formatCode>
                <c:ptCount val="47"/>
                <c:pt idx="0">
                  <c:v>31440</c:v>
                </c:pt>
                <c:pt idx="1">
                  <c:v>31567</c:v>
                </c:pt>
                <c:pt idx="2">
                  <c:v>31751</c:v>
                </c:pt>
                <c:pt idx="3">
                  <c:v>31933</c:v>
                </c:pt>
                <c:pt idx="4">
                  <c:v>32126</c:v>
                </c:pt>
                <c:pt idx="5">
                  <c:v>32323</c:v>
                </c:pt>
                <c:pt idx="6">
                  <c:v>32484</c:v>
                </c:pt>
                <c:pt idx="7">
                  <c:v>32687</c:v>
                </c:pt>
                <c:pt idx="8">
                  <c:v>32849</c:v>
                </c:pt>
                <c:pt idx="9">
                  <c:v>33049</c:v>
                </c:pt>
                <c:pt idx="10">
                  <c:v>33225</c:v>
                </c:pt>
                <c:pt idx="11">
                  <c:v>33413</c:v>
                </c:pt>
                <c:pt idx="12">
                  <c:v>33581</c:v>
                </c:pt>
                <c:pt idx="13">
                  <c:v>33777</c:v>
                </c:pt>
                <c:pt idx="14">
                  <c:v>33939</c:v>
                </c:pt>
                <c:pt idx="15">
                  <c:v>34145</c:v>
                </c:pt>
                <c:pt idx="16">
                  <c:v>34323</c:v>
                </c:pt>
                <c:pt idx="17">
                  <c:v>34500</c:v>
                </c:pt>
                <c:pt idx="18">
                  <c:v>34687</c:v>
                </c:pt>
                <c:pt idx="19">
                  <c:v>34886</c:v>
                </c:pt>
                <c:pt idx="20">
                  <c:v>35041</c:v>
                </c:pt>
                <c:pt idx="21">
                  <c:v>35202</c:v>
                </c:pt>
                <c:pt idx="22">
                  <c:v>35405</c:v>
                </c:pt>
                <c:pt idx="23">
                  <c:v>35586</c:v>
                </c:pt>
                <c:pt idx="24">
                  <c:v>35738</c:v>
                </c:pt>
                <c:pt idx="25">
                  <c:v>35940</c:v>
                </c:pt>
                <c:pt idx="26">
                  <c:v>36066</c:v>
                </c:pt>
                <c:pt idx="27">
                  <c:v>36308</c:v>
                </c:pt>
                <c:pt idx="28">
                  <c:v>36475</c:v>
                </c:pt>
                <c:pt idx="29">
                  <c:v>36669</c:v>
                </c:pt>
                <c:pt idx="30">
                  <c:v>36840</c:v>
                </c:pt>
                <c:pt idx="31">
                  <c:v>37050</c:v>
                </c:pt>
                <c:pt idx="32">
                  <c:v>37204</c:v>
                </c:pt>
                <c:pt idx="33">
                  <c:v>37385</c:v>
                </c:pt>
                <c:pt idx="34">
                  <c:v>37552</c:v>
                </c:pt>
                <c:pt idx="35">
                  <c:v>37742</c:v>
                </c:pt>
                <c:pt idx="36">
                  <c:v>37946</c:v>
                </c:pt>
                <c:pt idx="37">
                  <c:v>38092</c:v>
                </c:pt>
                <c:pt idx="38">
                  <c:v>38268</c:v>
                </c:pt>
                <c:pt idx="39">
                  <c:v>38457</c:v>
                </c:pt>
                <c:pt idx="40">
                  <c:v>38650</c:v>
                </c:pt>
                <c:pt idx="41">
                  <c:v>38806</c:v>
                </c:pt>
                <c:pt idx="42">
                  <c:v>39010</c:v>
                </c:pt>
                <c:pt idx="43">
                  <c:v>39209</c:v>
                </c:pt>
                <c:pt idx="44">
                  <c:v>39310</c:v>
                </c:pt>
                <c:pt idx="45">
                  <c:v>39380</c:v>
                </c:pt>
                <c:pt idx="46">
                  <c:v>39535</c:v>
                </c:pt>
              </c:numCache>
            </c:numRef>
          </c:xVal>
          <c:yVal>
            <c:numRef>
              <c:f>'3H BqL'!$R$24:$R$70</c:f>
              <c:numCache>
                <c:formatCode>General</c:formatCode>
                <c:ptCount val="47"/>
                <c:pt idx="13">
                  <c:v>60</c:v>
                </c:pt>
                <c:pt idx="32">
                  <c:v>30</c:v>
                </c:pt>
                <c:pt idx="36">
                  <c:v>11</c:v>
                </c:pt>
                <c:pt idx="37">
                  <c:v>4</c:v>
                </c:pt>
                <c:pt idx="38">
                  <c:v>2</c:v>
                </c:pt>
                <c:pt idx="39">
                  <c:v>15</c:v>
                </c:pt>
                <c:pt idx="40">
                  <c:v>4</c:v>
                </c:pt>
                <c:pt idx="41">
                  <c:v>2</c:v>
                </c:pt>
                <c:pt idx="42">
                  <c:v>3</c:v>
                </c:pt>
                <c:pt idx="43">
                  <c:v>3</c:v>
                </c:pt>
                <c:pt idx="44" formatCode="0">
                  <c:v>3.3819870294760217</c:v>
                </c:pt>
                <c:pt idx="46">
                  <c:v>3</c:v>
                </c:pt>
              </c:numCache>
            </c:numRef>
          </c:yVal>
          <c:smooth val="1"/>
        </c:ser>
        <c:ser>
          <c:idx val="5"/>
          <c:order val="5"/>
          <c:tx>
            <c:strRef>
              <c:f>'3H BqL'!$S$2</c:f>
              <c:strCache>
                <c:ptCount val="1"/>
                <c:pt idx="0">
                  <c:v>MB12</c:v>
                </c:pt>
              </c:strCache>
            </c:strRef>
          </c:tx>
          <c:spPr>
            <a:ln w="12700">
              <a:solidFill>
                <a:srgbClr val="8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800000"/>
              </a:solidFill>
              <a:ln>
                <a:solidFill>
                  <a:srgbClr val="800000"/>
                </a:solidFill>
                <a:prstDash val="solid"/>
              </a:ln>
            </c:spPr>
          </c:marker>
          <c:xVal>
            <c:numRef>
              <c:f>'3H BqL'!$A$24:$A$70</c:f>
              <c:numCache>
                <c:formatCode>d/mm/yyyy</c:formatCode>
                <c:ptCount val="47"/>
                <c:pt idx="0">
                  <c:v>31440</c:v>
                </c:pt>
                <c:pt idx="1">
                  <c:v>31567</c:v>
                </c:pt>
                <c:pt idx="2">
                  <c:v>31751</c:v>
                </c:pt>
                <c:pt idx="3">
                  <c:v>31933</c:v>
                </c:pt>
                <c:pt idx="4">
                  <c:v>32126</c:v>
                </c:pt>
                <c:pt idx="5">
                  <c:v>32323</c:v>
                </c:pt>
                <c:pt idx="6">
                  <c:v>32484</c:v>
                </c:pt>
                <c:pt idx="7">
                  <c:v>32687</c:v>
                </c:pt>
                <c:pt idx="8">
                  <c:v>32849</c:v>
                </c:pt>
                <c:pt idx="9">
                  <c:v>33049</c:v>
                </c:pt>
                <c:pt idx="10">
                  <c:v>33225</c:v>
                </c:pt>
                <c:pt idx="11">
                  <c:v>33413</c:v>
                </c:pt>
                <c:pt idx="12">
                  <c:v>33581</c:v>
                </c:pt>
                <c:pt idx="13">
                  <c:v>33777</c:v>
                </c:pt>
                <c:pt idx="14">
                  <c:v>33939</c:v>
                </c:pt>
                <c:pt idx="15">
                  <c:v>34145</c:v>
                </c:pt>
                <c:pt idx="16">
                  <c:v>34323</c:v>
                </c:pt>
                <c:pt idx="17">
                  <c:v>34500</c:v>
                </c:pt>
                <c:pt idx="18">
                  <c:v>34687</c:v>
                </c:pt>
                <c:pt idx="19">
                  <c:v>34886</c:v>
                </c:pt>
                <c:pt idx="20">
                  <c:v>35041</c:v>
                </c:pt>
                <c:pt idx="21">
                  <c:v>35202</c:v>
                </c:pt>
                <c:pt idx="22">
                  <c:v>35405</c:v>
                </c:pt>
                <c:pt idx="23">
                  <c:v>35586</c:v>
                </c:pt>
                <c:pt idx="24">
                  <c:v>35738</c:v>
                </c:pt>
                <c:pt idx="25">
                  <c:v>35940</c:v>
                </c:pt>
                <c:pt idx="26">
                  <c:v>36066</c:v>
                </c:pt>
                <c:pt idx="27">
                  <c:v>36308</c:v>
                </c:pt>
                <c:pt idx="28">
                  <c:v>36475</c:v>
                </c:pt>
                <c:pt idx="29">
                  <c:v>36669</c:v>
                </c:pt>
                <c:pt idx="30">
                  <c:v>36840</c:v>
                </c:pt>
                <c:pt idx="31">
                  <c:v>37050</c:v>
                </c:pt>
                <c:pt idx="32">
                  <c:v>37204</c:v>
                </c:pt>
                <c:pt idx="33">
                  <c:v>37385</c:v>
                </c:pt>
                <c:pt idx="34">
                  <c:v>37552</c:v>
                </c:pt>
                <c:pt idx="35">
                  <c:v>37742</c:v>
                </c:pt>
                <c:pt idx="36">
                  <c:v>37946</c:v>
                </c:pt>
                <c:pt idx="37">
                  <c:v>38092</c:v>
                </c:pt>
                <c:pt idx="38">
                  <c:v>38268</c:v>
                </c:pt>
                <c:pt idx="39">
                  <c:v>38457</c:v>
                </c:pt>
                <c:pt idx="40">
                  <c:v>38650</c:v>
                </c:pt>
                <c:pt idx="41">
                  <c:v>38806</c:v>
                </c:pt>
                <c:pt idx="42">
                  <c:v>39010</c:v>
                </c:pt>
                <c:pt idx="43">
                  <c:v>39209</c:v>
                </c:pt>
                <c:pt idx="44">
                  <c:v>39310</c:v>
                </c:pt>
                <c:pt idx="45">
                  <c:v>39380</c:v>
                </c:pt>
                <c:pt idx="46">
                  <c:v>39535</c:v>
                </c:pt>
              </c:numCache>
            </c:numRef>
          </c:xVal>
          <c:yVal>
            <c:numRef>
              <c:f>'3H BqL'!$S$24:$S$70</c:f>
              <c:numCache>
                <c:formatCode>General</c:formatCode>
                <c:ptCount val="47"/>
                <c:pt idx="6">
                  <c:v>580</c:v>
                </c:pt>
                <c:pt idx="8">
                  <c:v>1200</c:v>
                </c:pt>
                <c:pt idx="10">
                  <c:v>1000</c:v>
                </c:pt>
                <c:pt idx="12">
                  <c:v>2240</c:v>
                </c:pt>
                <c:pt idx="13">
                  <c:v>100</c:v>
                </c:pt>
                <c:pt idx="16">
                  <c:v>70</c:v>
                </c:pt>
                <c:pt idx="18">
                  <c:v>1430</c:v>
                </c:pt>
                <c:pt idx="21">
                  <c:v>80</c:v>
                </c:pt>
                <c:pt idx="23">
                  <c:v>30</c:v>
                </c:pt>
                <c:pt idx="29">
                  <c:v>40</c:v>
                </c:pt>
                <c:pt idx="36">
                  <c:v>5</c:v>
                </c:pt>
                <c:pt idx="37">
                  <c:v>4</c:v>
                </c:pt>
                <c:pt idx="38">
                  <c:v>3</c:v>
                </c:pt>
                <c:pt idx="39">
                  <c:v>15</c:v>
                </c:pt>
                <c:pt idx="40">
                  <c:v>4</c:v>
                </c:pt>
                <c:pt idx="41">
                  <c:v>6</c:v>
                </c:pt>
                <c:pt idx="42">
                  <c:v>11</c:v>
                </c:pt>
                <c:pt idx="43">
                  <c:v>5</c:v>
                </c:pt>
                <c:pt idx="44" formatCode="0">
                  <c:v>3.3819870294760217</c:v>
                </c:pt>
                <c:pt idx="46">
                  <c:v>3</c:v>
                </c:pt>
              </c:numCache>
            </c:numRef>
          </c:yVal>
          <c:smooth val="1"/>
        </c:ser>
        <c:ser>
          <c:idx val="6"/>
          <c:order val="6"/>
          <c:tx>
            <c:strRef>
              <c:f>'3H BqL'!$T$2</c:f>
              <c:strCache>
                <c:ptCount val="1"/>
                <c:pt idx="0">
                  <c:v>MB13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plus"/>
            <c:size val="5"/>
            <c:spPr>
              <a:noFill/>
              <a:ln>
                <a:solidFill>
                  <a:srgbClr val="0000FF"/>
                </a:solidFill>
                <a:prstDash val="solid"/>
              </a:ln>
            </c:spPr>
          </c:marker>
          <c:xVal>
            <c:numRef>
              <c:f>'3H BqL'!$A$24:$A$70</c:f>
              <c:numCache>
                <c:formatCode>d/mm/yyyy</c:formatCode>
                <c:ptCount val="47"/>
                <c:pt idx="0">
                  <c:v>31440</c:v>
                </c:pt>
                <c:pt idx="1">
                  <c:v>31567</c:v>
                </c:pt>
                <c:pt idx="2">
                  <c:v>31751</c:v>
                </c:pt>
                <c:pt idx="3">
                  <c:v>31933</c:v>
                </c:pt>
                <c:pt idx="4">
                  <c:v>32126</c:v>
                </c:pt>
                <c:pt idx="5">
                  <c:v>32323</c:v>
                </c:pt>
                <c:pt idx="6">
                  <c:v>32484</c:v>
                </c:pt>
                <c:pt idx="7">
                  <c:v>32687</c:v>
                </c:pt>
                <c:pt idx="8">
                  <c:v>32849</c:v>
                </c:pt>
                <c:pt idx="9">
                  <c:v>33049</c:v>
                </c:pt>
                <c:pt idx="10">
                  <c:v>33225</c:v>
                </c:pt>
                <c:pt idx="11">
                  <c:v>33413</c:v>
                </c:pt>
                <c:pt idx="12">
                  <c:v>33581</c:v>
                </c:pt>
                <c:pt idx="13">
                  <c:v>33777</c:v>
                </c:pt>
                <c:pt idx="14">
                  <c:v>33939</c:v>
                </c:pt>
                <c:pt idx="15">
                  <c:v>34145</c:v>
                </c:pt>
                <c:pt idx="16">
                  <c:v>34323</c:v>
                </c:pt>
                <c:pt idx="17">
                  <c:v>34500</c:v>
                </c:pt>
                <c:pt idx="18">
                  <c:v>34687</c:v>
                </c:pt>
                <c:pt idx="19">
                  <c:v>34886</c:v>
                </c:pt>
                <c:pt idx="20">
                  <c:v>35041</c:v>
                </c:pt>
                <c:pt idx="21">
                  <c:v>35202</c:v>
                </c:pt>
                <c:pt idx="22">
                  <c:v>35405</c:v>
                </c:pt>
                <c:pt idx="23">
                  <c:v>35586</c:v>
                </c:pt>
                <c:pt idx="24">
                  <c:v>35738</c:v>
                </c:pt>
                <c:pt idx="25">
                  <c:v>35940</c:v>
                </c:pt>
                <c:pt idx="26">
                  <c:v>36066</c:v>
                </c:pt>
                <c:pt idx="27">
                  <c:v>36308</c:v>
                </c:pt>
                <c:pt idx="28">
                  <c:v>36475</c:v>
                </c:pt>
                <c:pt idx="29">
                  <c:v>36669</c:v>
                </c:pt>
                <c:pt idx="30">
                  <c:v>36840</c:v>
                </c:pt>
                <c:pt idx="31">
                  <c:v>37050</c:v>
                </c:pt>
                <c:pt idx="32">
                  <c:v>37204</c:v>
                </c:pt>
                <c:pt idx="33">
                  <c:v>37385</c:v>
                </c:pt>
                <c:pt idx="34">
                  <c:v>37552</c:v>
                </c:pt>
                <c:pt idx="35">
                  <c:v>37742</c:v>
                </c:pt>
                <c:pt idx="36">
                  <c:v>37946</c:v>
                </c:pt>
                <c:pt idx="37">
                  <c:v>38092</c:v>
                </c:pt>
                <c:pt idx="38">
                  <c:v>38268</c:v>
                </c:pt>
                <c:pt idx="39">
                  <c:v>38457</c:v>
                </c:pt>
                <c:pt idx="40">
                  <c:v>38650</c:v>
                </c:pt>
                <c:pt idx="41">
                  <c:v>38806</c:v>
                </c:pt>
                <c:pt idx="42">
                  <c:v>39010</c:v>
                </c:pt>
                <c:pt idx="43">
                  <c:v>39209</c:v>
                </c:pt>
                <c:pt idx="44">
                  <c:v>39310</c:v>
                </c:pt>
                <c:pt idx="45">
                  <c:v>39380</c:v>
                </c:pt>
                <c:pt idx="46">
                  <c:v>39535</c:v>
                </c:pt>
              </c:numCache>
            </c:numRef>
          </c:xVal>
          <c:yVal>
            <c:numRef>
              <c:f>'3H BqL'!$T$24:$T$70</c:f>
              <c:numCache>
                <c:formatCode>General</c:formatCode>
                <c:ptCount val="47"/>
                <c:pt idx="5">
                  <c:v>8820</c:v>
                </c:pt>
                <c:pt idx="6">
                  <c:v>4970</c:v>
                </c:pt>
                <c:pt idx="7">
                  <c:v>4400</c:v>
                </c:pt>
                <c:pt idx="8">
                  <c:v>12000</c:v>
                </c:pt>
                <c:pt idx="9">
                  <c:v>8500</c:v>
                </c:pt>
                <c:pt idx="10">
                  <c:v>6800</c:v>
                </c:pt>
                <c:pt idx="11">
                  <c:v>3600</c:v>
                </c:pt>
                <c:pt idx="12">
                  <c:v>16000</c:v>
                </c:pt>
                <c:pt idx="13">
                  <c:v>5800</c:v>
                </c:pt>
                <c:pt idx="14">
                  <c:v>2900</c:v>
                </c:pt>
                <c:pt idx="15">
                  <c:v>4110</c:v>
                </c:pt>
                <c:pt idx="16">
                  <c:v>5750</c:v>
                </c:pt>
                <c:pt idx="17">
                  <c:v>4030</c:v>
                </c:pt>
                <c:pt idx="18">
                  <c:v>7420</c:v>
                </c:pt>
                <c:pt idx="19">
                  <c:v>3300</c:v>
                </c:pt>
                <c:pt idx="20">
                  <c:v>3040</c:v>
                </c:pt>
                <c:pt idx="21">
                  <c:v>2520</c:v>
                </c:pt>
                <c:pt idx="22">
                  <c:v>4350</c:v>
                </c:pt>
                <c:pt idx="23">
                  <c:v>3460</c:v>
                </c:pt>
                <c:pt idx="24">
                  <c:v>2200</c:v>
                </c:pt>
                <c:pt idx="25">
                  <c:v>910</c:v>
                </c:pt>
                <c:pt idx="26">
                  <c:v>1740</c:v>
                </c:pt>
                <c:pt idx="27">
                  <c:v>1590</c:v>
                </c:pt>
                <c:pt idx="28">
                  <c:v>1330</c:v>
                </c:pt>
                <c:pt idx="29">
                  <c:v>1280</c:v>
                </c:pt>
                <c:pt idx="30">
                  <c:v>3700</c:v>
                </c:pt>
                <c:pt idx="31">
                  <c:v>1080</c:v>
                </c:pt>
                <c:pt idx="32">
                  <c:v>1750</c:v>
                </c:pt>
                <c:pt idx="33">
                  <c:v>900</c:v>
                </c:pt>
                <c:pt idx="34">
                  <c:v>2220</c:v>
                </c:pt>
                <c:pt idx="35">
                  <c:v>640</c:v>
                </c:pt>
                <c:pt idx="36">
                  <c:v>2316</c:v>
                </c:pt>
                <c:pt idx="37">
                  <c:v>1495</c:v>
                </c:pt>
                <c:pt idx="38">
                  <c:v>780</c:v>
                </c:pt>
                <c:pt idx="39">
                  <c:v>1209</c:v>
                </c:pt>
                <c:pt idx="40">
                  <c:v>1512</c:v>
                </c:pt>
                <c:pt idx="41">
                  <c:v>1042</c:v>
                </c:pt>
                <c:pt idx="42">
                  <c:v>927</c:v>
                </c:pt>
                <c:pt idx="43" formatCode="0">
                  <c:v>248</c:v>
                </c:pt>
                <c:pt idx="44" formatCode="0">
                  <c:v>470.09619709716708</c:v>
                </c:pt>
                <c:pt idx="45">
                  <c:v>640</c:v>
                </c:pt>
                <c:pt idx="46">
                  <c:v>582</c:v>
                </c:pt>
              </c:numCache>
            </c:numRef>
          </c:yVal>
          <c:smooth val="1"/>
        </c:ser>
        <c:ser>
          <c:idx val="7"/>
          <c:order val="7"/>
          <c:tx>
            <c:strRef>
              <c:f>'3H BqL'!$U$2</c:f>
              <c:strCache>
                <c:ptCount val="1"/>
                <c:pt idx="0">
                  <c:v>MB14</c:v>
                </c:pt>
              </c:strCache>
            </c:strRef>
          </c:tx>
          <c:spPr>
            <a:ln w="12700">
              <a:solidFill>
                <a:srgbClr val="0000FF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FF"/>
                </a:solidFill>
                <a:prstDash val="solid"/>
              </a:ln>
            </c:spPr>
          </c:marker>
          <c:xVal>
            <c:numRef>
              <c:f>'3H BqL'!$A$24:$A$70</c:f>
              <c:numCache>
                <c:formatCode>d/mm/yyyy</c:formatCode>
                <c:ptCount val="47"/>
                <c:pt idx="0">
                  <c:v>31440</c:v>
                </c:pt>
                <c:pt idx="1">
                  <c:v>31567</c:v>
                </c:pt>
                <c:pt idx="2">
                  <c:v>31751</c:v>
                </c:pt>
                <c:pt idx="3">
                  <c:v>31933</c:v>
                </c:pt>
                <c:pt idx="4">
                  <c:v>32126</c:v>
                </c:pt>
                <c:pt idx="5">
                  <c:v>32323</c:v>
                </c:pt>
                <c:pt idx="6">
                  <c:v>32484</c:v>
                </c:pt>
                <c:pt idx="7">
                  <c:v>32687</c:v>
                </c:pt>
                <c:pt idx="8">
                  <c:v>32849</c:v>
                </c:pt>
                <c:pt idx="9">
                  <c:v>33049</c:v>
                </c:pt>
                <c:pt idx="10">
                  <c:v>33225</c:v>
                </c:pt>
                <c:pt idx="11">
                  <c:v>33413</c:v>
                </c:pt>
                <c:pt idx="12">
                  <c:v>33581</c:v>
                </c:pt>
                <c:pt idx="13">
                  <c:v>33777</c:v>
                </c:pt>
                <c:pt idx="14">
                  <c:v>33939</c:v>
                </c:pt>
                <c:pt idx="15">
                  <c:v>34145</c:v>
                </c:pt>
                <c:pt idx="16">
                  <c:v>34323</c:v>
                </c:pt>
                <c:pt idx="17">
                  <c:v>34500</c:v>
                </c:pt>
                <c:pt idx="18">
                  <c:v>34687</c:v>
                </c:pt>
                <c:pt idx="19">
                  <c:v>34886</c:v>
                </c:pt>
                <c:pt idx="20">
                  <c:v>35041</c:v>
                </c:pt>
                <c:pt idx="21">
                  <c:v>35202</c:v>
                </c:pt>
                <c:pt idx="22">
                  <c:v>35405</c:v>
                </c:pt>
                <c:pt idx="23">
                  <c:v>35586</c:v>
                </c:pt>
                <c:pt idx="24">
                  <c:v>35738</c:v>
                </c:pt>
                <c:pt idx="25">
                  <c:v>35940</c:v>
                </c:pt>
                <c:pt idx="26">
                  <c:v>36066</c:v>
                </c:pt>
                <c:pt idx="27">
                  <c:v>36308</c:v>
                </c:pt>
                <c:pt idx="28">
                  <c:v>36475</c:v>
                </c:pt>
                <c:pt idx="29">
                  <c:v>36669</c:v>
                </c:pt>
                <c:pt idx="30">
                  <c:v>36840</c:v>
                </c:pt>
                <c:pt idx="31">
                  <c:v>37050</c:v>
                </c:pt>
                <c:pt idx="32">
                  <c:v>37204</c:v>
                </c:pt>
                <c:pt idx="33">
                  <c:v>37385</c:v>
                </c:pt>
                <c:pt idx="34">
                  <c:v>37552</c:v>
                </c:pt>
                <c:pt idx="35">
                  <c:v>37742</c:v>
                </c:pt>
                <c:pt idx="36">
                  <c:v>37946</c:v>
                </c:pt>
                <c:pt idx="37">
                  <c:v>38092</c:v>
                </c:pt>
                <c:pt idx="38">
                  <c:v>38268</c:v>
                </c:pt>
                <c:pt idx="39">
                  <c:v>38457</c:v>
                </c:pt>
                <c:pt idx="40">
                  <c:v>38650</c:v>
                </c:pt>
                <c:pt idx="41">
                  <c:v>38806</c:v>
                </c:pt>
                <c:pt idx="42">
                  <c:v>39010</c:v>
                </c:pt>
                <c:pt idx="43">
                  <c:v>39209</c:v>
                </c:pt>
                <c:pt idx="44">
                  <c:v>39310</c:v>
                </c:pt>
                <c:pt idx="45">
                  <c:v>39380</c:v>
                </c:pt>
                <c:pt idx="46">
                  <c:v>39535</c:v>
                </c:pt>
              </c:numCache>
            </c:numRef>
          </c:xVal>
          <c:yVal>
            <c:numRef>
              <c:f>'3H BqL'!$U$24:$U$70</c:f>
              <c:numCache>
                <c:formatCode>General</c:formatCode>
                <c:ptCount val="47"/>
                <c:pt idx="23">
                  <c:v>50</c:v>
                </c:pt>
                <c:pt idx="29">
                  <c:v>40</c:v>
                </c:pt>
                <c:pt idx="30">
                  <c:v>150</c:v>
                </c:pt>
                <c:pt idx="32">
                  <c:v>30</c:v>
                </c:pt>
                <c:pt idx="34">
                  <c:v>40</c:v>
                </c:pt>
                <c:pt idx="36">
                  <c:v>23</c:v>
                </c:pt>
                <c:pt idx="37">
                  <c:v>49</c:v>
                </c:pt>
                <c:pt idx="38">
                  <c:v>78</c:v>
                </c:pt>
                <c:pt idx="39">
                  <c:v>100</c:v>
                </c:pt>
                <c:pt idx="40">
                  <c:v>162</c:v>
                </c:pt>
                <c:pt idx="41">
                  <c:v>177</c:v>
                </c:pt>
                <c:pt idx="42">
                  <c:v>242</c:v>
                </c:pt>
                <c:pt idx="43" formatCode="0">
                  <c:v>291</c:v>
                </c:pt>
                <c:pt idx="44" formatCode="0">
                  <c:v>33.819870294760221</c:v>
                </c:pt>
                <c:pt idx="45">
                  <c:v>18</c:v>
                </c:pt>
                <c:pt idx="46">
                  <c:v>24</c:v>
                </c:pt>
              </c:numCache>
            </c:numRef>
          </c:yVal>
          <c:smooth val="1"/>
        </c:ser>
        <c:ser>
          <c:idx val="8"/>
          <c:order val="8"/>
          <c:tx>
            <c:strRef>
              <c:f>'3H BqL'!$V$2</c:f>
              <c:strCache>
                <c:ptCount val="1"/>
                <c:pt idx="0">
                  <c:v>MB15</c:v>
                </c:pt>
              </c:strCache>
            </c:strRef>
          </c:tx>
          <c:spPr>
            <a:ln w="38100">
              <a:solidFill>
                <a:srgbClr val="FF9900"/>
              </a:solidFill>
              <a:prstDash val="solid"/>
            </a:ln>
          </c:spPr>
          <c:marker>
            <c:symbol val="none"/>
          </c:marker>
          <c:xVal>
            <c:numRef>
              <c:f>'3H BqL'!$A$24:$A$70</c:f>
              <c:numCache>
                <c:formatCode>d/mm/yyyy</c:formatCode>
                <c:ptCount val="47"/>
                <c:pt idx="0">
                  <c:v>31440</c:v>
                </c:pt>
                <c:pt idx="1">
                  <c:v>31567</c:v>
                </c:pt>
                <c:pt idx="2">
                  <c:v>31751</c:v>
                </c:pt>
                <c:pt idx="3">
                  <c:v>31933</c:v>
                </c:pt>
                <c:pt idx="4">
                  <c:v>32126</c:v>
                </c:pt>
                <c:pt idx="5">
                  <c:v>32323</c:v>
                </c:pt>
                <c:pt idx="6">
                  <c:v>32484</c:v>
                </c:pt>
                <c:pt idx="7">
                  <c:v>32687</c:v>
                </c:pt>
                <c:pt idx="8">
                  <c:v>32849</c:v>
                </c:pt>
                <c:pt idx="9">
                  <c:v>33049</c:v>
                </c:pt>
                <c:pt idx="10">
                  <c:v>33225</c:v>
                </c:pt>
                <c:pt idx="11">
                  <c:v>33413</c:v>
                </c:pt>
                <c:pt idx="12">
                  <c:v>33581</c:v>
                </c:pt>
                <c:pt idx="13">
                  <c:v>33777</c:v>
                </c:pt>
                <c:pt idx="14">
                  <c:v>33939</c:v>
                </c:pt>
                <c:pt idx="15">
                  <c:v>34145</c:v>
                </c:pt>
                <c:pt idx="16">
                  <c:v>34323</c:v>
                </c:pt>
                <c:pt idx="17">
                  <c:v>34500</c:v>
                </c:pt>
                <c:pt idx="18">
                  <c:v>34687</c:v>
                </c:pt>
                <c:pt idx="19">
                  <c:v>34886</c:v>
                </c:pt>
                <c:pt idx="20">
                  <c:v>35041</c:v>
                </c:pt>
                <c:pt idx="21">
                  <c:v>35202</c:v>
                </c:pt>
                <c:pt idx="22">
                  <c:v>35405</c:v>
                </c:pt>
                <c:pt idx="23">
                  <c:v>35586</c:v>
                </c:pt>
                <c:pt idx="24">
                  <c:v>35738</c:v>
                </c:pt>
                <c:pt idx="25">
                  <c:v>35940</c:v>
                </c:pt>
                <c:pt idx="26">
                  <c:v>36066</c:v>
                </c:pt>
                <c:pt idx="27">
                  <c:v>36308</c:v>
                </c:pt>
                <c:pt idx="28">
                  <c:v>36475</c:v>
                </c:pt>
                <c:pt idx="29">
                  <c:v>36669</c:v>
                </c:pt>
                <c:pt idx="30">
                  <c:v>36840</c:v>
                </c:pt>
                <c:pt idx="31">
                  <c:v>37050</c:v>
                </c:pt>
                <c:pt idx="32">
                  <c:v>37204</c:v>
                </c:pt>
                <c:pt idx="33">
                  <c:v>37385</c:v>
                </c:pt>
                <c:pt idx="34">
                  <c:v>37552</c:v>
                </c:pt>
                <c:pt idx="35">
                  <c:v>37742</c:v>
                </c:pt>
                <c:pt idx="36">
                  <c:v>37946</c:v>
                </c:pt>
                <c:pt idx="37">
                  <c:v>38092</c:v>
                </c:pt>
                <c:pt idx="38">
                  <c:v>38268</c:v>
                </c:pt>
                <c:pt idx="39">
                  <c:v>38457</c:v>
                </c:pt>
                <c:pt idx="40">
                  <c:v>38650</c:v>
                </c:pt>
                <c:pt idx="41">
                  <c:v>38806</c:v>
                </c:pt>
                <c:pt idx="42">
                  <c:v>39010</c:v>
                </c:pt>
                <c:pt idx="43">
                  <c:v>39209</c:v>
                </c:pt>
                <c:pt idx="44">
                  <c:v>39310</c:v>
                </c:pt>
                <c:pt idx="45">
                  <c:v>39380</c:v>
                </c:pt>
                <c:pt idx="46">
                  <c:v>39535</c:v>
                </c:pt>
              </c:numCache>
            </c:numRef>
          </c:xVal>
          <c:yVal>
            <c:numRef>
              <c:f>'3H BqL'!$V$24:$V$70</c:f>
              <c:numCache>
                <c:formatCode>General</c:formatCode>
                <c:ptCount val="47"/>
                <c:pt idx="11">
                  <c:v>1600</c:v>
                </c:pt>
                <c:pt idx="32">
                  <c:v>30</c:v>
                </c:pt>
                <c:pt idx="34">
                  <c:v>10</c:v>
                </c:pt>
                <c:pt idx="35">
                  <c:v>15</c:v>
                </c:pt>
                <c:pt idx="36">
                  <c:v>7</c:v>
                </c:pt>
                <c:pt idx="37">
                  <c:v>56</c:v>
                </c:pt>
                <c:pt idx="38">
                  <c:v>38</c:v>
                </c:pt>
                <c:pt idx="39">
                  <c:v>106</c:v>
                </c:pt>
                <c:pt idx="40">
                  <c:v>211</c:v>
                </c:pt>
                <c:pt idx="41">
                  <c:v>217</c:v>
                </c:pt>
                <c:pt idx="42">
                  <c:v>157</c:v>
                </c:pt>
                <c:pt idx="43" formatCode="0">
                  <c:v>306</c:v>
                </c:pt>
                <c:pt idx="44" formatCode="0">
                  <c:v>104.84159791375669</c:v>
                </c:pt>
                <c:pt idx="45">
                  <c:v>16</c:v>
                </c:pt>
                <c:pt idx="46">
                  <c:v>18</c:v>
                </c:pt>
              </c:numCache>
            </c:numRef>
          </c:yVal>
          <c:smooth val="1"/>
        </c:ser>
        <c:ser>
          <c:idx val="9"/>
          <c:order val="9"/>
          <c:tx>
            <c:strRef>
              <c:f>'3H BqL'!$W$2</c:f>
              <c:strCache>
                <c:ptCount val="1"/>
                <c:pt idx="0">
                  <c:v>MB16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xVal>
            <c:numRef>
              <c:f>'3H BqL'!$A$24:$A$70</c:f>
              <c:numCache>
                <c:formatCode>d/mm/yyyy</c:formatCode>
                <c:ptCount val="47"/>
                <c:pt idx="0">
                  <c:v>31440</c:v>
                </c:pt>
                <c:pt idx="1">
                  <c:v>31567</c:v>
                </c:pt>
                <c:pt idx="2">
                  <c:v>31751</c:v>
                </c:pt>
                <c:pt idx="3">
                  <c:v>31933</c:v>
                </c:pt>
                <c:pt idx="4">
                  <c:v>32126</c:v>
                </c:pt>
                <c:pt idx="5">
                  <c:v>32323</c:v>
                </c:pt>
                <c:pt idx="6">
                  <c:v>32484</c:v>
                </c:pt>
                <c:pt idx="7">
                  <c:v>32687</c:v>
                </c:pt>
                <c:pt idx="8">
                  <c:v>32849</c:v>
                </c:pt>
                <c:pt idx="9">
                  <c:v>33049</c:v>
                </c:pt>
                <c:pt idx="10">
                  <c:v>33225</c:v>
                </c:pt>
                <c:pt idx="11">
                  <c:v>33413</c:v>
                </c:pt>
                <c:pt idx="12">
                  <c:v>33581</c:v>
                </c:pt>
                <c:pt idx="13">
                  <c:v>33777</c:v>
                </c:pt>
                <c:pt idx="14">
                  <c:v>33939</c:v>
                </c:pt>
                <c:pt idx="15">
                  <c:v>34145</c:v>
                </c:pt>
                <c:pt idx="16">
                  <c:v>34323</c:v>
                </c:pt>
                <c:pt idx="17">
                  <c:v>34500</c:v>
                </c:pt>
                <c:pt idx="18">
                  <c:v>34687</c:v>
                </c:pt>
                <c:pt idx="19">
                  <c:v>34886</c:v>
                </c:pt>
                <c:pt idx="20">
                  <c:v>35041</c:v>
                </c:pt>
                <c:pt idx="21">
                  <c:v>35202</c:v>
                </c:pt>
                <c:pt idx="22">
                  <c:v>35405</c:v>
                </c:pt>
                <c:pt idx="23">
                  <c:v>35586</c:v>
                </c:pt>
                <c:pt idx="24">
                  <c:v>35738</c:v>
                </c:pt>
                <c:pt idx="25">
                  <c:v>35940</c:v>
                </c:pt>
                <c:pt idx="26">
                  <c:v>36066</c:v>
                </c:pt>
                <c:pt idx="27">
                  <c:v>36308</c:v>
                </c:pt>
                <c:pt idx="28">
                  <c:v>36475</c:v>
                </c:pt>
                <c:pt idx="29">
                  <c:v>36669</c:v>
                </c:pt>
                <c:pt idx="30">
                  <c:v>36840</c:v>
                </c:pt>
                <c:pt idx="31">
                  <c:v>37050</c:v>
                </c:pt>
                <c:pt idx="32">
                  <c:v>37204</c:v>
                </c:pt>
                <c:pt idx="33">
                  <c:v>37385</c:v>
                </c:pt>
                <c:pt idx="34">
                  <c:v>37552</c:v>
                </c:pt>
                <c:pt idx="35">
                  <c:v>37742</c:v>
                </c:pt>
                <c:pt idx="36">
                  <c:v>37946</c:v>
                </c:pt>
                <c:pt idx="37">
                  <c:v>38092</c:v>
                </c:pt>
                <c:pt idx="38">
                  <c:v>38268</c:v>
                </c:pt>
                <c:pt idx="39">
                  <c:v>38457</c:v>
                </c:pt>
                <c:pt idx="40">
                  <c:v>38650</c:v>
                </c:pt>
                <c:pt idx="41">
                  <c:v>38806</c:v>
                </c:pt>
                <c:pt idx="42">
                  <c:v>39010</c:v>
                </c:pt>
                <c:pt idx="43">
                  <c:v>39209</c:v>
                </c:pt>
                <c:pt idx="44">
                  <c:v>39310</c:v>
                </c:pt>
                <c:pt idx="45">
                  <c:v>39380</c:v>
                </c:pt>
                <c:pt idx="46">
                  <c:v>39535</c:v>
                </c:pt>
              </c:numCache>
            </c:numRef>
          </c:xVal>
          <c:yVal>
            <c:numRef>
              <c:f>'3H BqL'!$W$24:$W$70</c:f>
              <c:numCache>
                <c:formatCode>General</c:formatCode>
                <c:ptCount val="47"/>
                <c:pt idx="5">
                  <c:v>24120</c:v>
                </c:pt>
                <c:pt idx="6">
                  <c:v>23200</c:v>
                </c:pt>
                <c:pt idx="7">
                  <c:v>15000</c:v>
                </c:pt>
                <c:pt idx="8">
                  <c:v>17000</c:v>
                </c:pt>
                <c:pt idx="9">
                  <c:v>16000</c:v>
                </c:pt>
                <c:pt idx="10">
                  <c:v>17600</c:v>
                </c:pt>
                <c:pt idx="11">
                  <c:v>15000</c:v>
                </c:pt>
                <c:pt idx="12">
                  <c:v>23000</c:v>
                </c:pt>
                <c:pt idx="13">
                  <c:v>14000</c:v>
                </c:pt>
                <c:pt idx="14">
                  <c:v>15000</c:v>
                </c:pt>
                <c:pt idx="15">
                  <c:v>12400</c:v>
                </c:pt>
                <c:pt idx="16">
                  <c:v>12400</c:v>
                </c:pt>
                <c:pt idx="17">
                  <c:v>13200</c:v>
                </c:pt>
                <c:pt idx="18">
                  <c:v>15600</c:v>
                </c:pt>
                <c:pt idx="19">
                  <c:v>11600</c:v>
                </c:pt>
                <c:pt idx="20">
                  <c:v>3540</c:v>
                </c:pt>
                <c:pt idx="21">
                  <c:v>8720</c:v>
                </c:pt>
                <c:pt idx="22">
                  <c:v>8880</c:v>
                </c:pt>
                <c:pt idx="23">
                  <c:v>9930</c:v>
                </c:pt>
                <c:pt idx="24">
                  <c:v>10560</c:v>
                </c:pt>
                <c:pt idx="25">
                  <c:v>1940</c:v>
                </c:pt>
                <c:pt idx="26">
                  <c:v>7010</c:v>
                </c:pt>
                <c:pt idx="27">
                  <c:v>6460</c:v>
                </c:pt>
                <c:pt idx="28">
                  <c:v>1700</c:v>
                </c:pt>
                <c:pt idx="29">
                  <c:v>6050</c:v>
                </c:pt>
                <c:pt idx="30">
                  <c:v>8160</c:v>
                </c:pt>
                <c:pt idx="31">
                  <c:v>2280</c:v>
                </c:pt>
                <c:pt idx="32">
                  <c:v>3570</c:v>
                </c:pt>
                <c:pt idx="33">
                  <c:v>3000</c:v>
                </c:pt>
                <c:pt idx="34">
                  <c:v>4230</c:v>
                </c:pt>
                <c:pt idx="35">
                  <c:v>5530</c:v>
                </c:pt>
                <c:pt idx="36">
                  <c:v>4251</c:v>
                </c:pt>
                <c:pt idx="37">
                  <c:v>5725</c:v>
                </c:pt>
                <c:pt idx="38">
                  <c:v>7844</c:v>
                </c:pt>
                <c:pt idx="39">
                  <c:v>5128.5</c:v>
                </c:pt>
                <c:pt idx="40">
                  <c:v>6108</c:v>
                </c:pt>
                <c:pt idx="41">
                  <c:v>4877.5</c:v>
                </c:pt>
                <c:pt idx="42">
                  <c:v>3773</c:v>
                </c:pt>
                <c:pt idx="43" formatCode="0">
                  <c:v>4468.5</c:v>
                </c:pt>
                <c:pt idx="44" formatCode="0">
                  <c:v>2309.8971411321231</c:v>
                </c:pt>
                <c:pt idx="45">
                  <c:v>2613</c:v>
                </c:pt>
                <c:pt idx="46">
                  <c:v>1772</c:v>
                </c:pt>
              </c:numCache>
            </c:numRef>
          </c:yVal>
          <c:smooth val="1"/>
        </c:ser>
        <c:ser>
          <c:idx val="10"/>
          <c:order val="10"/>
          <c:tx>
            <c:strRef>
              <c:f>'3H BqL'!$X$2</c:f>
              <c:strCache>
                <c:ptCount val="1"/>
                <c:pt idx="0">
                  <c:v>MB17</c:v>
                </c:pt>
              </c:strCache>
            </c:strRef>
          </c:tx>
          <c:spPr>
            <a:ln w="25400">
              <a:solidFill>
                <a:srgbClr val="FF00FF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FF00FF"/>
                </a:solidFill>
                <a:prstDash val="solid"/>
              </a:ln>
            </c:spPr>
          </c:marker>
          <c:xVal>
            <c:numRef>
              <c:f>'3H BqL'!$A$24:$A$70</c:f>
              <c:numCache>
                <c:formatCode>d/mm/yyyy</c:formatCode>
                <c:ptCount val="47"/>
                <c:pt idx="0">
                  <c:v>31440</c:v>
                </c:pt>
                <c:pt idx="1">
                  <c:v>31567</c:v>
                </c:pt>
                <c:pt idx="2">
                  <c:v>31751</c:v>
                </c:pt>
                <c:pt idx="3">
                  <c:v>31933</c:v>
                </c:pt>
                <c:pt idx="4">
                  <c:v>32126</c:v>
                </c:pt>
                <c:pt idx="5">
                  <c:v>32323</c:v>
                </c:pt>
                <c:pt idx="6">
                  <c:v>32484</c:v>
                </c:pt>
                <c:pt idx="7">
                  <c:v>32687</c:v>
                </c:pt>
                <c:pt idx="8">
                  <c:v>32849</c:v>
                </c:pt>
                <c:pt idx="9">
                  <c:v>33049</c:v>
                </c:pt>
                <c:pt idx="10">
                  <c:v>33225</c:v>
                </c:pt>
                <c:pt idx="11">
                  <c:v>33413</c:v>
                </c:pt>
                <c:pt idx="12">
                  <c:v>33581</c:v>
                </c:pt>
                <c:pt idx="13">
                  <c:v>33777</c:v>
                </c:pt>
                <c:pt idx="14">
                  <c:v>33939</c:v>
                </c:pt>
                <c:pt idx="15">
                  <c:v>34145</c:v>
                </c:pt>
                <c:pt idx="16">
                  <c:v>34323</c:v>
                </c:pt>
                <c:pt idx="17">
                  <c:v>34500</c:v>
                </c:pt>
                <c:pt idx="18">
                  <c:v>34687</c:v>
                </c:pt>
                <c:pt idx="19">
                  <c:v>34886</c:v>
                </c:pt>
                <c:pt idx="20">
                  <c:v>35041</c:v>
                </c:pt>
                <c:pt idx="21">
                  <c:v>35202</c:v>
                </c:pt>
                <c:pt idx="22">
                  <c:v>35405</c:v>
                </c:pt>
                <c:pt idx="23">
                  <c:v>35586</c:v>
                </c:pt>
                <c:pt idx="24">
                  <c:v>35738</c:v>
                </c:pt>
                <c:pt idx="25">
                  <c:v>35940</c:v>
                </c:pt>
                <c:pt idx="26">
                  <c:v>36066</c:v>
                </c:pt>
                <c:pt idx="27">
                  <c:v>36308</c:v>
                </c:pt>
                <c:pt idx="28">
                  <c:v>36475</c:v>
                </c:pt>
                <c:pt idx="29">
                  <c:v>36669</c:v>
                </c:pt>
                <c:pt idx="30">
                  <c:v>36840</c:v>
                </c:pt>
                <c:pt idx="31">
                  <c:v>37050</c:v>
                </c:pt>
                <c:pt idx="32">
                  <c:v>37204</c:v>
                </c:pt>
                <c:pt idx="33">
                  <c:v>37385</c:v>
                </c:pt>
                <c:pt idx="34">
                  <c:v>37552</c:v>
                </c:pt>
                <c:pt idx="35">
                  <c:v>37742</c:v>
                </c:pt>
                <c:pt idx="36">
                  <c:v>37946</c:v>
                </c:pt>
                <c:pt idx="37">
                  <c:v>38092</c:v>
                </c:pt>
                <c:pt idx="38">
                  <c:v>38268</c:v>
                </c:pt>
                <c:pt idx="39">
                  <c:v>38457</c:v>
                </c:pt>
                <c:pt idx="40">
                  <c:v>38650</c:v>
                </c:pt>
                <c:pt idx="41">
                  <c:v>38806</c:v>
                </c:pt>
                <c:pt idx="42">
                  <c:v>39010</c:v>
                </c:pt>
                <c:pt idx="43">
                  <c:v>39209</c:v>
                </c:pt>
                <c:pt idx="44">
                  <c:v>39310</c:v>
                </c:pt>
                <c:pt idx="45">
                  <c:v>39380</c:v>
                </c:pt>
                <c:pt idx="46">
                  <c:v>39535</c:v>
                </c:pt>
              </c:numCache>
            </c:numRef>
          </c:xVal>
          <c:yVal>
            <c:numRef>
              <c:f>'3H BqL'!$X$24:$X$70</c:f>
              <c:numCache>
                <c:formatCode>General</c:formatCode>
                <c:ptCount val="47"/>
                <c:pt idx="5">
                  <c:v>3190</c:v>
                </c:pt>
                <c:pt idx="6">
                  <c:v>3950</c:v>
                </c:pt>
                <c:pt idx="7">
                  <c:v>2200</c:v>
                </c:pt>
                <c:pt idx="8">
                  <c:v>3000</c:v>
                </c:pt>
                <c:pt idx="9">
                  <c:v>3000</c:v>
                </c:pt>
                <c:pt idx="10">
                  <c:v>3300</c:v>
                </c:pt>
                <c:pt idx="12">
                  <c:v>3700</c:v>
                </c:pt>
                <c:pt idx="13">
                  <c:v>1600</c:v>
                </c:pt>
                <c:pt idx="14">
                  <c:v>1700</c:v>
                </c:pt>
                <c:pt idx="15">
                  <c:v>1820</c:v>
                </c:pt>
                <c:pt idx="16">
                  <c:v>1950</c:v>
                </c:pt>
                <c:pt idx="17">
                  <c:v>1550</c:v>
                </c:pt>
                <c:pt idx="18">
                  <c:v>2240</c:v>
                </c:pt>
                <c:pt idx="19">
                  <c:v>1050</c:v>
                </c:pt>
                <c:pt idx="20">
                  <c:v>990</c:v>
                </c:pt>
                <c:pt idx="21">
                  <c:v>940</c:v>
                </c:pt>
                <c:pt idx="22">
                  <c:v>1290</c:v>
                </c:pt>
                <c:pt idx="23">
                  <c:v>1650</c:v>
                </c:pt>
                <c:pt idx="24">
                  <c:v>1110</c:v>
                </c:pt>
                <c:pt idx="25">
                  <c:v>310</c:v>
                </c:pt>
                <c:pt idx="26">
                  <c:v>1880</c:v>
                </c:pt>
                <c:pt idx="27">
                  <c:v>520</c:v>
                </c:pt>
                <c:pt idx="28">
                  <c:v>500</c:v>
                </c:pt>
                <c:pt idx="29">
                  <c:v>530</c:v>
                </c:pt>
                <c:pt idx="30">
                  <c:v>880</c:v>
                </c:pt>
                <c:pt idx="31">
                  <c:v>600</c:v>
                </c:pt>
                <c:pt idx="32">
                  <c:v>570</c:v>
                </c:pt>
                <c:pt idx="33">
                  <c:v>610</c:v>
                </c:pt>
                <c:pt idx="34">
                  <c:v>720</c:v>
                </c:pt>
                <c:pt idx="35">
                  <c:v>760</c:v>
                </c:pt>
                <c:pt idx="36">
                  <c:v>729</c:v>
                </c:pt>
                <c:pt idx="37">
                  <c:v>922</c:v>
                </c:pt>
                <c:pt idx="38">
                  <c:v>884</c:v>
                </c:pt>
                <c:pt idx="39">
                  <c:v>782</c:v>
                </c:pt>
                <c:pt idx="40">
                  <c:v>763</c:v>
                </c:pt>
                <c:pt idx="41">
                  <c:v>664</c:v>
                </c:pt>
                <c:pt idx="42">
                  <c:v>409</c:v>
                </c:pt>
                <c:pt idx="43" formatCode="0">
                  <c:v>200</c:v>
                </c:pt>
                <c:pt idx="44" formatCode="0">
                  <c:v>196.15524770960928</c:v>
                </c:pt>
                <c:pt idx="45">
                  <c:v>241</c:v>
                </c:pt>
                <c:pt idx="46">
                  <c:v>163</c:v>
                </c:pt>
              </c:numCache>
            </c:numRef>
          </c:yVal>
          <c:smooth val="1"/>
        </c:ser>
        <c:ser>
          <c:idx val="11"/>
          <c:order val="11"/>
          <c:tx>
            <c:strRef>
              <c:f>'3H BqL'!$Y$2</c:f>
              <c:strCache>
                <c:ptCount val="1"/>
                <c:pt idx="0">
                  <c:v>MB18</c:v>
                </c:pt>
              </c:strCache>
            </c:strRef>
          </c:tx>
          <c:spPr>
            <a:ln w="38100">
              <a:solidFill>
                <a:srgbClr val="FFFF00"/>
              </a:solidFill>
              <a:prstDash val="solid"/>
            </a:ln>
          </c:spPr>
          <c:marker>
            <c:symbol val="none"/>
          </c:marker>
          <c:xVal>
            <c:numRef>
              <c:f>'3H BqL'!$A$24:$A$70</c:f>
              <c:numCache>
                <c:formatCode>d/mm/yyyy</c:formatCode>
                <c:ptCount val="47"/>
                <c:pt idx="0">
                  <c:v>31440</c:v>
                </c:pt>
                <c:pt idx="1">
                  <c:v>31567</c:v>
                </c:pt>
                <c:pt idx="2">
                  <c:v>31751</c:v>
                </c:pt>
                <c:pt idx="3">
                  <c:v>31933</c:v>
                </c:pt>
                <c:pt idx="4">
                  <c:v>32126</c:v>
                </c:pt>
                <c:pt idx="5">
                  <c:v>32323</c:v>
                </c:pt>
                <c:pt idx="6">
                  <c:v>32484</c:v>
                </c:pt>
                <c:pt idx="7">
                  <c:v>32687</c:v>
                </c:pt>
                <c:pt idx="8">
                  <c:v>32849</c:v>
                </c:pt>
                <c:pt idx="9">
                  <c:v>33049</c:v>
                </c:pt>
                <c:pt idx="10">
                  <c:v>33225</c:v>
                </c:pt>
                <c:pt idx="11">
                  <c:v>33413</c:v>
                </c:pt>
                <c:pt idx="12">
                  <c:v>33581</c:v>
                </c:pt>
                <c:pt idx="13">
                  <c:v>33777</c:v>
                </c:pt>
                <c:pt idx="14">
                  <c:v>33939</c:v>
                </c:pt>
                <c:pt idx="15">
                  <c:v>34145</c:v>
                </c:pt>
                <c:pt idx="16">
                  <c:v>34323</c:v>
                </c:pt>
                <c:pt idx="17">
                  <c:v>34500</c:v>
                </c:pt>
                <c:pt idx="18">
                  <c:v>34687</c:v>
                </c:pt>
                <c:pt idx="19">
                  <c:v>34886</c:v>
                </c:pt>
                <c:pt idx="20">
                  <c:v>35041</c:v>
                </c:pt>
                <c:pt idx="21">
                  <c:v>35202</c:v>
                </c:pt>
                <c:pt idx="22">
                  <c:v>35405</c:v>
                </c:pt>
                <c:pt idx="23">
                  <c:v>35586</c:v>
                </c:pt>
                <c:pt idx="24">
                  <c:v>35738</c:v>
                </c:pt>
                <c:pt idx="25">
                  <c:v>35940</c:v>
                </c:pt>
                <c:pt idx="26">
                  <c:v>36066</c:v>
                </c:pt>
                <c:pt idx="27">
                  <c:v>36308</c:v>
                </c:pt>
                <c:pt idx="28">
                  <c:v>36475</c:v>
                </c:pt>
                <c:pt idx="29">
                  <c:v>36669</c:v>
                </c:pt>
                <c:pt idx="30">
                  <c:v>36840</c:v>
                </c:pt>
                <c:pt idx="31">
                  <c:v>37050</c:v>
                </c:pt>
                <c:pt idx="32">
                  <c:v>37204</c:v>
                </c:pt>
                <c:pt idx="33">
                  <c:v>37385</c:v>
                </c:pt>
                <c:pt idx="34">
                  <c:v>37552</c:v>
                </c:pt>
                <c:pt idx="35">
                  <c:v>37742</c:v>
                </c:pt>
                <c:pt idx="36">
                  <c:v>37946</c:v>
                </c:pt>
                <c:pt idx="37">
                  <c:v>38092</c:v>
                </c:pt>
                <c:pt idx="38">
                  <c:v>38268</c:v>
                </c:pt>
                <c:pt idx="39">
                  <c:v>38457</c:v>
                </c:pt>
                <c:pt idx="40">
                  <c:v>38650</c:v>
                </c:pt>
                <c:pt idx="41">
                  <c:v>38806</c:v>
                </c:pt>
                <c:pt idx="42">
                  <c:v>39010</c:v>
                </c:pt>
                <c:pt idx="43">
                  <c:v>39209</c:v>
                </c:pt>
                <c:pt idx="44">
                  <c:v>39310</c:v>
                </c:pt>
                <c:pt idx="45">
                  <c:v>39380</c:v>
                </c:pt>
                <c:pt idx="46">
                  <c:v>39535</c:v>
                </c:pt>
              </c:numCache>
            </c:numRef>
          </c:xVal>
          <c:yVal>
            <c:numRef>
              <c:f>'3H BqL'!$Y$24:$Y$70</c:f>
              <c:numCache>
                <c:formatCode>General</c:formatCode>
                <c:ptCount val="47"/>
                <c:pt idx="13">
                  <c:v>140</c:v>
                </c:pt>
                <c:pt idx="16">
                  <c:v>60</c:v>
                </c:pt>
                <c:pt idx="23">
                  <c:v>90</c:v>
                </c:pt>
                <c:pt idx="24">
                  <c:v>70</c:v>
                </c:pt>
                <c:pt idx="25">
                  <c:v>90</c:v>
                </c:pt>
                <c:pt idx="27">
                  <c:v>70</c:v>
                </c:pt>
                <c:pt idx="29">
                  <c:v>190</c:v>
                </c:pt>
                <c:pt idx="30">
                  <c:v>80</c:v>
                </c:pt>
                <c:pt idx="32">
                  <c:v>60</c:v>
                </c:pt>
                <c:pt idx="33">
                  <c:v>140</c:v>
                </c:pt>
                <c:pt idx="34">
                  <c:v>140</c:v>
                </c:pt>
                <c:pt idx="35">
                  <c:v>220</c:v>
                </c:pt>
                <c:pt idx="36">
                  <c:v>258</c:v>
                </c:pt>
                <c:pt idx="37">
                  <c:v>918</c:v>
                </c:pt>
                <c:pt idx="38">
                  <c:v>995</c:v>
                </c:pt>
                <c:pt idx="39">
                  <c:v>897</c:v>
                </c:pt>
                <c:pt idx="40">
                  <c:v>880</c:v>
                </c:pt>
                <c:pt idx="41">
                  <c:v>797</c:v>
                </c:pt>
                <c:pt idx="42">
                  <c:v>567</c:v>
                </c:pt>
                <c:pt idx="43" formatCode="0">
                  <c:v>795</c:v>
                </c:pt>
                <c:pt idx="44" formatCode="0">
                  <c:v>84.549675736900554</c:v>
                </c:pt>
                <c:pt idx="45">
                  <c:v>336</c:v>
                </c:pt>
                <c:pt idx="46">
                  <c:v>1870.5</c:v>
                </c:pt>
              </c:numCache>
            </c:numRef>
          </c:yVal>
          <c:smooth val="1"/>
        </c:ser>
        <c:ser>
          <c:idx val="12"/>
          <c:order val="12"/>
          <c:tx>
            <c:strRef>
              <c:f>'3H BqL'!$Z$2</c:f>
              <c:strCache>
                <c:ptCount val="1"/>
                <c:pt idx="0">
                  <c:v>MB19</c:v>
                </c:pt>
              </c:strCache>
            </c:strRef>
          </c:tx>
          <c:spPr>
            <a:ln w="12700">
              <a:solidFill>
                <a:srgbClr val="99CCFF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99CCFF"/>
                </a:solidFill>
                <a:prstDash val="solid"/>
              </a:ln>
            </c:spPr>
          </c:marker>
          <c:xVal>
            <c:numRef>
              <c:f>'3H BqL'!$A$24:$A$70</c:f>
              <c:numCache>
                <c:formatCode>d/mm/yyyy</c:formatCode>
                <c:ptCount val="47"/>
                <c:pt idx="0">
                  <c:v>31440</c:v>
                </c:pt>
                <c:pt idx="1">
                  <c:v>31567</c:v>
                </c:pt>
                <c:pt idx="2">
                  <c:v>31751</c:v>
                </c:pt>
                <c:pt idx="3">
                  <c:v>31933</c:v>
                </c:pt>
                <c:pt idx="4">
                  <c:v>32126</c:v>
                </c:pt>
                <c:pt idx="5">
                  <c:v>32323</c:v>
                </c:pt>
                <c:pt idx="6">
                  <c:v>32484</c:v>
                </c:pt>
                <c:pt idx="7">
                  <c:v>32687</c:v>
                </c:pt>
                <c:pt idx="8">
                  <c:v>32849</c:v>
                </c:pt>
                <c:pt idx="9">
                  <c:v>33049</c:v>
                </c:pt>
                <c:pt idx="10">
                  <c:v>33225</c:v>
                </c:pt>
                <c:pt idx="11">
                  <c:v>33413</c:v>
                </c:pt>
                <c:pt idx="12">
                  <c:v>33581</c:v>
                </c:pt>
                <c:pt idx="13">
                  <c:v>33777</c:v>
                </c:pt>
                <c:pt idx="14">
                  <c:v>33939</c:v>
                </c:pt>
                <c:pt idx="15">
                  <c:v>34145</c:v>
                </c:pt>
                <c:pt idx="16">
                  <c:v>34323</c:v>
                </c:pt>
                <c:pt idx="17">
                  <c:v>34500</c:v>
                </c:pt>
                <c:pt idx="18">
                  <c:v>34687</c:v>
                </c:pt>
                <c:pt idx="19">
                  <c:v>34886</c:v>
                </c:pt>
                <c:pt idx="20">
                  <c:v>35041</c:v>
                </c:pt>
                <c:pt idx="21">
                  <c:v>35202</c:v>
                </c:pt>
                <c:pt idx="22">
                  <c:v>35405</c:v>
                </c:pt>
                <c:pt idx="23">
                  <c:v>35586</c:v>
                </c:pt>
                <c:pt idx="24">
                  <c:v>35738</c:v>
                </c:pt>
                <c:pt idx="25">
                  <c:v>35940</c:v>
                </c:pt>
                <c:pt idx="26">
                  <c:v>36066</c:v>
                </c:pt>
                <c:pt idx="27">
                  <c:v>36308</c:v>
                </c:pt>
                <c:pt idx="28">
                  <c:v>36475</c:v>
                </c:pt>
                <c:pt idx="29">
                  <c:v>36669</c:v>
                </c:pt>
                <c:pt idx="30">
                  <c:v>36840</c:v>
                </c:pt>
                <c:pt idx="31">
                  <c:v>37050</c:v>
                </c:pt>
                <c:pt idx="32">
                  <c:v>37204</c:v>
                </c:pt>
                <c:pt idx="33">
                  <c:v>37385</c:v>
                </c:pt>
                <c:pt idx="34">
                  <c:v>37552</c:v>
                </c:pt>
                <c:pt idx="35">
                  <c:v>37742</c:v>
                </c:pt>
                <c:pt idx="36">
                  <c:v>37946</c:v>
                </c:pt>
                <c:pt idx="37">
                  <c:v>38092</c:v>
                </c:pt>
                <c:pt idx="38">
                  <c:v>38268</c:v>
                </c:pt>
                <c:pt idx="39">
                  <c:v>38457</c:v>
                </c:pt>
                <c:pt idx="40">
                  <c:v>38650</c:v>
                </c:pt>
                <c:pt idx="41">
                  <c:v>38806</c:v>
                </c:pt>
                <c:pt idx="42">
                  <c:v>39010</c:v>
                </c:pt>
                <c:pt idx="43">
                  <c:v>39209</c:v>
                </c:pt>
                <c:pt idx="44">
                  <c:v>39310</c:v>
                </c:pt>
                <c:pt idx="45">
                  <c:v>39380</c:v>
                </c:pt>
                <c:pt idx="46">
                  <c:v>39535</c:v>
                </c:pt>
              </c:numCache>
            </c:numRef>
          </c:xVal>
          <c:yVal>
            <c:numRef>
              <c:f>'3H BqL'!$Z$24:$Z$70</c:f>
              <c:numCache>
                <c:formatCode>General</c:formatCode>
                <c:ptCount val="47"/>
                <c:pt idx="17">
                  <c:v>620</c:v>
                </c:pt>
                <c:pt idx="21">
                  <c:v>70</c:v>
                </c:pt>
                <c:pt idx="23">
                  <c:v>80</c:v>
                </c:pt>
                <c:pt idx="24">
                  <c:v>40</c:v>
                </c:pt>
                <c:pt idx="29">
                  <c:v>110</c:v>
                </c:pt>
                <c:pt idx="30">
                  <c:v>80</c:v>
                </c:pt>
                <c:pt idx="32">
                  <c:v>100</c:v>
                </c:pt>
                <c:pt idx="33">
                  <c:v>120</c:v>
                </c:pt>
                <c:pt idx="34">
                  <c:v>160</c:v>
                </c:pt>
                <c:pt idx="36">
                  <c:v>198</c:v>
                </c:pt>
                <c:pt idx="37">
                  <c:v>158</c:v>
                </c:pt>
                <c:pt idx="38">
                  <c:v>129</c:v>
                </c:pt>
                <c:pt idx="39">
                  <c:v>213</c:v>
                </c:pt>
                <c:pt idx="40">
                  <c:v>236</c:v>
                </c:pt>
                <c:pt idx="41">
                  <c:v>237</c:v>
                </c:pt>
                <c:pt idx="42">
                  <c:v>277</c:v>
                </c:pt>
                <c:pt idx="43" formatCode="0">
                  <c:v>326</c:v>
                </c:pt>
                <c:pt idx="44" formatCode="0">
                  <c:v>402.45645650764664</c:v>
                </c:pt>
                <c:pt idx="45">
                  <c:v>380</c:v>
                </c:pt>
                <c:pt idx="46">
                  <c:v>348</c:v>
                </c:pt>
              </c:numCache>
            </c:numRef>
          </c:yVal>
          <c:smooth val="1"/>
        </c:ser>
        <c:ser>
          <c:idx val="13"/>
          <c:order val="13"/>
          <c:tx>
            <c:strRef>
              <c:f>'3H BqL'!$AA$2</c:f>
              <c:strCache>
                <c:ptCount val="1"/>
                <c:pt idx="0">
                  <c:v>MB20</c:v>
                </c:pt>
              </c:strCache>
            </c:strRef>
          </c:tx>
          <c:spPr>
            <a:ln w="12700">
              <a:solidFill>
                <a:srgbClr val="FF99CC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FF99CC"/>
                </a:solidFill>
                <a:prstDash val="solid"/>
              </a:ln>
            </c:spPr>
          </c:marker>
          <c:xVal>
            <c:numRef>
              <c:f>'3H BqL'!$A$24:$A$70</c:f>
              <c:numCache>
                <c:formatCode>d/mm/yyyy</c:formatCode>
                <c:ptCount val="47"/>
                <c:pt idx="0">
                  <c:v>31440</c:v>
                </c:pt>
                <c:pt idx="1">
                  <c:v>31567</c:v>
                </c:pt>
                <c:pt idx="2">
                  <c:v>31751</c:v>
                </c:pt>
                <c:pt idx="3">
                  <c:v>31933</c:v>
                </c:pt>
                <c:pt idx="4">
                  <c:v>32126</c:v>
                </c:pt>
                <c:pt idx="5">
                  <c:v>32323</c:v>
                </c:pt>
                <c:pt idx="6">
                  <c:v>32484</c:v>
                </c:pt>
                <c:pt idx="7">
                  <c:v>32687</c:v>
                </c:pt>
                <c:pt idx="8">
                  <c:v>32849</c:v>
                </c:pt>
                <c:pt idx="9">
                  <c:v>33049</c:v>
                </c:pt>
                <c:pt idx="10">
                  <c:v>33225</c:v>
                </c:pt>
                <c:pt idx="11">
                  <c:v>33413</c:v>
                </c:pt>
                <c:pt idx="12">
                  <c:v>33581</c:v>
                </c:pt>
                <c:pt idx="13">
                  <c:v>33777</c:v>
                </c:pt>
                <c:pt idx="14">
                  <c:v>33939</c:v>
                </c:pt>
                <c:pt idx="15">
                  <c:v>34145</c:v>
                </c:pt>
                <c:pt idx="16">
                  <c:v>34323</c:v>
                </c:pt>
                <c:pt idx="17">
                  <c:v>34500</c:v>
                </c:pt>
                <c:pt idx="18">
                  <c:v>34687</c:v>
                </c:pt>
                <c:pt idx="19">
                  <c:v>34886</c:v>
                </c:pt>
                <c:pt idx="20">
                  <c:v>35041</c:v>
                </c:pt>
                <c:pt idx="21">
                  <c:v>35202</c:v>
                </c:pt>
                <c:pt idx="22">
                  <c:v>35405</c:v>
                </c:pt>
                <c:pt idx="23">
                  <c:v>35586</c:v>
                </c:pt>
                <c:pt idx="24">
                  <c:v>35738</c:v>
                </c:pt>
                <c:pt idx="25">
                  <c:v>35940</c:v>
                </c:pt>
                <c:pt idx="26">
                  <c:v>36066</c:v>
                </c:pt>
                <c:pt idx="27">
                  <c:v>36308</c:v>
                </c:pt>
                <c:pt idx="28">
                  <c:v>36475</c:v>
                </c:pt>
                <c:pt idx="29">
                  <c:v>36669</c:v>
                </c:pt>
                <c:pt idx="30">
                  <c:v>36840</c:v>
                </c:pt>
                <c:pt idx="31">
                  <c:v>37050</c:v>
                </c:pt>
                <c:pt idx="32">
                  <c:v>37204</c:v>
                </c:pt>
                <c:pt idx="33">
                  <c:v>37385</c:v>
                </c:pt>
                <c:pt idx="34">
                  <c:v>37552</c:v>
                </c:pt>
                <c:pt idx="35">
                  <c:v>37742</c:v>
                </c:pt>
                <c:pt idx="36">
                  <c:v>37946</c:v>
                </c:pt>
                <c:pt idx="37">
                  <c:v>38092</c:v>
                </c:pt>
                <c:pt idx="38">
                  <c:v>38268</c:v>
                </c:pt>
                <c:pt idx="39">
                  <c:v>38457</c:v>
                </c:pt>
                <c:pt idx="40">
                  <c:v>38650</c:v>
                </c:pt>
                <c:pt idx="41">
                  <c:v>38806</c:v>
                </c:pt>
                <c:pt idx="42">
                  <c:v>39010</c:v>
                </c:pt>
                <c:pt idx="43">
                  <c:v>39209</c:v>
                </c:pt>
                <c:pt idx="44">
                  <c:v>39310</c:v>
                </c:pt>
                <c:pt idx="45">
                  <c:v>39380</c:v>
                </c:pt>
                <c:pt idx="46">
                  <c:v>39535</c:v>
                </c:pt>
              </c:numCache>
            </c:numRef>
          </c:xVal>
          <c:yVal>
            <c:numRef>
              <c:f>'3H BqL'!$AA$24:$AA$70</c:f>
              <c:numCache>
                <c:formatCode>General</c:formatCode>
                <c:ptCount val="47"/>
                <c:pt idx="8">
                  <c:v>1000</c:v>
                </c:pt>
                <c:pt idx="9">
                  <c:v>300</c:v>
                </c:pt>
                <c:pt idx="10">
                  <c:v>600</c:v>
                </c:pt>
                <c:pt idx="13">
                  <c:v>80</c:v>
                </c:pt>
                <c:pt idx="21">
                  <c:v>60</c:v>
                </c:pt>
                <c:pt idx="29">
                  <c:v>40</c:v>
                </c:pt>
                <c:pt idx="36">
                  <c:v>7</c:v>
                </c:pt>
                <c:pt idx="37">
                  <c:v>8</c:v>
                </c:pt>
                <c:pt idx="38">
                  <c:v>0</c:v>
                </c:pt>
                <c:pt idx="39">
                  <c:v>15</c:v>
                </c:pt>
                <c:pt idx="40">
                  <c:v>2</c:v>
                </c:pt>
                <c:pt idx="41">
                  <c:v>2</c:v>
                </c:pt>
                <c:pt idx="42">
                  <c:v>14</c:v>
                </c:pt>
                <c:pt idx="43" formatCode="0">
                  <c:v>15</c:v>
                </c:pt>
                <c:pt idx="44" formatCode="0">
                  <c:v>3.3819870294760217</c:v>
                </c:pt>
                <c:pt idx="45">
                  <c:v>11</c:v>
                </c:pt>
                <c:pt idx="46">
                  <c:v>1</c:v>
                </c:pt>
              </c:numCache>
            </c:numRef>
          </c:yVal>
          <c:smooth val="1"/>
        </c:ser>
        <c:ser>
          <c:idx val="14"/>
          <c:order val="14"/>
          <c:tx>
            <c:strRef>
              <c:f>'3H BqL'!$AB$2</c:f>
              <c:strCache>
                <c:ptCount val="1"/>
                <c:pt idx="0">
                  <c:v>MB21</c:v>
                </c:pt>
              </c:strCache>
            </c:strRef>
          </c:tx>
          <c:spPr>
            <a:ln w="12700">
              <a:solidFill>
                <a:srgbClr val="CC99FF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CC99FF"/>
                </a:solidFill>
                <a:prstDash val="solid"/>
              </a:ln>
            </c:spPr>
          </c:marker>
          <c:xVal>
            <c:numRef>
              <c:f>'3H BqL'!$A$24:$A$70</c:f>
              <c:numCache>
                <c:formatCode>d/mm/yyyy</c:formatCode>
                <c:ptCount val="47"/>
                <c:pt idx="0">
                  <c:v>31440</c:v>
                </c:pt>
                <c:pt idx="1">
                  <c:v>31567</c:v>
                </c:pt>
                <c:pt idx="2">
                  <c:v>31751</c:v>
                </c:pt>
                <c:pt idx="3">
                  <c:v>31933</c:v>
                </c:pt>
                <c:pt idx="4">
                  <c:v>32126</c:v>
                </c:pt>
                <c:pt idx="5">
                  <c:v>32323</c:v>
                </c:pt>
                <c:pt idx="6">
                  <c:v>32484</c:v>
                </c:pt>
                <c:pt idx="7">
                  <c:v>32687</c:v>
                </c:pt>
                <c:pt idx="8">
                  <c:v>32849</c:v>
                </c:pt>
                <c:pt idx="9">
                  <c:v>33049</c:v>
                </c:pt>
                <c:pt idx="10">
                  <c:v>33225</c:v>
                </c:pt>
                <c:pt idx="11">
                  <c:v>33413</c:v>
                </c:pt>
                <c:pt idx="12">
                  <c:v>33581</c:v>
                </c:pt>
                <c:pt idx="13">
                  <c:v>33777</c:v>
                </c:pt>
                <c:pt idx="14">
                  <c:v>33939</c:v>
                </c:pt>
                <c:pt idx="15">
                  <c:v>34145</c:v>
                </c:pt>
                <c:pt idx="16">
                  <c:v>34323</c:v>
                </c:pt>
                <c:pt idx="17">
                  <c:v>34500</c:v>
                </c:pt>
                <c:pt idx="18">
                  <c:v>34687</c:v>
                </c:pt>
                <c:pt idx="19">
                  <c:v>34886</c:v>
                </c:pt>
                <c:pt idx="20">
                  <c:v>35041</c:v>
                </c:pt>
                <c:pt idx="21">
                  <c:v>35202</c:v>
                </c:pt>
                <c:pt idx="22">
                  <c:v>35405</c:v>
                </c:pt>
                <c:pt idx="23">
                  <c:v>35586</c:v>
                </c:pt>
                <c:pt idx="24">
                  <c:v>35738</c:v>
                </c:pt>
                <c:pt idx="25">
                  <c:v>35940</c:v>
                </c:pt>
                <c:pt idx="26">
                  <c:v>36066</c:v>
                </c:pt>
                <c:pt idx="27">
                  <c:v>36308</c:v>
                </c:pt>
                <c:pt idx="28">
                  <c:v>36475</c:v>
                </c:pt>
                <c:pt idx="29">
                  <c:v>36669</c:v>
                </c:pt>
                <c:pt idx="30">
                  <c:v>36840</c:v>
                </c:pt>
                <c:pt idx="31">
                  <c:v>37050</c:v>
                </c:pt>
                <c:pt idx="32">
                  <c:v>37204</c:v>
                </c:pt>
                <c:pt idx="33">
                  <c:v>37385</c:v>
                </c:pt>
                <c:pt idx="34">
                  <c:v>37552</c:v>
                </c:pt>
                <c:pt idx="35">
                  <c:v>37742</c:v>
                </c:pt>
                <c:pt idx="36">
                  <c:v>37946</c:v>
                </c:pt>
                <c:pt idx="37">
                  <c:v>38092</c:v>
                </c:pt>
                <c:pt idx="38">
                  <c:v>38268</c:v>
                </c:pt>
                <c:pt idx="39">
                  <c:v>38457</c:v>
                </c:pt>
                <c:pt idx="40">
                  <c:v>38650</c:v>
                </c:pt>
                <c:pt idx="41">
                  <c:v>38806</c:v>
                </c:pt>
                <c:pt idx="42">
                  <c:v>39010</c:v>
                </c:pt>
                <c:pt idx="43">
                  <c:v>39209</c:v>
                </c:pt>
                <c:pt idx="44">
                  <c:v>39310</c:v>
                </c:pt>
                <c:pt idx="45">
                  <c:v>39380</c:v>
                </c:pt>
                <c:pt idx="46">
                  <c:v>39535</c:v>
                </c:pt>
              </c:numCache>
            </c:numRef>
          </c:xVal>
          <c:yVal>
            <c:numRef>
              <c:f>'3H BqL'!$AB$24:$AB$70</c:f>
              <c:numCache>
                <c:formatCode>General</c:formatCode>
                <c:ptCount val="47"/>
                <c:pt idx="13">
                  <c:v>80</c:v>
                </c:pt>
                <c:pt idx="23">
                  <c:v>80</c:v>
                </c:pt>
                <c:pt idx="24">
                  <c:v>30</c:v>
                </c:pt>
                <c:pt idx="30">
                  <c:v>110</c:v>
                </c:pt>
                <c:pt idx="32">
                  <c:v>40</c:v>
                </c:pt>
                <c:pt idx="36">
                  <c:v>200</c:v>
                </c:pt>
                <c:pt idx="37">
                  <c:v>98</c:v>
                </c:pt>
                <c:pt idx="38">
                  <c:v>3</c:v>
                </c:pt>
                <c:pt idx="39">
                  <c:v>79</c:v>
                </c:pt>
                <c:pt idx="40">
                  <c:v>106</c:v>
                </c:pt>
                <c:pt idx="41">
                  <c:v>48</c:v>
                </c:pt>
                <c:pt idx="42">
                  <c:v>22</c:v>
                </c:pt>
                <c:pt idx="43" formatCode="0">
                  <c:v>21</c:v>
                </c:pt>
                <c:pt idx="44" formatCode="0">
                  <c:v>13.527948117904087</c:v>
                </c:pt>
                <c:pt idx="45">
                  <c:v>130</c:v>
                </c:pt>
                <c:pt idx="46">
                  <c:v>40</c:v>
                </c:pt>
              </c:numCache>
            </c:numRef>
          </c:yVal>
          <c:smooth val="1"/>
        </c:ser>
        <c:ser>
          <c:idx val="15"/>
          <c:order val="15"/>
          <c:tx>
            <c:strRef>
              <c:f>'3H BqL'!$AD$2</c:f>
              <c:strCache>
                <c:ptCount val="1"/>
                <c:pt idx="0">
                  <c:v>P1s</c:v>
                </c:pt>
              </c:strCache>
            </c:strRef>
          </c:tx>
          <c:spPr>
            <a:ln w="12700">
              <a:solidFill>
                <a:srgbClr val="9933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993300"/>
                </a:solidFill>
                <a:prstDash val="solid"/>
              </a:ln>
            </c:spPr>
          </c:marker>
          <c:xVal>
            <c:numRef>
              <c:f>'3H BqL'!$A$24:$A$70</c:f>
              <c:numCache>
                <c:formatCode>d/mm/yyyy</c:formatCode>
                <c:ptCount val="47"/>
                <c:pt idx="0">
                  <c:v>31440</c:v>
                </c:pt>
                <c:pt idx="1">
                  <c:v>31567</c:v>
                </c:pt>
                <c:pt idx="2">
                  <c:v>31751</c:v>
                </c:pt>
                <c:pt idx="3">
                  <c:v>31933</c:v>
                </c:pt>
                <c:pt idx="4">
                  <c:v>32126</c:v>
                </c:pt>
                <c:pt idx="5">
                  <c:v>32323</c:v>
                </c:pt>
                <c:pt idx="6">
                  <c:v>32484</c:v>
                </c:pt>
                <c:pt idx="7">
                  <c:v>32687</c:v>
                </c:pt>
                <c:pt idx="8">
                  <c:v>32849</c:v>
                </c:pt>
                <c:pt idx="9">
                  <c:v>33049</c:v>
                </c:pt>
                <c:pt idx="10">
                  <c:v>33225</c:v>
                </c:pt>
                <c:pt idx="11">
                  <c:v>33413</c:v>
                </c:pt>
                <c:pt idx="12">
                  <c:v>33581</c:v>
                </c:pt>
                <c:pt idx="13">
                  <c:v>33777</c:v>
                </c:pt>
                <c:pt idx="14">
                  <c:v>33939</c:v>
                </c:pt>
                <c:pt idx="15">
                  <c:v>34145</c:v>
                </c:pt>
                <c:pt idx="16">
                  <c:v>34323</c:v>
                </c:pt>
                <c:pt idx="17">
                  <c:v>34500</c:v>
                </c:pt>
                <c:pt idx="18">
                  <c:v>34687</c:v>
                </c:pt>
                <c:pt idx="19">
                  <c:v>34886</c:v>
                </c:pt>
                <c:pt idx="20">
                  <c:v>35041</c:v>
                </c:pt>
                <c:pt idx="21">
                  <c:v>35202</c:v>
                </c:pt>
                <c:pt idx="22">
                  <c:v>35405</c:v>
                </c:pt>
                <c:pt idx="23">
                  <c:v>35586</c:v>
                </c:pt>
                <c:pt idx="24">
                  <c:v>35738</c:v>
                </c:pt>
                <c:pt idx="25">
                  <c:v>35940</c:v>
                </c:pt>
                <c:pt idx="26">
                  <c:v>36066</c:v>
                </c:pt>
                <c:pt idx="27">
                  <c:v>36308</c:v>
                </c:pt>
                <c:pt idx="28">
                  <c:v>36475</c:v>
                </c:pt>
                <c:pt idx="29">
                  <c:v>36669</c:v>
                </c:pt>
                <c:pt idx="30">
                  <c:v>36840</c:v>
                </c:pt>
                <c:pt idx="31">
                  <c:v>37050</c:v>
                </c:pt>
                <c:pt idx="32">
                  <c:v>37204</c:v>
                </c:pt>
                <c:pt idx="33">
                  <c:v>37385</c:v>
                </c:pt>
                <c:pt idx="34">
                  <c:v>37552</c:v>
                </c:pt>
                <c:pt idx="35">
                  <c:v>37742</c:v>
                </c:pt>
                <c:pt idx="36">
                  <c:v>37946</c:v>
                </c:pt>
                <c:pt idx="37">
                  <c:v>38092</c:v>
                </c:pt>
                <c:pt idx="38">
                  <c:v>38268</c:v>
                </c:pt>
                <c:pt idx="39">
                  <c:v>38457</c:v>
                </c:pt>
                <c:pt idx="40">
                  <c:v>38650</c:v>
                </c:pt>
                <c:pt idx="41">
                  <c:v>38806</c:v>
                </c:pt>
                <c:pt idx="42">
                  <c:v>39010</c:v>
                </c:pt>
                <c:pt idx="43">
                  <c:v>39209</c:v>
                </c:pt>
                <c:pt idx="44">
                  <c:v>39310</c:v>
                </c:pt>
                <c:pt idx="45">
                  <c:v>39380</c:v>
                </c:pt>
                <c:pt idx="46">
                  <c:v>39535</c:v>
                </c:pt>
              </c:numCache>
            </c:numRef>
          </c:xVal>
          <c:yVal>
            <c:numRef>
              <c:f>'3H BqL'!$AD$24:$AD$70</c:f>
              <c:numCache>
                <c:formatCode>General</c:formatCode>
                <c:ptCount val="47"/>
                <c:pt idx="36">
                  <c:v>12.5</c:v>
                </c:pt>
                <c:pt idx="37">
                  <c:v>3</c:v>
                </c:pt>
                <c:pt idx="38">
                  <c:v>8</c:v>
                </c:pt>
                <c:pt idx="39">
                  <c:v>15</c:v>
                </c:pt>
                <c:pt idx="40">
                  <c:v>21</c:v>
                </c:pt>
                <c:pt idx="41">
                  <c:v>16</c:v>
                </c:pt>
                <c:pt idx="42">
                  <c:v>15</c:v>
                </c:pt>
                <c:pt idx="43">
                  <c:v>10</c:v>
                </c:pt>
                <c:pt idx="44" formatCode="0">
                  <c:v>40.583844353712266</c:v>
                </c:pt>
                <c:pt idx="45">
                  <c:v>30</c:v>
                </c:pt>
                <c:pt idx="46">
                  <c:v>1</c:v>
                </c:pt>
              </c:numCache>
            </c:numRef>
          </c:yVal>
          <c:smooth val="1"/>
        </c:ser>
        <c:ser>
          <c:idx val="16"/>
          <c:order val="16"/>
          <c:tx>
            <c:strRef>
              <c:f>'3H BqL'!$AE$2</c:f>
              <c:strCache>
                <c:ptCount val="1"/>
                <c:pt idx="0">
                  <c:v>P1d</c:v>
                </c:pt>
              </c:strCache>
            </c:strRef>
          </c:tx>
          <c:spPr>
            <a:ln w="12700">
              <a:solidFill>
                <a:srgbClr val="3366FF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0066CC"/>
              </a:solidFill>
              <a:ln>
                <a:solidFill>
                  <a:srgbClr val="3366FF"/>
                </a:solidFill>
                <a:prstDash val="solid"/>
              </a:ln>
            </c:spPr>
          </c:marker>
          <c:xVal>
            <c:numRef>
              <c:f>'3H BqL'!$A$24:$A$70</c:f>
              <c:numCache>
                <c:formatCode>d/mm/yyyy</c:formatCode>
                <c:ptCount val="47"/>
                <c:pt idx="0">
                  <c:v>31440</c:v>
                </c:pt>
                <c:pt idx="1">
                  <c:v>31567</c:v>
                </c:pt>
                <c:pt idx="2">
                  <c:v>31751</c:v>
                </c:pt>
                <c:pt idx="3">
                  <c:v>31933</c:v>
                </c:pt>
                <c:pt idx="4">
                  <c:v>32126</c:v>
                </c:pt>
                <c:pt idx="5">
                  <c:v>32323</c:v>
                </c:pt>
                <c:pt idx="6">
                  <c:v>32484</c:v>
                </c:pt>
                <c:pt idx="7">
                  <c:v>32687</c:v>
                </c:pt>
                <c:pt idx="8">
                  <c:v>32849</c:v>
                </c:pt>
                <c:pt idx="9">
                  <c:v>33049</c:v>
                </c:pt>
                <c:pt idx="10">
                  <c:v>33225</c:v>
                </c:pt>
                <c:pt idx="11">
                  <c:v>33413</c:v>
                </c:pt>
                <c:pt idx="12">
                  <c:v>33581</c:v>
                </c:pt>
                <c:pt idx="13">
                  <c:v>33777</c:v>
                </c:pt>
                <c:pt idx="14">
                  <c:v>33939</c:v>
                </c:pt>
                <c:pt idx="15">
                  <c:v>34145</c:v>
                </c:pt>
                <c:pt idx="16">
                  <c:v>34323</c:v>
                </c:pt>
                <c:pt idx="17">
                  <c:v>34500</c:v>
                </c:pt>
                <c:pt idx="18">
                  <c:v>34687</c:v>
                </c:pt>
                <c:pt idx="19">
                  <c:v>34886</c:v>
                </c:pt>
                <c:pt idx="20">
                  <c:v>35041</c:v>
                </c:pt>
                <c:pt idx="21">
                  <c:v>35202</c:v>
                </c:pt>
                <c:pt idx="22">
                  <c:v>35405</c:v>
                </c:pt>
                <c:pt idx="23">
                  <c:v>35586</c:v>
                </c:pt>
                <c:pt idx="24">
                  <c:v>35738</c:v>
                </c:pt>
                <c:pt idx="25">
                  <c:v>35940</c:v>
                </c:pt>
                <c:pt idx="26">
                  <c:v>36066</c:v>
                </c:pt>
                <c:pt idx="27">
                  <c:v>36308</c:v>
                </c:pt>
                <c:pt idx="28">
                  <c:v>36475</c:v>
                </c:pt>
                <c:pt idx="29">
                  <c:v>36669</c:v>
                </c:pt>
                <c:pt idx="30">
                  <c:v>36840</c:v>
                </c:pt>
                <c:pt idx="31">
                  <c:v>37050</c:v>
                </c:pt>
                <c:pt idx="32">
                  <c:v>37204</c:v>
                </c:pt>
                <c:pt idx="33">
                  <c:v>37385</c:v>
                </c:pt>
                <c:pt idx="34">
                  <c:v>37552</c:v>
                </c:pt>
                <c:pt idx="35">
                  <c:v>37742</c:v>
                </c:pt>
                <c:pt idx="36">
                  <c:v>37946</c:v>
                </c:pt>
                <c:pt idx="37">
                  <c:v>38092</c:v>
                </c:pt>
                <c:pt idx="38">
                  <c:v>38268</c:v>
                </c:pt>
                <c:pt idx="39">
                  <c:v>38457</c:v>
                </c:pt>
                <c:pt idx="40">
                  <c:v>38650</c:v>
                </c:pt>
                <c:pt idx="41">
                  <c:v>38806</c:v>
                </c:pt>
                <c:pt idx="42">
                  <c:v>39010</c:v>
                </c:pt>
                <c:pt idx="43">
                  <c:v>39209</c:v>
                </c:pt>
                <c:pt idx="44">
                  <c:v>39310</c:v>
                </c:pt>
                <c:pt idx="45">
                  <c:v>39380</c:v>
                </c:pt>
                <c:pt idx="46">
                  <c:v>39535</c:v>
                </c:pt>
              </c:numCache>
            </c:numRef>
          </c:xVal>
          <c:yVal>
            <c:numRef>
              <c:f>'3H BqL'!$AE$24:$AE$70</c:f>
              <c:numCache>
                <c:formatCode>General</c:formatCode>
                <c:ptCount val="47"/>
                <c:pt idx="35">
                  <c:v>30</c:v>
                </c:pt>
                <c:pt idx="36">
                  <c:v>117.66666666666667</c:v>
                </c:pt>
                <c:pt idx="37">
                  <c:v>200.5</c:v>
                </c:pt>
                <c:pt idx="38">
                  <c:v>142</c:v>
                </c:pt>
                <c:pt idx="39">
                  <c:v>160</c:v>
                </c:pt>
                <c:pt idx="40">
                  <c:v>168</c:v>
                </c:pt>
                <c:pt idx="41">
                  <c:v>153</c:v>
                </c:pt>
                <c:pt idx="42">
                  <c:v>125</c:v>
                </c:pt>
                <c:pt idx="43" formatCode="0">
                  <c:v>140</c:v>
                </c:pt>
                <c:pt idx="44" formatCode="0">
                  <c:v>125.13352009061282</c:v>
                </c:pt>
                <c:pt idx="45">
                  <c:v>107</c:v>
                </c:pt>
                <c:pt idx="46">
                  <c:v>91.5</c:v>
                </c:pt>
              </c:numCache>
            </c:numRef>
          </c:yVal>
          <c:smooth val="1"/>
        </c:ser>
        <c:ser>
          <c:idx val="17"/>
          <c:order val="17"/>
          <c:tx>
            <c:strRef>
              <c:f>'3H BqL'!$AF$2</c:f>
              <c:strCache>
                <c:ptCount val="1"/>
                <c:pt idx="0">
                  <c:v>P2d</c:v>
                </c:pt>
              </c:strCache>
            </c:strRef>
          </c:tx>
          <c:spPr>
            <a:ln w="25400">
              <a:solidFill>
                <a:srgbClr val="33CCCC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33CCCC"/>
                </a:solidFill>
                <a:prstDash val="solid"/>
              </a:ln>
            </c:spPr>
          </c:marker>
          <c:xVal>
            <c:numRef>
              <c:f>'3H BqL'!$A$24:$A$70</c:f>
              <c:numCache>
                <c:formatCode>d/mm/yyyy</c:formatCode>
                <c:ptCount val="47"/>
                <c:pt idx="0">
                  <c:v>31440</c:v>
                </c:pt>
                <c:pt idx="1">
                  <c:v>31567</c:v>
                </c:pt>
                <c:pt idx="2">
                  <c:v>31751</c:v>
                </c:pt>
                <c:pt idx="3">
                  <c:v>31933</c:v>
                </c:pt>
                <c:pt idx="4">
                  <c:v>32126</c:v>
                </c:pt>
                <c:pt idx="5">
                  <c:v>32323</c:v>
                </c:pt>
                <c:pt idx="6">
                  <c:v>32484</c:v>
                </c:pt>
                <c:pt idx="7">
                  <c:v>32687</c:v>
                </c:pt>
                <c:pt idx="8">
                  <c:v>32849</c:v>
                </c:pt>
                <c:pt idx="9">
                  <c:v>33049</c:v>
                </c:pt>
                <c:pt idx="10">
                  <c:v>33225</c:v>
                </c:pt>
                <c:pt idx="11">
                  <c:v>33413</c:v>
                </c:pt>
                <c:pt idx="12">
                  <c:v>33581</c:v>
                </c:pt>
                <c:pt idx="13">
                  <c:v>33777</c:v>
                </c:pt>
                <c:pt idx="14">
                  <c:v>33939</c:v>
                </c:pt>
                <c:pt idx="15">
                  <c:v>34145</c:v>
                </c:pt>
                <c:pt idx="16">
                  <c:v>34323</c:v>
                </c:pt>
                <c:pt idx="17">
                  <c:v>34500</c:v>
                </c:pt>
                <c:pt idx="18">
                  <c:v>34687</c:v>
                </c:pt>
                <c:pt idx="19">
                  <c:v>34886</c:v>
                </c:pt>
                <c:pt idx="20">
                  <c:v>35041</c:v>
                </c:pt>
                <c:pt idx="21">
                  <c:v>35202</c:v>
                </c:pt>
                <c:pt idx="22">
                  <c:v>35405</c:v>
                </c:pt>
                <c:pt idx="23">
                  <c:v>35586</c:v>
                </c:pt>
                <c:pt idx="24">
                  <c:v>35738</c:v>
                </c:pt>
                <c:pt idx="25">
                  <c:v>35940</c:v>
                </c:pt>
                <c:pt idx="26">
                  <c:v>36066</c:v>
                </c:pt>
                <c:pt idx="27">
                  <c:v>36308</c:v>
                </c:pt>
                <c:pt idx="28">
                  <c:v>36475</c:v>
                </c:pt>
                <c:pt idx="29">
                  <c:v>36669</c:v>
                </c:pt>
                <c:pt idx="30">
                  <c:v>36840</c:v>
                </c:pt>
                <c:pt idx="31">
                  <c:v>37050</c:v>
                </c:pt>
                <c:pt idx="32">
                  <c:v>37204</c:v>
                </c:pt>
                <c:pt idx="33">
                  <c:v>37385</c:v>
                </c:pt>
                <c:pt idx="34">
                  <c:v>37552</c:v>
                </c:pt>
                <c:pt idx="35">
                  <c:v>37742</c:v>
                </c:pt>
                <c:pt idx="36">
                  <c:v>37946</c:v>
                </c:pt>
                <c:pt idx="37">
                  <c:v>38092</c:v>
                </c:pt>
                <c:pt idx="38">
                  <c:v>38268</c:v>
                </c:pt>
                <c:pt idx="39">
                  <c:v>38457</c:v>
                </c:pt>
                <c:pt idx="40">
                  <c:v>38650</c:v>
                </c:pt>
                <c:pt idx="41">
                  <c:v>38806</c:v>
                </c:pt>
                <c:pt idx="42">
                  <c:v>39010</c:v>
                </c:pt>
                <c:pt idx="43">
                  <c:v>39209</c:v>
                </c:pt>
                <c:pt idx="44">
                  <c:v>39310</c:v>
                </c:pt>
                <c:pt idx="45">
                  <c:v>39380</c:v>
                </c:pt>
                <c:pt idx="46">
                  <c:v>39535</c:v>
                </c:pt>
              </c:numCache>
            </c:numRef>
          </c:xVal>
          <c:yVal>
            <c:numRef>
              <c:f>'3H BqL'!$AF$24:$AF$70</c:f>
              <c:numCache>
                <c:formatCode>General</c:formatCode>
                <c:ptCount val="47"/>
                <c:pt idx="35">
                  <c:v>60</c:v>
                </c:pt>
                <c:pt idx="36">
                  <c:v>91.5</c:v>
                </c:pt>
                <c:pt idx="37">
                  <c:v>104</c:v>
                </c:pt>
                <c:pt idx="38">
                  <c:v>116</c:v>
                </c:pt>
                <c:pt idx="39">
                  <c:v>86</c:v>
                </c:pt>
                <c:pt idx="40">
                  <c:v>59</c:v>
                </c:pt>
                <c:pt idx="41">
                  <c:v>75</c:v>
                </c:pt>
                <c:pt idx="42">
                  <c:v>100</c:v>
                </c:pt>
                <c:pt idx="43" formatCode="0">
                  <c:v>121</c:v>
                </c:pt>
                <c:pt idx="44" formatCode="0">
                  <c:v>108.22358494323269</c:v>
                </c:pt>
                <c:pt idx="45">
                  <c:v>70</c:v>
                </c:pt>
                <c:pt idx="46">
                  <c:v>57</c:v>
                </c:pt>
              </c:numCache>
            </c:numRef>
          </c:yVal>
          <c:smooth val="1"/>
        </c:ser>
        <c:ser>
          <c:idx val="18"/>
          <c:order val="18"/>
          <c:tx>
            <c:strRef>
              <c:f>'3H BqL'!$AG$2</c:f>
              <c:strCache>
                <c:ptCount val="1"/>
                <c:pt idx="0">
                  <c:v>CW</c:v>
                </c:pt>
              </c:strCache>
            </c:strRef>
          </c:tx>
          <c:spPr>
            <a:ln w="12700">
              <a:solidFill>
                <a:srgbClr val="99CC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99CC00"/>
              </a:solidFill>
              <a:ln>
                <a:solidFill>
                  <a:srgbClr val="99CC00"/>
                </a:solidFill>
                <a:prstDash val="solid"/>
              </a:ln>
            </c:spPr>
          </c:marker>
          <c:xVal>
            <c:numRef>
              <c:f>'3H BqL'!$A$24:$A$70</c:f>
              <c:numCache>
                <c:formatCode>d/mm/yyyy</c:formatCode>
                <c:ptCount val="47"/>
                <c:pt idx="0">
                  <c:v>31440</c:v>
                </c:pt>
                <c:pt idx="1">
                  <c:v>31567</c:v>
                </c:pt>
                <c:pt idx="2">
                  <c:v>31751</c:v>
                </c:pt>
                <c:pt idx="3">
                  <c:v>31933</c:v>
                </c:pt>
                <c:pt idx="4">
                  <c:v>32126</c:v>
                </c:pt>
                <c:pt idx="5">
                  <c:v>32323</c:v>
                </c:pt>
                <c:pt idx="6">
                  <c:v>32484</c:v>
                </c:pt>
                <c:pt idx="7">
                  <c:v>32687</c:v>
                </c:pt>
                <c:pt idx="8">
                  <c:v>32849</c:v>
                </c:pt>
                <c:pt idx="9">
                  <c:v>33049</c:v>
                </c:pt>
                <c:pt idx="10">
                  <c:v>33225</c:v>
                </c:pt>
                <c:pt idx="11">
                  <c:v>33413</c:v>
                </c:pt>
                <c:pt idx="12">
                  <c:v>33581</c:v>
                </c:pt>
                <c:pt idx="13">
                  <c:v>33777</c:v>
                </c:pt>
                <c:pt idx="14">
                  <c:v>33939</c:v>
                </c:pt>
                <c:pt idx="15">
                  <c:v>34145</c:v>
                </c:pt>
                <c:pt idx="16">
                  <c:v>34323</c:v>
                </c:pt>
                <c:pt idx="17">
                  <c:v>34500</c:v>
                </c:pt>
                <c:pt idx="18">
                  <c:v>34687</c:v>
                </c:pt>
                <c:pt idx="19">
                  <c:v>34886</c:v>
                </c:pt>
                <c:pt idx="20">
                  <c:v>35041</c:v>
                </c:pt>
                <c:pt idx="21">
                  <c:v>35202</c:v>
                </c:pt>
                <c:pt idx="22">
                  <c:v>35405</c:v>
                </c:pt>
                <c:pt idx="23">
                  <c:v>35586</c:v>
                </c:pt>
                <c:pt idx="24">
                  <c:v>35738</c:v>
                </c:pt>
                <c:pt idx="25">
                  <c:v>35940</c:v>
                </c:pt>
                <c:pt idx="26">
                  <c:v>36066</c:v>
                </c:pt>
                <c:pt idx="27">
                  <c:v>36308</c:v>
                </c:pt>
                <c:pt idx="28">
                  <c:v>36475</c:v>
                </c:pt>
                <c:pt idx="29">
                  <c:v>36669</c:v>
                </c:pt>
                <c:pt idx="30">
                  <c:v>36840</c:v>
                </c:pt>
                <c:pt idx="31">
                  <c:v>37050</c:v>
                </c:pt>
                <c:pt idx="32">
                  <c:v>37204</c:v>
                </c:pt>
                <c:pt idx="33">
                  <c:v>37385</c:v>
                </c:pt>
                <c:pt idx="34">
                  <c:v>37552</c:v>
                </c:pt>
                <c:pt idx="35">
                  <c:v>37742</c:v>
                </c:pt>
                <c:pt idx="36">
                  <c:v>37946</c:v>
                </c:pt>
                <c:pt idx="37">
                  <c:v>38092</c:v>
                </c:pt>
                <c:pt idx="38">
                  <c:v>38268</c:v>
                </c:pt>
                <c:pt idx="39">
                  <c:v>38457</c:v>
                </c:pt>
                <c:pt idx="40">
                  <c:v>38650</c:v>
                </c:pt>
                <c:pt idx="41">
                  <c:v>38806</c:v>
                </c:pt>
                <c:pt idx="42">
                  <c:v>39010</c:v>
                </c:pt>
                <c:pt idx="43">
                  <c:v>39209</c:v>
                </c:pt>
                <c:pt idx="44">
                  <c:v>39310</c:v>
                </c:pt>
                <c:pt idx="45">
                  <c:v>39380</c:v>
                </c:pt>
                <c:pt idx="46">
                  <c:v>39535</c:v>
                </c:pt>
              </c:numCache>
            </c:numRef>
          </c:xVal>
          <c:yVal>
            <c:numRef>
              <c:f>'3H BqL'!$AG$24:$AG$70</c:f>
              <c:numCache>
                <c:formatCode>General</c:formatCode>
                <c:ptCount val="47"/>
                <c:pt idx="35">
                  <c:v>820</c:v>
                </c:pt>
                <c:pt idx="36">
                  <c:v>1069.5</c:v>
                </c:pt>
                <c:pt idx="37">
                  <c:v>1135</c:v>
                </c:pt>
                <c:pt idx="38">
                  <c:v>934</c:v>
                </c:pt>
                <c:pt idx="39">
                  <c:v>1013</c:v>
                </c:pt>
                <c:pt idx="40">
                  <c:v>802</c:v>
                </c:pt>
                <c:pt idx="41">
                  <c:v>806</c:v>
                </c:pt>
                <c:pt idx="42">
                  <c:v>733</c:v>
                </c:pt>
                <c:pt idx="43" formatCode="0">
                  <c:v>661</c:v>
                </c:pt>
                <c:pt idx="44" formatCode="0">
                  <c:v>710.21727618996465</c:v>
                </c:pt>
                <c:pt idx="45">
                  <c:v>632</c:v>
                </c:pt>
                <c:pt idx="46">
                  <c:v>638</c:v>
                </c:pt>
              </c:numCache>
            </c:numRef>
          </c:yVal>
          <c:smooth val="1"/>
        </c:ser>
        <c:ser>
          <c:idx val="19"/>
          <c:order val="19"/>
          <c:tx>
            <c:v>B'gnd</c:v>
          </c:tx>
          <c:spPr>
            <a:ln w="38100">
              <a:solidFill>
                <a:srgbClr val="808080"/>
              </a:solidFill>
              <a:prstDash val="solid"/>
            </a:ln>
          </c:spPr>
          <c:marker>
            <c:symbol val="none"/>
          </c:marker>
          <c:xVal>
            <c:numRef>
              <c:f>'3H BqL'!$A$24:$A$70</c:f>
              <c:numCache>
                <c:formatCode>d/mm/yyyy</c:formatCode>
                <c:ptCount val="47"/>
                <c:pt idx="0">
                  <c:v>31440</c:v>
                </c:pt>
                <c:pt idx="1">
                  <c:v>31567</c:v>
                </c:pt>
                <c:pt idx="2">
                  <c:v>31751</c:v>
                </c:pt>
                <c:pt idx="3">
                  <c:v>31933</c:v>
                </c:pt>
                <c:pt idx="4">
                  <c:v>32126</c:v>
                </c:pt>
                <c:pt idx="5">
                  <c:v>32323</c:v>
                </c:pt>
                <c:pt idx="6">
                  <c:v>32484</c:v>
                </c:pt>
                <c:pt idx="7">
                  <c:v>32687</c:v>
                </c:pt>
                <c:pt idx="8">
                  <c:v>32849</c:v>
                </c:pt>
                <c:pt idx="9">
                  <c:v>33049</c:v>
                </c:pt>
                <c:pt idx="10">
                  <c:v>33225</c:v>
                </c:pt>
                <c:pt idx="11">
                  <c:v>33413</c:v>
                </c:pt>
                <c:pt idx="12">
                  <c:v>33581</c:v>
                </c:pt>
                <c:pt idx="13">
                  <c:v>33777</c:v>
                </c:pt>
                <c:pt idx="14">
                  <c:v>33939</c:v>
                </c:pt>
                <c:pt idx="15">
                  <c:v>34145</c:v>
                </c:pt>
                <c:pt idx="16">
                  <c:v>34323</c:v>
                </c:pt>
                <c:pt idx="17">
                  <c:v>34500</c:v>
                </c:pt>
                <c:pt idx="18">
                  <c:v>34687</c:v>
                </c:pt>
                <c:pt idx="19">
                  <c:v>34886</c:v>
                </c:pt>
                <c:pt idx="20">
                  <c:v>35041</c:v>
                </c:pt>
                <c:pt idx="21">
                  <c:v>35202</c:v>
                </c:pt>
                <c:pt idx="22">
                  <c:v>35405</c:v>
                </c:pt>
                <c:pt idx="23">
                  <c:v>35586</c:v>
                </c:pt>
                <c:pt idx="24">
                  <c:v>35738</c:v>
                </c:pt>
                <c:pt idx="25">
                  <c:v>35940</c:v>
                </c:pt>
                <c:pt idx="26">
                  <c:v>36066</c:v>
                </c:pt>
                <c:pt idx="27">
                  <c:v>36308</c:v>
                </c:pt>
                <c:pt idx="28">
                  <c:v>36475</c:v>
                </c:pt>
                <c:pt idx="29">
                  <c:v>36669</c:v>
                </c:pt>
                <c:pt idx="30">
                  <c:v>36840</c:v>
                </c:pt>
                <c:pt idx="31">
                  <c:v>37050</c:v>
                </c:pt>
                <c:pt idx="32">
                  <c:v>37204</c:v>
                </c:pt>
                <c:pt idx="33">
                  <c:v>37385</c:v>
                </c:pt>
                <c:pt idx="34">
                  <c:v>37552</c:v>
                </c:pt>
                <c:pt idx="35">
                  <c:v>37742</c:v>
                </c:pt>
                <c:pt idx="36">
                  <c:v>37946</c:v>
                </c:pt>
                <c:pt idx="37">
                  <c:v>38092</c:v>
                </c:pt>
                <c:pt idx="38">
                  <c:v>38268</c:v>
                </c:pt>
                <c:pt idx="39">
                  <c:v>38457</c:v>
                </c:pt>
                <c:pt idx="40">
                  <c:v>38650</c:v>
                </c:pt>
                <c:pt idx="41">
                  <c:v>38806</c:v>
                </c:pt>
                <c:pt idx="42">
                  <c:v>39010</c:v>
                </c:pt>
                <c:pt idx="43">
                  <c:v>39209</c:v>
                </c:pt>
                <c:pt idx="44">
                  <c:v>39310</c:v>
                </c:pt>
                <c:pt idx="45">
                  <c:v>39380</c:v>
                </c:pt>
                <c:pt idx="46">
                  <c:v>39535</c:v>
                </c:pt>
              </c:numCache>
            </c:numRef>
          </c:xVal>
          <c:yVal>
            <c:numRef>
              <c:f>'3H BqL'!$BE$24:$BE$70</c:f>
              <c:numCache>
                <c:formatCode>General</c:formatCode>
                <c:ptCount val="47"/>
                <c:pt idx="0">
                  <c:v>5</c:v>
                </c:pt>
                <c:pt idx="1">
                  <c:v>5</c:v>
                </c:pt>
                <c:pt idx="2">
                  <c:v>5</c:v>
                </c:pt>
                <c:pt idx="3">
                  <c:v>5</c:v>
                </c:pt>
                <c:pt idx="4">
                  <c:v>5</c:v>
                </c:pt>
                <c:pt idx="5">
                  <c:v>5</c:v>
                </c:pt>
                <c:pt idx="6">
                  <c:v>5</c:v>
                </c:pt>
                <c:pt idx="7">
                  <c:v>5</c:v>
                </c:pt>
                <c:pt idx="8">
                  <c:v>5</c:v>
                </c:pt>
                <c:pt idx="9">
                  <c:v>5</c:v>
                </c:pt>
                <c:pt idx="10">
                  <c:v>5</c:v>
                </c:pt>
                <c:pt idx="11">
                  <c:v>5</c:v>
                </c:pt>
                <c:pt idx="12">
                  <c:v>5</c:v>
                </c:pt>
                <c:pt idx="13">
                  <c:v>5</c:v>
                </c:pt>
                <c:pt idx="14">
                  <c:v>5</c:v>
                </c:pt>
                <c:pt idx="15">
                  <c:v>5</c:v>
                </c:pt>
                <c:pt idx="16">
                  <c:v>5</c:v>
                </c:pt>
                <c:pt idx="17">
                  <c:v>5</c:v>
                </c:pt>
                <c:pt idx="18">
                  <c:v>5</c:v>
                </c:pt>
                <c:pt idx="19">
                  <c:v>5</c:v>
                </c:pt>
                <c:pt idx="20">
                  <c:v>5</c:v>
                </c:pt>
                <c:pt idx="21">
                  <c:v>5</c:v>
                </c:pt>
                <c:pt idx="22">
                  <c:v>5</c:v>
                </c:pt>
                <c:pt idx="23">
                  <c:v>5</c:v>
                </c:pt>
                <c:pt idx="24">
                  <c:v>5</c:v>
                </c:pt>
                <c:pt idx="25">
                  <c:v>5</c:v>
                </c:pt>
                <c:pt idx="26">
                  <c:v>5</c:v>
                </c:pt>
                <c:pt idx="27">
                  <c:v>5</c:v>
                </c:pt>
                <c:pt idx="28">
                  <c:v>5</c:v>
                </c:pt>
                <c:pt idx="29">
                  <c:v>5</c:v>
                </c:pt>
                <c:pt idx="30">
                  <c:v>5</c:v>
                </c:pt>
                <c:pt idx="31">
                  <c:v>5</c:v>
                </c:pt>
                <c:pt idx="32">
                  <c:v>5</c:v>
                </c:pt>
                <c:pt idx="33">
                  <c:v>5</c:v>
                </c:pt>
                <c:pt idx="34">
                  <c:v>5</c:v>
                </c:pt>
                <c:pt idx="36">
                  <c:v>5</c:v>
                </c:pt>
                <c:pt idx="37">
                  <c:v>5</c:v>
                </c:pt>
                <c:pt idx="38">
                  <c:v>5</c:v>
                </c:pt>
                <c:pt idx="39">
                  <c:v>5</c:v>
                </c:pt>
                <c:pt idx="40">
                  <c:v>5</c:v>
                </c:pt>
                <c:pt idx="41">
                  <c:v>5</c:v>
                </c:pt>
                <c:pt idx="42">
                  <c:v>5</c:v>
                </c:pt>
                <c:pt idx="43">
                  <c:v>5</c:v>
                </c:pt>
                <c:pt idx="44">
                  <c:v>5</c:v>
                </c:pt>
                <c:pt idx="45">
                  <c:v>5</c:v>
                </c:pt>
                <c:pt idx="46">
                  <c:v>5</c:v>
                </c:pt>
              </c:numCache>
            </c:numRef>
          </c:yVal>
          <c:smooth val="1"/>
        </c:ser>
        <c:ser>
          <c:idx val="20"/>
          <c:order val="20"/>
          <c:tx>
            <c:v>Trenches</c:v>
          </c:tx>
          <c:spPr>
            <a:ln w="28575">
              <a:noFill/>
            </a:ln>
          </c:spPr>
          <c:marker>
            <c:symbol val="triangl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  <a:prstDash val="solid"/>
              </a:ln>
            </c:spPr>
          </c:marker>
          <c:xVal>
            <c:numRef>
              <c:f>('Raw data'!$H$7:$H$25,'Raw data'!$H$38:$H$69)</c:f>
              <c:numCache>
                <c:formatCode>mmm\-yy</c:formatCode>
                <c:ptCount val="51"/>
                <c:pt idx="0">
                  <c:v>27729</c:v>
                </c:pt>
                <c:pt idx="1">
                  <c:v>27729</c:v>
                </c:pt>
                <c:pt idx="2">
                  <c:v>27729</c:v>
                </c:pt>
                <c:pt idx="3">
                  <c:v>27729</c:v>
                </c:pt>
                <c:pt idx="4">
                  <c:v>27729</c:v>
                </c:pt>
                <c:pt idx="5">
                  <c:v>27729</c:v>
                </c:pt>
                <c:pt idx="6">
                  <c:v>27729</c:v>
                </c:pt>
                <c:pt idx="7">
                  <c:v>27729</c:v>
                </c:pt>
                <c:pt idx="8">
                  <c:v>27729</c:v>
                </c:pt>
                <c:pt idx="9">
                  <c:v>27791</c:v>
                </c:pt>
                <c:pt idx="10">
                  <c:v>27791</c:v>
                </c:pt>
                <c:pt idx="11">
                  <c:v>27791</c:v>
                </c:pt>
                <c:pt idx="12">
                  <c:v>27791</c:v>
                </c:pt>
                <c:pt idx="13">
                  <c:v>27791</c:v>
                </c:pt>
                <c:pt idx="14">
                  <c:v>27791</c:v>
                </c:pt>
                <c:pt idx="15">
                  <c:v>27791</c:v>
                </c:pt>
                <c:pt idx="16">
                  <c:v>27791</c:v>
                </c:pt>
                <c:pt idx="17">
                  <c:v>27791</c:v>
                </c:pt>
                <c:pt idx="18">
                  <c:v>27791</c:v>
                </c:pt>
                <c:pt idx="19">
                  <c:v>27881</c:v>
                </c:pt>
                <c:pt idx="20">
                  <c:v>27881</c:v>
                </c:pt>
                <c:pt idx="21">
                  <c:v>27881</c:v>
                </c:pt>
                <c:pt idx="22">
                  <c:v>27881</c:v>
                </c:pt>
                <c:pt idx="23">
                  <c:v>27881</c:v>
                </c:pt>
                <c:pt idx="24">
                  <c:v>27881</c:v>
                </c:pt>
                <c:pt idx="25">
                  <c:v>27881</c:v>
                </c:pt>
                <c:pt idx="26">
                  <c:v>27881</c:v>
                </c:pt>
                <c:pt idx="27">
                  <c:v>27881</c:v>
                </c:pt>
                <c:pt idx="28">
                  <c:v>27881</c:v>
                </c:pt>
                <c:pt idx="29">
                  <c:v>27881</c:v>
                </c:pt>
                <c:pt idx="30">
                  <c:v>27881</c:v>
                </c:pt>
                <c:pt idx="31">
                  <c:v>27881</c:v>
                </c:pt>
                <c:pt idx="32">
                  <c:v>27881</c:v>
                </c:pt>
                <c:pt idx="33">
                  <c:v>27881</c:v>
                </c:pt>
                <c:pt idx="34">
                  <c:v>27881</c:v>
                </c:pt>
                <c:pt idx="35">
                  <c:v>27912</c:v>
                </c:pt>
                <c:pt idx="36">
                  <c:v>27912</c:v>
                </c:pt>
                <c:pt idx="37">
                  <c:v>27912</c:v>
                </c:pt>
                <c:pt idx="38">
                  <c:v>27912</c:v>
                </c:pt>
                <c:pt idx="39">
                  <c:v>27912</c:v>
                </c:pt>
                <c:pt idx="40">
                  <c:v>27912</c:v>
                </c:pt>
                <c:pt idx="41">
                  <c:v>27912</c:v>
                </c:pt>
                <c:pt idx="42">
                  <c:v>27912</c:v>
                </c:pt>
                <c:pt idx="43">
                  <c:v>27912</c:v>
                </c:pt>
                <c:pt idx="44">
                  <c:v>27912</c:v>
                </c:pt>
                <c:pt idx="45">
                  <c:v>27912</c:v>
                </c:pt>
                <c:pt idx="46">
                  <c:v>27912</c:v>
                </c:pt>
                <c:pt idx="47">
                  <c:v>27912</c:v>
                </c:pt>
                <c:pt idx="48">
                  <c:v>27912</c:v>
                </c:pt>
                <c:pt idx="49">
                  <c:v>27912</c:v>
                </c:pt>
                <c:pt idx="50">
                  <c:v>27912</c:v>
                </c:pt>
              </c:numCache>
            </c:numRef>
          </c:xVal>
          <c:yVal>
            <c:numRef>
              <c:f>('Raw data'!$K$7:$K$25,'Raw data'!$K$38:$K$69)</c:f>
              <c:numCache>
                <c:formatCode>General</c:formatCode>
                <c:ptCount val="51"/>
                <c:pt idx="0">
                  <c:v>30000</c:v>
                </c:pt>
                <c:pt idx="1">
                  <c:v>202500</c:v>
                </c:pt>
                <c:pt idx="2">
                  <c:v>142500</c:v>
                </c:pt>
                <c:pt idx="3">
                  <c:v>390000</c:v>
                </c:pt>
                <c:pt idx="4">
                  <c:v>52500</c:v>
                </c:pt>
                <c:pt idx="5">
                  <c:v>90000</c:v>
                </c:pt>
                <c:pt idx="6">
                  <c:v>7500</c:v>
                </c:pt>
                <c:pt idx="7">
                  <c:v>86250</c:v>
                </c:pt>
                <c:pt idx="8">
                  <c:v>270000</c:v>
                </c:pt>
                <c:pt idx="9">
                  <c:v>11250</c:v>
                </c:pt>
                <c:pt idx="10">
                  <c:v>150000</c:v>
                </c:pt>
                <c:pt idx="11">
                  <c:v>67500</c:v>
                </c:pt>
                <c:pt idx="12">
                  <c:v>213750</c:v>
                </c:pt>
                <c:pt idx="13">
                  <c:v>60000</c:v>
                </c:pt>
                <c:pt idx="14">
                  <c:v>30000</c:v>
                </c:pt>
                <c:pt idx="15">
                  <c:v>3750</c:v>
                </c:pt>
                <c:pt idx="16">
                  <c:v>48750</c:v>
                </c:pt>
                <c:pt idx="17">
                  <c:v>26250</c:v>
                </c:pt>
                <c:pt idx="18">
                  <c:v>33750</c:v>
                </c:pt>
                <c:pt idx="19">
                  <c:v>3750</c:v>
                </c:pt>
                <c:pt idx="20">
                  <c:v>240000</c:v>
                </c:pt>
                <c:pt idx="21">
                  <c:v>225000</c:v>
                </c:pt>
                <c:pt idx="22">
                  <c:v>165000</c:v>
                </c:pt>
                <c:pt idx="23">
                  <c:v>127500</c:v>
                </c:pt>
                <c:pt idx="24">
                  <c:v>22500</c:v>
                </c:pt>
                <c:pt idx="25">
                  <c:v>0</c:v>
                </c:pt>
                <c:pt idx="26">
                  <c:v>15000</c:v>
                </c:pt>
                <c:pt idx="27">
                  <c:v>90000</c:v>
                </c:pt>
                <c:pt idx="28">
                  <c:v>2250</c:v>
                </c:pt>
                <c:pt idx="29">
                  <c:v>33750</c:v>
                </c:pt>
                <c:pt idx="30">
                  <c:v>30000</c:v>
                </c:pt>
                <c:pt idx="31">
                  <c:v>15000</c:v>
                </c:pt>
                <c:pt idx="32">
                  <c:v>75000</c:v>
                </c:pt>
                <c:pt idx="33">
                  <c:v>22500</c:v>
                </c:pt>
                <c:pt idx="34">
                  <c:v>15000</c:v>
                </c:pt>
                <c:pt idx="35">
                  <c:v>11250</c:v>
                </c:pt>
                <c:pt idx="36">
                  <c:v>131250</c:v>
                </c:pt>
                <c:pt idx="37">
                  <c:v>71250</c:v>
                </c:pt>
                <c:pt idx="38">
                  <c:v>97500</c:v>
                </c:pt>
                <c:pt idx="39">
                  <c:v>30000</c:v>
                </c:pt>
                <c:pt idx="40">
                  <c:v>11250</c:v>
                </c:pt>
                <c:pt idx="41">
                  <c:v>375</c:v>
                </c:pt>
                <c:pt idx="42">
                  <c:v>2625.0000000000005</c:v>
                </c:pt>
                <c:pt idx="43">
                  <c:v>3750</c:v>
                </c:pt>
                <c:pt idx="44">
                  <c:v>750</c:v>
                </c:pt>
                <c:pt idx="45">
                  <c:v>37500</c:v>
                </c:pt>
                <c:pt idx="46">
                  <c:v>26250</c:v>
                </c:pt>
                <c:pt idx="47">
                  <c:v>15000</c:v>
                </c:pt>
                <c:pt idx="48">
                  <c:v>45000</c:v>
                </c:pt>
                <c:pt idx="49">
                  <c:v>22500</c:v>
                </c:pt>
                <c:pt idx="50">
                  <c:v>11250</c:v>
                </c:pt>
              </c:numCache>
            </c:numRef>
          </c:yVal>
          <c:smooth val="1"/>
        </c:ser>
        <c:axId val="42444672"/>
        <c:axId val="42455040"/>
      </c:scatterChart>
      <c:valAx>
        <c:axId val="42444672"/>
        <c:scaling>
          <c:orientation val="minMax"/>
          <c:max val="39455"/>
          <c:min val="27395"/>
        </c:scaling>
        <c:axPos val="b"/>
        <c:numFmt formatCode="mmm\-yy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2455040"/>
        <c:crosses val="autoZero"/>
        <c:crossBetween val="midCat"/>
        <c:majorUnit val="365.5"/>
      </c:valAx>
      <c:valAx>
        <c:axId val="42455040"/>
        <c:scaling>
          <c:logBase val="10"/>
          <c:orientation val="minMax"/>
          <c:min val="1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AU"/>
                  <a:t>Tritium (Bq/L) </a:t>
                </a:r>
              </a:p>
            </c:rich>
          </c:tx>
          <c:layout>
            <c:manualLayout>
              <c:xMode val="edge"/>
              <c:yMode val="edge"/>
              <c:x val="7.4976569821930648E-3"/>
              <c:y val="0.39661064400848195"/>
            </c:manualLayout>
          </c:layout>
          <c:spPr>
            <a:noFill/>
            <a:ln w="25400">
              <a:noFill/>
            </a:ln>
          </c:spPr>
        </c:title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2444672"/>
        <c:crosses val="autoZero"/>
        <c:crossBetween val="midCat"/>
      </c:valAx>
      <c:spPr>
        <a:solidFill>
          <a:srgbClr val="CCCCFF"/>
        </a:solidFill>
        <a:ln w="3175">
          <a:solidFill>
            <a:srgbClr val="00000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9060853477054257"/>
          <c:y val="0.12181616832779624"/>
          <c:w val="8.6115549575309064E-2"/>
          <c:h val="0.73975636766334441"/>
        </c:manualLayout>
      </c:layout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022" r="0.75000000000000022" t="1" header="0.5" footer="0.5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plotArea>
      <c:layout>
        <c:manualLayout>
          <c:layoutTarget val="inner"/>
          <c:xMode val="edge"/>
          <c:yMode val="edge"/>
          <c:x val="6.2298107983387169E-2"/>
          <c:y val="5.0172207571368872E-2"/>
          <c:w val="0.84540839870789108"/>
          <c:h val="0.79685270848644674"/>
        </c:manualLayout>
      </c:layout>
      <c:scatterChart>
        <c:scatterStyle val="smoothMarker"/>
        <c:ser>
          <c:idx val="0"/>
          <c:order val="0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spPr>
            <a:ln w="38100">
              <a:solidFill>
                <a:srgbClr val="000000"/>
              </a:solidFill>
              <a:prstDash val="solid"/>
            </a:ln>
          </c:spPr>
          <c:marker>
            <c:symbol val="none"/>
          </c:marker>
          <c:x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xVal>
          <c:y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yVal>
          <c:smooth val="1"/>
        </c:ser>
        <c:ser>
          <c:idx val="1"/>
          <c:order val="1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spPr>
            <a:ln w="38100">
              <a:solidFill>
                <a:srgbClr val="FF00FF"/>
              </a:solidFill>
              <a:prstDash val="solid"/>
            </a:ln>
          </c:spPr>
          <c:marker>
            <c:symbol val="none"/>
          </c:marker>
          <c:x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xVal>
          <c:y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yVal>
          <c:smooth val="1"/>
        </c:ser>
        <c:ser>
          <c:idx val="3"/>
          <c:order val="2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spPr>
            <a:ln w="38100">
              <a:solidFill>
                <a:srgbClr val="00FFFF"/>
              </a:solidFill>
              <a:prstDash val="solid"/>
            </a:ln>
          </c:spPr>
          <c:marker>
            <c:symbol val="none"/>
          </c:marker>
          <c:x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xVal>
          <c:y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yVal>
          <c:smooth val="1"/>
        </c:ser>
        <c:ser>
          <c:idx val="6"/>
          <c:order val="3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plus"/>
            <c:size val="5"/>
            <c:spPr>
              <a:noFill/>
              <a:ln>
                <a:solidFill>
                  <a:srgbClr val="0000FF"/>
                </a:solidFill>
                <a:prstDash val="solid"/>
              </a:ln>
            </c:spPr>
          </c:marker>
          <c:x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xVal>
          <c:y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yVal>
          <c:smooth val="1"/>
        </c:ser>
        <c:ser>
          <c:idx val="9"/>
          <c:order val="4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diamond"/>
            <c:size val="4"/>
            <c:spPr>
              <a:solidFill>
                <a:srgbClr val="FFFFFF"/>
              </a:solidFill>
              <a:ln>
                <a:solidFill>
                  <a:srgbClr val="FF0000"/>
                </a:solidFill>
                <a:prstDash val="solid"/>
              </a:ln>
            </c:spPr>
          </c:marker>
          <c:x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xVal>
          <c:y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yVal>
          <c:smooth val="1"/>
        </c:ser>
        <c:axId val="51673728"/>
        <c:axId val="51696000"/>
      </c:scatterChart>
      <c:scatterChart>
        <c:scatterStyle val="lineMarker"/>
        <c:ser>
          <c:idx val="2"/>
          <c:order val="5"/>
          <c:tx>
            <c:v>Rainfall</c:v>
          </c:tx>
          <c:spPr>
            <a:ln w="12700">
              <a:solidFill>
                <a:srgbClr val="808080"/>
              </a:solidFill>
              <a:prstDash val="solid"/>
            </a:ln>
          </c:spPr>
          <c:marker>
            <c:symbol val="none"/>
          </c:marker>
          <c:trendline>
            <c:spPr>
              <a:ln w="12700">
                <a:solidFill>
                  <a:srgbClr val="800080"/>
                </a:solidFill>
                <a:prstDash val="solid"/>
              </a:ln>
            </c:spPr>
            <c:trendlineType val="movingAvg"/>
            <c:period val="3"/>
          </c:trendline>
          <c:xVal>
            <c:numRef>
              <c:f>Climate!$D$2:$D$601</c:f>
              <c:numCache>
                <c:formatCode>mmm\-yy</c:formatCode>
                <c:ptCount val="600"/>
                <c:pt idx="0">
                  <c:v>21186</c:v>
                </c:pt>
                <c:pt idx="1">
                  <c:v>21217</c:v>
                </c:pt>
                <c:pt idx="2">
                  <c:v>21245</c:v>
                </c:pt>
                <c:pt idx="3">
                  <c:v>21276</c:v>
                </c:pt>
                <c:pt idx="4">
                  <c:v>21306</c:v>
                </c:pt>
                <c:pt idx="5">
                  <c:v>21337</c:v>
                </c:pt>
                <c:pt idx="6">
                  <c:v>21367</c:v>
                </c:pt>
                <c:pt idx="7">
                  <c:v>21398</c:v>
                </c:pt>
                <c:pt idx="8">
                  <c:v>21429</c:v>
                </c:pt>
                <c:pt idx="9">
                  <c:v>21459</c:v>
                </c:pt>
                <c:pt idx="10">
                  <c:v>21490</c:v>
                </c:pt>
                <c:pt idx="11">
                  <c:v>21520</c:v>
                </c:pt>
                <c:pt idx="12">
                  <c:v>21551</c:v>
                </c:pt>
                <c:pt idx="13">
                  <c:v>21582</c:v>
                </c:pt>
                <c:pt idx="14">
                  <c:v>21610</c:v>
                </c:pt>
                <c:pt idx="15">
                  <c:v>21641</c:v>
                </c:pt>
                <c:pt idx="16">
                  <c:v>21671</c:v>
                </c:pt>
                <c:pt idx="17">
                  <c:v>21702</c:v>
                </c:pt>
                <c:pt idx="18">
                  <c:v>21732</c:v>
                </c:pt>
                <c:pt idx="19">
                  <c:v>21763</c:v>
                </c:pt>
                <c:pt idx="20">
                  <c:v>21794</c:v>
                </c:pt>
                <c:pt idx="21">
                  <c:v>21824</c:v>
                </c:pt>
                <c:pt idx="22">
                  <c:v>21855</c:v>
                </c:pt>
                <c:pt idx="23">
                  <c:v>21885</c:v>
                </c:pt>
                <c:pt idx="24">
                  <c:v>21916</c:v>
                </c:pt>
                <c:pt idx="25">
                  <c:v>21947</c:v>
                </c:pt>
                <c:pt idx="26">
                  <c:v>21976</c:v>
                </c:pt>
                <c:pt idx="27">
                  <c:v>22007</c:v>
                </c:pt>
                <c:pt idx="28">
                  <c:v>22037</c:v>
                </c:pt>
                <c:pt idx="29">
                  <c:v>22068</c:v>
                </c:pt>
                <c:pt idx="30">
                  <c:v>22098</c:v>
                </c:pt>
                <c:pt idx="31">
                  <c:v>22129</c:v>
                </c:pt>
                <c:pt idx="32">
                  <c:v>22160</c:v>
                </c:pt>
                <c:pt idx="33">
                  <c:v>22190</c:v>
                </c:pt>
                <c:pt idx="34">
                  <c:v>22221</c:v>
                </c:pt>
                <c:pt idx="35">
                  <c:v>22251</c:v>
                </c:pt>
                <c:pt idx="36">
                  <c:v>22282</c:v>
                </c:pt>
                <c:pt idx="37">
                  <c:v>22313</c:v>
                </c:pt>
                <c:pt idx="38">
                  <c:v>22341</c:v>
                </c:pt>
                <c:pt idx="39">
                  <c:v>22372</c:v>
                </c:pt>
                <c:pt idx="40">
                  <c:v>22402</c:v>
                </c:pt>
                <c:pt idx="41">
                  <c:v>22433</c:v>
                </c:pt>
                <c:pt idx="42">
                  <c:v>22463</c:v>
                </c:pt>
                <c:pt idx="43">
                  <c:v>22494</c:v>
                </c:pt>
                <c:pt idx="44">
                  <c:v>22525</c:v>
                </c:pt>
                <c:pt idx="45">
                  <c:v>22555</c:v>
                </c:pt>
                <c:pt idx="46">
                  <c:v>22586</c:v>
                </c:pt>
                <c:pt idx="47">
                  <c:v>22616</c:v>
                </c:pt>
                <c:pt idx="48">
                  <c:v>22647</c:v>
                </c:pt>
                <c:pt idx="49">
                  <c:v>22678</c:v>
                </c:pt>
                <c:pt idx="50">
                  <c:v>22706</c:v>
                </c:pt>
                <c:pt idx="51">
                  <c:v>22737</c:v>
                </c:pt>
                <c:pt idx="52">
                  <c:v>22767</c:v>
                </c:pt>
                <c:pt idx="53">
                  <c:v>22798</c:v>
                </c:pt>
                <c:pt idx="54">
                  <c:v>22828</c:v>
                </c:pt>
                <c:pt idx="55">
                  <c:v>22859</c:v>
                </c:pt>
                <c:pt idx="56">
                  <c:v>22890</c:v>
                </c:pt>
                <c:pt idx="57">
                  <c:v>22920</c:v>
                </c:pt>
                <c:pt idx="58">
                  <c:v>22951</c:v>
                </c:pt>
                <c:pt idx="59">
                  <c:v>22981</c:v>
                </c:pt>
                <c:pt idx="60">
                  <c:v>23012</c:v>
                </c:pt>
                <c:pt idx="61">
                  <c:v>23043</c:v>
                </c:pt>
                <c:pt idx="62">
                  <c:v>23071</c:v>
                </c:pt>
                <c:pt idx="63">
                  <c:v>23102</c:v>
                </c:pt>
                <c:pt idx="64">
                  <c:v>23132</c:v>
                </c:pt>
                <c:pt idx="65">
                  <c:v>23163</c:v>
                </c:pt>
                <c:pt idx="66">
                  <c:v>23193</c:v>
                </c:pt>
                <c:pt idx="67">
                  <c:v>23224</c:v>
                </c:pt>
                <c:pt idx="68">
                  <c:v>23255</c:v>
                </c:pt>
                <c:pt idx="69">
                  <c:v>23285</c:v>
                </c:pt>
                <c:pt idx="70">
                  <c:v>23316</c:v>
                </c:pt>
                <c:pt idx="71">
                  <c:v>23346</c:v>
                </c:pt>
                <c:pt idx="72">
                  <c:v>23377</c:v>
                </c:pt>
                <c:pt idx="73">
                  <c:v>23408</c:v>
                </c:pt>
                <c:pt idx="74">
                  <c:v>23437</c:v>
                </c:pt>
                <c:pt idx="75">
                  <c:v>23468</c:v>
                </c:pt>
                <c:pt idx="76">
                  <c:v>23498</c:v>
                </c:pt>
                <c:pt idx="77">
                  <c:v>23529</c:v>
                </c:pt>
                <c:pt idx="78">
                  <c:v>23559</c:v>
                </c:pt>
                <c:pt idx="79">
                  <c:v>23590</c:v>
                </c:pt>
                <c:pt idx="80">
                  <c:v>23621</c:v>
                </c:pt>
                <c:pt idx="81">
                  <c:v>23651</c:v>
                </c:pt>
                <c:pt idx="82">
                  <c:v>23682</c:v>
                </c:pt>
                <c:pt idx="83">
                  <c:v>23712</c:v>
                </c:pt>
                <c:pt idx="84">
                  <c:v>23743</c:v>
                </c:pt>
                <c:pt idx="85">
                  <c:v>23774</c:v>
                </c:pt>
                <c:pt idx="86">
                  <c:v>23802</c:v>
                </c:pt>
                <c:pt idx="87">
                  <c:v>23833</c:v>
                </c:pt>
                <c:pt idx="88">
                  <c:v>23863</c:v>
                </c:pt>
                <c:pt idx="89">
                  <c:v>23894</c:v>
                </c:pt>
                <c:pt idx="90">
                  <c:v>23924</c:v>
                </c:pt>
                <c:pt idx="91">
                  <c:v>23955</c:v>
                </c:pt>
                <c:pt idx="92">
                  <c:v>23986</c:v>
                </c:pt>
                <c:pt idx="93">
                  <c:v>24016</c:v>
                </c:pt>
                <c:pt idx="94">
                  <c:v>24047</c:v>
                </c:pt>
                <c:pt idx="95">
                  <c:v>24077</c:v>
                </c:pt>
                <c:pt idx="96">
                  <c:v>24108</c:v>
                </c:pt>
                <c:pt idx="97">
                  <c:v>24139</c:v>
                </c:pt>
                <c:pt idx="98">
                  <c:v>24167</c:v>
                </c:pt>
                <c:pt idx="99">
                  <c:v>24198</c:v>
                </c:pt>
                <c:pt idx="100">
                  <c:v>24228</c:v>
                </c:pt>
                <c:pt idx="101">
                  <c:v>24259</c:v>
                </c:pt>
                <c:pt idx="102">
                  <c:v>24289</c:v>
                </c:pt>
                <c:pt idx="103">
                  <c:v>24320</c:v>
                </c:pt>
                <c:pt idx="104">
                  <c:v>24351</c:v>
                </c:pt>
                <c:pt idx="105">
                  <c:v>24381</c:v>
                </c:pt>
                <c:pt idx="106">
                  <c:v>24412</c:v>
                </c:pt>
                <c:pt idx="107">
                  <c:v>24442</c:v>
                </c:pt>
                <c:pt idx="108">
                  <c:v>24473</c:v>
                </c:pt>
                <c:pt idx="109">
                  <c:v>24504</c:v>
                </c:pt>
                <c:pt idx="110">
                  <c:v>24532</c:v>
                </c:pt>
                <c:pt idx="111">
                  <c:v>24563</c:v>
                </c:pt>
                <c:pt idx="112">
                  <c:v>24593</c:v>
                </c:pt>
                <c:pt idx="113">
                  <c:v>24624</c:v>
                </c:pt>
                <c:pt idx="114">
                  <c:v>24654</c:v>
                </c:pt>
                <c:pt idx="115">
                  <c:v>24685</c:v>
                </c:pt>
                <c:pt idx="116">
                  <c:v>24716</c:v>
                </c:pt>
                <c:pt idx="117">
                  <c:v>24746</c:v>
                </c:pt>
                <c:pt idx="118">
                  <c:v>24777</c:v>
                </c:pt>
                <c:pt idx="119">
                  <c:v>24807</c:v>
                </c:pt>
                <c:pt idx="120">
                  <c:v>24838</c:v>
                </c:pt>
                <c:pt idx="121">
                  <c:v>24869</c:v>
                </c:pt>
                <c:pt idx="122">
                  <c:v>24898</c:v>
                </c:pt>
                <c:pt idx="123">
                  <c:v>24929</c:v>
                </c:pt>
                <c:pt idx="124">
                  <c:v>24959</c:v>
                </c:pt>
                <c:pt idx="125">
                  <c:v>24990</c:v>
                </c:pt>
                <c:pt idx="126">
                  <c:v>25020</c:v>
                </c:pt>
                <c:pt idx="127">
                  <c:v>25051</c:v>
                </c:pt>
                <c:pt idx="128">
                  <c:v>25082</c:v>
                </c:pt>
                <c:pt idx="129">
                  <c:v>25112</c:v>
                </c:pt>
                <c:pt idx="130">
                  <c:v>25143</c:v>
                </c:pt>
                <c:pt idx="131">
                  <c:v>25173</c:v>
                </c:pt>
                <c:pt idx="132">
                  <c:v>25204</c:v>
                </c:pt>
                <c:pt idx="133">
                  <c:v>25235</c:v>
                </c:pt>
                <c:pt idx="134">
                  <c:v>25263</c:v>
                </c:pt>
                <c:pt idx="135">
                  <c:v>25294</c:v>
                </c:pt>
                <c:pt idx="136">
                  <c:v>25324</c:v>
                </c:pt>
                <c:pt idx="137">
                  <c:v>25355</c:v>
                </c:pt>
                <c:pt idx="138">
                  <c:v>25385</c:v>
                </c:pt>
                <c:pt idx="139">
                  <c:v>25416</c:v>
                </c:pt>
                <c:pt idx="140">
                  <c:v>25447</c:v>
                </c:pt>
                <c:pt idx="141">
                  <c:v>25477</c:v>
                </c:pt>
                <c:pt idx="142">
                  <c:v>25508</c:v>
                </c:pt>
                <c:pt idx="143">
                  <c:v>25538</c:v>
                </c:pt>
                <c:pt idx="144">
                  <c:v>25569</c:v>
                </c:pt>
                <c:pt idx="145">
                  <c:v>25600</c:v>
                </c:pt>
                <c:pt idx="146">
                  <c:v>25628</c:v>
                </c:pt>
                <c:pt idx="147">
                  <c:v>25659</c:v>
                </c:pt>
                <c:pt idx="148">
                  <c:v>25689</c:v>
                </c:pt>
                <c:pt idx="149">
                  <c:v>25720</c:v>
                </c:pt>
                <c:pt idx="150">
                  <c:v>25750</c:v>
                </c:pt>
                <c:pt idx="151">
                  <c:v>25781</c:v>
                </c:pt>
                <c:pt idx="152">
                  <c:v>25812</c:v>
                </c:pt>
                <c:pt idx="153">
                  <c:v>25842</c:v>
                </c:pt>
                <c:pt idx="154">
                  <c:v>25873</c:v>
                </c:pt>
                <c:pt idx="155">
                  <c:v>25903</c:v>
                </c:pt>
                <c:pt idx="156">
                  <c:v>25934</c:v>
                </c:pt>
                <c:pt idx="157">
                  <c:v>25965</c:v>
                </c:pt>
                <c:pt idx="158">
                  <c:v>25993</c:v>
                </c:pt>
                <c:pt idx="159">
                  <c:v>26024</c:v>
                </c:pt>
                <c:pt idx="160">
                  <c:v>26054</c:v>
                </c:pt>
                <c:pt idx="161">
                  <c:v>26085</c:v>
                </c:pt>
                <c:pt idx="162">
                  <c:v>26115</c:v>
                </c:pt>
                <c:pt idx="163">
                  <c:v>26146</c:v>
                </c:pt>
                <c:pt idx="164">
                  <c:v>26177</c:v>
                </c:pt>
                <c:pt idx="165">
                  <c:v>26207</c:v>
                </c:pt>
                <c:pt idx="166">
                  <c:v>26238</c:v>
                </c:pt>
                <c:pt idx="167">
                  <c:v>26268</c:v>
                </c:pt>
                <c:pt idx="168">
                  <c:v>26299</c:v>
                </c:pt>
                <c:pt idx="169">
                  <c:v>26330</c:v>
                </c:pt>
                <c:pt idx="170">
                  <c:v>26359</c:v>
                </c:pt>
                <c:pt idx="171">
                  <c:v>26390</c:v>
                </c:pt>
                <c:pt idx="172">
                  <c:v>26420</c:v>
                </c:pt>
                <c:pt idx="173">
                  <c:v>26451</c:v>
                </c:pt>
                <c:pt idx="174">
                  <c:v>26481</c:v>
                </c:pt>
                <c:pt idx="175">
                  <c:v>26512</c:v>
                </c:pt>
                <c:pt idx="176">
                  <c:v>26543</c:v>
                </c:pt>
                <c:pt idx="177">
                  <c:v>26573</c:v>
                </c:pt>
                <c:pt idx="178">
                  <c:v>26604</c:v>
                </c:pt>
                <c:pt idx="179">
                  <c:v>26634</c:v>
                </c:pt>
                <c:pt idx="180">
                  <c:v>26665</c:v>
                </c:pt>
                <c:pt idx="181">
                  <c:v>26696</c:v>
                </c:pt>
                <c:pt idx="182">
                  <c:v>26724</c:v>
                </c:pt>
                <c:pt idx="183">
                  <c:v>26755</c:v>
                </c:pt>
                <c:pt idx="184">
                  <c:v>26785</c:v>
                </c:pt>
                <c:pt idx="185">
                  <c:v>26816</c:v>
                </c:pt>
                <c:pt idx="186">
                  <c:v>26846</c:v>
                </c:pt>
                <c:pt idx="187">
                  <c:v>26877</c:v>
                </c:pt>
                <c:pt idx="188">
                  <c:v>26908</c:v>
                </c:pt>
                <c:pt idx="189">
                  <c:v>26938</c:v>
                </c:pt>
                <c:pt idx="190">
                  <c:v>26969</c:v>
                </c:pt>
                <c:pt idx="191">
                  <c:v>26999</c:v>
                </c:pt>
                <c:pt idx="192">
                  <c:v>27030</c:v>
                </c:pt>
                <c:pt idx="193">
                  <c:v>27061</c:v>
                </c:pt>
                <c:pt idx="194">
                  <c:v>27089</c:v>
                </c:pt>
                <c:pt idx="195">
                  <c:v>27120</c:v>
                </c:pt>
                <c:pt idx="196">
                  <c:v>27150</c:v>
                </c:pt>
                <c:pt idx="197">
                  <c:v>27181</c:v>
                </c:pt>
                <c:pt idx="198">
                  <c:v>27211</c:v>
                </c:pt>
                <c:pt idx="199">
                  <c:v>27242</c:v>
                </c:pt>
                <c:pt idx="200">
                  <c:v>27273</c:v>
                </c:pt>
                <c:pt idx="201">
                  <c:v>27303</c:v>
                </c:pt>
                <c:pt idx="202">
                  <c:v>27334</c:v>
                </c:pt>
                <c:pt idx="203">
                  <c:v>27364</c:v>
                </c:pt>
                <c:pt idx="204">
                  <c:v>27395</c:v>
                </c:pt>
                <c:pt idx="205">
                  <c:v>27426</c:v>
                </c:pt>
                <c:pt idx="206">
                  <c:v>27454</c:v>
                </c:pt>
                <c:pt idx="207">
                  <c:v>27485</c:v>
                </c:pt>
                <c:pt idx="208">
                  <c:v>27515</c:v>
                </c:pt>
                <c:pt idx="209">
                  <c:v>27546</c:v>
                </c:pt>
                <c:pt idx="210">
                  <c:v>27576</c:v>
                </c:pt>
                <c:pt idx="211">
                  <c:v>27607</c:v>
                </c:pt>
                <c:pt idx="212">
                  <c:v>27638</c:v>
                </c:pt>
                <c:pt idx="213">
                  <c:v>27668</c:v>
                </c:pt>
                <c:pt idx="214">
                  <c:v>27699</c:v>
                </c:pt>
                <c:pt idx="215">
                  <c:v>27729</c:v>
                </c:pt>
                <c:pt idx="216">
                  <c:v>27760</c:v>
                </c:pt>
                <c:pt idx="217">
                  <c:v>27791</c:v>
                </c:pt>
                <c:pt idx="218">
                  <c:v>27820</c:v>
                </c:pt>
                <c:pt idx="219">
                  <c:v>27851</c:v>
                </c:pt>
                <c:pt idx="220">
                  <c:v>27881</c:v>
                </c:pt>
                <c:pt idx="221">
                  <c:v>27912</c:v>
                </c:pt>
                <c:pt idx="222">
                  <c:v>27942</c:v>
                </c:pt>
                <c:pt idx="223">
                  <c:v>27973</c:v>
                </c:pt>
                <c:pt idx="224">
                  <c:v>28004</c:v>
                </c:pt>
                <c:pt idx="225">
                  <c:v>28034</c:v>
                </c:pt>
                <c:pt idx="226">
                  <c:v>28065</c:v>
                </c:pt>
                <c:pt idx="227">
                  <c:v>28095</c:v>
                </c:pt>
                <c:pt idx="228">
                  <c:v>28126</c:v>
                </c:pt>
                <c:pt idx="229">
                  <c:v>28157</c:v>
                </c:pt>
                <c:pt idx="230">
                  <c:v>28185</c:v>
                </c:pt>
                <c:pt idx="231">
                  <c:v>28216</c:v>
                </c:pt>
                <c:pt idx="232">
                  <c:v>28246</c:v>
                </c:pt>
                <c:pt idx="233">
                  <c:v>28277</c:v>
                </c:pt>
                <c:pt idx="234">
                  <c:v>28307</c:v>
                </c:pt>
                <c:pt idx="235">
                  <c:v>28338</c:v>
                </c:pt>
                <c:pt idx="236">
                  <c:v>28369</c:v>
                </c:pt>
                <c:pt idx="237">
                  <c:v>28399</c:v>
                </c:pt>
                <c:pt idx="238">
                  <c:v>28430</c:v>
                </c:pt>
                <c:pt idx="239">
                  <c:v>28460</c:v>
                </c:pt>
                <c:pt idx="240">
                  <c:v>28491</c:v>
                </c:pt>
                <c:pt idx="241">
                  <c:v>28522</c:v>
                </c:pt>
                <c:pt idx="242">
                  <c:v>28550</c:v>
                </c:pt>
                <c:pt idx="243">
                  <c:v>28581</c:v>
                </c:pt>
                <c:pt idx="244">
                  <c:v>28611</c:v>
                </c:pt>
                <c:pt idx="245">
                  <c:v>28642</c:v>
                </c:pt>
                <c:pt idx="246">
                  <c:v>28672</c:v>
                </c:pt>
                <c:pt idx="247">
                  <c:v>28703</c:v>
                </c:pt>
                <c:pt idx="248">
                  <c:v>28734</c:v>
                </c:pt>
                <c:pt idx="249">
                  <c:v>28764</c:v>
                </c:pt>
                <c:pt idx="250">
                  <c:v>28795</c:v>
                </c:pt>
                <c:pt idx="251">
                  <c:v>28825</c:v>
                </c:pt>
                <c:pt idx="252">
                  <c:v>28856</c:v>
                </c:pt>
                <c:pt idx="253">
                  <c:v>28887</c:v>
                </c:pt>
                <c:pt idx="254">
                  <c:v>28915</c:v>
                </c:pt>
                <c:pt idx="255">
                  <c:v>28946</c:v>
                </c:pt>
                <c:pt idx="256">
                  <c:v>28976</c:v>
                </c:pt>
                <c:pt idx="257">
                  <c:v>29007</c:v>
                </c:pt>
                <c:pt idx="258">
                  <c:v>29037</c:v>
                </c:pt>
                <c:pt idx="259">
                  <c:v>29068</c:v>
                </c:pt>
                <c:pt idx="260">
                  <c:v>29099</c:v>
                </c:pt>
                <c:pt idx="261">
                  <c:v>29129</c:v>
                </c:pt>
                <c:pt idx="262">
                  <c:v>29160</c:v>
                </c:pt>
                <c:pt idx="263">
                  <c:v>29190</c:v>
                </c:pt>
                <c:pt idx="264">
                  <c:v>29221</c:v>
                </c:pt>
                <c:pt idx="265">
                  <c:v>29252</c:v>
                </c:pt>
                <c:pt idx="266">
                  <c:v>29281</c:v>
                </c:pt>
                <c:pt idx="267">
                  <c:v>29312</c:v>
                </c:pt>
                <c:pt idx="268">
                  <c:v>29342</c:v>
                </c:pt>
                <c:pt idx="269">
                  <c:v>29373</c:v>
                </c:pt>
                <c:pt idx="270">
                  <c:v>29403</c:v>
                </c:pt>
                <c:pt idx="271">
                  <c:v>29434</c:v>
                </c:pt>
                <c:pt idx="272">
                  <c:v>29465</c:v>
                </c:pt>
                <c:pt idx="273">
                  <c:v>29495</c:v>
                </c:pt>
                <c:pt idx="274">
                  <c:v>29526</c:v>
                </c:pt>
                <c:pt idx="275">
                  <c:v>29556</c:v>
                </c:pt>
                <c:pt idx="276">
                  <c:v>29587</c:v>
                </c:pt>
                <c:pt idx="277">
                  <c:v>29618</c:v>
                </c:pt>
                <c:pt idx="278">
                  <c:v>29646</c:v>
                </c:pt>
                <c:pt idx="279">
                  <c:v>29677</c:v>
                </c:pt>
                <c:pt idx="280">
                  <c:v>29707</c:v>
                </c:pt>
                <c:pt idx="281">
                  <c:v>29738</c:v>
                </c:pt>
                <c:pt idx="282">
                  <c:v>29768</c:v>
                </c:pt>
                <c:pt idx="283">
                  <c:v>29799</c:v>
                </c:pt>
                <c:pt idx="284">
                  <c:v>29830</c:v>
                </c:pt>
                <c:pt idx="285">
                  <c:v>29860</c:v>
                </c:pt>
                <c:pt idx="286">
                  <c:v>29891</c:v>
                </c:pt>
                <c:pt idx="287">
                  <c:v>29921</c:v>
                </c:pt>
                <c:pt idx="288">
                  <c:v>29952</c:v>
                </c:pt>
                <c:pt idx="289">
                  <c:v>29983</c:v>
                </c:pt>
                <c:pt idx="290">
                  <c:v>30011</c:v>
                </c:pt>
                <c:pt idx="291">
                  <c:v>30042</c:v>
                </c:pt>
                <c:pt idx="292">
                  <c:v>30072</c:v>
                </c:pt>
                <c:pt idx="293">
                  <c:v>30103</c:v>
                </c:pt>
                <c:pt idx="294">
                  <c:v>30133</c:v>
                </c:pt>
                <c:pt idx="295">
                  <c:v>30164</c:v>
                </c:pt>
                <c:pt idx="296">
                  <c:v>30195</c:v>
                </c:pt>
                <c:pt idx="297">
                  <c:v>30225</c:v>
                </c:pt>
                <c:pt idx="298">
                  <c:v>30256</c:v>
                </c:pt>
                <c:pt idx="299">
                  <c:v>30286</c:v>
                </c:pt>
                <c:pt idx="300">
                  <c:v>30317</c:v>
                </c:pt>
                <c:pt idx="301">
                  <c:v>30348</c:v>
                </c:pt>
                <c:pt idx="302">
                  <c:v>30376</c:v>
                </c:pt>
                <c:pt idx="303">
                  <c:v>30407</c:v>
                </c:pt>
                <c:pt idx="304">
                  <c:v>30437</c:v>
                </c:pt>
                <c:pt idx="305">
                  <c:v>30468</c:v>
                </c:pt>
                <c:pt idx="306">
                  <c:v>30498</c:v>
                </c:pt>
                <c:pt idx="307">
                  <c:v>30529</c:v>
                </c:pt>
                <c:pt idx="308">
                  <c:v>30560</c:v>
                </c:pt>
                <c:pt idx="309">
                  <c:v>30590</c:v>
                </c:pt>
                <c:pt idx="310">
                  <c:v>30621</c:v>
                </c:pt>
                <c:pt idx="311">
                  <c:v>30651</c:v>
                </c:pt>
                <c:pt idx="312">
                  <c:v>30682</c:v>
                </c:pt>
                <c:pt idx="313">
                  <c:v>30713</c:v>
                </c:pt>
                <c:pt idx="314">
                  <c:v>30742</c:v>
                </c:pt>
                <c:pt idx="315">
                  <c:v>30773</c:v>
                </c:pt>
                <c:pt idx="316">
                  <c:v>30803</c:v>
                </c:pt>
                <c:pt idx="317">
                  <c:v>30834</c:v>
                </c:pt>
                <c:pt idx="318">
                  <c:v>30864</c:v>
                </c:pt>
                <c:pt idx="319">
                  <c:v>30895</c:v>
                </c:pt>
                <c:pt idx="320">
                  <c:v>30926</c:v>
                </c:pt>
                <c:pt idx="321">
                  <c:v>30956</c:v>
                </c:pt>
                <c:pt idx="322">
                  <c:v>30987</c:v>
                </c:pt>
                <c:pt idx="323">
                  <c:v>31017</c:v>
                </c:pt>
                <c:pt idx="324">
                  <c:v>31048</c:v>
                </c:pt>
                <c:pt idx="325">
                  <c:v>31079</c:v>
                </c:pt>
                <c:pt idx="326">
                  <c:v>31107</c:v>
                </c:pt>
                <c:pt idx="327">
                  <c:v>31138</c:v>
                </c:pt>
                <c:pt idx="328">
                  <c:v>31168</c:v>
                </c:pt>
                <c:pt idx="329">
                  <c:v>31199</c:v>
                </c:pt>
                <c:pt idx="330">
                  <c:v>31229</c:v>
                </c:pt>
                <c:pt idx="331">
                  <c:v>31260</c:v>
                </c:pt>
                <c:pt idx="332">
                  <c:v>31291</c:v>
                </c:pt>
                <c:pt idx="333">
                  <c:v>31321</c:v>
                </c:pt>
                <c:pt idx="334">
                  <c:v>31352</c:v>
                </c:pt>
                <c:pt idx="335">
                  <c:v>31382</c:v>
                </c:pt>
                <c:pt idx="336">
                  <c:v>31413</c:v>
                </c:pt>
                <c:pt idx="337">
                  <c:v>31444</c:v>
                </c:pt>
                <c:pt idx="338">
                  <c:v>31472</c:v>
                </c:pt>
                <c:pt idx="339">
                  <c:v>31503</c:v>
                </c:pt>
                <c:pt idx="340">
                  <c:v>31533</c:v>
                </c:pt>
                <c:pt idx="341">
                  <c:v>31564</c:v>
                </c:pt>
                <c:pt idx="342">
                  <c:v>31594</c:v>
                </c:pt>
                <c:pt idx="343">
                  <c:v>31625</c:v>
                </c:pt>
                <c:pt idx="344">
                  <c:v>31656</c:v>
                </c:pt>
                <c:pt idx="345">
                  <c:v>31686</c:v>
                </c:pt>
                <c:pt idx="346">
                  <c:v>31717</c:v>
                </c:pt>
                <c:pt idx="347">
                  <c:v>31747</c:v>
                </c:pt>
                <c:pt idx="348">
                  <c:v>31778</c:v>
                </c:pt>
                <c:pt idx="349">
                  <c:v>31809</c:v>
                </c:pt>
                <c:pt idx="350">
                  <c:v>31837</c:v>
                </c:pt>
                <c:pt idx="351">
                  <c:v>31868</c:v>
                </c:pt>
                <c:pt idx="352">
                  <c:v>31898</c:v>
                </c:pt>
                <c:pt idx="353">
                  <c:v>31929</c:v>
                </c:pt>
                <c:pt idx="354">
                  <c:v>31959</c:v>
                </c:pt>
                <c:pt idx="355">
                  <c:v>31990</c:v>
                </c:pt>
                <c:pt idx="356">
                  <c:v>32021</c:v>
                </c:pt>
                <c:pt idx="357">
                  <c:v>32051</c:v>
                </c:pt>
                <c:pt idx="358">
                  <c:v>32082</c:v>
                </c:pt>
                <c:pt idx="359">
                  <c:v>32112</c:v>
                </c:pt>
                <c:pt idx="360">
                  <c:v>32143</c:v>
                </c:pt>
                <c:pt idx="361">
                  <c:v>32174</c:v>
                </c:pt>
                <c:pt idx="362">
                  <c:v>32203</c:v>
                </c:pt>
                <c:pt idx="363">
                  <c:v>32234</c:v>
                </c:pt>
                <c:pt idx="364">
                  <c:v>32264</c:v>
                </c:pt>
                <c:pt idx="365">
                  <c:v>32295</c:v>
                </c:pt>
                <c:pt idx="366">
                  <c:v>32325</c:v>
                </c:pt>
                <c:pt idx="367">
                  <c:v>32356</c:v>
                </c:pt>
                <c:pt idx="368">
                  <c:v>32387</c:v>
                </c:pt>
                <c:pt idx="369">
                  <c:v>32417</c:v>
                </c:pt>
                <c:pt idx="370">
                  <c:v>32448</c:v>
                </c:pt>
                <c:pt idx="371">
                  <c:v>32478</c:v>
                </c:pt>
                <c:pt idx="372">
                  <c:v>32509</c:v>
                </c:pt>
                <c:pt idx="373">
                  <c:v>32540</c:v>
                </c:pt>
                <c:pt idx="374">
                  <c:v>32568</c:v>
                </c:pt>
                <c:pt idx="375">
                  <c:v>32599</c:v>
                </c:pt>
                <c:pt idx="376">
                  <c:v>32629</c:v>
                </c:pt>
                <c:pt idx="377">
                  <c:v>32660</c:v>
                </c:pt>
                <c:pt idx="378">
                  <c:v>32690</c:v>
                </c:pt>
                <c:pt idx="379">
                  <c:v>32721</c:v>
                </c:pt>
                <c:pt idx="380">
                  <c:v>32752</c:v>
                </c:pt>
                <c:pt idx="381">
                  <c:v>32782</c:v>
                </c:pt>
                <c:pt idx="382">
                  <c:v>32813</c:v>
                </c:pt>
                <c:pt idx="383">
                  <c:v>32843</c:v>
                </c:pt>
                <c:pt idx="384">
                  <c:v>32874</c:v>
                </c:pt>
                <c:pt idx="385">
                  <c:v>32905</c:v>
                </c:pt>
                <c:pt idx="386">
                  <c:v>32933</c:v>
                </c:pt>
                <c:pt idx="387">
                  <c:v>32964</c:v>
                </c:pt>
                <c:pt idx="388">
                  <c:v>32994</c:v>
                </c:pt>
                <c:pt idx="389">
                  <c:v>33025</c:v>
                </c:pt>
                <c:pt idx="390">
                  <c:v>33055</c:v>
                </c:pt>
                <c:pt idx="391">
                  <c:v>33086</c:v>
                </c:pt>
                <c:pt idx="392">
                  <c:v>33117</c:v>
                </c:pt>
                <c:pt idx="393">
                  <c:v>33147</c:v>
                </c:pt>
                <c:pt idx="394">
                  <c:v>33178</c:v>
                </c:pt>
                <c:pt idx="395">
                  <c:v>33208</c:v>
                </c:pt>
                <c:pt idx="396">
                  <c:v>33239</c:v>
                </c:pt>
                <c:pt idx="397">
                  <c:v>33270</c:v>
                </c:pt>
                <c:pt idx="398">
                  <c:v>33298</c:v>
                </c:pt>
                <c:pt idx="399">
                  <c:v>33329</c:v>
                </c:pt>
                <c:pt idx="400">
                  <c:v>33359</c:v>
                </c:pt>
                <c:pt idx="401">
                  <c:v>33390</c:v>
                </c:pt>
                <c:pt idx="402">
                  <c:v>33420</c:v>
                </c:pt>
                <c:pt idx="403">
                  <c:v>33451</c:v>
                </c:pt>
                <c:pt idx="404">
                  <c:v>33482</c:v>
                </c:pt>
                <c:pt idx="405">
                  <c:v>33512</c:v>
                </c:pt>
                <c:pt idx="406">
                  <c:v>33543</c:v>
                </c:pt>
                <c:pt idx="407">
                  <c:v>33573</c:v>
                </c:pt>
                <c:pt idx="408">
                  <c:v>33604</c:v>
                </c:pt>
                <c:pt idx="409">
                  <c:v>33635</c:v>
                </c:pt>
                <c:pt idx="410">
                  <c:v>33664</c:v>
                </c:pt>
                <c:pt idx="411">
                  <c:v>33695</c:v>
                </c:pt>
                <c:pt idx="412">
                  <c:v>33725</c:v>
                </c:pt>
                <c:pt idx="413">
                  <c:v>33756</c:v>
                </c:pt>
                <c:pt idx="414">
                  <c:v>33786</c:v>
                </c:pt>
                <c:pt idx="415">
                  <c:v>33817</c:v>
                </c:pt>
                <c:pt idx="416">
                  <c:v>33848</c:v>
                </c:pt>
                <c:pt idx="417">
                  <c:v>33878</c:v>
                </c:pt>
                <c:pt idx="418">
                  <c:v>33909</c:v>
                </c:pt>
                <c:pt idx="419">
                  <c:v>33939</c:v>
                </c:pt>
                <c:pt idx="420">
                  <c:v>33970</c:v>
                </c:pt>
                <c:pt idx="421">
                  <c:v>34001</c:v>
                </c:pt>
                <c:pt idx="422">
                  <c:v>34029</c:v>
                </c:pt>
                <c:pt idx="423">
                  <c:v>34060</c:v>
                </c:pt>
                <c:pt idx="424">
                  <c:v>34090</c:v>
                </c:pt>
                <c:pt idx="425">
                  <c:v>34121</c:v>
                </c:pt>
                <c:pt idx="426">
                  <c:v>34151</c:v>
                </c:pt>
                <c:pt idx="427">
                  <c:v>34182</c:v>
                </c:pt>
                <c:pt idx="428">
                  <c:v>34213</c:v>
                </c:pt>
                <c:pt idx="429">
                  <c:v>34243</c:v>
                </c:pt>
                <c:pt idx="430">
                  <c:v>34274</c:v>
                </c:pt>
                <c:pt idx="431">
                  <c:v>34304</c:v>
                </c:pt>
                <c:pt idx="432">
                  <c:v>34335</c:v>
                </c:pt>
                <c:pt idx="433">
                  <c:v>34366</c:v>
                </c:pt>
                <c:pt idx="434">
                  <c:v>34394</c:v>
                </c:pt>
                <c:pt idx="435">
                  <c:v>34425</c:v>
                </c:pt>
                <c:pt idx="436">
                  <c:v>34455</c:v>
                </c:pt>
                <c:pt idx="437">
                  <c:v>34486</c:v>
                </c:pt>
                <c:pt idx="438">
                  <c:v>34516</c:v>
                </c:pt>
                <c:pt idx="439">
                  <c:v>34547</c:v>
                </c:pt>
                <c:pt idx="440">
                  <c:v>34578</c:v>
                </c:pt>
                <c:pt idx="441">
                  <c:v>34608</c:v>
                </c:pt>
                <c:pt idx="442">
                  <c:v>34639</c:v>
                </c:pt>
                <c:pt idx="443">
                  <c:v>34669</c:v>
                </c:pt>
                <c:pt idx="444">
                  <c:v>34700</c:v>
                </c:pt>
                <c:pt idx="445">
                  <c:v>34731</c:v>
                </c:pt>
                <c:pt idx="446">
                  <c:v>34759</c:v>
                </c:pt>
                <c:pt idx="447">
                  <c:v>34790</c:v>
                </c:pt>
                <c:pt idx="448">
                  <c:v>34820</c:v>
                </c:pt>
                <c:pt idx="449">
                  <c:v>34851</c:v>
                </c:pt>
                <c:pt idx="450">
                  <c:v>34881</c:v>
                </c:pt>
                <c:pt idx="451">
                  <c:v>34912</c:v>
                </c:pt>
                <c:pt idx="452">
                  <c:v>34943</c:v>
                </c:pt>
                <c:pt idx="453">
                  <c:v>34973</c:v>
                </c:pt>
                <c:pt idx="454">
                  <c:v>35004</c:v>
                </c:pt>
                <c:pt idx="455">
                  <c:v>35034</c:v>
                </c:pt>
                <c:pt idx="456">
                  <c:v>35065</c:v>
                </c:pt>
                <c:pt idx="457">
                  <c:v>35096</c:v>
                </c:pt>
                <c:pt idx="458">
                  <c:v>35125</c:v>
                </c:pt>
                <c:pt idx="459">
                  <c:v>35156</c:v>
                </c:pt>
                <c:pt idx="460">
                  <c:v>35186</c:v>
                </c:pt>
                <c:pt idx="461">
                  <c:v>35217</c:v>
                </c:pt>
                <c:pt idx="462">
                  <c:v>35247</c:v>
                </c:pt>
                <c:pt idx="463">
                  <c:v>35278</c:v>
                </c:pt>
                <c:pt idx="464">
                  <c:v>35309</c:v>
                </c:pt>
                <c:pt idx="465">
                  <c:v>35339</c:v>
                </c:pt>
                <c:pt idx="466">
                  <c:v>35370</c:v>
                </c:pt>
                <c:pt idx="467">
                  <c:v>35400</c:v>
                </c:pt>
                <c:pt idx="468">
                  <c:v>35431</c:v>
                </c:pt>
                <c:pt idx="469">
                  <c:v>35462</c:v>
                </c:pt>
                <c:pt idx="470">
                  <c:v>35490</c:v>
                </c:pt>
                <c:pt idx="471">
                  <c:v>35521</c:v>
                </c:pt>
                <c:pt idx="472">
                  <c:v>35551</c:v>
                </c:pt>
                <c:pt idx="473">
                  <c:v>35582</c:v>
                </c:pt>
                <c:pt idx="474">
                  <c:v>35612</c:v>
                </c:pt>
                <c:pt idx="475">
                  <c:v>35643</c:v>
                </c:pt>
                <c:pt idx="476">
                  <c:v>35674</c:v>
                </c:pt>
                <c:pt idx="477">
                  <c:v>35704</c:v>
                </c:pt>
                <c:pt idx="478">
                  <c:v>35735</c:v>
                </c:pt>
                <c:pt idx="479">
                  <c:v>35765</c:v>
                </c:pt>
                <c:pt idx="480">
                  <c:v>35796</c:v>
                </c:pt>
                <c:pt idx="481">
                  <c:v>35827</c:v>
                </c:pt>
                <c:pt idx="482">
                  <c:v>35855</c:v>
                </c:pt>
                <c:pt idx="483">
                  <c:v>35886</c:v>
                </c:pt>
                <c:pt idx="484">
                  <c:v>35916</c:v>
                </c:pt>
                <c:pt idx="485">
                  <c:v>35947</c:v>
                </c:pt>
                <c:pt idx="486">
                  <c:v>35977</c:v>
                </c:pt>
                <c:pt idx="487">
                  <c:v>36008</c:v>
                </c:pt>
                <c:pt idx="488">
                  <c:v>36039</c:v>
                </c:pt>
                <c:pt idx="489">
                  <c:v>36069</c:v>
                </c:pt>
                <c:pt idx="490">
                  <c:v>36100</c:v>
                </c:pt>
                <c:pt idx="491">
                  <c:v>36130</c:v>
                </c:pt>
                <c:pt idx="492">
                  <c:v>36161</c:v>
                </c:pt>
                <c:pt idx="493">
                  <c:v>36192</c:v>
                </c:pt>
                <c:pt idx="494">
                  <c:v>36220</c:v>
                </c:pt>
                <c:pt idx="495">
                  <c:v>36251</c:v>
                </c:pt>
                <c:pt idx="496">
                  <c:v>36281</c:v>
                </c:pt>
                <c:pt idx="497">
                  <c:v>36312</c:v>
                </c:pt>
                <c:pt idx="498">
                  <c:v>36342</c:v>
                </c:pt>
                <c:pt idx="499">
                  <c:v>36373</c:v>
                </c:pt>
                <c:pt idx="500">
                  <c:v>36404</c:v>
                </c:pt>
                <c:pt idx="501">
                  <c:v>36434</c:v>
                </c:pt>
                <c:pt idx="502">
                  <c:v>36465</c:v>
                </c:pt>
                <c:pt idx="503">
                  <c:v>36495</c:v>
                </c:pt>
                <c:pt idx="504">
                  <c:v>36526</c:v>
                </c:pt>
                <c:pt idx="505">
                  <c:v>36557</c:v>
                </c:pt>
                <c:pt idx="506">
                  <c:v>36586</c:v>
                </c:pt>
                <c:pt idx="507">
                  <c:v>36617</c:v>
                </c:pt>
                <c:pt idx="508">
                  <c:v>36647</c:v>
                </c:pt>
                <c:pt idx="509">
                  <c:v>36678</c:v>
                </c:pt>
                <c:pt idx="510">
                  <c:v>36708</c:v>
                </c:pt>
                <c:pt idx="511">
                  <c:v>36739</c:v>
                </c:pt>
                <c:pt idx="512">
                  <c:v>36770</c:v>
                </c:pt>
                <c:pt idx="513">
                  <c:v>36800</c:v>
                </c:pt>
                <c:pt idx="514">
                  <c:v>36831</c:v>
                </c:pt>
                <c:pt idx="515">
                  <c:v>36861</c:v>
                </c:pt>
                <c:pt idx="516">
                  <c:v>36892</c:v>
                </c:pt>
                <c:pt idx="517">
                  <c:v>36923</c:v>
                </c:pt>
                <c:pt idx="518">
                  <c:v>36951</c:v>
                </c:pt>
                <c:pt idx="519">
                  <c:v>36982</c:v>
                </c:pt>
                <c:pt idx="520">
                  <c:v>37012</c:v>
                </c:pt>
                <c:pt idx="521">
                  <c:v>37043</c:v>
                </c:pt>
                <c:pt idx="522">
                  <c:v>37073</c:v>
                </c:pt>
                <c:pt idx="523">
                  <c:v>37104</c:v>
                </c:pt>
                <c:pt idx="524">
                  <c:v>37135</c:v>
                </c:pt>
                <c:pt idx="525">
                  <c:v>37165</c:v>
                </c:pt>
                <c:pt idx="526">
                  <c:v>37196</c:v>
                </c:pt>
                <c:pt idx="527">
                  <c:v>37226</c:v>
                </c:pt>
                <c:pt idx="528">
                  <c:v>37257</c:v>
                </c:pt>
                <c:pt idx="529">
                  <c:v>37288</c:v>
                </c:pt>
                <c:pt idx="530">
                  <c:v>37316</c:v>
                </c:pt>
                <c:pt idx="531">
                  <c:v>37347</c:v>
                </c:pt>
                <c:pt idx="532">
                  <c:v>37377</c:v>
                </c:pt>
                <c:pt idx="533">
                  <c:v>37408</c:v>
                </c:pt>
                <c:pt idx="534">
                  <c:v>37438</c:v>
                </c:pt>
                <c:pt idx="535">
                  <c:v>37469</c:v>
                </c:pt>
                <c:pt idx="536">
                  <c:v>37500</c:v>
                </c:pt>
                <c:pt idx="537">
                  <c:v>37530</c:v>
                </c:pt>
                <c:pt idx="538">
                  <c:v>37561</c:v>
                </c:pt>
                <c:pt idx="539">
                  <c:v>37591</c:v>
                </c:pt>
                <c:pt idx="540">
                  <c:v>37622</c:v>
                </c:pt>
                <c:pt idx="541">
                  <c:v>37653</c:v>
                </c:pt>
                <c:pt idx="542">
                  <c:v>37681</c:v>
                </c:pt>
                <c:pt idx="543">
                  <c:v>37712</c:v>
                </c:pt>
                <c:pt idx="544">
                  <c:v>37742</c:v>
                </c:pt>
                <c:pt idx="545">
                  <c:v>37773</c:v>
                </c:pt>
                <c:pt idx="546">
                  <c:v>37803</c:v>
                </c:pt>
                <c:pt idx="547">
                  <c:v>37834</c:v>
                </c:pt>
                <c:pt idx="548">
                  <c:v>37865</c:v>
                </c:pt>
                <c:pt idx="549">
                  <c:v>37895</c:v>
                </c:pt>
                <c:pt idx="550">
                  <c:v>37926</c:v>
                </c:pt>
                <c:pt idx="551">
                  <c:v>37956</c:v>
                </c:pt>
                <c:pt idx="552">
                  <c:v>37987</c:v>
                </c:pt>
                <c:pt idx="553">
                  <c:v>38018</c:v>
                </c:pt>
                <c:pt idx="554">
                  <c:v>38047</c:v>
                </c:pt>
                <c:pt idx="555">
                  <c:v>38078</c:v>
                </c:pt>
                <c:pt idx="556">
                  <c:v>38108</c:v>
                </c:pt>
                <c:pt idx="557">
                  <c:v>38139</c:v>
                </c:pt>
                <c:pt idx="558">
                  <c:v>38169</c:v>
                </c:pt>
                <c:pt idx="559">
                  <c:v>38200</c:v>
                </c:pt>
                <c:pt idx="560">
                  <c:v>38231</c:v>
                </c:pt>
                <c:pt idx="561">
                  <c:v>38261</c:v>
                </c:pt>
                <c:pt idx="562">
                  <c:v>38292</c:v>
                </c:pt>
                <c:pt idx="563">
                  <c:v>38322</c:v>
                </c:pt>
                <c:pt idx="564">
                  <c:v>38353</c:v>
                </c:pt>
                <c:pt idx="565">
                  <c:v>38384</c:v>
                </c:pt>
                <c:pt idx="566">
                  <c:v>38412</c:v>
                </c:pt>
                <c:pt idx="567">
                  <c:v>38443</c:v>
                </c:pt>
                <c:pt idx="568">
                  <c:v>38473</c:v>
                </c:pt>
                <c:pt idx="569">
                  <c:v>38504</c:v>
                </c:pt>
                <c:pt idx="570">
                  <c:v>38534</c:v>
                </c:pt>
                <c:pt idx="571">
                  <c:v>38565</c:v>
                </c:pt>
                <c:pt idx="572">
                  <c:v>38596</c:v>
                </c:pt>
                <c:pt idx="573">
                  <c:v>38626</c:v>
                </c:pt>
                <c:pt idx="574">
                  <c:v>38657</c:v>
                </c:pt>
                <c:pt idx="575">
                  <c:v>38687</c:v>
                </c:pt>
                <c:pt idx="576">
                  <c:v>38718</c:v>
                </c:pt>
                <c:pt idx="577">
                  <c:v>38749</c:v>
                </c:pt>
                <c:pt idx="578">
                  <c:v>38777</c:v>
                </c:pt>
                <c:pt idx="579">
                  <c:v>38808</c:v>
                </c:pt>
                <c:pt idx="580">
                  <c:v>38838</c:v>
                </c:pt>
                <c:pt idx="581">
                  <c:v>38869</c:v>
                </c:pt>
                <c:pt idx="582">
                  <c:v>38899</c:v>
                </c:pt>
                <c:pt idx="583">
                  <c:v>38930</c:v>
                </c:pt>
                <c:pt idx="584">
                  <c:v>38961</c:v>
                </c:pt>
                <c:pt idx="585">
                  <c:v>38991</c:v>
                </c:pt>
                <c:pt idx="586">
                  <c:v>39022</c:v>
                </c:pt>
                <c:pt idx="587">
                  <c:v>39052</c:v>
                </c:pt>
                <c:pt idx="588">
                  <c:v>39083</c:v>
                </c:pt>
                <c:pt idx="589">
                  <c:v>39114</c:v>
                </c:pt>
                <c:pt idx="590">
                  <c:v>39142</c:v>
                </c:pt>
                <c:pt idx="591">
                  <c:v>39173</c:v>
                </c:pt>
                <c:pt idx="592">
                  <c:v>39203</c:v>
                </c:pt>
                <c:pt idx="593">
                  <c:v>39234</c:v>
                </c:pt>
                <c:pt idx="594">
                  <c:v>39264</c:v>
                </c:pt>
                <c:pt idx="595">
                  <c:v>39295</c:v>
                </c:pt>
                <c:pt idx="596">
                  <c:v>39326</c:v>
                </c:pt>
                <c:pt idx="597">
                  <c:v>39356</c:v>
                </c:pt>
                <c:pt idx="598">
                  <c:v>39387</c:v>
                </c:pt>
                <c:pt idx="599">
                  <c:v>39417</c:v>
                </c:pt>
              </c:numCache>
            </c:numRef>
          </c:xVal>
          <c:yVal>
            <c:numRef>
              <c:f>Climate!$E$2:$E$565</c:f>
              <c:numCache>
                <c:formatCode>General</c:formatCode>
                <c:ptCount val="56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66.599999999999994</c:v>
                </c:pt>
                <c:pt idx="4">
                  <c:v>7.6</c:v>
                </c:pt>
                <c:pt idx="5">
                  <c:v>140.80000000000001</c:v>
                </c:pt>
                <c:pt idx="6">
                  <c:v>25.9</c:v>
                </c:pt>
                <c:pt idx="7">
                  <c:v>54.3</c:v>
                </c:pt>
                <c:pt idx="8">
                  <c:v>22.2</c:v>
                </c:pt>
                <c:pt idx="9">
                  <c:v>28.8</c:v>
                </c:pt>
                <c:pt idx="10">
                  <c:v>18.600000000000001</c:v>
                </c:pt>
                <c:pt idx="11">
                  <c:v>55.9</c:v>
                </c:pt>
                <c:pt idx="12">
                  <c:v>104.8</c:v>
                </c:pt>
                <c:pt idx="13">
                  <c:v>126.5</c:v>
                </c:pt>
                <c:pt idx="14">
                  <c:v>186.3</c:v>
                </c:pt>
                <c:pt idx="15">
                  <c:v>42.2</c:v>
                </c:pt>
                <c:pt idx="16">
                  <c:v>9</c:v>
                </c:pt>
                <c:pt idx="17">
                  <c:v>42.9</c:v>
                </c:pt>
                <c:pt idx="18">
                  <c:v>141.1</c:v>
                </c:pt>
                <c:pt idx="19">
                  <c:v>42.8</c:v>
                </c:pt>
                <c:pt idx="20">
                  <c:v>40.200000000000003</c:v>
                </c:pt>
                <c:pt idx="21">
                  <c:v>196.3</c:v>
                </c:pt>
                <c:pt idx="22">
                  <c:v>129.19999999999999</c:v>
                </c:pt>
                <c:pt idx="23">
                  <c:v>123.1</c:v>
                </c:pt>
                <c:pt idx="24">
                  <c:v>55.2</c:v>
                </c:pt>
                <c:pt idx="25">
                  <c:v>83.3</c:v>
                </c:pt>
                <c:pt idx="26">
                  <c:v>53.7</c:v>
                </c:pt>
                <c:pt idx="27">
                  <c:v>27.2</c:v>
                </c:pt>
                <c:pt idx="28">
                  <c:v>137</c:v>
                </c:pt>
                <c:pt idx="29">
                  <c:v>47.2</c:v>
                </c:pt>
                <c:pt idx="30">
                  <c:v>60.1</c:v>
                </c:pt>
                <c:pt idx="31">
                  <c:v>34.1</c:v>
                </c:pt>
                <c:pt idx="32">
                  <c:v>50.2</c:v>
                </c:pt>
                <c:pt idx="33">
                  <c:v>173.9</c:v>
                </c:pt>
                <c:pt idx="34">
                  <c:v>62</c:v>
                </c:pt>
                <c:pt idx="35">
                  <c:v>273.10000000000002</c:v>
                </c:pt>
                <c:pt idx="36">
                  <c:v>75.900000000000006</c:v>
                </c:pt>
                <c:pt idx="37">
                  <c:v>58.9</c:v>
                </c:pt>
                <c:pt idx="38">
                  <c:v>53.3</c:v>
                </c:pt>
                <c:pt idx="39">
                  <c:v>87.1</c:v>
                </c:pt>
                <c:pt idx="40">
                  <c:v>13.3</c:v>
                </c:pt>
                <c:pt idx="41">
                  <c:v>70.8</c:v>
                </c:pt>
                <c:pt idx="42">
                  <c:v>37.200000000000003</c:v>
                </c:pt>
                <c:pt idx="43">
                  <c:v>208.2</c:v>
                </c:pt>
                <c:pt idx="44">
                  <c:v>34.1</c:v>
                </c:pt>
                <c:pt idx="45">
                  <c:v>39.799999999999997</c:v>
                </c:pt>
                <c:pt idx="46">
                  <c:v>432.2</c:v>
                </c:pt>
                <c:pt idx="47">
                  <c:v>170</c:v>
                </c:pt>
                <c:pt idx="48">
                  <c:v>159.5</c:v>
                </c:pt>
                <c:pt idx="49">
                  <c:v>134.19999999999999</c:v>
                </c:pt>
                <c:pt idx="50">
                  <c:v>45.7</c:v>
                </c:pt>
                <c:pt idx="51">
                  <c:v>56.1</c:v>
                </c:pt>
                <c:pt idx="52">
                  <c:v>270.3</c:v>
                </c:pt>
                <c:pt idx="53">
                  <c:v>2.2999999999999998</c:v>
                </c:pt>
                <c:pt idx="54">
                  <c:v>60.5</c:v>
                </c:pt>
                <c:pt idx="55">
                  <c:v>95.8</c:v>
                </c:pt>
                <c:pt idx="56">
                  <c:v>71.400000000000006</c:v>
                </c:pt>
                <c:pt idx="57">
                  <c:v>18.399999999999999</c:v>
                </c:pt>
                <c:pt idx="58">
                  <c:v>15.6</c:v>
                </c:pt>
                <c:pt idx="59">
                  <c:v>168.5</c:v>
                </c:pt>
                <c:pt idx="60">
                  <c:v>200</c:v>
                </c:pt>
                <c:pt idx="61">
                  <c:v>65.5</c:v>
                </c:pt>
                <c:pt idx="62">
                  <c:v>282.5</c:v>
                </c:pt>
                <c:pt idx="63">
                  <c:v>195.7</c:v>
                </c:pt>
                <c:pt idx="64">
                  <c:v>169.8</c:v>
                </c:pt>
                <c:pt idx="65">
                  <c:v>229.8</c:v>
                </c:pt>
                <c:pt idx="66">
                  <c:v>29.2</c:v>
                </c:pt>
                <c:pt idx="67">
                  <c:v>247.5</c:v>
                </c:pt>
                <c:pt idx="68">
                  <c:v>62</c:v>
                </c:pt>
                <c:pt idx="69">
                  <c:v>46.7</c:v>
                </c:pt>
                <c:pt idx="70">
                  <c:v>40.6</c:v>
                </c:pt>
                <c:pt idx="71">
                  <c:v>234.7</c:v>
                </c:pt>
                <c:pt idx="72">
                  <c:v>9.6999999999999993</c:v>
                </c:pt>
                <c:pt idx="73">
                  <c:v>27.4</c:v>
                </c:pt>
                <c:pt idx="74">
                  <c:v>107.1</c:v>
                </c:pt>
                <c:pt idx="75">
                  <c:v>169</c:v>
                </c:pt>
                <c:pt idx="76">
                  <c:v>16.3</c:v>
                </c:pt>
                <c:pt idx="77">
                  <c:v>401.4</c:v>
                </c:pt>
                <c:pt idx="78">
                  <c:v>5.4</c:v>
                </c:pt>
                <c:pt idx="79">
                  <c:v>35.6</c:v>
                </c:pt>
                <c:pt idx="80">
                  <c:v>26.9</c:v>
                </c:pt>
                <c:pt idx="81">
                  <c:v>86.2</c:v>
                </c:pt>
                <c:pt idx="82">
                  <c:v>52.1</c:v>
                </c:pt>
                <c:pt idx="83">
                  <c:v>24.6</c:v>
                </c:pt>
                <c:pt idx="84">
                  <c:v>10.3</c:v>
                </c:pt>
                <c:pt idx="85">
                  <c:v>12.2</c:v>
                </c:pt>
                <c:pt idx="86">
                  <c:v>10.4</c:v>
                </c:pt>
                <c:pt idx="87">
                  <c:v>125.8</c:v>
                </c:pt>
                <c:pt idx="88">
                  <c:v>32</c:v>
                </c:pt>
                <c:pt idx="89">
                  <c:v>93.2</c:v>
                </c:pt>
                <c:pt idx="90">
                  <c:v>363.7</c:v>
                </c:pt>
                <c:pt idx="91">
                  <c:v>11.5</c:v>
                </c:pt>
                <c:pt idx="92">
                  <c:v>49.4</c:v>
                </c:pt>
                <c:pt idx="93">
                  <c:v>148.5</c:v>
                </c:pt>
                <c:pt idx="94">
                  <c:v>8.1</c:v>
                </c:pt>
                <c:pt idx="95">
                  <c:v>33.9</c:v>
                </c:pt>
                <c:pt idx="96">
                  <c:v>20.399999999999999</c:v>
                </c:pt>
                <c:pt idx="97">
                  <c:v>80.3</c:v>
                </c:pt>
                <c:pt idx="98">
                  <c:v>83.2</c:v>
                </c:pt>
                <c:pt idx="99">
                  <c:v>85</c:v>
                </c:pt>
                <c:pt idx="100">
                  <c:v>18.3</c:v>
                </c:pt>
                <c:pt idx="101">
                  <c:v>102.6</c:v>
                </c:pt>
                <c:pt idx="102">
                  <c:v>18.3</c:v>
                </c:pt>
                <c:pt idx="103">
                  <c:v>67</c:v>
                </c:pt>
                <c:pt idx="104">
                  <c:v>56.7</c:v>
                </c:pt>
                <c:pt idx="105">
                  <c:v>52.8</c:v>
                </c:pt>
                <c:pt idx="106">
                  <c:v>190.9</c:v>
                </c:pt>
                <c:pt idx="107">
                  <c:v>84.7</c:v>
                </c:pt>
                <c:pt idx="108">
                  <c:v>173</c:v>
                </c:pt>
                <c:pt idx="109">
                  <c:v>81.7</c:v>
                </c:pt>
                <c:pt idx="110">
                  <c:v>92.9</c:v>
                </c:pt>
                <c:pt idx="111">
                  <c:v>41.7</c:v>
                </c:pt>
                <c:pt idx="112">
                  <c:v>16.600000000000001</c:v>
                </c:pt>
                <c:pt idx="113">
                  <c:v>197</c:v>
                </c:pt>
                <c:pt idx="114">
                  <c:v>18.3</c:v>
                </c:pt>
                <c:pt idx="115">
                  <c:v>215</c:v>
                </c:pt>
                <c:pt idx="116">
                  <c:v>102.6</c:v>
                </c:pt>
                <c:pt idx="117">
                  <c:v>58.3</c:v>
                </c:pt>
                <c:pt idx="118">
                  <c:v>74</c:v>
                </c:pt>
                <c:pt idx="119">
                  <c:v>18.399999999999999</c:v>
                </c:pt>
                <c:pt idx="120">
                  <c:v>132.30000000000001</c:v>
                </c:pt>
                <c:pt idx="121">
                  <c:v>17.7</c:v>
                </c:pt>
                <c:pt idx="122">
                  <c:v>87.4</c:v>
                </c:pt>
                <c:pt idx="123">
                  <c:v>12.5</c:v>
                </c:pt>
                <c:pt idx="124">
                  <c:v>114.1</c:v>
                </c:pt>
                <c:pt idx="125">
                  <c:v>12.5</c:v>
                </c:pt>
                <c:pt idx="126">
                  <c:v>58.8</c:v>
                </c:pt>
                <c:pt idx="127">
                  <c:v>21.7</c:v>
                </c:pt>
                <c:pt idx="128">
                  <c:v>4.0999999999999996</c:v>
                </c:pt>
                <c:pt idx="129">
                  <c:v>1.3</c:v>
                </c:pt>
                <c:pt idx="130">
                  <c:v>22.9</c:v>
                </c:pt>
                <c:pt idx="131">
                  <c:v>88.1</c:v>
                </c:pt>
                <c:pt idx="132">
                  <c:v>46.7</c:v>
                </c:pt>
                <c:pt idx="133">
                  <c:v>260.60000000000002</c:v>
                </c:pt>
                <c:pt idx="134">
                  <c:v>63</c:v>
                </c:pt>
                <c:pt idx="135">
                  <c:v>217.3</c:v>
                </c:pt>
                <c:pt idx="136">
                  <c:v>41.5</c:v>
                </c:pt>
                <c:pt idx="137">
                  <c:v>84.6</c:v>
                </c:pt>
                <c:pt idx="138">
                  <c:v>22.3</c:v>
                </c:pt>
                <c:pt idx="139">
                  <c:v>133.4</c:v>
                </c:pt>
                <c:pt idx="140">
                  <c:v>90.1</c:v>
                </c:pt>
                <c:pt idx="141">
                  <c:v>48.6</c:v>
                </c:pt>
                <c:pt idx="142">
                  <c:v>270.7</c:v>
                </c:pt>
                <c:pt idx="143">
                  <c:v>32.799999999999997</c:v>
                </c:pt>
                <c:pt idx="144">
                  <c:v>136.19999999999999</c:v>
                </c:pt>
                <c:pt idx="145">
                  <c:v>22.4</c:v>
                </c:pt>
                <c:pt idx="146">
                  <c:v>91.3</c:v>
                </c:pt>
                <c:pt idx="147">
                  <c:v>46.2</c:v>
                </c:pt>
                <c:pt idx="148">
                  <c:v>21.5</c:v>
                </c:pt>
                <c:pt idx="149">
                  <c:v>33.5</c:v>
                </c:pt>
                <c:pt idx="150">
                  <c:v>0.3</c:v>
                </c:pt>
                <c:pt idx="151">
                  <c:v>25.5</c:v>
                </c:pt>
                <c:pt idx="152">
                  <c:v>118.9</c:v>
                </c:pt>
                <c:pt idx="153">
                  <c:v>24.9</c:v>
                </c:pt>
                <c:pt idx="154">
                  <c:v>81.7</c:v>
                </c:pt>
                <c:pt idx="155">
                  <c:v>261.3</c:v>
                </c:pt>
                <c:pt idx="156">
                  <c:v>67.2</c:v>
                </c:pt>
                <c:pt idx="157">
                  <c:v>171.7</c:v>
                </c:pt>
                <c:pt idx="158">
                  <c:v>74.5</c:v>
                </c:pt>
                <c:pt idx="159">
                  <c:v>30</c:v>
                </c:pt>
                <c:pt idx="160">
                  <c:v>48.3</c:v>
                </c:pt>
                <c:pt idx="161">
                  <c:v>15.5</c:v>
                </c:pt>
                <c:pt idx="162">
                  <c:v>13.8</c:v>
                </c:pt>
                <c:pt idx="163">
                  <c:v>65.8</c:v>
                </c:pt>
                <c:pt idx="164">
                  <c:v>33.799999999999997</c:v>
                </c:pt>
                <c:pt idx="165">
                  <c:v>3</c:v>
                </c:pt>
                <c:pt idx="166">
                  <c:v>71.5</c:v>
                </c:pt>
                <c:pt idx="167">
                  <c:v>150.9</c:v>
                </c:pt>
                <c:pt idx="168">
                  <c:v>255.7</c:v>
                </c:pt>
                <c:pt idx="169">
                  <c:v>74.2</c:v>
                </c:pt>
                <c:pt idx="170">
                  <c:v>145</c:v>
                </c:pt>
                <c:pt idx="171">
                  <c:v>102.7</c:v>
                </c:pt>
                <c:pt idx="172">
                  <c:v>53.8</c:v>
                </c:pt>
                <c:pt idx="173">
                  <c:v>63.7</c:v>
                </c:pt>
                <c:pt idx="174">
                  <c:v>0.8</c:v>
                </c:pt>
                <c:pt idx="175">
                  <c:v>45.8</c:v>
                </c:pt>
                <c:pt idx="176">
                  <c:v>15</c:v>
                </c:pt>
                <c:pt idx="177">
                  <c:v>211.3</c:v>
                </c:pt>
                <c:pt idx="178">
                  <c:v>59.7</c:v>
                </c:pt>
                <c:pt idx="179">
                  <c:v>42.3</c:v>
                </c:pt>
                <c:pt idx="180">
                  <c:v>168.3</c:v>
                </c:pt>
                <c:pt idx="181">
                  <c:v>259.3</c:v>
                </c:pt>
                <c:pt idx="182">
                  <c:v>36.6</c:v>
                </c:pt>
                <c:pt idx="183">
                  <c:v>81.099999999999994</c:v>
                </c:pt>
                <c:pt idx="184">
                  <c:v>17</c:v>
                </c:pt>
                <c:pt idx="185">
                  <c:v>55.5</c:v>
                </c:pt>
                <c:pt idx="186">
                  <c:v>106.6</c:v>
                </c:pt>
                <c:pt idx="187">
                  <c:v>58.2</c:v>
                </c:pt>
                <c:pt idx="188">
                  <c:v>26.8</c:v>
                </c:pt>
                <c:pt idx="189">
                  <c:v>88</c:v>
                </c:pt>
                <c:pt idx="190">
                  <c:v>126.5</c:v>
                </c:pt>
                <c:pt idx="191">
                  <c:v>48.2</c:v>
                </c:pt>
                <c:pt idx="192">
                  <c:v>270.7</c:v>
                </c:pt>
                <c:pt idx="193">
                  <c:v>119.9</c:v>
                </c:pt>
                <c:pt idx="194">
                  <c:v>270.3</c:v>
                </c:pt>
                <c:pt idx="195">
                  <c:v>161.9</c:v>
                </c:pt>
                <c:pt idx="196">
                  <c:v>234.9</c:v>
                </c:pt>
                <c:pt idx="197">
                  <c:v>155.80000000000001</c:v>
                </c:pt>
                <c:pt idx="198">
                  <c:v>6.3</c:v>
                </c:pt>
                <c:pt idx="199">
                  <c:v>190.9</c:v>
                </c:pt>
                <c:pt idx="200">
                  <c:v>57.3</c:v>
                </c:pt>
                <c:pt idx="201">
                  <c:v>73.3</c:v>
                </c:pt>
                <c:pt idx="202">
                  <c:v>102.1</c:v>
                </c:pt>
                <c:pt idx="203">
                  <c:v>14.8</c:v>
                </c:pt>
                <c:pt idx="204">
                  <c:v>34.299999999999997</c:v>
                </c:pt>
                <c:pt idx="205">
                  <c:v>128.69999999999999</c:v>
                </c:pt>
                <c:pt idx="206">
                  <c:v>292.8</c:v>
                </c:pt>
                <c:pt idx="207">
                  <c:v>109.6</c:v>
                </c:pt>
                <c:pt idx="208">
                  <c:v>7.6</c:v>
                </c:pt>
                <c:pt idx="209">
                  <c:v>267.10000000000002</c:v>
                </c:pt>
                <c:pt idx="210">
                  <c:v>198.1</c:v>
                </c:pt>
                <c:pt idx="211">
                  <c:v>18</c:v>
                </c:pt>
                <c:pt idx="212">
                  <c:v>34.4</c:v>
                </c:pt>
                <c:pt idx="213">
                  <c:v>101.2</c:v>
                </c:pt>
                <c:pt idx="214">
                  <c:v>48.4</c:v>
                </c:pt>
                <c:pt idx="215">
                  <c:v>15.2</c:v>
                </c:pt>
                <c:pt idx="216">
                  <c:v>258.89999999999998</c:v>
                </c:pt>
                <c:pt idx="217">
                  <c:v>115.3</c:v>
                </c:pt>
                <c:pt idx="218">
                  <c:v>252.5</c:v>
                </c:pt>
                <c:pt idx="219">
                  <c:v>29.8</c:v>
                </c:pt>
                <c:pt idx="220">
                  <c:v>34.9</c:v>
                </c:pt>
                <c:pt idx="221">
                  <c:v>113.4</c:v>
                </c:pt>
                <c:pt idx="222">
                  <c:v>98.8</c:v>
                </c:pt>
                <c:pt idx="223">
                  <c:v>9.6999999999999993</c:v>
                </c:pt>
                <c:pt idx="224">
                  <c:v>49.8</c:v>
                </c:pt>
                <c:pt idx="225">
                  <c:v>213.7</c:v>
                </c:pt>
                <c:pt idx="226">
                  <c:v>121.8</c:v>
                </c:pt>
                <c:pt idx="227">
                  <c:v>22</c:v>
                </c:pt>
                <c:pt idx="228">
                  <c:v>57.9</c:v>
                </c:pt>
                <c:pt idx="229">
                  <c:v>238</c:v>
                </c:pt>
                <c:pt idx="230">
                  <c:v>209.3</c:v>
                </c:pt>
                <c:pt idx="231">
                  <c:v>29.5</c:v>
                </c:pt>
                <c:pt idx="232">
                  <c:v>108.6</c:v>
                </c:pt>
                <c:pt idx="233">
                  <c:v>86.3</c:v>
                </c:pt>
                <c:pt idx="234">
                  <c:v>0.7</c:v>
                </c:pt>
                <c:pt idx="235">
                  <c:v>16.600000000000001</c:v>
                </c:pt>
                <c:pt idx="236">
                  <c:v>46.8</c:v>
                </c:pt>
                <c:pt idx="237">
                  <c:v>6</c:v>
                </c:pt>
                <c:pt idx="238">
                  <c:v>23.6</c:v>
                </c:pt>
                <c:pt idx="239">
                  <c:v>34.700000000000003</c:v>
                </c:pt>
                <c:pt idx="240">
                  <c:v>250.9</c:v>
                </c:pt>
                <c:pt idx="241">
                  <c:v>22.5</c:v>
                </c:pt>
                <c:pt idx="242">
                  <c:v>329.5</c:v>
                </c:pt>
                <c:pt idx="243">
                  <c:v>86.5</c:v>
                </c:pt>
                <c:pt idx="244">
                  <c:v>76.3</c:v>
                </c:pt>
                <c:pt idx="245">
                  <c:v>449.7</c:v>
                </c:pt>
                <c:pt idx="246">
                  <c:v>17</c:v>
                </c:pt>
                <c:pt idx="247">
                  <c:v>15.2</c:v>
                </c:pt>
                <c:pt idx="248">
                  <c:v>68.7</c:v>
                </c:pt>
                <c:pt idx="249">
                  <c:v>50.9</c:v>
                </c:pt>
                <c:pt idx="250">
                  <c:v>94.2</c:v>
                </c:pt>
                <c:pt idx="251">
                  <c:v>121.1</c:v>
                </c:pt>
                <c:pt idx="252">
                  <c:v>40.299999999999997</c:v>
                </c:pt>
                <c:pt idx="253">
                  <c:v>12.2</c:v>
                </c:pt>
                <c:pt idx="254">
                  <c:v>109.3</c:v>
                </c:pt>
                <c:pt idx="255">
                  <c:v>19.8</c:v>
                </c:pt>
                <c:pt idx="256">
                  <c:v>100.2</c:v>
                </c:pt>
                <c:pt idx="257">
                  <c:v>99.7</c:v>
                </c:pt>
                <c:pt idx="258">
                  <c:v>18.8</c:v>
                </c:pt>
                <c:pt idx="259">
                  <c:v>5.9</c:v>
                </c:pt>
                <c:pt idx="260">
                  <c:v>35.200000000000003</c:v>
                </c:pt>
                <c:pt idx="261">
                  <c:v>37.6</c:v>
                </c:pt>
                <c:pt idx="262">
                  <c:v>70.900000000000006</c:v>
                </c:pt>
                <c:pt idx="263">
                  <c:v>6.4</c:v>
                </c:pt>
                <c:pt idx="264">
                  <c:v>80.2</c:v>
                </c:pt>
                <c:pt idx="265">
                  <c:v>70.2</c:v>
                </c:pt>
                <c:pt idx="266">
                  <c:v>38.799999999999997</c:v>
                </c:pt>
                <c:pt idx="267">
                  <c:v>7.9</c:v>
                </c:pt>
                <c:pt idx="268">
                  <c:v>153.69999999999999</c:v>
                </c:pt>
                <c:pt idx="269">
                  <c:v>61.9</c:v>
                </c:pt>
                <c:pt idx="270">
                  <c:v>41.2</c:v>
                </c:pt>
                <c:pt idx="271">
                  <c:v>8.6999999999999993</c:v>
                </c:pt>
                <c:pt idx="272">
                  <c:v>1.5</c:v>
                </c:pt>
                <c:pt idx="273">
                  <c:v>22.9</c:v>
                </c:pt>
                <c:pt idx="274">
                  <c:v>57.2</c:v>
                </c:pt>
                <c:pt idx="275">
                  <c:v>41.4</c:v>
                </c:pt>
                <c:pt idx="276">
                  <c:v>52</c:v>
                </c:pt>
                <c:pt idx="277">
                  <c:v>165.2</c:v>
                </c:pt>
                <c:pt idx="278">
                  <c:v>14.3</c:v>
                </c:pt>
                <c:pt idx="279">
                  <c:v>190.8</c:v>
                </c:pt>
                <c:pt idx="280">
                  <c:v>91.6</c:v>
                </c:pt>
                <c:pt idx="281">
                  <c:v>57.6</c:v>
                </c:pt>
                <c:pt idx="282">
                  <c:v>39.799999999999997</c:v>
                </c:pt>
                <c:pt idx="283">
                  <c:v>6.4</c:v>
                </c:pt>
                <c:pt idx="284">
                  <c:v>7.2</c:v>
                </c:pt>
                <c:pt idx="285">
                  <c:v>141.80000000000001</c:v>
                </c:pt>
                <c:pt idx="286">
                  <c:v>152.6</c:v>
                </c:pt>
                <c:pt idx="287">
                  <c:v>93.3</c:v>
                </c:pt>
                <c:pt idx="288">
                  <c:v>39.200000000000003</c:v>
                </c:pt>
                <c:pt idx="289">
                  <c:v>20.9</c:v>
                </c:pt>
                <c:pt idx="290">
                  <c:v>139.1</c:v>
                </c:pt>
                <c:pt idx="291">
                  <c:v>11.4</c:v>
                </c:pt>
                <c:pt idx="292">
                  <c:v>4.0999999999999996</c:v>
                </c:pt>
                <c:pt idx="293">
                  <c:v>70.900000000000006</c:v>
                </c:pt>
                <c:pt idx="294">
                  <c:v>69.8</c:v>
                </c:pt>
                <c:pt idx="295">
                  <c:v>1.3</c:v>
                </c:pt>
                <c:pt idx="296">
                  <c:v>174.5</c:v>
                </c:pt>
                <c:pt idx="297">
                  <c:v>43.6</c:v>
                </c:pt>
                <c:pt idx="298">
                  <c:v>9.8000000000000007</c:v>
                </c:pt>
                <c:pt idx="299">
                  <c:v>14.3</c:v>
                </c:pt>
                <c:pt idx="300">
                  <c:v>24.1</c:v>
                </c:pt>
                <c:pt idx="301">
                  <c:v>20.399999999999999</c:v>
                </c:pt>
                <c:pt idx="302">
                  <c:v>274.89999999999998</c:v>
                </c:pt>
                <c:pt idx="303">
                  <c:v>61.4</c:v>
                </c:pt>
                <c:pt idx="304">
                  <c:v>127.6</c:v>
                </c:pt>
                <c:pt idx="305">
                  <c:v>98.3</c:v>
                </c:pt>
                <c:pt idx="306">
                  <c:v>21.2</c:v>
                </c:pt>
                <c:pt idx="307">
                  <c:v>25.8</c:v>
                </c:pt>
                <c:pt idx="308">
                  <c:v>41.5</c:v>
                </c:pt>
                <c:pt idx="309">
                  <c:v>154</c:v>
                </c:pt>
                <c:pt idx="310">
                  <c:v>57.8</c:v>
                </c:pt>
                <c:pt idx="311">
                  <c:v>80.400000000000006</c:v>
                </c:pt>
                <c:pt idx="312">
                  <c:v>148.69999999999999</c:v>
                </c:pt>
                <c:pt idx="313">
                  <c:v>133.19999999999999</c:v>
                </c:pt>
                <c:pt idx="314">
                  <c:v>157.69999999999999</c:v>
                </c:pt>
                <c:pt idx="315">
                  <c:v>93.2</c:v>
                </c:pt>
                <c:pt idx="316">
                  <c:v>75.2</c:v>
                </c:pt>
                <c:pt idx="317">
                  <c:v>72.900000000000006</c:v>
                </c:pt>
                <c:pt idx="318">
                  <c:v>141.1</c:v>
                </c:pt>
                <c:pt idx="319">
                  <c:v>13.1</c:v>
                </c:pt>
                <c:pt idx="320">
                  <c:v>31.4</c:v>
                </c:pt>
                <c:pt idx="321">
                  <c:v>26.3</c:v>
                </c:pt>
                <c:pt idx="322">
                  <c:v>312.3</c:v>
                </c:pt>
                <c:pt idx="323">
                  <c:v>76.099999999999994</c:v>
                </c:pt>
                <c:pt idx="324">
                  <c:v>7.1</c:v>
                </c:pt>
                <c:pt idx="325">
                  <c:v>29.4</c:v>
                </c:pt>
                <c:pt idx="326">
                  <c:v>70.8</c:v>
                </c:pt>
                <c:pt idx="327">
                  <c:v>209</c:v>
                </c:pt>
                <c:pt idx="328">
                  <c:v>154</c:v>
                </c:pt>
                <c:pt idx="329">
                  <c:v>163.9</c:v>
                </c:pt>
                <c:pt idx="330">
                  <c:v>111.4</c:v>
                </c:pt>
                <c:pt idx="331">
                  <c:v>25.2</c:v>
                </c:pt>
                <c:pt idx="332">
                  <c:v>62.6</c:v>
                </c:pt>
                <c:pt idx="333">
                  <c:v>213.6</c:v>
                </c:pt>
                <c:pt idx="334">
                  <c:v>103.6</c:v>
                </c:pt>
                <c:pt idx="335">
                  <c:v>103.6</c:v>
                </c:pt>
                <c:pt idx="336">
                  <c:v>179.6</c:v>
                </c:pt>
                <c:pt idx="337">
                  <c:v>51.6</c:v>
                </c:pt>
                <c:pt idx="338">
                  <c:v>21.3</c:v>
                </c:pt>
                <c:pt idx="339">
                  <c:v>56.5</c:v>
                </c:pt>
                <c:pt idx="340">
                  <c:v>22.7</c:v>
                </c:pt>
                <c:pt idx="341">
                  <c:v>5.4</c:v>
                </c:pt>
                <c:pt idx="342">
                  <c:v>24</c:v>
                </c:pt>
                <c:pt idx="343">
                  <c:v>403.8</c:v>
                </c:pt>
                <c:pt idx="344">
                  <c:v>50.4</c:v>
                </c:pt>
                <c:pt idx="345">
                  <c:v>56.2</c:v>
                </c:pt>
                <c:pt idx="346">
                  <c:v>127.6</c:v>
                </c:pt>
                <c:pt idx="347">
                  <c:v>28.7</c:v>
                </c:pt>
                <c:pt idx="348">
                  <c:v>44.4</c:v>
                </c:pt>
                <c:pt idx="349">
                  <c:v>19.2</c:v>
                </c:pt>
                <c:pt idx="350">
                  <c:v>134</c:v>
                </c:pt>
                <c:pt idx="351">
                  <c:v>8.4</c:v>
                </c:pt>
                <c:pt idx="352">
                  <c:v>78.8</c:v>
                </c:pt>
                <c:pt idx="353">
                  <c:v>53.1</c:v>
                </c:pt>
                <c:pt idx="354">
                  <c:v>93.6</c:v>
                </c:pt>
                <c:pt idx="355">
                  <c:v>360.2</c:v>
                </c:pt>
                <c:pt idx="356">
                  <c:v>10.3</c:v>
                </c:pt>
                <c:pt idx="357">
                  <c:v>191.4</c:v>
                </c:pt>
                <c:pt idx="358">
                  <c:v>98.4</c:v>
                </c:pt>
                <c:pt idx="359">
                  <c:v>65.7</c:v>
                </c:pt>
                <c:pt idx="360">
                  <c:v>83.7</c:v>
                </c:pt>
                <c:pt idx="361">
                  <c:v>83.3</c:v>
                </c:pt>
                <c:pt idx="362">
                  <c:v>47.4</c:v>
                </c:pt>
                <c:pt idx="363">
                  <c:v>397.6</c:v>
                </c:pt>
                <c:pt idx="364">
                  <c:v>114.4</c:v>
                </c:pt>
                <c:pt idx="365">
                  <c:v>44.6</c:v>
                </c:pt>
                <c:pt idx="366">
                  <c:v>135.80000000000001</c:v>
                </c:pt>
                <c:pt idx="367">
                  <c:v>27.3</c:v>
                </c:pt>
                <c:pt idx="368">
                  <c:v>121.6</c:v>
                </c:pt>
                <c:pt idx="369">
                  <c:v>0</c:v>
                </c:pt>
                <c:pt idx="370">
                  <c:v>146.5</c:v>
                </c:pt>
                <c:pt idx="371">
                  <c:v>112.9</c:v>
                </c:pt>
                <c:pt idx="372">
                  <c:v>104.5</c:v>
                </c:pt>
                <c:pt idx="373">
                  <c:v>44.3</c:v>
                </c:pt>
                <c:pt idx="374">
                  <c:v>108.9</c:v>
                </c:pt>
                <c:pt idx="375">
                  <c:v>365.5</c:v>
                </c:pt>
                <c:pt idx="376">
                  <c:v>96.1</c:v>
                </c:pt>
                <c:pt idx="377">
                  <c:v>187.4</c:v>
                </c:pt>
                <c:pt idx="378">
                  <c:v>17.899999999999999</c:v>
                </c:pt>
                <c:pt idx="379">
                  <c:v>36.799999999999997</c:v>
                </c:pt>
                <c:pt idx="380">
                  <c:v>0.6</c:v>
                </c:pt>
                <c:pt idx="381">
                  <c:v>12.3</c:v>
                </c:pt>
                <c:pt idx="382">
                  <c:v>54.5</c:v>
                </c:pt>
                <c:pt idx="383">
                  <c:v>72.5</c:v>
                </c:pt>
                <c:pt idx="384">
                  <c:v>64.099999999999994</c:v>
                </c:pt>
                <c:pt idx="385">
                  <c:v>443</c:v>
                </c:pt>
                <c:pt idx="386">
                  <c:v>90.3</c:v>
                </c:pt>
                <c:pt idx="387">
                  <c:v>287.60000000000002</c:v>
                </c:pt>
                <c:pt idx="388">
                  <c:v>146.19999999999999</c:v>
                </c:pt>
                <c:pt idx="389">
                  <c:v>21.4</c:v>
                </c:pt>
                <c:pt idx="390">
                  <c:v>45.6</c:v>
                </c:pt>
                <c:pt idx="391">
                  <c:v>218.4</c:v>
                </c:pt>
                <c:pt idx="392">
                  <c:v>57.8</c:v>
                </c:pt>
                <c:pt idx="393">
                  <c:v>34.9</c:v>
                </c:pt>
                <c:pt idx="394">
                  <c:v>17.600000000000001</c:v>
                </c:pt>
                <c:pt idx="395">
                  <c:v>56.4</c:v>
                </c:pt>
                <c:pt idx="396">
                  <c:v>53.6</c:v>
                </c:pt>
                <c:pt idx="397">
                  <c:v>24.4</c:v>
                </c:pt>
                <c:pt idx="398">
                  <c:v>27.8</c:v>
                </c:pt>
                <c:pt idx="399">
                  <c:v>28.3</c:v>
                </c:pt>
                <c:pt idx="400">
                  <c:v>48</c:v>
                </c:pt>
                <c:pt idx="401">
                  <c:v>409.5</c:v>
                </c:pt>
                <c:pt idx="402">
                  <c:v>90.6</c:v>
                </c:pt>
                <c:pt idx="403">
                  <c:v>9.8000000000000007</c:v>
                </c:pt>
                <c:pt idx="404">
                  <c:v>15.6</c:v>
                </c:pt>
                <c:pt idx="405">
                  <c:v>10</c:v>
                </c:pt>
                <c:pt idx="406">
                  <c:v>34.4</c:v>
                </c:pt>
                <c:pt idx="407">
                  <c:v>259.39999999999998</c:v>
                </c:pt>
                <c:pt idx="408">
                  <c:v>123.6</c:v>
                </c:pt>
                <c:pt idx="409">
                  <c:v>298.2</c:v>
                </c:pt>
                <c:pt idx="410">
                  <c:v>80.2</c:v>
                </c:pt>
                <c:pt idx="411">
                  <c:v>93.6</c:v>
                </c:pt>
                <c:pt idx="412">
                  <c:v>37.799999999999997</c:v>
                </c:pt>
                <c:pt idx="413">
                  <c:v>70.5</c:v>
                </c:pt>
                <c:pt idx="414">
                  <c:v>11.4</c:v>
                </c:pt>
                <c:pt idx="415">
                  <c:v>19.600000000000001</c:v>
                </c:pt>
                <c:pt idx="416">
                  <c:v>18</c:v>
                </c:pt>
                <c:pt idx="417">
                  <c:v>33.6</c:v>
                </c:pt>
                <c:pt idx="418">
                  <c:v>143.4</c:v>
                </c:pt>
                <c:pt idx="419">
                  <c:v>185.8</c:v>
                </c:pt>
                <c:pt idx="420">
                  <c:v>50.2</c:v>
                </c:pt>
                <c:pt idx="421">
                  <c:v>88.8</c:v>
                </c:pt>
                <c:pt idx="422">
                  <c:v>142</c:v>
                </c:pt>
                <c:pt idx="423">
                  <c:v>29.6</c:v>
                </c:pt>
                <c:pt idx="424">
                  <c:v>15.8</c:v>
                </c:pt>
                <c:pt idx="425">
                  <c:v>34.299999999999997</c:v>
                </c:pt>
                <c:pt idx="426">
                  <c:v>65</c:v>
                </c:pt>
                <c:pt idx="427">
                  <c:v>69</c:v>
                </c:pt>
                <c:pt idx="428">
                  <c:v>81.8</c:v>
                </c:pt>
                <c:pt idx="429">
                  <c:v>54.6</c:v>
                </c:pt>
                <c:pt idx="430">
                  <c:v>57.3</c:v>
                </c:pt>
                <c:pt idx="431">
                  <c:v>40.6</c:v>
                </c:pt>
                <c:pt idx="432">
                  <c:v>11.2</c:v>
                </c:pt>
                <c:pt idx="433">
                  <c:v>47.3</c:v>
                </c:pt>
                <c:pt idx="434">
                  <c:v>151.69999999999999</c:v>
                </c:pt>
                <c:pt idx="435">
                  <c:v>105.5</c:v>
                </c:pt>
                <c:pt idx="436">
                  <c:v>25.5</c:v>
                </c:pt>
                <c:pt idx="437">
                  <c:v>38.799999999999997</c:v>
                </c:pt>
                <c:pt idx="438">
                  <c:v>7.4</c:v>
                </c:pt>
                <c:pt idx="439">
                  <c:v>8.4</c:v>
                </c:pt>
                <c:pt idx="440">
                  <c:v>10.4</c:v>
                </c:pt>
                <c:pt idx="441">
                  <c:v>35.1</c:v>
                </c:pt>
                <c:pt idx="442">
                  <c:v>94.2</c:v>
                </c:pt>
                <c:pt idx="443">
                  <c:v>50.7</c:v>
                </c:pt>
                <c:pt idx="444">
                  <c:v>122.1</c:v>
                </c:pt>
                <c:pt idx="445">
                  <c:v>47.6</c:v>
                </c:pt>
                <c:pt idx="446">
                  <c:v>205.2</c:v>
                </c:pt>
                <c:pt idx="447">
                  <c:v>14.2</c:v>
                </c:pt>
                <c:pt idx="448">
                  <c:v>199.9</c:v>
                </c:pt>
                <c:pt idx="449">
                  <c:v>40.4</c:v>
                </c:pt>
                <c:pt idx="450">
                  <c:v>1</c:v>
                </c:pt>
                <c:pt idx="451">
                  <c:v>0</c:v>
                </c:pt>
                <c:pt idx="452">
                  <c:v>249.3</c:v>
                </c:pt>
                <c:pt idx="453">
                  <c:v>34.4</c:v>
                </c:pt>
                <c:pt idx="454">
                  <c:v>135.4</c:v>
                </c:pt>
                <c:pt idx="455">
                  <c:v>93.9</c:v>
                </c:pt>
                <c:pt idx="456">
                  <c:v>136</c:v>
                </c:pt>
                <c:pt idx="457">
                  <c:v>64.099999999999994</c:v>
                </c:pt>
                <c:pt idx="458">
                  <c:v>33.700000000000003</c:v>
                </c:pt>
                <c:pt idx="459">
                  <c:v>33.200000000000003</c:v>
                </c:pt>
                <c:pt idx="460">
                  <c:v>143.4</c:v>
                </c:pt>
                <c:pt idx="461">
                  <c:v>51.8</c:v>
                </c:pt>
                <c:pt idx="462">
                  <c:v>78.400000000000006</c:v>
                </c:pt>
                <c:pt idx="463">
                  <c:v>130.5</c:v>
                </c:pt>
                <c:pt idx="464">
                  <c:v>74.8</c:v>
                </c:pt>
                <c:pt idx="465">
                  <c:v>31.2</c:v>
                </c:pt>
                <c:pt idx="466">
                  <c:v>70.8</c:v>
                </c:pt>
                <c:pt idx="467">
                  <c:v>68.8</c:v>
                </c:pt>
                <c:pt idx="468">
                  <c:v>113.2</c:v>
                </c:pt>
                <c:pt idx="469">
                  <c:v>127.7</c:v>
                </c:pt>
                <c:pt idx="470">
                  <c:v>61.2</c:v>
                </c:pt>
                <c:pt idx="471">
                  <c:v>0.5</c:v>
                </c:pt>
                <c:pt idx="472">
                  <c:v>96.5</c:v>
                </c:pt>
                <c:pt idx="473">
                  <c:v>51</c:v>
                </c:pt>
                <c:pt idx="474">
                  <c:v>48.8</c:v>
                </c:pt>
                <c:pt idx="475">
                  <c:v>18.7</c:v>
                </c:pt>
                <c:pt idx="476">
                  <c:v>105.6</c:v>
                </c:pt>
                <c:pt idx="477">
                  <c:v>60.2</c:v>
                </c:pt>
                <c:pt idx="478">
                  <c:v>21.7</c:v>
                </c:pt>
                <c:pt idx="479">
                  <c:v>27.3</c:v>
                </c:pt>
                <c:pt idx="480">
                  <c:v>75</c:v>
                </c:pt>
                <c:pt idx="481">
                  <c:v>56</c:v>
                </c:pt>
                <c:pt idx="482">
                  <c:v>15.5</c:v>
                </c:pt>
                <c:pt idx="483">
                  <c:v>161</c:v>
                </c:pt>
                <c:pt idx="484">
                  <c:v>203.3</c:v>
                </c:pt>
                <c:pt idx="485">
                  <c:v>80.2</c:v>
                </c:pt>
                <c:pt idx="486">
                  <c:v>86.8</c:v>
                </c:pt>
                <c:pt idx="487">
                  <c:v>316.3</c:v>
                </c:pt>
                <c:pt idx="488">
                  <c:v>37.700000000000003</c:v>
                </c:pt>
                <c:pt idx="489">
                  <c:v>26.7</c:v>
                </c:pt>
                <c:pt idx="490">
                  <c:v>110.3</c:v>
                </c:pt>
                <c:pt idx="491">
                  <c:v>37.799999999999997</c:v>
                </c:pt>
                <c:pt idx="492">
                  <c:v>111.9</c:v>
                </c:pt>
                <c:pt idx="493">
                  <c:v>196.5</c:v>
                </c:pt>
                <c:pt idx="494">
                  <c:v>40.200000000000003</c:v>
                </c:pt>
                <c:pt idx="495">
                  <c:v>94.3</c:v>
                </c:pt>
                <c:pt idx="496">
                  <c:v>48.6</c:v>
                </c:pt>
                <c:pt idx="497">
                  <c:v>66.599999999999994</c:v>
                </c:pt>
                <c:pt idx="498">
                  <c:v>163.30000000000001</c:v>
                </c:pt>
                <c:pt idx="499">
                  <c:v>31.2</c:v>
                </c:pt>
                <c:pt idx="500">
                  <c:v>22.7</c:v>
                </c:pt>
                <c:pt idx="501">
                  <c:v>211</c:v>
                </c:pt>
                <c:pt idx="502">
                  <c:v>32.700000000000003</c:v>
                </c:pt>
                <c:pt idx="503">
                  <c:v>112.8</c:v>
                </c:pt>
                <c:pt idx="504">
                  <c:v>29.6</c:v>
                </c:pt>
                <c:pt idx="505">
                  <c:v>11</c:v>
                </c:pt>
                <c:pt idx="506">
                  <c:v>217.6</c:v>
                </c:pt>
                <c:pt idx="507">
                  <c:v>31.9</c:v>
                </c:pt>
                <c:pt idx="508">
                  <c:v>34.5</c:v>
                </c:pt>
                <c:pt idx="509">
                  <c:v>34.200000000000003</c:v>
                </c:pt>
                <c:pt idx="510">
                  <c:v>31.4</c:v>
                </c:pt>
                <c:pt idx="511">
                  <c:v>19.2</c:v>
                </c:pt>
                <c:pt idx="512">
                  <c:v>37.200000000000003</c:v>
                </c:pt>
                <c:pt idx="513">
                  <c:v>55.1</c:v>
                </c:pt>
                <c:pt idx="514">
                  <c:v>150.30000000000001</c:v>
                </c:pt>
                <c:pt idx="515">
                  <c:v>46.4</c:v>
                </c:pt>
                <c:pt idx="516">
                  <c:v>190.2</c:v>
                </c:pt>
                <c:pt idx="517">
                  <c:v>110.6</c:v>
                </c:pt>
                <c:pt idx="518">
                  <c:v>122</c:v>
                </c:pt>
                <c:pt idx="519">
                  <c:v>70.2</c:v>
                </c:pt>
                <c:pt idx="520">
                  <c:v>105.3</c:v>
                </c:pt>
                <c:pt idx="521">
                  <c:v>9.3000000000000007</c:v>
                </c:pt>
                <c:pt idx="522">
                  <c:v>109.2</c:v>
                </c:pt>
                <c:pt idx="523">
                  <c:v>49.4</c:v>
                </c:pt>
                <c:pt idx="524">
                  <c:v>18.2</c:v>
                </c:pt>
                <c:pt idx="525">
                  <c:v>39.799999999999997</c:v>
                </c:pt>
                <c:pt idx="526">
                  <c:v>57.1</c:v>
                </c:pt>
                <c:pt idx="527">
                  <c:v>15.9</c:v>
                </c:pt>
                <c:pt idx="528">
                  <c:v>55.2</c:v>
                </c:pt>
                <c:pt idx="529">
                  <c:v>293.2</c:v>
                </c:pt>
                <c:pt idx="530">
                  <c:v>143.30000000000001</c:v>
                </c:pt>
                <c:pt idx="531">
                  <c:v>15.4</c:v>
                </c:pt>
                <c:pt idx="532">
                  <c:v>48.6</c:v>
                </c:pt>
                <c:pt idx="533">
                  <c:v>17.399999999999999</c:v>
                </c:pt>
                <c:pt idx="534">
                  <c:v>26.4</c:v>
                </c:pt>
                <c:pt idx="535">
                  <c:v>14.3</c:v>
                </c:pt>
                <c:pt idx="536">
                  <c:v>7</c:v>
                </c:pt>
                <c:pt idx="537">
                  <c:v>1.4</c:v>
                </c:pt>
                <c:pt idx="538">
                  <c:v>14.5</c:v>
                </c:pt>
                <c:pt idx="539">
                  <c:v>59.8</c:v>
                </c:pt>
                <c:pt idx="540">
                  <c:v>22.5</c:v>
                </c:pt>
                <c:pt idx="541">
                  <c:v>89.1</c:v>
                </c:pt>
                <c:pt idx="542">
                  <c:v>89</c:v>
                </c:pt>
                <c:pt idx="543">
                  <c:v>147.19999999999999</c:v>
                </c:pt>
                <c:pt idx="544">
                  <c:v>358.4</c:v>
                </c:pt>
                <c:pt idx="545">
                  <c:v>58</c:v>
                </c:pt>
                <c:pt idx="546">
                  <c:v>35.5</c:v>
                </c:pt>
                <c:pt idx="547">
                  <c:v>30</c:v>
                </c:pt>
                <c:pt idx="548">
                  <c:v>4.4000000000000004</c:v>
                </c:pt>
                <c:pt idx="549">
                  <c:v>62.4</c:v>
                </c:pt>
                <c:pt idx="550">
                  <c:v>50</c:v>
                </c:pt>
                <c:pt idx="551">
                  <c:v>45.9</c:v>
                </c:pt>
                <c:pt idx="552">
                  <c:v>38.9</c:v>
                </c:pt>
                <c:pt idx="553">
                  <c:v>92.5</c:v>
                </c:pt>
                <c:pt idx="554">
                  <c:v>52.8</c:v>
                </c:pt>
                <c:pt idx="555">
                  <c:v>107.4</c:v>
                </c:pt>
                <c:pt idx="556">
                  <c:v>9.1999999999999993</c:v>
                </c:pt>
                <c:pt idx="557">
                  <c:v>5.4</c:v>
                </c:pt>
                <c:pt idx="558">
                  <c:v>37.4</c:v>
                </c:pt>
                <c:pt idx="559">
                  <c:v>68.3</c:v>
                </c:pt>
                <c:pt idx="560">
                  <c:v>35.9</c:v>
                </c:pt>
                <c:pt idx="561">
                  <c:v>219.1</c:v>
                </c:pt>
                <c:pt idx="562">
                  <c:v>71.2</c:v>
                </c:pt>
                <c:pt idx="563">
                  <c:v>67</c:v>
                </c:pt>
              </c:numCache>
            </c:numRef>
          </c:yVal>
          <c:smooth val="1"/>
        </c:ser>
        <c:axId val="51697920"/>
        <c:axId val="51699712"/>
      </c:scatterChart>
      <c:valAx>
        <c:axId val="51673728"/>
        <c:scaling>
          <c:orientation val="minMax"/>
          <c:max val="39447"/>
          <c:min val="27413"/>
        </c:scaling>
        <c:axPos val="b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mmm\-yy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5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51696000"/>
        <c:crosses val="autoZero"/>
        <c:crossBetween val="midCat"/>
        <c:majorUnit val="365.5"/>
      </c:valAx>
      <c:valAx>
        <c:axId val="51696000"/>
        <c:scaling>
          <c:orientation val="minMax"/>
          <c:max val="105000"/>
          <c:min val="0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AU"/>
                  <a:t>Tritium (Bq/L) decay corrected to 1965</a:t>
                </a:r>
              </a:p>
            </c:rich>
          </c:tx>
          <c:layout>
            <c:manualLayout>
              <c:xMode val="edge"/>
              <c:yMode val="edge"/>
              <c:x val="2.3084025854108957E-3"/>
              <c:y val="0.17593984962406015"/>
            </c:manualLayout>
          </c:layout>
          <c:spPr>
            <a:noFill/>
            <a:ln w="25400">
              <a:noFill/>
            </a:ln>
          </c:spPr>
        </c:title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5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51673728"/>
        <c:crosses val="autoZero"/>
        <c:crossBetween val="midCat"/>
      </c:valAx>
      <c:valAx>
        <c:axId val="51697920"/>
        <c:scaling>
          <c:orientation val="minMax"/>
        </c:scaling>
        <c:delete val="1"/>
        <c:axPos val="b"/>
        <c:numFmt formatCode="mmm\-yy" sourceLinked="1"/>
        <c:tickLblPos val="none"/>
        <c:crossAx val="51699712"/>
        <c:crosses val="autoZero"/>
        <c:crossBetween val="midCat"/>
      </c:valAx>
      <c:valAx>
        <c:axId val="51699712"/>
        <c:scaling>
          <c:orientation val="minMax"/>
          <c:max val="525"/>
          <c:min val="0"/>
        </c:scaling>
        <c:axPos val="r"/>
        <c:title>
          <c:tx>
            <c:rich>
              <a:bodyPr/>
              <a:lstStyle/>
              <a:p>
                <a:pPr>
                  <a:defRPr sz="117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AU"/>
                  <a:t>Monthly rainfall (mm)</a:t>
                </a:r>
              </a:p>
            </c:rich>
          </c:tx>
          <c:layout>
            <c:manualLayout>
              <c:xMode val="edge"/>
              <c:yMode val="edge"/>
              <c:x val="0.9349034833249722"/>
              <c:y val="0.32330827067669171"/>
            </c:manualLayout>
          </c:layout>
          <c:spPr>
            <a:noFill/>
            <a:ln w="25400">
              <a:noFill/>
            </a:ln>
          </c:spPr>
        </c:title>
        <c:numFmt formatCode="General" sourceLinked="1"/>
        <c:majorTickMark val="cross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5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51697920"/>
        <c:crosses val="max"/>
        <c:crossBetween val="midCat"/>
      </c:valAx>
      <c:spPr>
        <a:solidFill>
          <a:srgbClr val="CCCCFF"/>
        </a:solidFill>
        <a:ln w="3175">
          <a:solidFill>
            <a:srgbClr val="000000"/>
          </a:solidFill>
          <a:prstDash val="solid"/>
        </a:ln>
      </c:spPr>
    </c:plotArea>
    <c:legend>
      <c:legendPos val="r"/>
      <c:legendEntry>
        <c:idx val="6"/>
        <c:delete val="1"/>
      </c:legendEntry>
      <c:layout>
        <c:manualLayout>
          <c:xMode val="edge"/>
          <c:yMode val="edge"/>
          <c:x val="0.95431472081218272"/>
          <c:y val="0.16232184802501692"/>
          <c:w val="4.3839409321642826E-2"/>
          <c:h val="0.68027610854120735"/>
        </c:manualLayout>
      </c:layout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sz="101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5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022" r="0.75000000000000022" t="1" header="0.5" footer="0.5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plotArea>
      <c:layout>
        <c:manualLayout>
          <c:layoutTarget val="inner"/>
          <c:xMode val="edge"/>
          <c:yMode val="edge"/>
          <c:x val="6.2298107983387169E-2"/>
          <c:y val="5.0073637702503684E-2"/>
          <c:w val="0.84633133364097834"/>
          <c:h val="0.80412371134020622"/>
        </c:manualLayout>
      </c:layout>
      <c:scatterChart>
        <c:scatterStyle val="smoothMarker"/>
        <c:ser>
          <c:idx val="0"/>
          <c:order val="0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spPr>
            <a:ln w="38100">
              <a:solidFill>
                <a:srgbClr val="000000"/>
              </a:solidFill>
              <a:prstDash val="solid"/>
            </a:ln>
          </c:spPr>
          <c:marker>
            <c:symbol val="none"/>
          </c:marker>
          <c:x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xVal>
          <c:y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yVal>
          <c:smooth val="1"/>
        </c:ser>
        <c:ser>
          <c:idx val="1"/>
          <c:order val="1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spPr>
            <a:ln w="38100">
              <a:solidFill>
                <a:srgbClr val="800080"/>
              </a:solidFill>
              <a:prstDash val="solid"/>
            </a:ln>
          </c:spPr>
          <c:marker>
            <c:symbol val="none"/>
          </c:marker>
          <c:x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xVal>
          <c:y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yVal>
          <c:smooth val="1"/>
        </c:ser>
        <c:ser>
          <c:idx val="3"/>
          <c:order val="2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spPr>
            <a:ln w="38100">
              <a:solidFill>
                <a:srgbClr val="00FF00"/>
              </a:solidFill>
              <a:prstDash val="solid"/>
            </a:ln>
          </c:spPr>
          <c:marker>
            <c:symbol val="none"/>
          </c:marker>
          <c:x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xVal>
          <c:y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yVal>
          <c:smooth val="1"/>
        </c:ser>
        <c:ser>
          <c:idx val="6"/>
          <c:order val="3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x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xVal>
          <c:y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yVal>
          <c:smooth val="1"/>
        </c:ser>
        <c:ser>
          <c:idx val="4"/>
          <c:order val="5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spPr>
            <a:ln w="38100">
              <a:solidFill>
                <a:srgbClr val="FF6600"/>
              </a:solidFill>
              <a:prstDash val="solid"/>
            </a:ln>
          </c:spPr>
          <c:marker>
            <c:symbol val="none"/>
          </c:marker>
          <c:x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xVal>
          <c:y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yVal>
        </c:ser>
        <c:ser>
          <c:idx val="9"/>
          <c:order val="6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x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xVal>
          <c:y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yVal>
          <c:smooth val="1"/>
        </c:ser>
        <c:axId val="52868992"/>
        <c:axId val="52870528"/>
      </c:scatterChart>
      <c:scatterChart>
        <c:scatterStyle val="lineMarker"/>
        <c:ser>
          <c:idx val="2"/>
          <c:order val="4"/>
          <c:tx>
            <c:v>Rainfall</c:v>
          </c:tx>
          <c:spPr>
            <a:ln w="25400">
              <a:solidFill>
                <a:srgbClr val="808080"/>
              </a:solidFill>
              <a:prstDash val="solid"/>
            </a:ln>
          </c:spPr>
          <c:marker>
            <c:symbol val="none"/>
          </c:marker>
          <c:xVal>
            <c:numRef>
              <c:f>Climate!$K$2:$K$20000</c:f>
              <c:numCache>
                <c:formatCode>d/mm/yyyy</c:formatCode>
                <c:ptCount val="19999"/>
                <c:pt idx="0">
                  <c:v>21246</c:v>
                </c:pt>
                <c:pt idx="1">
                  <c:v>21247</c:v>
                </c:pt>
                <c:pt idx="2">
                  <c:v>21248</c:v>
                </c:pt>
                <c:pt idx="3">
                  <c:v>21249</c:v>
                </c:pt>
                <c:pt idx="4">
                  <c:v>21250</c:v>
                </c:pt>
                <c:pt idx="5">
                  <c:v>21251</c:v>
                </c:pt>
                <c:pt idx="6">
                  <c:v>21252</c:v>
                </c:pt>
                <c:pt idx="7">
                  <c:v>21253</c:v>
                </c:pt>
                <c:pt idx="8">
                  <c:v>21254</c:v>
                </c:pt>
                <c:pt idx="9">
                  <c:v>21255</c:v>
                </c:pt>
                <c:pt idx="10">
                  <c:v>21256</c:v>
                </c:pt>
                <c:pt idx="11">
                  <c:v>21257</c:v>
                </c:pt>
                <c:pt idx="12">
                  <c:v>21258</c:v>
                </c:pt>
                <c:pt idx="13">
                  <c:v>21259</c:v>
                </c:pt>
                <c:pt idx="14">
                  <c:v>21260</c:v>
                </c:pt>
                <c:pt idx="15">
                  <c:v>21261</c:v>
                </c:pt>
                <c:pt idx="16">
                  <c:v>21262</c:v>
                </c:pt>
                <c:pt idx="17">
                  <c:v>21263</c:v>
                </c:pt>
                <c:pt idx="18">
                  <c:v>21264</c:v>
                </c:pt>
                <c:pt idx="19">
                  <c:v>21265</c:v>
                </c:pt>
                <c:pt idx="20">
                  <c:v>21266</c:v>
                </c:pt>
                <c:pt idx="21">
                  <c:v>21267</c:v>
                </c:pt>
                <c:pt idx="22">
                  <c:v>21268</c:v>
                </c:pt>
                <c:pt idx="23">
                  <c:v>21269</c:v>
                </c:pt>
                <c:pt idx="24">
                  <c:v>21270</c:v>
                </c:pt>
                <c:pt idx="25">
                  <c:v>21271</c:v>
                </c:pt>
                <c:pt idx="26">
                  <c:v>21272</c:v>
                </c:pt>
                <c:pt idx="27">
                  <c:v>21273</c:v>
                </c:pt>
                <c:pt idx="28">
                  <c:v>21274</c:v>
                </c:pt>
                <c:pt idx="29">
                  <c:v>21275</c:v>
                </c:pt>
                <c:pt idx="30">
                  <c:v>21276</c:v>
                </c:pt>
                <c:pt idx="31">
                  <c:v>21277</c:v>
                </c:pt>
                <c:pt idx="32">
                  <c:v>21278</c:v>
                </c:pt>
                <c:pt idx="33">
                  <c:v>21279</c:v>
                </c:pt>
                <c:pt idx="34">
                  <c:v>21280</c:v>
                </c:pt>
                <c:pt idx="35">
                  <c:v>21281</c:v>
                </c:pt>
                <c:pt idx="36">
                  <c:v>21282</c:v>
                </c:pt>
                <c:pt idx="37">
                  <c:v>21283</c:v>
                </c:pt>
                <c:pt idx="38">
                  <c:v>21284</c:v>
                </c:pt>
                <c:pt idx="39">
                  <c:v>21285</c:v>
                </c:pt>
                <c:pt idx="40">
                  <c:v>21286</c:v>
                </c:pt>
                <c:pt idx="41">
                  <c:v>21287</c:v>
                </c:pt>
                <c:pt idx="42">
                  <c:v>21288</c:v>
                </c:pt>
                <c:pt idx="43">
                  <c:v>21289</c:v>
                </c:pt>
                <c:pt idx="44">
                  <c:v>21290</c:v>
                </c:pt>
                <c:pt idx="45">
                  <c:v>21291</c:v>
                </c:pt>
                <c:pt idx="46">
                  <c:v>21292</c:v>
                </c:pt>
                <c:pt idx="47">
                  <c:v>21293</c:v>
                </c:pt>
                <c:pt idx="48">
                  <c:v>21294</c:v>
                </c:pt>
                <c:pt idx="49">
                  <c:v>21295</c:v>
                </c:pt>
                <c:pt idx="50">
                  <c:v>21296</c:v>
                </c:pt>
                <c:pt idx="51">
                  <c:v>21297</c:v>
                </c:pt>
                <c:pt idx="52">
                  <c:v>21298</c:v>
                </c:pt>
                <c:pt idx="53">
                  <c:v>21299</c:v>
                </c:pt>
                <c:pt idx="54">
                  <c:v>21300</c:v>
                </c:pt>
                <c:pt idx="55">
                  <c:v>21301</c:v>
                </c:pt>
                <c:pt idx="56">
                  <c:v>21302</c:v>
                </c:pt>
                <c:pt idx="57">
                  <c:v>21303</c:v>
                </c:pt>
                <c:pt idx="58">
                  <c:v>21304</c:v>
                </c:pt>
                <c:pt idx="59">
                  <c:v>21305</c:v>
                </c:pt>
                <c:pt idx="60">
                  <c:v>21306</c:v>
                </c:pt>
                <c:pt idx="61">
                  <c:v>21307</c:v>
                </c:pt>
                <c:pt idx="62">
                  <c:v>21308</c:v>
                </c:pt>
                <c:pt idx="63">
                  <c:v>21309</c:v>
                </c:pt>
                <c:pt idx="64">
                  <c:v>21310</c:v>
                </c:pt>
                <c:pt idx="65">
                  <c:v>21311</c:v>
                </c:pt>
                <c:pt idx="66">
                  <c:v>21312</c:v>
                </c:pt>
                <c:pt idx="67">
                  <c:v>21313</c:v>
                </c:pt>
                <c:pt idx="68">
                  <c:v>21314</c:v>
                </c:pt>
                <c:pt idx="69">
                  <c:v>21315</c:v>
                </c:pt>
                <c:pt idx="70">
                  <c:v>21316</c:v>
                </c:pt>
                <c:pt idx="71">
                  <c:v>21317</c:v>
                </c:pt>
                <c:pt idx="72">
                  <c:v>21318</c:v>
                </c:pt>
                <c:pt idx="73">
                  <c:v>21319</c:v>
                </c:pt>
                <c:pt idx="74">
                  <c:v>21320</c:v>
                </c:pt>
                <c:pt idx="75">
                  <c:v>21321</c:v>
                </c:pt>
                <c:pt idx="76">
                  <c:v>21322</c:v>
                </c:pt>
                <c:pt idx="77">
                  <c:v>21323</c:v>
                </c:pt>
                <c:pt idx="78">
                  <c:v>21324</c:v>
                </c:pt>
                <c:pt idx="79">
                  <c:v>21325</c:v>
                </c:pt>
                <c:pt idx="80">
                  <c:v>21326</c:v>
                </c:pt>
                <c:pt idx="81">
                  <c:v>21327</c:v>
                </c:pt>
                <c:pt idx="82">
                  <c:v>21328</c:v>
                </c:pt>
                <c:pt idx="83">
                  <c:v>21329</c:v>
                </c:pt>
                <c:pt idx="84">
                  <c:v>21330</c:v>
                </c:pt>
                <c:pt idx="85">
                  <c:v>21331</c:v>
                </c:pt>
                <c:pt idx="86">
                  <c:v>21332</c:v>
                </c:pt>
                <c:pt idx="87">
                  <c:v>21333</c:v>
                </c:pt>
                <c:pt idx="88">
                  <c:v>21334</c:v>
                </c:pt>
                <c:pt idx="89">
                  <c:v>21335</c:v>
                </c:pt>
                <c:pt idx="90">
                  <c:v>21336</c:v>
                </c:pt>
                <c:pt idx="91">
                  <c:v>21337</c:v>
                </c:pt>
                <c:pt idx="92">
                  <c:v>21338</c:v>
                </c:pt>
                <c:pt idx="93">
                  <c:v>21339</c:v>
                </c:pt>
                <c:pt idx="94">
                  <c:v>21340</c:v>
                </c:pt>
                <c:pt idx="95">
                  <c:v>21341</c:v>
                </c:pt>
                <c:pt idx="96">
                  <c:v>21342</c:v>
                </c:pt>
                <c:pt idx="97">
                  <c:v>21343</c:v>
                </c:pt>
                <c:pt idx="98">
                  <c:v>21344</c:v>
                </c:pt>
                <c:pt idx="99">
                  <c:v>21345</c:v>
                </c:pt>
                <c:pt idx="100">
                  <c:v>21346</c:v>
                </c:pt>
                <c:pt idx="101">
                  <c:v>21347</c:v>
                </c:pt>
                <c:pt idx="102">
                  <c:v>21348</c:v>
                </c:pt>
                <c:pt idx="103">
                  <c:v>21349</c:v>
                </c:pt>
                <c:pt idx="104">
                  <c:v>21350</c:v>
                </c:pt>
                <c:pt idx="105">
                  <c:v>21351</c:v>
                </c:pt>
                <c:pt idx="106">
                  <c:v>21352</c:v>
                </c:pt>
                <c:pt idx="107">
                  <c:v>21353</c:v>
                </c:pt>
                <c:pt idx="108">
                  <c:v>21354</c:v>
                </c:pt>
                <c:pt idx="109">
                  <c:v>21355</c:v>
                </c:pt>
                <c:pt idx="110">
                  <c:v>21356</c:v>
                </c:pt>
                <c:pt idx="111">
                  <c:v>21357</c:v>
                </c:pt>
                <c:pt idx="112">
                  <c:v>21358</c:v>
                </c:pt>
                <c:pt idx="113">
                  <c:v>21359</c:v>
                </c:pt>
                <c:pt idx="114">
                  <c:v>21360</c:v>
                </c:pt>
                <c:pt idx="115">
                  <c:v>21361</c:v>
                </c:pt>
                <c:pt idx="116">
                  <c:v>21362</c:v>
                </c:pt>
                <c:pt idx="117">
                  <c:v>21363</c:v>
                </c:pt>
                <c:pt idx="118">
                  <c:v>21364</c:v>
                </c:pt>
                <c:pt idx="119">
                  <c:v>21365</c:v>
                </c:pt>
                <c:pt idx="120">
                  <c:v>21366</c:v>
                </c:pt>
                <c:pt idx="121">
                  <c:v>21367</c:v>
                </c:pt>
                <c:pt idx="122">
                  <c:v>21368</c:v>
                </c:pt>
                <c:pt idx="123">
                  <c:v>21369</c:v>
                </c:pt>
                <c:pt idx="124">
                  <c:v>21370</c:v>
                </c:pt>
                <c:pt idx="125">
                  <c:v>21371</c:v>
                </c:pt>
                <c:pt idx="126">
                  <c:v>21372</c:v>
                </c:pt>
                <c:pt idx="127">
                  <c:v>21373</c:v>
                </c:pt>
                <c:pt idx="128">
                  <c:v>21374</c:v>
                </c:pt>
                <c:pt idx="129">
                  <c:v>21375</c:v>
                </c:pt>
                <c:pt idx="130">
                  <c:v>21376</c:v>
                </c:pt>
                <c:pt idx="131">
                  <c:v>21377</c:v>
                </c:pt>
                <c:pt idx="132">
                  <c:v>21378</c:v>
                </c:pt>
                <c:pt idx="133">
                  <c:v>21379</c:v>
                </c:pt>
                <c:pt idx="134">
                  <c:v>21380</c:v>
                </c:pt>
                <c:pt idx="135">
                  <c:v>21381</c:v>
                </c:pt>
                <c:pt idx="136">
                  <c:v>21382</c:v>
                </c:pt>
                <c:pt idx="137">
                  <c:v>21383</c:v>
                </c:pt>
                <c:pt idx="138">
                  <c:v>21384</c:v>
                </c:pt>
                <c:pt idx="139">
                  <c:v>21385</c:v>
                </c:pt>
                <c:pt idx="140">
                  <c:v>21386</c:v>
                </c:pt>
                <c:pt idx="141">
                  <c:v>21387</c:v>
                </c:pt>
                <c:pt idx="142">
                  <c:v>21388</c:v>
                </c:pt>
                <c:pt idx="143">
                  <c:v>21389</c:v>
                </c:pt>
                <c:pt idx="144">
                  <c:v>21390</c:v>
                </c:pt>
                <c:pt idx="145">
                  <c:v>21391</c:v>
                </c:pt>
                <c:pt idx="146">
                  <c:v>21392</c:v>
                </c:pt>
                <c:pt idx="147">
                  <c:v>21393</c:v>
                </c:pt>
                <c:pt idx="148">
                  <c:v>21394</c:v>
                </c:pt>
                <c:pt idx="149">
                  <c:v>21395</c:v>
                </c:pt>
                <c:pt idx="150">
                  <c:v>21396</c:v>
                </c:pt>
                <c:pt idx="151">
                  <c:v>21397</c:v>
                </c:pt>
                <c:pt idx="152">
                  <c:v>21398</c:v>
                </c:pt>
                <c:pt idx="153">
                  <c:v>21399</c:v>
                </c:pt>
                <c:pt idx="154">
                  <c:v>21400</c:v>
                </c:pt>
                <c:pt idx="155">
                  <c:v>21401</c:v>
                </c:pt>
                <c:pt idx="156">
                  <c:v>21402</c:v>
                </c:pt>
                <c:pt idx="157">
                  <c:v>21403</c:v>
                </c:pt>
                <c:pt idx="158">
                  <c:v>21404</c:v>
                </c:pt>
                <c:pt idx="159">
                  <c:v>21405</c:v>
                </c:pt>
                <c:pt idx="160">
                  <c:v>21406</c:v>
                </c:pt>
                <c:pt idx="161">
                  <c:v>21407</c:v>
                </c:pt>
                <c:pt idx="162">
                  <c:v>21408</c:v>
                </c:pt>
                <c:pt idx="163">
                  <c:v>21409</c:v>
                </c:pt>
                <c:pt idx="164">
                  <c:v>21410</c:v>
                </c:pt>
                <c:pt idx="165">
                  <c:v>21411</c:v>
                </c:pt>
                <c:pt idx="166">
                  <c:v>21412</c:v>
                </c:pt>
                <c:pt idx="167">
                  <c:v>21413</c:v>
                </c:pt>
                <c:pt idx="168">
                  <c:v>21414</c:v>
                </c:pt>
                <c:pt idx="169">
                  <c:v>21415</c:v>
                </c:pt>
                <c:pt idx="170">
                  <c:v>21416</c:v>
                </c:pt>
                <c:pt idx="171">
                  <c:v>21417</c:v>
                </c:pt>
                <c:pt idx="172">
                  <c:v>21418</c:v>
                </c:pt>
                <c:pt idx="173">
                  <c:v>21419</c:v>
                </c:pt>
                <c:pt idx="174">
                  <c:v>21420</c:v>
                </c:pt>
                <c:pt idx="175">
                  <c:v>21421</c:v>
                </c:pt>
                <c:pt idx="176">
                  <c:v>21422</c:v>
                </c:pt>
                <c:pt idx="177">
                  <c:v>21423</c:v>
                </c:pt>
                <c:pt idx="178">
                  <c:v>21424</c:v>
                </c:pt>
                <c:pt idx="179">
                  <c:v>21425</c:v>
                </c:pt>
                <c:pt idx="180">
                  <c:v>21426</c:v>
                </c:pt>
                <c:pt idx="181">
                  <c:v>21427</c:v>
                </c:pt>
                <c:pt idx="182">
                  <c:v>21428</c:v>
                </c:pt>
                <c:pt idx="183">
                  <c:v>21429</c:v>
                </c:pt>
                <c:pt idx="184">
                  <c:v>21430</c:v>
                </c:pt>
                <c:pt idx="185">
                  <c:v>21431</c:v>
                </c:pt>
                <c:pt idx="186">
                  <c:v>21432</c:v>
                </c:pt>
                <c:pt idx="187">
                  <c:v>21433</c:v>
                </c:pt>
                <c:pt idx="188">
                  <c:v>21434</c:v>
                </c:pt>
                <c:pt idx="189">
                  <c:v>21435</c:v>
                </c:pt>
                <c:pt idx="190">
                  <c:v>21436</c:v>
                </c:pt>
                <c:pt idx="191">
                  <c:v>21437</c:v>
                </c:pt>
                <c:pt idx="192">
                  <c:v>21438</c:v>
                </c:pt>
                <c:pt idx="193">
                  <c:v>21439</c:v>
                </c:pt>
                <c:pt idx="194">
                  <c:v>21440</c:v>
                </c:pt>
                <c:pt idx="195">
                  <c:v>21441</c:v>
                </c:pt>
                <c:pt idx="196">
                  <c:v>21442</c:v>
                </c:pt>
                <c:pt idx="197">
                  <c:v>21443</c:v>
                </c:pt>
                <c:pt idx="198">
                  <c:v>21444</c:v>
                </c:pt>
                <c:pt idx="199">
                  <c:v>21445</c:v>
                </c:pt>
                <c:pt idx="200">
                  <c:v>21446</c:v>
                </c:pt>
                <c:pt idx="201">
                  <c:v>21447</c:v>
                </c:pt>
                <c:pt idx="202">
                  <c:v>21448</c:v>
                </c:pt>
                <c:pt idx="203">
                  <c:v>21449</c:v>
                </c:pt>
                <c:pt idx="204">
                  <c:v>21450</c:v>
                </c:pt>
                <c:pt idx="205">
                  <c:v>21451</c:v>
                </c:pt>
                <c:pt idx="206">
                  <c:v>21452</c:v>
                </c:pt>
                <c:pt idx="207">
                  <c:v>21453</c:v>
                </c:pt>
                <c:pt idx="208">
                  <c:v>21454</c:v>
                </c:pt>
                <c:pt idx="209">
                  <c:v>21455</c:v>
                </c:pt>
                <c:pt idx="210">
                  <c:v>21456</c:v>
                </c:pt>
                <c:pt idx="211">
                  <c:v>21457</c:v>
                </c:pt>
                <c:pt idx="212">
                  <c:v>21458</c:v>
                </c:pt>
                <c:pt idx="213">
                  <c:v>21459</c:v>
                </c:pt>
                <c:pt idx="214">
                  <c:v>21460</c:v>
                </c:pt>
                <c:pt idx="215">
                  <c:v>21461</c:v>
                </c:pt>
                <c:pt idx="216">
                  <c:v>21462</c:v>
                </c:pt>
                <c:pt idx="217">
                  <c:v>21463</c:v>
                </c:pt>
                <c:pt idx="218">
                  <c:v>21464</c:v>
                </c:pt>
                <c:pt idx="219">
                  <c:v>21465</c:v>
                </c:pt>
                <c:pt idx="220">
                  <c:v>21466</c:v>
                </c:pt>
                <c:pt idx="221">
                  <c:v>21467</c:v>
                </c:pt>
                <c:pt idx="222">
                  <c:v>21468</c:v>
                </c:pt>
                <c:pt idx="223">
                  <c:v>21469</c:v>
                </c:pt>
                <c:pt idx="224">
                  <c:v>21470</c:v>
                </c:pt>
                <c:pt idx="225">
                  <c:v>21471</c:v>
                </c:pt>
                <c:pt idx="226">
                  <c:v>21472</c:v>
                </c:pt>
                <c:pt idx="227">
                  <c:v>21473</c:v>
                </c:pt>
                <c:pt idx="228">
                  <c:v>21474</c:v>
                </c:pt>
                <c:pt idx="229">
                  <c:v>21475</c:v>
                </c:pt>
                <c:pt idx="230">
                  <c:v>21476</c:v>
                </c:pt>
                <c:pt idx="231">
                  <c:v>21477</c:v>
                </c:pt>
                <c:pt idx="232">
                  <c:v>21478</c:v>
                </c:pt>
                <c:pt idx="233">
                  <c:v>21479</c:v>
                </c:pt>
                <c:pt idx="234">
                  <c:v>21480</c:v>
                </c:pt>
                <c:pt idx="235">
                  <c:v>21481</c:v>
                </c:pt>
                <c:pt idx="236">
                  <c:v>21482</c:v>
                </c:pt>
                <c:pt idx="237">
                  <c:v>21483</c:v>
                </c:pt>
                <c:pt idx="238">
                  <c:v>21484</c:v>
                </c:pt>
                <c:pt idx="239">
                  <c:v>21485</c:v>
                </c:pt>
                <c:pt idx="240">
                  <c:v>21486</c:v>
                </c:pt>
                <c:pt idx="241">
                  <c:v>21487</c:v>
                </c:pt>
                <c:pt idx="242">
                  <c:v>21488</c:v>
                </c:pt>
                <c:pt idx="243">
                  <c:v>21489</c:v>
                </c:pt>
                <c:pt idx="244">
                  <c:v>21490</c:v>
                </c:pt>
                <c:pt idx="245">
                  <c:v>21491</c:v>
                </c:pt>
                <c:pt idx="246">
                  <c:v>21492</c:v>
                </c:pt>
                <c:pt idx="247">
                  <c:v>21493</c:v>
                </c:pt>
                <c:pt idx="248">
                  <c:v>21494</c:v>
                </c:pt>
                <c:pt idx="249">
                  <c:v>21495</c:v>
                </c:pt>
                <c:pt idx="250">
                  <c:v>21496</c:v>
                </c:pt>
                <c:pt idx="251">
                  <c:v>21497</c:v>
                </c:pt>
                <c:pt idx="252">
                  <c:v>21498</c:v>
                </c:pt>
                <c:pt idx="253">
                  <c:v>21499</c:v>
                </c:pt>
                <c:pt idx="254">
                  <c:v>21500</c:v>
                </c:pt>
                <c:pt idx="255">
                  <c:v>21501</c:v>
                </c:pt>
                <c:pt idx="256">
                  <c:v>21502</c:v>
                </c:pt>
                <c:pt idx="257">
                  <c:v>21503</c:v>
                </c:pt>
                <c:pt idx="258">
                  <c:v>21504</c:v>
                </c:pt>
                <c:pt idx="259">
                  <c:v>21505</c:v>
                </c:pt>
                <c:pt idx="260">
                  <c:v>21506</c:v>
                </c:pt>
                <c:pt idx="261">
                  <c:v>21507</c:v>
                </c:pt>
                <c:pt idx="262">
                  <c:v>21508</c:v>
                </c:pt>
                <c:pt idx="263">
                  <c:v>21509</c:v>
                </c:pt>
                <c:pt idx="264">
                  <c:v>21510</c:v>
                </c:pt>
                <c:pt idx="265">
                  <c:v>21511</c:v>
                </c:pt>
                <c:pt idx="266">
                  <c:v>21512</c:v>
                </c:pt>
                <c:pt idx="267">
                  <c:v>21513</c:v>
                </c:pt>
                <c:pt idx="268">
                  <c:v>21514</c:v>
                </c:pt>
                <c:pt idx="269">
                  <c:v>21515</c:v>
                </c:pt>
                <c:pt idx="270">
                  <c:v>21516</c:v>
                </c:pt>
                <c:pt idx="271">
                  <c:v>21517</c:v>
                </c:pt>
                <c:pt idx="272">
                  <c:v>21518</c:v>
                </c:pt>
                <c:pt idx="273">
                  <c:v>21519</c:v>
                </c:pt>
                <c:pt idx="274">
                  <c:v>21520</c:v>
                </c:pt>
                <c:pt idx="275">
                  <c:v>21521</c:v>
                </c:pt>
                <c:pt idx="276">
                  <c:v>21522</c:v>
                </c:pt>
                <c:pt idx="277">
                  <c:v>21523</c:v>
                </c:pt>
                <c:pt idx="278">
                  <c:v>21524</c:v>
                </c:pt>
                <c:pt idx="279">
                  <c:v>21525</c:v>
                </c:pt>
                <c:pt idx="280">
                  <c:v>21526</c:v>
                </c:pt>
                <c:pt idx="281">
                  <c:v>21527</c:v>
                </c:pt>
                <c:pt idx="282">
                  <c:v>21528</c:v>
                </c:pt>
                <c:pt idx="283">
                  <c:v>21529</c:v>
                </c:pt>
                <c:pt idx="284">
                  <c:v>21530</c:v>
                </c:pt>
                <c:pt idx="285">
                  <c:v>21531</c:v>
                </c:pt>
                <c:pt idx="286">
                  <c:v>21532</c:v>
                </c:pt>
                <c:pt idx="287">
                  <c:v>21533</c:v>
                </c:pt>
                <c:pt idx="288">
                  <c:v>21534</c:v>
                </c:pt>
                <c:pt idx="289">
                  <c:v>21535</c:v>
                </c:pt>
                <c:pt idx="290">
                  <c:v>21536</c:v>
                </c:pt>
                <c:pt idx="291">
                  <c:v>21537</c:v>
                </c:pt>
                <c:pt idx="292">
                  <c:v>21538</c:v>
                </c:pt>
                <c:pt idx="293">
                  <c:v>21539</c:v>
                </c:pt>
                <c:pt idx="294">
                  <c:v>21540</c:v>
                </c:pt>
                <c:pt idx="295">
                  <c:v>21541</c:v>
                </c:pt>
                <c:pt idx="296">
                  <c:v>21542</c:v>
                </c:pt>
                <c:pt idx="297">
                  <c:v>21543</c:v>
                </c:pt>
                <c:pt idx="298">
                  <c:v>21544</c:v>
                </c:pt>
                <c:pt idx="299">
                  <c:v>21545</c:v>
                </c:pt>
                <c:pt idx="300">
                  <c:v>21546</c:v>
                </c:pt>
                <c:pt idx="301">
                  <c:v>21547</c:v>
                </c:pt>
                <c:pt idx="302">
                  <c:v>21548</c:v>
                </c:pt>
                <c:pt idx="303">
                  <c:v>21549</c:v>
                </c:pt>
                <c:pt idx="304">
                  <c:v>21550</c:v>
                </c:pt>
                <c:pt idx="305">
                  <c:v>21551</c:v>
                </c:pt>
                <c:pt idx="306">
                  <c:v>21552</c:v>
                </c:pt>
                <c:pt idx="307">
                  <c:v>21553</c:v>
                </c:pt>
                <c:pt idx="308">
                  <c:v>21554</c:v>
                </c:pt>
                <c:pt idx="309">
                  <c:v>21555</c:v>
                </c:pt>
                <c:pt idx="310">
                  <c:v>21556</c:v>
                </c:pt>
                <c:pt idx="311">
                  <c:v>21557</c:v>
                </c:pt>
                <c:pt idx="312">
                  <c:v>21558</c:v>
                </c:pt>
                <c:pt idx="313">
                  <c:v>21559</c:v>
                </c:pt>
                <c:pt idx="314">
                  <c:v>21560</c:v>
                </c:pt>
                <c:pt idx="315">
                  <c:v>21561</c:v>
                </c:pt>
                <c:pt idx="316">
                  <c:v>21562</c:v>
                </c:pt>
                <c:pt idx="317">
                  <c:v>21563</c:v>
                </c:pt>
                <c:pt idx="318">
                  <c:v>21564</c:v>
                </c:pt>
                <c:pt idx="319">
                  <c:v>21565</c:v>
                </c:pt>
                <c:pt idx="320">
                  <c:v>21566</c:v>
                </c:pt>
                <c:pt idx="321">
                  <c:v>21567</c:v>
                </c:pt>
                <c:pt idx="322">
                  <c:v>21568</c:v>
                </c:pt>
                <c:pt idx="323">
                  <c:v>21569</c:v>
                </c:pt>
                <c:pt idx="324">
                  <c:v>21570</c:v>
                </c:pt>
                <c:pt idx="325">
                  <c:v>21571</c:v>
                </c:pt>
                <c:pt idx="326">
                  <c:v>21572</c:v>
                </c:pt>
                <c:pt idx="327">
                  <c:v>21573</c:v>
                </c:pt>
                <c:pt idx="328">
                  <c:v>21574</c:v>
                </c:pt>
                <c:pt idx="329">
                  <c:v>21575</c:v>
                </c:pt>
                <c:pt idx="330">
                  <c:v>21576</c:v>
                </c:pt>
                <c:pt idx="331">
                  <c:v>21577</c:v>
                </c:pt>
                <c:pt idx="332">
                  <c:v>21578</c:v>
                </c:pt>
                <c:pt idx="333">
                  <c:v>21579</c:v>
                </c:pt>
                <c:pt idx="334">
                  <c:v>21580</c:v>
                </c:pt>
                <c:pt idx="335">
                  <c:v>21581</c:v>
                </c:pt>
                <c:pt idx="336">
                  <c:v>21582</c:v>
                </c:pt>
                <c:pt idx="337">
                  <c:v>21583</c:v>
                </c:pt>
                <c:pt idx="338">
                  <c:v>21584</c:v>
                </c:pt>
                <c:pt idx="339">
                  <c:v>21585</c:v>
                </c:pt>
                <c:pt idx="340">
                  <c:v>21586</c:v>
                </c:pt>
                <c:pt idx="341">
                  <c:v>21587</c:v>
                </c:pt>
                <c:pt idx="342">
                  <c:v>21588</c:v>
                </c:pt>
                <c:pt idx="343">
                  <c:v>21589</c:v>
                </c:pt>
                <c:pt idx="344">
                  <c:v>21590</c:v>
                </c:pt>
                <c:pt idx="345">
                  <c:v>21591</c:v>
                </c:pt>
                <c:pt idx="346">
                  <c:v>21592</c:v>
                </c:pt>
                <c:pt idx="347">
                  <c:v>21593</c:v>
                </c:pt>
                <c:pt idx="348">
                  <c:v>21594</c:v>
                </c:pt>
                <c:pt idx="349">
                  <c:v>21595</c:v>
                </c:pt>
                <c:pt idx="350">
                  <c:v>21596</c:v>
                </c:pt>
                <c:pt idx="351">
                  <c:v>21597</c:v>
                </c:pt>
                <c:pt idx="352">
                  <c:v>21598</c:v>
                </c:pt>
                <c:pt idx="353">
                  <c:v>21599</c:v>
                </c:pt>
                <c:pt idx="354">
                  <c:v>21600</c:v>
                </c:pt>
                <c:pt idx="355">
                  <c:v>21601</c:v>
                </c:pt>
                <c:pt idx="356">
                  <c:v>21602</c:v>
                </c:pt>
                <c:pt idx="357">
                  <c:v>21603</c:v>
                </c:pt>
                <c:pt idx="358">
                  <c:v>21604</c:v>
                </c:pt>
                <c:pt idx="359">
                  <c:v>21605</c:v>
                </c:pt>
                <c:pt idx="360">
                  <c:v>21606</c:v>
                </c:pt>
                <c:pt idx="361">
                  <c:v>21607</c:v>
                </c:pt>
                <c:pt idx="362">
                  <c:v>21608</c:v>
                </c:pt>
                <c:pt idx="363">
                  <c:v>21609</c:v>
                </c:pt>
                <c:pt idx="364">
                  <c:v>21610</c:v>
                </c:pt>
                <c:pt idx="365">
                  <c:v>21611</c:v>
                </c:pt>
                <c:pt idx="366">
                  <c:v>21612</c:v>
                </c:pt>
                <c:pt idx="367">
                  <c:v>21613</c:v>
                </c:pt>
                <c:pt idx="368">
                  <c:v>21614</c:v>
                </c:pt>
                <c:pt idx="369">
                  <c:v>21615</c:v>
                </c:pt>
                <c:pt idx="370">
                  <c:v>21616</c:v>
                </c:pt>
                <c:pt idx="371">
                  <c:v>21617</c:v>
                </c:pt>
                <c:pt idx="372">
                  <c:v>21618</c:v>
                </c:pt>
                <c:pt idx="373">
                  <c:v>21619</c:v>
                </c:pt>
                <c:pt idx="374">
                  <c:v>21620</c:v>
                </c:pt>
                <c:pt idx="375">
                  <c:v>21621</c:v>
                </c:pt>
                <c:pt idx="376">
                  <c:v>21622</c:v>
                </c:pt>
                <c:pt idx="377">
                  <c:v>21623</c:v>
                </c:pt>
                <c:pt idx="378">
                  <c:v>21624</c:v>
                </c:pt>
                <c:pt idx="379">
                  <c:v>21625</c:v>
                </c:pt>
                <c:pt idx="380">
                  <c:v>21626</c:v>
                </c:pt>
                <c:pt idx="381">
                  <c:v>21627</c:v>
                </c:pt>
                <c:pt idx="382">
                  <c:v>21628</c:v>
                </c:pt>
                <c:pt idx="383">
                  <c:v>21629</c:v>
                </c:pt>
                <c:pt idx="384">
                  <c:v>21630</c:v>
                </c:pt>
                <c:pt idx="385">
                  <c:v>21631</c:v>
                </c:pt>
                <c:pt idx="386">
                  <c:v>21632</c:v>
                </c:pt>
                <c:pt idx="387">
                  <c:v>21633</c:v>
                </c:pt>
                <c:pt idx="388">
                  <c:v>21634</c:v>
                </c:pt>
                <c:pt idx="389">
                  <c:v>21635</c:v>
                </c:pt>
                <c:pt idx="390">
                  <c:v>21636</c:v>
                </c:pt>
                <c:pt idx="391">
                  <c:v>21637</c:v>
                </c:pt>
                <c:pt idx="392">
                  <c:v>21638</c:v>
                </c:pt>
                <c:pt idx="393">
                  <c:v>21639</c:v>
                </c:pt>
                <c:pt idx="394">
                  <c:v>21640</c:v>
                </c:pt>
                <c:pt idx="395">
                  <c:v>21641</c:v>
                </c:pt>
                <c:pt idx="396">
                  <c:v>21642</c:v>
                </c:pt>
                <c:pt idx="397">
                  <c:v>21643</c:v>
                </c:pt>
                <c:pt idx="398">
                  <c:v>21644</c:v>
                </c:pt>
                <c:pt idx="399">
                  <c:v>21645</c:v>
                </c:pt>
                <c:pt idx="400">
                  <c:v>21646</c:v>
                </c:pt>
                <c:pt idx="401">
                  <c:v>21647</c:v>
                </c:pt>
                <c:pt idx="402">
                  <c:v>21648</c:v>
                </c:pt>
                <c:pt idx="403">
                  <c:v>21649</c:v>
                </c:pt>
                <c:pt idx="404">
                  <c:v>21650</c:v>
                </c:pt>
                <c:pt idx="405">
                  <c:v>21651</c:v>
                </c:pt>
                <c:pt idx="406">
                  <c:v>21652</c:v>
                </c:pt>
                <c:pt idx="407">
                  <c:v>21653</c:v>
                </c:pt>
                <c:pt idx="408">
                  <c:v>21654</c:v>
                </c:pt>
                <c:pt idx="409">
                  <c:v>21655</c:v>
                </c:pt>
                <c:pt idx="410">
                  <c:v>21656</c:v>
                </c:pt>
                <c:pt idx="411">
                  <c:v>21657</c:v>
                </c:pt>
                <c:pt idx="412">
                  <c:v>21658</c:v>
                </c:pt>
                <c:pt idx="413">
                  <c:v>21659</c:v>
                </c:pt>
                <c:pt idx="414">
                  <c:v>21660</c:v>
                </c:pt>
                <c:pt idx="415">
                  <c:v>21661</c:v>
                </c:pt>
                <c:pt idx="416">
                  <c:v>21662</c:v>
                </c:pt>
                <c:pt idx="417">
                  <c:v>21663</c:v>
                </c:pt>
                <c:pt idx="418">
                  <c:v>21664</c:v>
                </c:pt>
                <c:pt idx="419">
                  <c:v>21665</c:v>
                </c:pt>
                <c:pt idx="420">
                  <c:v>21666</c:v>
                </c:pt>
                <c:pt idx="421">
                  <c:v>21667</c:v>
                </c:pt>
                <c:pt idx="422">
                  <c:v>21668</c:v>
                </c:pt>
                <c:pt idx="423">
                  <c:v>21669</c:v>
                </c:pt>
                <c:pt idx="424">
                  <c:v>21670</c:v>
                </c:pt>
                <c:pt idx="425">
                  <c:v>21671</c:v>
                </c:pt>
                <c:pt idx="426">
                  <c:v>21672</c:v>
                </c:pt>
                <c:pt idx="427">
                  <c:v>21673</c:v>
                </c:pt>
                <c:pt idx="428">
                  <c:v>21674</c:v>
                </c:pt>
                <c:pt idx="429">
                  <c:v>21675</c:v>
                </c:pt>
                <c:pt idx="430">
                  <c:v>21676</c:v>
                </c:pt>
                <c:pt idx="431">
                  <c:v>21677</c:v>
                </c:pt>
                <c:pt idx="432">
                  <c:v>21678</c:v>
                </c:pt>
                <c:pt idx="433">
                  <c:v>21679</c:v>
                </c:pt>
                <c:pt idx="434">
                  <c:v>21680</c:v>
                </c:pt>
                <c:pt idx="435">
                  <c:v>21681</c:v>
                </c:pt>
                <c:pt idx="436">
                  <c:v>21682</c:v>
                </c:pt>
                <c:pt idx="437">
                  <c:v>21683</c:v>
                </c:pt>
                <c:pt idx="438">
                  <c:v>21684</c:v>
                </c:pt>
                <c:pt idx="439">
                  <c:v>21685</c:v>
                </c:pt>
                <c:pt idx="440">
                  <c:v>21686</c:v>
                </c:pt>
                <c:pt idx="441">
                  <c:v>21687</c:v>
                </c:pt>
                <c:pt idx="442">
                  <c:v>21688</c:v>
                </c:pt>
                <c:pt idx="443">
                  <c:v>21689</c:v>
                </c:pt>
                <c:pt idx="444">
                  <c:v>21690</c:v>
                </c:pt>
                <c:pt idx="445">
                  <c:v>21691</c:v>
                </c:pt>
                <c:pt idx="446">
                  <c:v>21692</c:v>
                </c:pt>
                <c:pt idx="447">
                  <c:v>21693</c:v>
                </c:pt>
                <c:pt idx="448">
                  <c:v>21694</c:v>
                </c:pt>
                <c:pt idx="449">
                  <c:v>21695</c:v>
                </c:pt>
                <c:pt idx="450">
                  <c:v>21696</c:v>
                </c:pt>
                <c:pt idx="451">
                  <c:v>21697</c:v>
                </c:pt>
                <c:pt idx="452">
                  <c:v>21698</c:v>
                </c:pt>
                <c:pt idx="453">
                  <c:v>21699</c:v>
                </c:pt>
                <c:pt idx="454">
                  <c:v>21700</c:v>
                </c:pt>
                <c:pt idx="455">
                  <c:v>21701</c:v>
                </c:pt>
                <c:pt idx="456">
                  <c:v>21702</c:v>
                </c:pt>
                <c:pt idx="457">
                  <c:v>21703</c:v>
                </c:pt>
                <c:pt idx="458">
                  <c:v>21704</c:v>
                </c:pt>
                <c:pt idx="459">
                  <c:v>21705</c:v>
                </c:pt>
                <c:pt idx="460">
                  <c:v>21706</c:v>
                </c:pt>
                <c:pt idx="461">
                  <c:v>21707</c:v>
                </c:pt>
                <c:pt idx="462">
                  <c:v>21708</c:v>
                </c:pt>
                <c:pt idx="463">
                  <c:v>21709</c:v>
                </c:pt>
                <c:pt idx="464">
                  <c:v>21710</c:v>
                </c:pt>
                <c:pt idx="465">
                  <c:v>21711</c:v>
                </c:pt>
                <c:pt idx="466">
                  <c:v>21712</c:v>
                </c:pt>
                <c:pt idx="467">
                  <c:v>21713</c:v>
                </c:pt>
                <c:pt idx="468">
                  <c:v>21714</c:v>
                </c:pt>
                <c:pt idx="469">
                  <c:v>21715</c:v>
                </c:pt>
                <c:pt idx="470">
                  <c:v>21716</c:v>
                </c:pt>
                <c:pt idx="471">
                  <c:v>21717</c:v>
                </c:pt>
                <c:pt idx="472">
                  <c:v>21718</c:v>
                </c:pt>
                <c:pt idx="473">
                  <c:v>21719</c:v>
                </c:pt>
                <c:pt idx="474">
                  <c:v>21720</c:v>
                </c:pt>
                <c:pt idx="475">
                  <c:v>21721</c:v>
                </c:pt>
                <c:pt idx="476">
                  <c:v>21722</c:v>
                </c:pt>
                <c:pt idx="477">
                  <c:v>21723</c:v>
                </c:pt>
                <c:pt idx="478">
                  <c:v>21724</c:v>
                </c:pt>
                <c:pt idx="479">
                  <c:v>21725</c:v>
                </c:pt>
                <c:pt idx="480">
                  <c:v>21726</c:v>
                </c:pt>
                <c:pt idx="481">
                  <c:v>21727</c:v>
                </c:pt>
                <c:pt idx="482">
                  <c:v>21728</c:v>
                </c:pt>
                <c:pt idx="483">
                  <c:v>21729</c:v>
                </c:pt>
                <c:pt idx="484">
                  <c:v>21730</c:v>
                </c:pt>
                <c:pt idx="485">
                  <c:v>21731</c:v>
                </c:pt>
                <c:pt idx="486">
                  <c:v>21732</c:v>
                </c:pt>
                <c:pt idx="487">
                  <c:v>21733</c:v>
                </c:pt>
                <c:pt idx="488">
                  <c:v>21734</c:v>
                </c:pt>
                <c:pt idx="489">
                  <c:v>21735</c:v>
                </c:pt>
                <c:pt idx="490">
                  <c:v>21736</c:v>
                </c:pt>
                <c:pt idx="491">
                  <c:v>21737</c:v>
                </c:pt>
                <c:pt idx="492">
                  <c:v>21738</c:v>
                </c:pt>
                <c:pt idx="493">
                  <c:v>21739</c:v>
                </c:pt>
                <c:pt idx="494">
                  <c:v>21740</c:v>
                </c:pt>
                <c:pt idx="495">
                  <c:v>21741</c:v>
                </c:pt>
                <c:pt idx="496">
                  <c:v>21742</c:v>
                </c:pt>
                <c:pt idx="497">
                  <c:v>21743</c:v>
                </c:pt>
                <c:pt idx="498">
                  <c:v>21744</c:v>
                </c:pt>
                <c:pt idx="499">
                  <c:v>21745</c:v>
                </c:pt>
                <c:pt idx="500">
                  <c:v>21746</c:v>
                </c:pt>
                <c:pt idx="501">
                  <c:v>21747</c:v>
                </c:pt>
                <c:pt idx="502">
                  <c:v>21748</c:v>
                </c:pt>
                <c:pt idx="503">
                  <c:v>21749</c:v>
                </c:pt>
                <c:pt idx="504">
                  <c:v>21750</c:v>
                </c:pt>
                <c:pt idx="505">
                  <c:v>21751</c:v>
                </c:pt>
                <c:pt idx="506">
                  <c:v>21752</c:v>
                </c:pt>
                <c:pt idx="507">
                  <c:v>21753</c:v>
                </c:pt>
                <c:pt idx="508">
                  <c:v>21754</c:v>
                </c:pt>
                <c:pt idx="509">
                  <c:v>21755</c:v>
                </c:pt>
                <c:pt idx="510">
                  <c:v>21756</c:v>
                </c:pt>
                <c:pt idx="511">
                  <c:v>21757</c:v>
                </c:pt>
                <c:pt idx="512">
                  <c:v>21758</c:v>
                </c:pt>
                <c:pt idx="513">
                  <c:v>21759</c:v>
                </c:pt>
                <c:pt idx="514">
                  <c:v>21760</c:v>
                </c:pt>
                <c:pt idx="515">
                  <c:v>21761</c:v>
                </c:pt>
                <c:pt idx="516">
                  <c:v>21762</c:v>
                </c:pt>
                <c:pt idx="517">
                  <c:v>21763</c:v>
                </c:pt>
                <c:pt idx="518">
                  <c:v>21764</c:v>
                </c:pt>
                <c:pt idx="519">
                  <c:v>21765</c:v>
                </c:pt>
                <c:pt idx="520">
                  <c:v>21766</c:v>
                </c:pt>
                <c:pt idx="521">
                  <c:v>21767</c:v>
                </c:pt>
                <c:pt idx="522">
                  <c:v>21768</c:v>
                </c:pt>
                <c:pt idx="523">
                  <c:v>21769</c:v>
                </c:pt>
                <c:pt idx="524">
                  <c:v>21770</c:v>
                </c:pt>
                <c:pt idx="525">
                  <c:v>21771</c:v>
                </c:pt>
                <c:pt idx="526">
                  <c:v>21772</c:v>
                </c:pt>
                <c:pt idx="527">
                  <c:v>21773</c:v>
                </c:pt>
                <c:pt idx="528">
                  <c:v>21774</c:v>
                </c:pt>
                <c:pt idx="529">
                  <c:v>21775</c:v>
                </c:pt>
                <c:pt idx="530">
                  <c:v>21776</c:v>
                </c:pt>
                <c:pt idx="531">
                  <c:v>21777</c:v>
                </c:pt>
                <c:pt idx="532">
                  <c:v>21778</c:v>
                </c:pt>
                <c:pt idx="533">
                  <c:v>21779</c:v>
                </c:pt>
                <c:pt idx="534">
                  <c:v>21780</c:v>
                </c:pt>
                <c:pt idx="535">
                  <c:v>21781</c:v>
                </c:pt>
                <c:pt idx="536">
                  <c:v>21782</c:v>
                </c:pt>
                <c:pt idx="537">
                  <c:v>21783</c:v>
                </c:pt>
                <c:pt idx="538">
                  <c:v>21784</c:v>
                </c:pt>
                <c:pt idx="539">
                  <c:v>21785</c:v>
                </c:pt>
                <c:pt idx="540">
                  <c:v>21786</c:v>
                </c:pt>
                <c:pt idx="541">
                  <c:v>21787</c:v>
                </c:pt>
                <c:pt idx="542">
                  <c:v>21788</c:v>
                </c:pt>
                <c:pt idx="543">
                  <c:v>21789</c:v>
                </c:pt>
                <c:pt idx="544">
                  <c:v>21790</c:v>
                </c:pt>
                <c:pt idx="545">
                  <c:v>21791</c:v>
                </c:pt>
                <c:pt idx="546">
                  <c:v>21792</c:v>
                </c:pt>
                <c:pt idx="547">
                  <c:v>21793</c:v>
                </c:pt>
                <c:pt idx="548">
                  <c:v>21794</c:v>
                </c:pt>
                <c:pt idx="549">
                  <c:v>21795</c:v>
                </c:pt>
                <c:pt idx="550">
                  <c:v>21796</c:v>
                </c:pt>
                <c:pt idx="551">
                  <c:v>21797</c:v>
                </c:pt>
                <c:pt idx="552">
                  <c:v>21798</c:v>
                </c:pt>
                <c:pt idx="553">
                  <c:v>21799</c:v>
                </c:pt>
                <c:pt idx="554">
                  <c:v>21800</c:v>
                </c:pt>
                <c:pt idx="555">
                  <c:v>21801</c:v>
                </c:pt>
                <c:pt idx="556">
                  <c:v>21802</c:v>
                </c:pt>
                <c:pt idx="557">
                  <c:v>21803</c:v>
                </c:pt>
                <c:pt idx="558">
                  <c:v>21804</c:v>
                </c:pt>
                <c:pt idx="559">
                  <c:v>21805</c:v>
                </c:pt>
                <c:pt idx="560">
                  <c:v>21806</c:v>
                </c:pt>
                <c:pt idx="561">
                  <c:v>21807</c:v>
                </c:pt>
                <c:pt idx="562">
                  <c:v>21808</c:v>
                </c:pt>
                <c:pt idx="563">
                  <c:v>21809</c:v>
                </c:pt>
                <c:pt idx="564">
                  <c:v>21810</c:v>
                </c:pt>
                <c:pt idx="565">
                  <c:v>21811</c:v>
                </c:pt>
                <c:pt idx="566">
                  <c:v>21812</c:v>
                </c:pt>
                <c:pt idx="567">
                  <c:v>21813</c:v>
                </c:pt>
                <c:pt idx="568">
                  <c:v>21814</c:v>
                </c:pt>
                <c:pt idx="569">
                  <c:v>21815</c:v>
                </c:pt>
                <c:pt idx="570">
                  <c:v>21816</c:v>
                </c:pt>
                <c:pt idx="571">
                  <c:v>21817</c:v>
                </c:pt>
                <c:pt idx="572">
                  <c:v>21818</c:v>
                </c:pt>
                <c:pt idx="573">
                  <c:v>21819</c:v>
                </c:pt>
                <c:pt idx="574">
                  <c:v>21820</c:v>
                </c:pt>
                <c:pt idx="575">
                  <c:v>21821</c:v>
                </c:pt>
                <c:pt idx="576">
                  <c:v>21822</c:v>
                </c:pt>
                <c:pt idx="577">
                  <c:v>21823</c:v>
                </c:pt>
                <c:pt idx="578">
                  <c:v>21824</c:v>
                </c:pt>
                <c:pt idx="579">
                  <c:v>21825</c:v>
                </c:pt>
                <c:pt idx="580">
                  <c:v>21826</c:v>
                </c:pt>
                <c:pt idx="581">
                  <c:v>21827</c:v>
                </c:pt>
                <c:pt idx="582">
                  <c:v>21828</c:v>
                </c:pt>
                <c:pt idx="583">
                  <c:v>21829</c:v>
                </c:pt>
                <c:pt idx="584">
                  <c:v>21830</c:v>
                </c:pt>
                <c:pt idx="585">
                  <c:v>21831</c:v>
                </c:pt>
                <c:pt idx="586">
                  <c:v>21832</c:v>
                </c:pt>
                <c:pt idx="587">
                  <c:v>21833</c:v>
                </c:pt>
                <c:pt idx="588">
                  <c:v>21834</c:v>
                </c:pt>
                <c:pt idx="589">
                  <c:v>21835</c:v>
                </c:pt>
                <c:pt idx="590">
                  <c:v>21836</c:v>
                </c:pt>
                <c:pt idx="591">
                  <c:v>21837</c:v>
                </c:pt>
                <c:pt idx="592">
                  <c:v>21838</c:v>
                </c:pt>
                <c:pt idx="593">
                  <c:v>21839</c:v>
                </c:pt>
                <c:pt idx="594">
                  <c:v>21840</c:v>
                </c:pt>
                <c:pt idx="595">
                  <c:v>21841</c:v>
                </c:pt>
                <c:pt idx="596">
                  <c:v>21842</c:v>
                </c:pt>
                <c:pt idx="597">
                  <c:v>21843</c:v>
                </c:pt>
                <c:pt idx="598">
                  <c:v>21844</c:v>
                </c:pt>
                <c:pt idx="599">
                  <c:v>21845</c:v>
                </c:pt>
                <c:pt idx="600">
                  <c:v>21846</c:v>
                </c:pt>
                <c:pt idx="601">
                  <c:v>21847</c:v>
                </c:pt>
                <c:pt idx="602">
                  <c:v>21848</c:v>
                </c:pt>
                <c:pt idx="603">
                  <c:v>21849</c:v>
                </c:pt>
                <c:pt idx="604">
                  <c:v>21850</c:v>
                </c:pt>
                <c:pt idx="605">
                  <c:v>21851</c:v>
                </c:pt>
                <c:pt idx="606">
                  <c:v>21852</c:v>
                </c:pt>
                <c:pt idx="607">
                  <c:v>21853</c:v>
                </c:pt>
                <c:pt idx="608">
                  <c:v>21854</c:v>
                </c:pt>
                <c:pt idx="609">
                  <c:v>21855</c:v>
                </c:pt>
                <c:pt idx="610">
                  <c:v>21856</c:v>
                </c:pt>
                <c:pt idx="611">
                  <c:v>21857</c:v>
                </c:pt>
                <c:pt idx="612">
                  <c:v>21858</c:v>
                </c:pt>
                <c:pt idx="613">
                  <c:v>21859</c:v>
                </c:pt>
                <c:pt idx="614">
                  <c:v>21860</c:v>
                </c:pt>
                <c:pt idx="615">
                  <c:v>21861</c:v>
                </c:pt>
                <c:pt idx="616">
                  <c:v>21862</c:v>
                </c:pt>
                <c:pt idx="617">
                  <c:v>21863</c:v>
                </c:pt>
                <c:pt idx="618">
                  <c:v>21864</c:v>
                </c:pt>
                <c:pt idx="619">
                  <c:v>21865</c:v>
                </c:pt>
                <c:pt idx="620">
                  <c:v>21866</c:v>
                </c:pt>
                <c:pt idx="621">
                  <c:v>21867</c:v>
                </c:pt>
                <c:pt idx="622">
                  <c:v>21868</c:v>
                </c:pt>
                <c:pt idx="623">
                  <c:v>21869</c:v>
                </c:pt>
                <c:pt idx="624">
                  <c:v>21870</c:v>
                </c:pt>
                <c:pt idx="625">
                  <c:v>21871</c:v>
                </c:pt>
                <c:pt idx="626">
                  <c:v>21872</c:v>
                </c:pt>
                <c:pt idx="627">
                  <c:v>21873</c:v>
                </c:pt>
                <c:pt idx="628">
                  <c:v>21874</c:v>
                </c:pt>
                <c:pt idx="629">
                  <c:v>21875</c:v>
                </c:pt>
                <c:pt idx="630">
                  <c:v>21876</c:v>
                </c:pt>
                <c:pt idx="631">
                  <c:v>21877</c:v>
                </c:pt>
                <c:pt idx="632">
                  <c:v>21878</c:v>
                </c:pt>
                <c:pt idx="633">
                  <c:v>21879</c:v>
                </c:pt>
                <c:pt idx="634">
                  <c:v>21880</c:v>
                </c:pt>
                <c:pt idx="635">
                  <c:v>21881</c:v>
                </c:pt>
                <c:pt idx="636">
                  <c:v>21882</c:v>
                </c:pt>
                <c:pt idx="637">
                  <c:v>21883</c:v>
                </c:pt>
                <c:pt idx="638">
                  <c:v>21884</c:v>
                </c:pt>
                <c:pt idx="639">
                  <c:v>21885</c:v>
                </c:pt>
                <c:pt idx="640">
                  <c:v>21886</c:v>
                </c:pt>
                <c:pt idx="641">
                  <c:v>21887</c:v>
                </c:pt>
                <c:pt idx="642">
                  <c:v>21888</c:v>
                </c:pt>
                <c:pt idx="643">
                  <c:v>21889</c:v>
                </c:pt>
                <c:pt idx="644">
                  <c:v>21890</c:v>
                </c:pt>
                <c:pt idx="645">
                  <c:v>21891</c:v>
                </c:pt>
                <c:pt idx="646">
                  <c:v>21892</c:v>
                </c:pt>
                <c:pt idx="647">
                  <c:v>21893</c:v>
                </c:pt>
                <c:pt idx="648">
                  <c:v>21894</c:v>
                </c:pt>
                <c:pt idx="649">
                  <c:v>21895</c:v>
                </c:pt>
                <c:pt idx="650">
                  <c:v>21896</c:v>
                </c:pt>
                <c:pt idx="651">
                  <c:v>21897</c:v>
                </c:pt>
                <c:pt idx="652">
                  <c:v>21898</c:v>
                </c:pt>
                <c:pt idx="653">
                  <c:v>21899</c:v>
                </c:pt>
                <c:pt idx="654">
                  <c:v>21900</c:v>
                </c:pt>
                <c:pt idx="655">
                  <c:v>21901</c:v>
                </c:pt>
                <c:pt idx="656">
                  <c:v>21902</c:v>
                </c:pt>
                <c:pt idx="657">
                  <c:v>21903</c:v>
                </c:pt>
                <c:pt idx="658">
                  <c:v>21904</c:v>
                </c:pt>
                <c:pt idx="659">
                  <c:v>21905</c:v>
                </c:pt>
                <c:pt idx="660">
                  <c:v>21906</c:v>
                </c:pt>
                <c:pt idx="661">
                  <c:v>21907</c:v>
                </c:pt>
                <c:pt idx="662">
                  <c:v>21908</c:v>
                </c:pt>
                <c:pt idx="663">
                  <c:v>21909</c:v>
                </c:pt>
                <c:pt idx="664">
                  <c:v>21910</c:v>
                </c:pt>
                <c:pt idx="665">
                  <c:v>21911</c:v>
                </c:pt>
                <c:pt idx="666">
                  <c:v>21912</c:v>
                </c:pt>
                <c:pt idx="667">
                  <c:v>21913</c:v>
                </c:pt>
                <c:pt idx="668">
                  <c:v>21914</c:v>
                </c:pt>
                <c:pt idx="669">
                  <c:v>21915</c:v>
                </c:pt>
                <c:pt idx="670">
                  <c:v>21916</c:v>
                </c:pt>
                <c:pt idx="671">
                  <c:v>21917</c:v>
                </c:pt>
                <c:pt idx="672">
                  <c:v>21918</c:v>
                </c:pt>
                <c:pt idx="673">
                  <c:v>21919</c:v>
                </c:pt>
                <c:pt idx="674">
                  <c:v>21920</c:v>
                </c:pt>
                <c:pt idx="675">
                  <c:v>21921</c:v>
                </c:pt>
                <c:pt idx="676">
                  <c:v>21922</c:v>
                </c:pt>
                <c:pt idx="677">
                  <c:v>21923</c:v>
                </c:pt>
                <c:pt idx="678">
                  <c:v>21924</c:v>
                </c:pt>
                <c:pt idx="679">
                  <c:v>21925</c:v>
                </c:pt>
                <c:pt idx="680">
                  <c:v>21926</c:v>
                </c:pt>
                <c:pt idx="681">
                  <c:v>21927</c:v>
                </c:pt>
                <c:pt idx="682">
                  <c:v>21928</c:v>
                </c:pt>
                <c:pt idx="683">
                  <c:v>21929</c:v>
                </c:pt>
                <c:pt idx="684">
                  <c:v>21930</c:v>
                </c:pt>
                <c:pt idx="685">
                  <c:v>21931</c:v>
                </c:pt>
                <c:pt idx="686">
                  <c:v>21932</c:v>
                </c:pt>
                <c:pt idx="687">
                  <c:v>21933</c:v>
                </c:pt>
                <c:pt idx="688">
                  <c:v>21934</c:v>
                </c:pt>
                <c:pt idx="689">
                  <c:v>21935</c:v>
                </c:pt>
                <c:pt idx="690">
                  <c:v>21936</c:v>
                </c:pt>
                <c:pt idx="691">
                  <c:v>21937</c:v>
                </c:pt>
                <c:pt idx="692">
                  <c:v>21938</c:v>
                </c:pt>
                <c:pt idx="693">
                  <c:v>21939</c:v>
                </c:pt>
                <c:pt idx="694">
                  <c:v>21940</c:v>
                </c:pt>
                <c:pt idx="695">
                  <c:v>21941</c:v>
                </c:pt>
                <c:pt idx="696">
                  <c:v>21942</c:v>
                </c:pt>
                <c:pt idx="697">
                  <c:v>21943</c:v>
                </c:pt>
                <c:pt idx="698">
                  <c:v>21944</c:v>
                </c:pt>
                <c:pt idx="699">
                  <c:v>21945</c:v>
                </c:pt>
                <c:pt idx="700">
                  <c:v>21946</c:v>
                </c:pt>
                <c:pt idx="701">
                  <c:v>21947</c:v>
                </c:pt>
                <c:pt idx="702">
                  <c:v>21948</c:v>
                </c:pt>
                <c:pt idx="703">
                  <c:v>21949</c:v>
                </c:pt>
                <c:pt idx="704">
                  <c:v>21950</c:v>
                </c:pt>
                <c:pt idx="705">
                  <c:v>21951</c:v>
                </c:pt>
                <c:pt idx="706">
                  <c:v>21952</c:v>
                </c:pt>
                <c:pt idx="707">
                  <c:v>21953</c:v>
                </c:pt>
                <c:pt idx="708">
                  <c:v>21954</c:v>
                </c:pt>
                <c:pt idx="709">
                  <c:v>21955</c:v>
                </c:pt>
                <c:pt idx="710">
                  <c:v>21956</c:v>
                </c:pt>
                <c:pt idx="711">
                  <c:v>21957</c:v>
                </c:pt>
                <c:pt idx="712">
                  <c:v>21958</c:v>
                </c:pt>
                <c:pt idx="713">
                  <c:v>21959</c:v>
                </c:pt>
                <c:pt idx="714">
                  <c:v>21960</c:v>
                </c:pt>
                <c:pt idx="715">
                  <c:v>21961</c:v>
                </c:pt>
                <c:pt idx="716">
                  <c:v>21962</c:v>
                </c:pt>
                <c:pt idx="717">
                  <c:v>21963</c:v>
                </c:pt>
                <c:pt idx="718">
                  <c:v>21964</c:v>
                </c:pt>
                <c:pt idx="719">
                  <c:v>21965</c:v>
                </c:pt>
                <c:pt idx="720">
                  <c:v>21966</c:v>
                </c:pt>
                <c:pt idx="721">
                  <c:v>21967</c:v>
                </c:pt>
                <c:pt idx="722">
                  <c:v>21968</c:v>
                </c:pt>
                <c:pt idx="723">
                  <c:v>21969</c:v>
                </c:pt>
                <c:pt idx="724">
                  <c:v>21970</c:v>
                </c:pt>
                <c:pt idx="725">
                  <c:v>21971</c:v>
                </c:pt>
                <c:pt idx="726">
                  <c:v>21972</c:v>
                </c:pt>
                <c:pt idx="727">
                  <c:v>21973</c:v>
                </c:pt>
                <c:pt idx="728">
                  <c:v>21974</c:v>
                </c:pt>
                <c:pt idx="729">
                  <c:v>21975</c:v>
                </c:pt>
                <c:pt idx="730">
                  <c:v>21976</c:v>
                </c:pt>
                <c:pt idx="731">
                  <c:v>21977</c:v>
                </c:pt>
                <c:pt idx="732">
                  <c:v>21978</c:v>
                </c:pt>
                <c:pt idx="733">
                  <c:v>21979</c:v>
                </c:pt>
                <c:pt idx="734">
                  <c:v>21980</c:v>
                </c:pt>
                <c:pt idx="735">
                  <c:v>21981</c:v>
                </c:pt>
                <c:pt idx="736">
                  <c:v>21982</c:v>
                </c:pt>
                <c:pt idx="737">
                  <c:v>21983</c:v>
                </c:pt>
                <c:pt idx="738">
                  <c:v>21984</c:v>
                </c:pt>
                <c:pt idx="739">
                  <c:v>21985</c:v>
                </c:pt>
                <c:pt idx="740">
                  <c:v>21986</c:v>
                </c:pt>
                <c:pt idx="741">
                  <c:v>21987</c:v>
                </c:pt>
                <c:pt idx="742">
                  <c:v>21988</c:v>
                </c:pt>
                <c:pt idx="743">
                  <c:v>21989</c:v>
                </c:pt>
                <c:pt idx="744">
                  <c:v>21990</c:v>
                </c:pt>
                <c:pt idx="745">
                  <c:v>21991</c:v>
                </c:pt>
                <c:pt idx="746">
                  <c:v>21992</c:v>
                </c:pt>
                <c:pt idx="747">
                  <c:v>21993</c:v>
                </c:pt>
                <c:pt idx="748">
                  <c:v>21994</c:v>
                </c:pt>
                <c:pt idx="749">
                  <c:v>21995</c:v>
                </c:pt>
                <c:pt idx="750">
                  <c:v>21996</c:v>
                </c:pt>
                <c:pt idx="751">
                  <c:v>21997</c:v>
                </c:pt>
                <c:pt idx="752">
                  <c:v>21998</c:v>
                </c:pt>
                <c:pt idx="753">
                  <c:v>21999</c:v>
                </c:pt>
                <c:pt idx="754">
                  <c:v>22000</c:v>
                </c:pt>
                <c:pt idx="755">
                  <c:v>22001</c:v>
                </c:pt>
                <c:pt idx="756">
                  <c:v>22002</c:v>
                </c:pt>
                <c:pt idx="757">
                  <c:v>22003</c:v>
                </c:pt>
                <c:pt idx="758">
                  <c:v>22004</c:v>
                </c:pt>
                <c:pt idx="759">
                  <c:v>22005</c:v>
                </c:pt>
                <c:pt idx="760">
                  <c:v>22006</c:v>
                </c:pt>
                <c:pt idx="761">
                  <c:v>22007</c:v>
                </c:pt>
                <c:pt idx="762">
                  <c:v>22008</c:v>
                </c:pt>
                <c:pt idx="763">
                  <c:v>22009</c:v>
                </c:pt>
                <c:pt idx="764">
                  <c:v>22010</c:v>
                </c:pt>
                <c:pt idx="765">
                  <c:v>22011</c:v>
                </c:pt>
                <c:pt idx="766">
                  <c:v>22012</c:v>
                </c:pt>
                <c:pt idx="767">
                  <c:v>22013</c:v>
                </c:pt>
                <c:pt idx="768">
                  <c:v>22014</c:v>
                </c:pt>
                <c:pt idx="769">
                  <c:v>22015</c:v>
                </c:pt>
                <c:pt idx="770">
                  <c:v>22016</c:v>
                </c:pt>
                <c:pt idx="771">
                  <c:v>22017</c:v>
                </c:pt>
                <c:pt idx="772">
                  <c:v>22018</c:v>
                </c:pt>
                <c:pt idx="773">
                  <c:v>22019</c:v>
                </c:pt>
                <c:pt idx="774">
                  <c:v>22020</c:v>
                </c:pt>
                <c:pt idx="775">
                  <c:v>22021</c:v>
                </c:pt>
                <c:pt idx="776">
                  <c:v>22022</c:v>
                </c:pt>
                <c:pt idx="777">
                  <c:v>22023</c:v>
                </c:pt>
                <c:pt idx="778">
                  <c:v>22024</c:v>
                </c:pt>
                <c:pt idx="779">
                  <c:v>22025</c:v>
                </c:pt>
                <c:pt idx="780">
                  <c:v>22026</c:v>
                </c:pt>
                <c:pt idx="781">
                  <c:v>22027</c:v>
                </c:pt>
                <c:pt idx="782">
                  <c:v>22028</c:v>
                </c:pt>
                <c:pt idx="783">
                  <c:v>22029</c:v>
                </c:pt>
                <c:pt idx="784">
                  <c:v>22030</c:v>
                </c:pt>
                <c:pt idx="785">
                  <c:v>22031</c:v>
                </c:pt>
                <c:pt idx="786">
                  <c:v>22032</c:v>
                </c:pt>
                <c:pt idx="787">
                  <c:v>22033</c:v>
                </c:pt>
                <c:pt idx="788">
                  <c:v>22034</c:v>
                </c:pt>
                <c:pt idx="789">
                  <c:v>22035</c:v>
                </c:pt>
                <c:pt idx="790">
                  <c:v>22036</c:v>
                </c:pt>
                <c:pt idx="791">
                  <c:v>22037</c:v>
                </c:pt>
                <c:pt idx="792">
                  <c:v>22038</c:v>
                </c:pt>
                <c:pt idx="793">
                  <c:v>22039</c:v>
                </c:pt>
                <c:pt idx="794">
                  <c:v>22040</c:v>
                </c:pt>
                <c:pt idx="795">
                  <c:v>22041</c:v>
                </c:pt>
                <c:pt idx="796">
                  <c:v>22042</c:v>
                </c:pt>
                <c:pt idx="797">
                  <c:v>22043</c:v>
                </c:pt>
                <c:pt idx="798">
                  <c:v>22044</c:v>
                </c:pt>
                <c:pt idx="799">
                  <c:v>22045</c:v>
                </c:pt>
                <c:pt idx="800">
                  <c:v>22046</c:v>
                </c:pt>
                <c:pt idx="801">
                  <c:v>22047</c:v>
                </c:pt>
                <c:pt idx="802">
                  <c:v>22048</c:v>
                </c:pt>
                <c:pt idx="803">
                  <c:v>22049</c:v>
                </c:pt>
                <c:pt idx="804">
                  <c:v>22050</c:v>
                </c:pt>
                <c:pt idx="805">
                  <c:v>22051</c:v>
                </c:pt>
                <c:pt idx="806">
                  <c:v>22052</c:v>
                </c:pt>
                <c:pt idx="807">
                  <c:v>22053</c:v>
                </c:pt>
                <c:pt idx="808">
                  <c:v>22054</c:v>
                </c:pt>
                <c:pt idx="809">
                  <c:v>22055</c:v>
                </c:pt>
                <c:pt idx="810">
                  <c:v>22056</c:v>
                </c:pt>
                <c:pt idx="811">
                  <c:v>22057</c:v>
                </c:pt>
                <c:pt idx="812">
                  <c:v>22058</c:v>
                </c:pt>
                <c:pt idx="813">
                  <c:v>22059</c:v>
                </c:pt>
                <c:pt idx="814">
                  <c:v>22060</c:v>
                </c:pt>
                <c:pt idx="815">
                  <c:v>22061</c:v>
                </c:pt>
                <c:pt idx="816">
                  <c:v>22062</c:v>
                </c:pt>
                <c:pt idx="817">
                  <c:v>22063</c:v>
                </c:pt>
                <c:pt idx="818">
                  <c:v>22064</c:v>
                </c:pt>
                <c:pt idx="819">
                  <c:v>22065</c:v>
                </c:pt>
                <c:pt idx="820">
                  <c:v>22066</c:v>
                </c:pt>
                <c:pt idx="821">
                  <c:v>22067</c:v>
                </c:pt>
                <c:pt idx="822">
                  <c:v>22068</c:v>
                </c:pt>
                <c:pt idx="823">
                  <c:v>22069</c:v>
                </c:pt>
                <c:pt idx="824">
                  <c:v>22070</c:v>
                </c:pt>
                <c:pt idx="825">
                  <c:v>22071</c:v>
                </c:pt>
                <c:pt idx="826">
                  <c:v>22072</c:v>
                </c:pt>
                <c:pt idx="827">
                  <c:v>22073</c:v>
                </c:pt>
                <c:pt idx="828">
                  <c:v>22074</c:v>
                </c:pt>
                <c:pt idx="829">
                  <c:v>22075</c:v>
                </c:pt>
                <c:pt idx="830">
                  <c:v>22076</c:v>
                </c:pt>
                <c:pt idx="831">
                  <c:v>22077</c:v>
                </c:pt>
                <c:pt idx="832">
                  <c:v>22078</c:v>
                </c:pt>
                <c:pt idx="833">
                  <c:v>22079</c:v>
                </c:pt>
                <c:pt idx="834">
                  <c:v>22080</c:v>
                </c:pt>
                <c:pt idx="835">
                  <c:v>22081</c:v>
                </c:pt>
                <c:pt idx="836">
                  <c:v>22082</c:v>
                </c:pt>
                <c:pt idx="837">
                  <c:v>22083</c:v>
                </c:pt>
                <c:pt idx="838">
                  <c:v>22084</c:v>
                </c:pt>
                <c:pt idx="839">
                  <c:v>22085</c:v>
                </c:pt>
                <c:pt idx="840">
                  <c:v>22086</c:v>
                </c:pt>
                <c:pt idx="841">
                  <c:v>22087</c:v>
                </c:pt>
                <c:pt idx="842">
                  <c:v>22088</c:v>
                </c:pt>
                <c:pt idx="843">
                  <c:v>22089</c:v>
                </c:pt>
                <c:pt idx="844">
                  <c:v>22090</c:v>
                </c:pt>
                <c:pt idx="845">
                  <c:v>22091</c:v>
                </c:pt>
                <c:pt idx="846">
                  <c:v>22092</c:v>
                </c:pt>
                <c:pt idx="847">
                  <c:v>22093</c:v>
                </c:pt>
                <c:pt idx="848">
                  <c:v>22094</c:v>
                </c:pt>
                <c:pt idx="849">
                  <c:v>22095</c:v>
                </c:pt>
                <c:pt idx="850">
                  <c:v>22096</c:v>
                </c:pt>
                <c:pt idx="851">
                  <c:v>22097</c:v>
                </c:pt>
                <c:pt idx="852">
                  <c:v>22098</c:v>
                </c:pt>
                <c:pt idx="853">
                  <c:v>22099</c:v>
                </c:pt>
                <c:pt idx="854">
                  <c:v>22100</c:v>
                </c:pt>
                <c:pt idx="855">
                  <c:v>22101</c:v>
                </c:pt>
                <c:pt idx="856">
                  <c:v>22102</c:v>
                </c:pt>
                <c:pt idx="857">
                  <c:v>22103</c:v>
                </c:pt>
                <c:pt idx="858">
                  <c:v>22104</c:v>
                </c:pt>
                <c:pt idx="859">
                  <c:v>22105</c:v>
                </c:pt>
                <c:pt idx="860">
                  <c:v>22106</c:v>
                </c:pt>
                <c:pt idx="861">
                  <c:v>22107</c:v>
                </c:pt>
                <c:pt idx="862">
                  <c:v>22108</c:v>
                </c:pt>
                <c:pt idx="863">
                  <c:v>22109</c:v>
                </c:pt>
                <c:pt idx="864">
                  <c:v>22110</c:v>
                </c:pt>
                <c:pt idx="865">
                  <c:v>22111</c:v>
                </c:pt>
                <c:pt idx="866">
                  <c:v>22112</c:v>
                </c:pt>
                <c:pt idx="867">
                  <c:v>22113</c:v>
                </c:pt>
                <c:pt idx="868">
                  <c:v>22114</c:v>
                </c:pt>
                <c:pt idx="869">
                  <c:v>22115</c:v>
                </c:pt>
                <c:pt idx="870">
                  <c:v>22116</c:v>
                </c:pt>
                <c:pt idx="871">
                  <c:v>22117</c:v>
                </c:pt>
                <c:pt idx="872">
                  <c:v>22118</c:v>
                </c:pt>
                <c:pt idx="873">
                  <c:v>22119</c:v>
                </c:pt>
                <c:pt idx="874">
                  <c:v>22120</c:v>
                </c:pt>
                <c:pt idx="875">
                  <c:v>22121</c:v>
                </c:pt>
                <c:pt idx="876">
                  <c:v>22122</c:v>
                </c:pt>
                <c:pt idx="877">
                  <c:v>22123</c:v>
                </c:pt>
                <c:pt idx="878">
                  <c:v>22124</c:v>
                </c:pt>
                <c:pt idx="879">
                  <c:v>22125</c:v>
                </c:pt>
                <c:pt idx="880">
                  <c:v>22126</c:v>
                </c:pt>
                <c:pt idx="881">
                  <c:v>22127</c:v>
                </c:pt>
                <c:pt idx="882">
                  <c:v>22128</c:v>
                </c:pt>
                <c:pt idx="883">
                  <c:v>22129</c:v>
                </c:pt>
                <c:pt idx="884">
                  <c:v>22130</c:v>
                </c:pt>
                <c:pt idx="885">
                  <c:v>22131</c:v>
                </c:pt>
                <c:pt idx="886">
                  <c:v>22132</c:v>
                </c:pt>
                <c:pt idx="887">
                  <c:v>22133</c:v>
                </c:pt>
                <c:pt idx="888">
                  <c:v>22134</c:v>
                </c:pt>
                <c:pt idx="889">
                  <c:v>22135</c:v>
                </c:pt>
                <c:pt idx="890">
                  <c:v>22136</c:v>
                </c:pt>
                <c:pt idx="891">
                  <c:v>22137</c:v>
                </c:pt>
                <c:pt idx="892">
                  <c:v>22138</c:v>
                </c:pt>
                <c:pt idx="893">
                  <c:v>22139</c:v>
                </c:pt>
                <c:pt idx="894">
                  <c:v>22140</c:v>
                </c:pt>
                <c:pt idx="895">
                  <c:v>22141</c:v>
                </c:pt>
                <c:pt idx="896">
                  <c:v>22142</c:v>
                </c:pt>
                <c:pt idx="897">
                  <c:v>22143</c:v>
                </c:pt>
                <c:pt idx="898">
                  <c:v>22144</c:v>
                </c:pt>
                <c:pt idx="899">
                  <c:v>22145</c:v>
                </c:pt>
                <c:pt idx="900">
                  <c:v>22146</c:v>
                </c:pt>
                <c:pt idx="901">
                  <c:v>22147</c:v>
                </c:pt>
                <c:pt idx="902">
                  <c:v>22148</c:v>
                </c:pt>
                <c:pt idx="903">
                  <c:v>22149</c:v>
                </c:pt>
                <c:pt idx="904">
                  <c:v>22150</c:v>
                </c:pt>
                <c:pt idx="905">
                  <c:v>22151</c:v>
                </c:pt>
                <c:pt idx="906">
                  <c:v>22152</c:v>
                </c:pt>
                <c:pt idx="907">
                  <c:v>22153</c:v>
                </c:pt>
                <c:pt idx="908">
                  <c:v>22154</c:v>
                </c:pt>
                <c:pt idx="909">
                  <c:v>22155</c:v>
                </c:pt>
                <c:pt idx="910">
                  <c:v>22156</c:v>
                </c:pt>
                <c:pt idx="911">
                  <c:v>22157</c:v>
                </c:pt>
                <c:pt idx="912">
                  <c:v>22158</c:v>
                </c:pt>
                <c:pt idx="913">
                  <c:v>22159</c:v>
                </c:pt>
                <c:pt idx="914">
                  <c:v>22160</c:v>
                </c:pt>
                <c:pt idx="915">
                  <c:v>22161</c:v>
                </c:pt>
                <c:pt idx="916">
                  <c:v>22162</c:v>
                </c:pt>
                <c:pt idx="917">
                  <c:v>22163</c:v>
                </c:pt>
                <c:pt idx="918">
                  <c:v>22164</c:v>
                </c:pt>
                <c:pt idx="919">
                  <c:v>22165</c:v>
                </c:pt>
                <c:pt idx="920">
                  <c:v>22166</c:v>
                </c:pt>
                <c:pt idx="921">
                  <c:v>22167</c:v>
                </c:pt>
                <c:pt idx="922">
                  <c:v>22168</c:v>
                </c:pt>
                <c:pt idx="923">
                  <c:v>22169</c:v>
                </c:pt>
                <c:pt idx="924">
                  <c:v>22170</c:v>
                </c:pt>
                <c:pt idx="925">
                  <c:v>22171</c:v>
                </c:pt>
                <c:pt idx="926">
                  <c:v>22172</c:v>
                </c:pt>
                <c:pt idx="927">
                  <c:v>22173</c:v>
                </c:pt>
                <c:pt idx="928">
                  <c:v>22174</c:v>
                </c:pt>
                <c:pt idx="929">
                  <c:v>22175</c:v>
                </c:pt>
                <c:pt idx="930">
                  <c:v>22176</c:v>
                </c:pt>
                <c:pt idx="931">
                  <c:v>22177</c:v>
                </c:pt>
                <c:pt idx="932">
                  <c:v>22178</c:v>
                </c:pt>
                <c:pt idx="933">
                  <c:v>22179</c:v>
                </c:pt>
                <c:pt idx="934">
                  <c:v>22180</c:v>
                </c:pt>
                <c:pt idx="935">
                  <c:v>22181</c:v>
                </c:pt>
                <c:pt idx="936">
                  <c:v>22182</c:v>
                </c:pt>
                <c:pt idx="937">
                  <c:v>22183</c:v>
                </c:pt>
                <c:pt idx="938">
                  <c:v>22184</c:v>
                </c:pt>
                <c:pt idx="939">
                  <c:v>22185</c:v>
                </c:pt>
                <c:pt idx="940">
                  <c:v>22186</c:v>
                </c:pt>
                <c:pt idx="941">
                  <c:v>22187</c:v>
                </c:pt>
                <c:pt idx="942">
                  <c:v>22188</c:v>
                </c:pt>
                <c:pt idx="943">
                  <c:v>22189</c:v>
                </c:pt>
                <c:pt idx="944">
                  <c:v>22190</c:v>
                </c:pt>
                <c:pt idx="945">
                  <c:v>22191</c:v>
                </c:pt>
                <c:pt idx="946">
                  <c:v>22192</c:v>
                </c:pt>
                <c:pt idx="947">
                  <c:v>22193</c:v>
                </c:pt>
                <c:pt idx="948">
                  <c:v>22194</c:v>
                </c:pt>
                <c:pt idx="949">
                  <c:v>22195</c:v>
                </c:pt>
                <c:pt idx="950">
                  <c:v>22196</c:v>
                </c:pt>
                <c:pt idx="951">
                  <c:v>22197</c:v>
                </c:pt>
                <c:pt idx="952">
                  <c:v>22198</c:v>
                </c:pt>
                <c:pt idx="953">
                  <c:v>22199</c:v>
                </c:pt>
                <c:pt idx="954">
                  <c:v>22200</c:v>
                </c:pt>
                <c:pt idx="955">
                  <c:v>22201</c:v>
                </c:pt>
                <c:pt idx="956">
                  <c:v>22202</c:v>
                </c:pt>
                <c:pt idx="957">
                  <c:v>22203</c:v>
                </c:pt>
                <c:pt idx="958">
                  <c:v>22204</c:v>
                </c:pt>
                <c:pt idx="959">
                  <c:v>22205</c:v>
                </c:pt>
                <c:pt idx="960">
                  <c:v>22206</c:v>
                </c:pt>
                <c:pt idx="961">
                  <c:v>22207</c:v>
                </c:pt>
                <c:pt idx="962">
                  <c:v>22208</c:v>
                </c:pt>
                <c:pt idx="963">
                  <c:v>22209</c:v>
                </c:pt>
                <c:pt idx="964">
                  <c:v>22210</c:v>
                </c:pt>
                <c:pt idx="965">
                  <c:v>22211</c:v>
                </c:pt>
                <c:pt idx="966">
                  <c:v>22212</c:v>
                </c:pt>
                <c:pt idx="967">
                  <c:v>22213</c:v>
                </c:pt>
                <c:pt idx="968">
                  <c:v>22214</c:v>
                </c:pt>
                <c:pt idx="969">
                  <c:v>22215</c:v>
                </c:pt>
                <c:pt idx="970">
                  <c:v>22216</c:v>
                </c:pt>
                <c:pt idx="971">
                  <c:v>22217</c:v>
                </c:pt>
                <c:pt idx="972">
                  <c:v>22218</c:v>
                </c:pt>
                <c:pt idx="973">
                  <c:v>22219</c:v>
                </c:pt>
                <c:pt idx="974">
                  <c:v>22220</c:v>
                </c:pt>
                <c:pt idx="975">
                  <c:v>22221</c:v>
                </c:pt>
                <c:pt idx="976">
                  <c:v>22222</c:v>
                </c:pt>
                <c:pt idx="977">
                  <c:v>22223</c:v>
                </c:pt>
                <c:pt idx="978">
                  <c:v>22224</c:v>
                </c:pt>
                <c:pt idx="979">
                  <c:v>22225</c:v>
                </c:pt>
                <c:pt idx="980">
                  <c:v>22226</c:v>
                </c:pt>
                <c:pt idx="981">
                  <c:v>22227</c:v>
                </c:pt>
                <c:pt idx="982">
                  <c:v>22228</c:v>
                </c:pt>
                <c:pt idx="983">
                  <c:v>22229</c:v>
                </c:pt>
                <c:pt idx="984">
                  <c:v>22230</c:v>
                </c:pt>
                <c:pt idx="985">
                  <c:v>22231</c:v>
                </c:pt>
                <c:pt idx="986">
                  <c:v>22232</c:v>
                </c:pt>
                <c:pt idx="987">
                  <c:v>22233</c:v>
                </c:pt>
                <c:pt idx="988">
                  <c:v>22234</c:v>
                </c:pt>
                <c:pt idx="989">
                  <c:v>22235</c:v>
                </c:pt>
                <c:pt idx="990">
                  <c:v>22236</c:v>
                </c:pt>
                <c:pt idx="991">
                  <c:v>22237</c:v>
                </c:pt>
                <c:pt idx="992">
                  <c:v>22238</c:v>
                </c:pt>
                <c:pt idx="993">
                  <c:v>22239</c:v>
                </c:pt>
                <c:pt idx="994">
                  <c:v>22240</c:v>
                </c:pt>
                <c:pt idx="995">
                  <c:v>22241</c:v>
                </c:pt>
                <c:pt idx="996">
                  <c:v>22242</c:v>
                </c:pt>
                <c:pt idx="997">
                  <c:v>22243</c:v>
                </c:pt>
                <c:pt idx="998">
                  <c:v>22244</c:v>
                </c:pt>
                <c:pt idx="999">
                  <c:v>22245</c:v>
                </c:pt>
                <c:pt idx="1000">
                  <c:v>22246</c:v>
                </c:pt>
                <c:pt idx="1001">
                  <c:v>22247</c:v>
                </c:pt>
                <c:pt idx="1002">
                  <c:v>22248</c:v>
                </c:pt>
                <c:pt idx="1003">
                  <c:v>22249</c:v>
                </c:pt>
                <c:pt idx="1004">
                  <c:v>22250</c:v>
                </c:pt>
                <c:pt idx="1005">
                  <c:v>22251</c:v>
                </c:pt>
                <c:pt idx="1006">
                  <c:v>22252</c:v>
                </c:pt>
                <c:pt idx="1007">
                  <c:v>22253</c:v>
                </c:pt>
                <c:pt idx="1008">
                  <c:v>22254</c:v>
                </c:pt>
                <c:pt idx="1009">
                  <c:v>22255</c:v>
                </c:pt>
                <c:pt idx="1010">
                  <c:v>22256</c:v>
                </c:pt>
                <c:pt idx="1011">
                  <c:v>22257</c:v>
                </c:pt>
                <c:pt idx="1012">
                  <c:v>22258</c:v>
                </c:pt>
                <c:pt idx="1013">
                  <c:v>22259</c:v>
                </c:pt>
                <c:pt idx="1014">
                  <c:v>22260</c:v>
                </c:pt>
                <c:pt idx="1015">
                  <c:v>22261</c:v>
                </c:pt>
                <c:pt idx="1016">
                  <c:v>22262</c:v>
                </c:pt>
                <c:pt idx="1017">
                  <c:v>22263</c:v>
                </c:pt>
                <c:pt idx="1018">
                  <c:v>22264</c:v>
                </c:pt>
                <c:pt idx="1019">
                  <c:v>22265</c:v>
                </c:pt>
                <c:pt idx="1020">
                  <c:v>22266</c:v>
                </c:pt>
                <c:pt idx="1021">
                  <c:v>22267</c:v>
                </c:pt>
                <c:pt idx="1022">
                  <c:v>22268</c:v>
                </c:pt>
                <c:pt idx="1023">
                  <c:v>22269</c:v>
                </c:pt>
                <c:pt idx="1024">
                  <c:v>22270</c:v>
                </c:pt>
                <c:pt idx="1025">
                  <c:v>22271</c:v>
                </c:pt>
                <c:pt idx="1026">
                  <c:v>22272</c:v>
                </c:pt>
                <c:pt idx="1027">
                  <c:v>22273</c:v>
                </c:pt>
                <c:pt idx="1028">
                  <c:v>22274</c:v>
                </c:pt>
                <c:pt idx="1029">
                  <c:v>22275</c:v>
                </c:pt>
                <c:pt idx="1030">
                  <c:v>22276</c:v>
                </c:pt>
                <c:pt idx="1031">
                  <c:v>22277</c:v>
                </c:pt>
                <c:pt idx="1032">
                  <c:v>22278</c:v>
                </c:pt>
                <c:pt idx="1033">
                  <c:v>22279</c:v>
                </c:pt>
                <c:pt idx="1034">
                  <c:v>22280</c:v>
                </c:pt>
                <c:pt idx="1035">
                  <c:v>22281</c:v>
                </c:pt>
                <c:pt idx="1036">
                  <c:v>22282</c:v>
                </c:pt>
                <c:pt idx="1037">
                  <c:v>22283</c:v>
                </c:pt>
                <c:pt idx="1038">
                  <c:v>22284</c:v>
                </c:pt>
                <c:pt idx="1039">
                  <c:v>22285</c:v>
                </c:pt>
                <c:pt idx="1040">
                  <c:v>22286</c:v>
                </c:pt>
                <c:pt idx="1041">
                  <c:v>22287</c:v>
                </c:pt>
                <c:pt idx="1042">
                  <c:v>22288</c:v>
                </c:pt>
                <c:pt idx="1043">
                  <c:v>22289</c:v>
                </c:pt>
                <c:pt idx="1044">
                  <c:v>22290</c:v>
                </c:pt>
                <c:pt idx="1045">
                  <c:v>22291</c:v>
                </c:pt>
                <c:pt idx="1046">
                  <c:v>22292</c:v>
                </c:pt>
                <c:pt idx="1047">
                  <c:v>22293</c:v>
                </c:pt>
                <c:pt idx="1048">
                  <c:v>22294</c:v>
                </c:pt>
                <c:pt idx="1049">
                  <c:v>22295</c:v>
                </c:pt>
                <c:pt idx="1050">
                  <c:v>22296</c:v>
                </c:pt>
                <c:pt idx="1051">
                  <c:v>22297</c:v>
                </c:pt>
                <c:pt idx="1052">
                  <c:v>22298</c:v>
                </c:pt>
                <c:pt idx="1053">
                  <c:v>22299</c:v>
                </c:pt>
                <c:pt idx="1054">
                  <c:v>22300</c:v>
                </c:pt>
                <c:pt idx="1055">
                  <c:v>22301</c:v>
                </c:pt>
                <c:pt idx="1056">
                  <c:v>22302</c:v>
                </c:pt>
                <c:pt idx="1057">
                  <c:v>22303</c:v>
                </c:pt>
                <c:pt idx="1058">
                  <c:v>22304</c:v>
                </c:pt>
                <c:pt idx="1059">
                  <c:v>22305</c:v>
                </c:pt>
                <c:pt idx="1060">
                  <c:v>22306</c:v>
                </c:pt>
                <c:pt idx="1061">
                  <c:v>22307</c:v>
                </c:pt>
                <c:pt idx="1062">
                  <c:v>22308</c:v>
                </c:pt>
                <c:pt idx="1063">
                  <c:v>22309</c:v>
                </c:pt>
                <c:pt idx="1064">
                  <c:v>22310</c:v>
                </c:pt>
                <c:pt idx="1065">
                  <c:v>22311</c:v>
                </c:pt>
                <c:pt idx="1066">
                  <c:v>22312</c:v>
                </c:pt>
                <c:pt idx="1067">
                  <c:v>22313</c:v>
                </c:pt>
                <c:pt idx="1068">
                  <c:v>22314</c:v>
                </c:pt>
                <c:pt idx="1069">
                  <c:v>22315</c:v>
                </c:pt>
                <c:pt idx="1070">
                  <c:v>22316</c:v>
                </c:pt>
                <c:pt idx="1071">
                  <c:v>22317</c:v>
                </c:pt>
                <c:pt idx="1072">
                  <c:v>22318</c:v>
                </c:pt>
                <c:pt idx="1073">
                  <c:v>22319</c:v>
                </c:pt>
                <c:pt idx="1074">
                  <c:v>22320</c:v>
                </c:pt>
                <c:pt idx="1075">
                  <c:v>22321</c:v>
                </c:pt>
                <c:pt idx="1076">
                  <c:v>22322</c:v>
                </c:pt>
                <c:pt idx="1077">
                  <c:v>22323</c:v>
                </c:pt>
                <c:pt idx="1078">
                  <c:v>22324</c:v>
                </c:pt>
                <c:pt idx="1079">
                  <c:v>22325</c:v>
                </c:pt>
                <c:pt idx="1080">
                  <c:v>22326</c:v>
                </c:pt>
                <c:pt idx="1081">
                  <c:v>22327</c:v>
                </c:pt>
                <c:pt idx="1082">
                  <c:v>22328</c:v>
                </c:pt>
                <c:pt idx="1083">
                  <c:v>22329</c:v>
                </c:pt>
                <c:pt idx="1084">
                  <c:v>22330</c:v>
                </c:pt>
                <c:pt idx="1085">
                  <c:v>22331</c:v>
                </c:pt>
                <c:pt idx="1086">
                  <c:v>22332</c:v>
                </c:pt>
                <c:pt idx="1087">
                  <c:v>22333</c:v>
                </c:pt>
                <c:pt idx="1088">
                  <c:v>22334</c:v>
                </c:pt>
                <c:pt idx="1089">
                  <c:v>22335</c:v>
                </c:pt>
                <c:pt idx="1090">
                  <c:v>22336</c:v>
                </c:pt>
                <c:pt idx="1091">
                  <c:v>22337</c:v>
                </c:pt>
                <c:pt idx="1092">
                  <c:v>22338</c:v>
                </c:pt>
                <c:pt idx="1093">
                  <c:v>22339</c:v>
                </c:pt>
                <c:pt idx="1094">
                  <c:v>22340</c:v>
                </c:pt>
                <c:pt idx="1095">
                  <c:v>22341</c:v>
                </c:pt>
                <c:pt idx="1096">
                  <c:v>22342</c:v>
                </c:pt>
                <c:pt idx="1097">
                  <c:v>22343</c:v>
                </c:pt>
                <c:pt idx="1098">
                  <c:v>22344</c:v>
                </c:pt>
                <c:pt idx="1099">
                  <c:v>22345</c:v>
                </c:pt>
                <c:pt idx="1100">
                  <c:v>22346</c:v>
                </c:pt>
                <c:pt idx="1101">
                  <c:v>22347</c:v>
                </c:pt>
                <c:pt idx="1102">
                  <c:v>22348</c:v>
                </c:pt>
                <c:pt idx="1103">
                  <c:v>22349</c:v>
                </c:pt>
                <c:pt idx="1104">
                  <c:v>22350</c:v>
                </c:pt>
                <c:pt idx="1105">
                  <c:v>22351</c:v>
                </c:pt>
                <c:pt idx="1106">
                  <c:v>22352</c:v>
                </c:pt>
                <c:pt idx="1107">
                  <c:v>22353</c:v>
                </c:pt>
                <c:pt idx="1108">
                  <c:v>22354</c:v>
                </c:pt>
                <c:pt idx="1109">
                  <c:v>22355</c:v>
                </c:pt>
                <c:pt idx="1110">
                  <c:v>22356</c:v>
                </c:pt>
                <c:pt idx="1111">
                  <c:v>22357</c:v>
                </c:pt>
                <c:pt idx="1112">
                  <c:v>22358</c:v>
                </c:pt>
                <c:pt idx="1113">
                  <c:v>22359</c:v>
                </c:pt>
                <c:pt idx="1114">
                  <c:v>22360</c:v>
                </c:pt>
                <c:pt idx="1115">
                  <c:v>22361</c:v>
                </c:pt>
                <c:pt idx="1116">
                  <c:v>22362</c:v>
                </c:pt>
                <c:pt idx="1117">
                  <c:v>22363</c:v>
                </c:pt>
                <c:pt idx="1118">
                  <c:v>22364</c:v>
                </c:pt>
                <c:pt idx="1119">
                  <c:v>22365</c:v>
                </c:pt>
                <c:pt idx="1120">
                  <c:v>22366</c:v>
                </c:pt>
                <c:pt idx="1121">
                  <c:v>22367</c:v>
                </c:pt>
                <c:pt idx="1122">
                  <c:v>22368</c:v>
                </c:pt>
                <c:pt idx="1123">
                  <c:v>22369</c:v>
                </c:pt>
                <c:pt idx="1124">
                  <c:v>22370</c:v>
                </c:pt>
                <c:pt idx="1125">
                  <c:v>22371</c:v>
                </c:pt>
                <c:pt idx="1126">
                  <c:v>22372</c:v>
                </c:pt>
                <c:pt idx="1127">
                  <c:v>22373</c:v>
                </c:pt>
                <c:pt idx="1128">
                  <c:v>22374</c:v>
                </c:pt>
                <c:pt idx="1129">
                  <c:v>22375</c:v>
                </c:pt>
                <c:pt idx="1130">
                  <c:v>22376</c:v>
                </c:pt>
                <c:pt idx="1131">
                  <c:v>22377</c:v>
                </c:pt>
                <c:pt idx="1132">
                  <c:v>22378</c:v>
                </c:pt>
                <c:pt idx="1133">
                  <c:v>22379</c:v>
                </c:pt>
                <c:pt idx="1134">
                  <c:v>22380</c:v>
                </c:pt>
                <c:pt idx="1135">
                  <c:v>22381</c:v>
                </c:pt>
                <c:pt idx="1136">
                  <c:v>22382</c:v>
                </c:pt>
                <c:pt idx="1137">
                  <c:v>22383</c:v>
                </c:pt>
                <c:pt idx="1138">
                  <c:v>22384</c:v>
                </c:pt>
                <c:pt idx="1139">
                  <c:v>22385</c:v>
                </c:pt>
                <c:pt idx="1140">
                  <c:v>22386</c:v>
                </c:pt>
                <c:pt idx="1141">
                  <c:v>22387</c:v>
                </c:pt>
                <c:pt idx="1142">
                  <c:v>22388</c:v>
                </c:pt>
                <c:pt idx="1143">
                  <c:v>22389</c:v>
                </c:pt>
                <c:pt idx="1144">
                  <c:v>22390</c:v>
                </c:pt>
                <c:pt idx="1145">
                  <c:v>22391</c:v>
                </c:pt>
                <c:pt idx="1146">
                  <c:v>22392</c:v>
                </c:pt>
                <c:pt idx="1147">
                  <c:v>22393</c:v>
                </c:pt>
                <c:pt idx="1148">
                  <c:v>22394</c:v>
                </c:pt>
                <c:pt idx="1149">
                  <c:v>22395</c:v>
                </c:pt>
                <c:pt idx="1150">
                  <c:v>22396</c:v>
                </c:pt>
                <c:pt idx="1151">
                  <c:v>22397</c:v>
                </c:pt>
                <c:pt idx="1152">
                  <c:v>22398</c:v>
                </c:pt>
                <c:pt idx="1153">
                  <c:v>22399</c:v>
                </c:pt>
                <c:pt idx="1154">
                  <c:v>22400</c:v>
                </c:pt>
                <c:pt idx="1155">
                  <c:v>22401</c:v>
                </c:pt>
                <c:pt idx="1156">
                  <c:v>22402</c:v>
                </c:pt>
                <c:pt idx="1157">
                  <c:v>22403</c:v>
                </c:pt>
                <c:pt idx="1158">
                  <c:v>22404</c:v>
                </c:pt>
                <c:pt idx="1159">
                  <c:v>22405</c:v>
                </c:pt>
                <c:pt idx="1160">
                  <c:v>22406</c:v>
                </c:pt>
                <c:pt idx="1161">
                  <c:v>22407</c:v>
                </c:pt>
                <c:pt idx="1162">
                  <c:v>22408</c:v>
                </c:pt>
                <c:pt idx="1163">
                  <c:v>22409</c:v>
                </c:pt>
                <c:pt idx="1164">
                  <c:v>22410</c:v>
                </c:pt>
                <c:pt idx="1165">
                  <c:v>22411</c:v>
                </c:pt>
                <c:pt idx="1166">
                  <c:v>22412</c:v>
                </c:pt>
                <c:pt idx="1167">
                  <c:v>22413</c:v>
                </c:pt>
                <c:pt idx="1168">
                  <c:v>22414</c:v>
                </c:pt>
                <c:pt idx="1169">
                  <c:v>22415</c:v>
                </c:pt>
                <c:pt idx="1170">
                  <c:v>22416</c:v>
                </c:pt>
                <c:pt idx="1171">
                  <c:v>22417</c:v>
                </c:pt>
                <c:pt idx="1172">
                  <c:v>22418</c:v>
                </c:pt>
                <c:pt idx="1173">
                  <c:v>22419</c:v>
                </c:pt>
                <c:pt idx="1174">
                  <c:v>22420</c:v>
                </c:pt>
                <c:pt idx="1175">
                  <c:v>22421</c:v>
                </c:pt>
                <c:pt idx="1176">
                  <c:v>22422</c:v>
                </c:pt>
                <c:pt idx="1177">
                  <c:v>22423</c:v>
                </c:pt>
                <c:pt idx="1178">
                  <c:v>22424</c:v>
                </c:pt>
                <c:pt idx="1179">
                  <c:v>22425</c:v>
                </c:pt>
                <c:pt idx="1180">
                  <c:v>22426</c:v>
                </c:pt>
                <c:pt idx="1181">
                  <c:v>22427</c:v>
                </c:pt>
                <c:pt idx="1182">
                  <c:v>22428</c:v>
                </c:pt>
                <c:pt idx="1183">
                  <c:v>22429</c:v>
                </c:pt>
                <c:pt idx="1184">
                  <c:v>22430</c:v>
                </c:pt>
                <c:pt idx="1185">
                  <c:v>22431</c:v>
                </c:pt>
                <c:pt idx="1186">
                  <c:v>22432</c:v>
                </c:pt>
                <c:pt idx="1187">
                  <c:v>22433</c:v>
                </c:pt>
                <c:pt idx="1188">
                  <c:v>22434</c:v>
                </c:pt>
                <c:pt idx="1189">
                  <c:v>22435</c:v>
                </c:pt>
                <c:pt idx="1190">
                  <c:v>22436</c:v>
                </c:pt>
                <c:pt idx="1191">
                  <c:v>22437</c:v>
                </c:pt>
                <c:pt idx="1192">
                  <c:v>22438</c:v>
                </c:pt>
                <c:pt idx="1193">
                  <c:v>22439</c:v>
                </c:pt>
                <c:pt idx="1194">
                  <c:v>22440</c:v>
                </c:pt>
                <c:pt idx="1195">
                  <c:v>22441</c:v>
                </c:pt>
                <c:pt idx="1196">
                  <c:v>22442</c:v>
                </c:pt>
                <c:pt idx="1197">
                  <c:v>22443</c:v>
                </c:pt>
                <c:pt idx="1198">
                  <c:v>22444</c:v>
                </c:pt>
                <c:pt idx="1199">
                  <c:v>22445</c:v>
                </c:pt>
                <c:pt idx="1200">
                  <c:v>22446</c:v>
                </c:pt>
                <c:pt idx="1201">
                  <c:v>22447</c:v>
                </c:pt>
                <c:pt idx="1202">
                  <c:v>22448</c:v>
                </c:pt>
                <c:pt idx="1203">
                  <c:v>22449</c:v>
                </c:pt>
                <c:pt idx="1204">
                  <c:v>22450</c:v>
                </c:pt>
                <c:pt idx="1205">
                  <c:v>22451</c:v>
                </c:pt>
                <c:pt idx="1206">
                  <c:v>22452</c:v>
                </c:pt>
                <c:pt idx="1207">
                  <c:v>22453</c:v>
                </c:pt>
                <c:pt idx="1208">
                  <c:v>22454</c:v>
                </c:pt>
                <c:pt idx="1209">
                  <c:v>22455</c:v>
                </c:pt>
                <c:pt idx="1210">
                  <c:v>22456</c:v>
                </c:pt>
                <c:pt idx="1211">
                  <c:v>22457</c:v>
                </c:pt>
                <c:pt idx="1212">
                  <c:v>22458</c:v>
                </c:pt>
                <c:pt idx="1213">
                  <c:v>22459</c:v>
                </c:pt>
                <c:pt idx="1214">
                  <c:v>22460</c:v>
                </c:pt>
                <c:pt idx="1215">
                  <c:v>22461</c:v>
                </c:pt>
                <c:pt idx="1216">
                  <c:v>22462</c:v>
                </c:pt>
                <c:pt idx="1217">
                  <c:v>22463</c:v>
                </c:pt>
                <c:pt idx="1218">
                  <c:v>22464</c:v>
                </c:pt>
                <c:pt idx="1219">
                  <c:v>22465</c:v>
                </c:pt>
                <c:pt idx="1220">
                  <c:v>22466</c:v>
                </c:pt>
                <c:pt idx="1221">
                  <c:v>22467</c:v>
                </c:pt>
                <c:pt idx="1222">
                  <c:v>22468</c:v>
                </c:pt>
                <c:pt idx="1223">
                  <c:v>22469</c:v>
                </c:pt>
                <c:pt idx="1224">
                  <c:v>22470</c:v>
                </c:pt>
                <c:pt idx="1225">
                  <c:v>22471</c:v>
                </c:pt>
                <c:pt idx="1226">
                  <c:v>22472</c:v>
                </c:pt>
                <c:pt idx="1227">
                  <c:v>22473</c:v>
                </c:pt>
                <c:pt idx="1228">
                  <c:v>22474</c:v>
                </c:pt>
                <c:pt idx="1229">
                  <c:v>22475</c:v>
                </c:pt>
                <c:pt idx="1230">
                  <c:v>22476</c:v>
                </c:pt>
                <c:pt idx="1231">
                  <c:v>22477</c:v>
                </c:pt>
                <c:pt idx="1232">
                  <c:v>22478</c:v>
                </c:pt>
                <c:pt idx="1233">
                  <c:v>22479</c:v>
                </c:pt>
                <c:pt idx="1234">
                  <c:v>22480</c:v>
                </c:pt>
                <c:pt idx="1235">
                  <c:v>22481</c:v>
                </c:pt>
                <c:pt idx="1236">
                  <c:v>22482</c:v>
                </c:pt>
                <c:pt idx="1237">
                  <c:v>22483</c:v>
                </c:pt>
                <c:pt idx="1238">
                  <c:v>22484</c:v>
                </c:pt>
                <c:pt idx="1239">
                  <c:v>22485</c:v>
                </c:pt>
                <c:pt idx="1240">
                  <c:v>22486</c:v>
                </c:pt>
                <c:pt idx="1241">
                  <c:v>22487</c:v>
                </c:pt>
                <c:pt idx="1242">
                  <c:v>22488</c:v>
                </c:pt>
                <c:pt idx="1243">
                  <c:v>22489</c:v>
                </c:pt>
                <c:pt idx="1244">
                  <c:v>22490</c:v>
                </c:pt>
                <c:pt idx="1245">
                  <c:v>22491</c:v>
                </c:pt>
                <c:pt idx="1246">
                  <c:v>22492</c:v>
                </c:pt>
                <c:pt idx="1247">
                  <c:v>22493</c:v>
                </c:pt>
                <c:pt idx="1248">
                  <c:v>22494</c:v>
                </c:pt>
                <c:pt idx="1249">
                  <c:v>22495</c:v>
                </c:pt>
                <c:pt idx="1250">
                  <c:v>22496</c:v>
                </c:pt>
                <c:pt idx="1251">
                  <c:v>22497</c:v>
                </c:pt>
                <c:pt idx="1252">
                  <c:v>22498</c:v>
                </c:pt>
                <c:pt idx="1253">
                  <c:v>22499</c:v>
                </c:pt>
                <c:pt idx="1254">
                  <c:v>22500</c:v>
                </c:pt>
                <c:pt idx="1255">
                  <c:v>22501</c:v>
                </c:pt>
                <c:pt idx="1256">
                  <c:v>22502</c:v>
                </c:pt>
                <c:pt idx="1257">
                  <c:v>22503</c:v>
                </c:pt>
                <c:pt idx="1258">
                  <c:v>22504</c:v>
                </c:pt>
                <c:pt idx="1259">
                  <c:v>22505</c:v>
                </c:pt>
                <c:pt idx="1260">
                  <c:v>22506</c:v>
                </c:pt>
                <c:pt idx="1261">
                  <c:v>22507</c:v>
                </c:pt>
                <c:pt idx="1262">
                  <c:v>22508</c:v>
                </c:pt>
                <c:pt idx="1263">
                  <c:v>22509</c:v>
                </c:pt>
                <c:pt idx="1264">
                  <c:v>22510</c:v>
                </c:pt>
                <c:pt idx="1265">
                  <c:v>22511</c:v>
                </c:pt>
                <c:pt idx="1266">
                  <c:v>22512</c:v>
                </c:pt>
                <c:pt idx="1267">
                  <c:v>22513</c:v>
                </c:pt>
                <c:pt idx="1268">
                  <c:v>22514</c:v>
                </c:pt>
                <c:pt idx="1269">
                  <c:v>22515</c:v>
                </c:pt>
                <c:pt idx="1270">
                  <c:v>22516</c:v>
                </c:pt>
                <c:pt idx="1271">
                  <c:v>22517</c:v>
                </c:pt>
                <c:pt idx="1272">
                  <c:v>22518</c:v>
                </c:pt>
                <c:pt idx="1273">
                  <c:v>22519</c:v>
                </c:pt>
                <c:pt idx="1274">
                  <c:v>22520</c:v>
                </c:pt>
                <c:pt idx="1275">
                  <c:v>22521</c:v>
                </c:pt>
                <c:pt idx="1276">
                  <c:v>22522</c:v>
                </c:pt>
                <c:pt idx="1277">
                  <c:v>22523</c:v>
                </c:pt>
                <c:pt idx="1278">
                  <c:v>22524</c:v>
                </c:pt>
                <c:pt idx="1279">
                  <c:v>22525</c:v>
                </c:pt>
                <c:pt idx="1280">
                  <c:v>22526</c:v>
                </c:pt>
                <c:pt idx="1281">
                  <c:v>22527</c:v>
                </c:pt>
                <c:pt idx="1282">
                  <c:v>22528</c:v>
                </c:pt>
                <c:pt idx="1283">
                  <c:v>22529</c:v>
                </c:pt>
                <c:pt idx="1284">
                  <c:v>22530</c:v>
                </c:pt>
                <c:pt idx="1285">
                  <c:v>22531</c:v>
                </c:pt>
                <c:pt idx="1286">
                  <c:v>22532</c:v>
                </c:pt>
                <c:pt idx="1287">
                  <c:v>22533</c:v>
                </c:pt>
                <c:pt idx="1288">
                  <c:v>22534</c:v>
                </c:pt>
                <c:pt idx="1289">
                  <c:v>22535</c:v>
                </c:pt>
                <c:pt idx="1290">
                  <c:v>22536</c:v>
                </c:pt>
                <c:pt idx="1291">
                  <c:v>22537</c:v>
                </c:pt>
                <c:pt idx="1292">
                  <c:v>22538</c:v>
                </c:pt>
                <c:pt idx="1293">
                  <c:v>22539</c:v>
                </c:pt>
                <c:pt idx="1294">
                  <c:v>22540</c:v>
                </c:pt>
                <c:pt idx="1295">
                  <c:v>22541</c:v>
                </c:pt>
                <c:pt idx="1296">
                  <c:v>22542</c:v>
                </c:pt>
                <c:pt idx="1297">
                  <c:v>22543</c:v>
                </c:pt>
                <c:pt idx="1298">
                  <c:v>22544</c:v>
                </c:pt>
                <c:pt idx="1299">
                  <c:v>22545</c:v>
                </c:pt>
                <c:pt idx="1300">
                  <c:v>22546</c:v>
                </c:pt>
                <c:pt idx="1301">
                  <c:v>22547</c:v>
                </c:pt>
                <c:pt idx="1302">
                  <c:v>22548</c:v>
                </c:pt>
                <c:pt idx="1303">
                  <c:v>22549</c:v>
                </c:pt>
                <c:pt idx="1304">
                  <c:v>22550</c:v>
                </c:pt>
                <c:pt idx="1305">
                  <c:v>22551</c:v>
                </c:pt>
                <c:pt idx="1306">
                  <c:v>22552</c:v>
                </c:pt>
                <c:pt idx="1307">
                  <c:v>22553</c:v>
                </c:pt>
                <c:pt idx="1308">
                  <c:v>22554</c:v>
                </c:pt>
                <c:pt idx="1309">
                  <c:v>22555</c:v>
                </c:pt>
                <c:pt idx="1310">
                  <c:v>22556</c:v>
                </c:pt>
                <c:pt idx="1311">
                  <c:v>22557</c:v>
                </c:pt>
                <c:pt idx="1312">
                  <c:v>22558</c:v>
                </c:pt>
                <c:pt idx="1313">
                  <c:v>22559</c:v>
                </c:pt>
                <c:pt idx="1314">
                  <c:v>22560</c:v>
                </c:pt>
                <c:pt idx="1315">
                  <c:v>22561</c:v>
                </c:pt>
                <c:pt idx="1316">
                  <c:v>22562</c:v>
                </c:pt>
                <c:pt idx="1317">
                  <c:v>22563</c:v>
                </c:pt>
                <c:pt idx="1318">
                  <c:v>22564</c:v>
                </c:pt>
                <c:pt idx="1319">
                  <c:v>22565</c:v>
                </c:pt>
                <c:pt idx="1320">
                  <c:v>22566</c:v>
                </c:pt>
                <c:pt idx="1321">
                  <c:v>22567</c:v>
                </c:pt>
                <c:pt idx="1322">
                  <c:v>22568</c:v>
                </c:pt>
                <c:pt idx="1323">
                  <c:v>22569</c:v>
                </c:pt>
                <c:pt idx="1324">
                  <c:v>22570</c:v>
                </c:pt>
                <c:pt idx="1325">
                  <c:v>22571</c:v>
                </c:pt>
                <c:pt idx="1326">
                  <c:v>22572</c:v>
                </c:pt>
                <c:pt idx="1327">
                  <c:v>22573</c:v>
                </c:pt>
                <c:pt idx="1328">
                  <c:v>22574</c:v>
                </c:pt>
                <c:pt idx="1329">
                  <c:v>22575</c:v>
                </c:pt>
                <c:pt idx="1330">
                  <c:v>22576</c:v>
                </c:pt>
                <c:pt idx="1331">
                  <c:v>22577</c:v>
                </c:pt>
                <c:pt idx="1332">
                  <c:v>22578</c:v>
                </c:pt>
                <c:pt idx="1333">
                  <c:v>22579</c:v>
                </c:pt>
                <c:pt idx="1334">
                  <c:v>22580</c:v>
                </c:pt>
                <c:pt idx="1335">
                  <c:v>22581</c:v>
                </c:pt>
                <c:pt idx="1336">
                  <c:v>22582</c:v>
                </c:pt>
                <c:pt idx="1337">
                  <c:v>22583</c:v>
                </c:pt>
                <c:pt idx="1338">
                  <c:v>22584</c:v>
                </c:pt>
                <c:pt idx="1339">
                  <c:v>22585</c:v>
                </c:pt>
                <c:pt idx="1340">
                  <c:v>22586</c:v>
                </c:pt>
                <c:pt idx="1341">
                  <c:v>22587</c:v>
                </c:pt>
                <c:pt idx="1342">
                  <c:v>22588</c:v>
                </c:pt>
                <c:pt idx="1343">
                  <c:v>22589</c:v>
                </c:pt>
                <c:pt idx="1344">
                  <c:v>22590</c:v>
                </c:pt>
                <c:pt idx="1345">
                  <c:v>22591</c:v>
                </c:pt>
                <c:pt idx="1346">
                  <c:v>22592</c:v>
                </c:pt>
                <c:pt idx="1347">
                  <c:v>22593</c:v>
                </c:pt>
                <c:pt idx="1348">
                  <c:v>22594</c:v>
                </c:pt>
                <c:pt idx="1349">
                  <c:v>22595</c:v>
                </c:pt>
                <c:pt idx="1350">
                  <c:v>22596</c:v>
                </c:pt>
                <c:pt idx="1351">
                  <c:v>22597</c:v>
                </c:pt>
                <c:pt idx="1352">
                  <c:v>22598</c:v>
                </c:pt>
                <c:pt idx="1353">
                  <c:v>22599</c:v>
                </c:pt>
                <c:pt idx="1354">
                  <c:v>22600</c:v>
                </c:pt>
                <c:pt idx="1355">
                  <c:v>22601</c:v>
                </c:pt>
                <c:pt idx="1356">
                  <c:v>22602</c:v>
                </c:pt>
                <c:pt idx="1357">
                  <c:v>22603</c:v>
                </c:pt>
                <c:pt idx="1358">
                  <c:v>22604</c:v>
                </c:pt>
                <c:pt idx="1359">
                  <c:v>22605</c:v>
                </c:pt>
                <c:pt idx="1360">
                  <c:v>22606</c:v>
                </c:pt>
                <c:pt idx="1361">
                  <c:v>22607</c:v>
                </c:pt>
                <c:pt idx="1362">
                  <c:v>22608</c:v>
                </c:pt>
                <c:pt idx="1363">
                  <c:v>22609</c:v>
                </c:pt>
                <c:pt idx="1364">
                  <c:v>22610</c:v>
                </c:pt>
                <c:pt idx="1365">
                  <c:v>22611</c:v>
                </c:pt>
                <c:pt idx="1366">
                  <c:v>22612</c:v>
                </c:pt>
                <c:pt idx="1367">
                  <c:v>22613</c:v>
                </c:pt>
                <c:pt idx="1368">
                  <c:v>22614</c:v>
                </c:pt>
                <c:pt idx="1369">
                  <c:v>22615</c:v>
                </c:pt>
                <c:pt idx="1370">
                  <c:v>22616</c:v>
                </c:pt>
                <c:pt idx="1371">
                  <c:v>22617</c:v>
                </c:pt>
                <c:pt idx="1372">
                  <c:v>22618</c:v>
                </c:pt>
                <c:pt idx="1373">
                  <c:v>22619</c:v>
                </c:pt>
                <c:pt idx="1374">
                  <c:v>22620</c:v>
                </c:pt>
                <c:pt idx="1375">
                  <c:v>22621</c:v>
                </c:pt>
                <c:pt idx="1376">
                  <c:v>22622</c:v>
                </c:pt>
                <c:pt idx="1377">
                  <c:v>22623</c:v>
                </c:pt>
                <c:pt idx="1378">
                  <c:v>22624</c:v>
                </c:pt>
                <c:pt idx="1379">
                  <c:v>22625</c:v>
                </c:pt>
                <c:pt idx="1380">
                  <c:v>22626</c:v>
                </c:pt>
                <c:pt idx="1381">
                  <c:v>22627</c:v>
                </c:pt>
                <c:pt idx="1382">
                  <c:v>22628</c:v>
                </c:pt>
                <c:pt idx="1383">
                  <c:v>22629</c:v>
                </c:pt>
                <c:pt idx="1384">
                  <c:v>22630</c:v>
                </c:pt>
                <c:pt idx="1385">
                  <c:v>22631</c:v>
                </c:pt>
                <c:pt idx="1386">
                  <c:v>22632</c:v>
                </c:pt>
                <c:pt idx="1387">
                  <c:v>22633</c:v>
                </c:pt>
                <c:pt idx="1388">
                  <c:v>22634</c:v>
                </c:pt>
                <c:pt idx="1389">
                  <c:v>22635</c:v>
                </c:pt>
                <c:pt idx="1390">
                  <c:v>22636</c:v>
                </c:pt>
                <c:pt idx="1391">
                  <c:v>22637</c:v>
                </c:pt>
                <c:pt idx="1392">
                  <c:v>22638</c:v>
                </c:pt>
                <c:pt idx="1393">
                  <c:v>22639</c:v>
                </c:pt>
                <c:pt idx="1394">
                  <c:v>22640</c:v>
                </c:pt>
                <c:pt idx="1395">
                  <c:v>22641</c:v>
                </c:pt>
                <c:pt idx="1396">
                  <c:v>22642</c:v>
                </c:pt>
                <c:pt idx="1397">
                  <c:v>22643</c:v>
                </c:pt>
                <c:pt idx="1398">
                  <c:v>22644</c:v>
                </c:pt>
                <c:pt idx="1399">
                  <c:v>22645</c:v>
                </c:pt>
                <c:pt idx="1400">
                  <c:v>22646</c:v>
                </c:pt>
                <c:pt idx="1401">
                  <c:v>22647</c:v>
                </c:pt>
                <c:pt idx="1402">
                  <c:v>22648</c:v>
                </c:pt>
                <c:pt idx="1403">
                  <c:v>22649</c:v>
                </c:pt>
                <c:pt idx="1404">
                  <c:v>22650</c:v>
                </c:pt>
                <c:pt idx="1405">
                  <c:v>22651</c:v>
                </c:pt>
                <c:pt idx="1406">
                  <c:v>22652</c:v>
                </c:pt>
                <c:pt idx="1407">
                  <c:v>22653</c:v>
                </c:pt>
                <c:pt idx="1408">
                  <c:v>22654</c:v>
                </c:pt>
                <c:pt idx="1409">
                  <c:v>22655</c:v>
                </c:pt>
                <c:pt idx="1410">
                  <c:v>22656</c:v>
                </c:pt>
                <c:pt idx="1411">
                  <c:v>22657</c:v>
                </c:pt>
                <c:pt idx="1412">
                  <c:v>22658</c:v>
                </c:pt>
                <c:pt idx="1413">
                  <c:v>22659</c:v>
                </c:pt>
                <c:pt idx="1414">
                  <c:v>22660</c:v>
                </c:pt>
                <c:pt idx="1415">
                  <c:v>22661</c:v>
                </c:pt>
                <c:pt idx="1416">
                  <c:v>22662</c:v>
                </c:pt>
                <c:pt idx="1417">
                  <c:v>22663</c:v>
                </c:pt>
                <c:pt idx="1418">
                  <c:v>22664</c:v>
                </c:pt>
                <c:pt idx="1419">
                  <c:v>22665</c:v>
                </c:pt>
                <c:pt idx="1420">
                  <c:v>22666</c:v>
                </c:pt>
                <c:pt idx="1421">
                  <c:v>22667</c:v>
                </c:pt>
                <c:pt idx="1422">
                  <c:v>22668</c:v>
                </c:pt>
                <c:pt idx="1423">
                  <c:v>22669</c:v>
                </c:pt>
                <c:pt idx="1424">
                  <c:v>22670</c:v>
                </c:pt>
                <c:pt idx="1425">
                  <c:v>22671</c:v>
                </c:pt>
                <c:pt idx="1426">
                  <c:v>22672</c:v>
                </c:pt>
                <c:pt idx="1427">
                  <c:v>22673</c:v>
                </c:pt>
                <c:pt idx="1428">
                  <c:v>22674</c:v>
                </c:pt>
                <c:pt idx="1429">
                  <c:v>22675</c:v>
                </c:pt>
                <c:pt idx="1430">
                  <c:v>22676</c:v>
                </c:pt>
                <c:pt idx="1431">
                  <c:v>22677</c:v>
                </c:pt>
                <c:pt idx="1432">
                  <c:v>22678</c:v>
                </c:pt>
                <c:pt idx="1433">
                  <c:v>22679</c:v>
                </c:pt>
                <c:pt idx="1434">
                  <c:v>22680</c:v>
                </c:pt>
                <c:pt idx="1435">
                  <c:v>22681</c:v>
                </c:pt>
                <c:pt idx="1436">
                  <c:v>22682</c:v>
                </c:pt>
                <c:pt idx="1437">
                  <c:v>22683</c:v>
                </c:pt>
                <c:pt idx="1438">
                  <c:v>22684</c:v>
                </c:pt>
                <c:pt idx="1439">
                  <c:v>22685</c:v>
                </c:pt>
                <c:pt idx="1440">
                  <c:v>22686</c:v>
                </c:pt>
                <c:pt idx="1441">
                  <c:v>22687</c:v>
                </c:pt>
                <c:pt idx="1442">
                  <c:v>22688</c:v>
                </c:pt>
                <c:pt idx="1443">
                  <c:v>22689</c:v>
                </c:pt>
                <c:pt idx="1444">
                  <c:v>22690</c:v>
                </c:pt>
                <c:pt idx="1445">
                  <c:v>22691</c:v>
                </c:pt>
                <c:pt idx="1446">
                  <c:v>22692</c:v>
                </c:pt>
                <c:pt idx="1447">
                  <c:v>22693</c:v>
                </c:pt>
                <c:pt idx="1448">
                  <c:v>22694</c:v>
                </c:pt>
                <c:pt idx="1449">
                  <c:v>22695</c:v>
                </c:pt>
                <c:pt idx="1450">
                  <c:v>22696</c:v>
                </c:pt>
                <c:pt idx="1451">
                  <c:v>22697</c:v>
                </c:pt>
                <c:pt idx="1452">
                  <c:v>22698</c:v>
                </c:pt>
                <c:pt idx="1453">
                  <c:v>22699</c:v>
                </c:pt>
                <c:pt idx="1454">
                  <c:v>22700</c:v>
                </c:pt>
                <c:pt idx="1455">
                  <c:v>22701</c:v>
                </c:pt>
                <c:pt idx="1456">
                  <c:v>22702</c:v>
                </c:pt>
                <c:pt idx="1457">
                  <c:v>22703</c:v>
                </c:pt>
                <c:pt idx="1458">
                  <c:v>22704</c:v>
                </c:pt>
                <c:pt idx="1459">
                  <c:v>22705</c:v>
                </c:pt>
                <c:pt idx="1460">
                  <c:v>22706</c:v>
                </c:pt>
                <c:pt idx="1461">
                  <c:v>22707</c:v>
                </c:pt>
                <c:pt idx="1462">
                  <c:v>22708</c:v>
                </c:pt>
                <c:pt idx="1463">
                  <c:v>22709</c:v>
                </c:pt>
                <c:pt idx="1464">
                  <c:v>22710</c:v>
                </c:pt>
                <c:pt idx="1465">
                  <c:v>22711</c:v>
                </c:pt>
                <c:pt idx="1466">
                  <c:v>22712</c:v>
                </c:pt>
                <c:pt idx="1467">
                  <c:v>22713</c:v>
                </c:pt>
                <c:pt idx="1468">
                  <c:v>22714</c:v>
                </c:pt>
                <c:pt idx="1469">
                  <c:v>22715</c:v>
                </c:pt>
                <c:pt idx="1470">
                  <c:v>22716</c:v>
                </c:pt>
                <c:pt idx="1471">
                  <c:v>22717</c:v>
                </c:pt>
                <c:pt idx="1472">
                  <c:v>22718</c:v>
                </c:pt>
                <c:pt idx="1473">
                  <c:v>22719</c:v>
                </c:pt>
                <c:pt idx="1474">
                  <c:v>22720</c:v>
                </c:pt>
                <c:pt idx="1475">
                  <c:v>22721</c:v>
                </c:pt>
                <c:pt idx="1476">
                  <c:v>22722</c:v>
                </c:pt>
                <c:pt idx="1477">
                  <c:v>22723</c:v>
                </c:pt>
                <c:pt idx="1478">
                  <c:v>22724</c:v>
                </c:pt>
                <c:pt idx="1479">
                  <c:v>22725</c:v>
                </c:pt>
                <c:pt idx="1480">
                  <c:v>22726</c:v>
                </c:pt>
                <c:pt idx="1481">
                  <c:v>22727</c:v>
                </c:pt>
                <c:pt idx="1482">
                  <c:v>22728</c:v>
                </c:pt>
                <c:pt idx="1483">
                  <c:v>22729</c:v>
                </c:pt>
                <c:pt idx="1484">
                  <c:v>22730</c:v>
                </c:pt>
                <c:pt idx="1485">
                  <c:v>22731</c:v>
                </c:pt>
                <c:pt idx="1486">
                  <c:v>22732</c:v>
                </c:pt>
                <c:pt idx="1487">
                  <c:v>22733</c:v>
                </c:pt>
                <c:pt idx="1488">
                  <c:v>22734</c:v>
                </c:pt>
                <c:pt idx="1489">
                  <c:v>22735</c:v>
                </c:pt>
                <c:pt idx="1490">
                  <c:v>22736</c:v>
                </c:pt>
                <c:pt idx="1491">
                  <c:v>22737</c:v>
                </c:pt>
                <c:pt idx="1492">
                  <c:v>22738</c:v>
                </c:pt>
                <c:pt idx="1493">
                  <c:v>22739</c:v>
                </c:pt>
                <c:pt idx="1494">
                  <c:v>22740</c:v>
                </c:pt>
                <c:pt idx="1495">
                  <c:v>22741</c:v>
                </c:pt>
                <c:pt idx="1496">
                  <c:v>22742</c:v>
                </c:pt>
                <c:pt idx="1497">
                  <c:v>22743</c:v>
                </c:pt>
                <c:pt idx="1498">
                  <c:v>22744</c:v>
                </c:pt>
                <c:pt idx="1499">
                  <c:v>22745</c:v>
                </c:pt>
                <c:pt idx="1500">
                  <c:v>22746</c:v>
                </c:pt>
                <c:pt idx="1501">
                  <c:v>22747</c:v>
                </c:pt>
                <c:pt idx="1502">
                  <c:v>22748</c:v>
                </c:pt>
                <c:pt idx="1503">
                  <c:v>22749</c:v>
                </c:pt>
                <c:pt idx="1504">
                  <c:v>22750</c:v>
                </c:pt>
                <c:pt idx="1505">
                  <c:v>22751</c:v>
                </c:pt>
                <c:pt idx="1506">
                  <c:v>22752</c:v>
                </c:pt>
                <c:pt idx="1507">
                  <c:v>22753</c:v>
                </c:pt>
                <c:pt idx="1508">
                  <c:v>22754</c:v>
                </c:pt>
                <c:pt idx="1509">
                  <c:v>22755</c:v>
                </c:pt>
                <c:pt idx="1510">
                  <c:v>22756</c:v>
                </c:pt>
                <c:pt idx="1511">
                  <c:v>22757</c:v>
                </c:pt>
                <c:pt idx="1512">
                  <c:v>22758</c:v>
                </c:pt>
                <c:pt idx="1513">
                  <c:v>22759</c:v>
                </c:pt>
                <c:pt idx="1514">
                  <c:v>22760</c:v>
                </c:pt>
                <c:pt idx="1515">
                  <c:v>22761</c:v>
                </c:pt>
                <c:pt idx="1516">
                  <c:v>22762</c:v>
                </c:pt>
                <c:pt idx="1517">
                  <c:v>22763</c:v>
                </c:pt>
                <c:pt idx="1518">
                  <c:v>22764</c:v>
                </c:pt>
                <c:pt idx="1519">
                  <c:v>22765</c:v>
                </c:pt>
                <c:pt idx="1520">
                  <c:v>22766</c:v>
                </c:pt>
                <c:pt idx="1521">
                  <c:v>22767</c:v>
                </c:pt>
                <c:pt idx="1522">
                  <c:v>22768</c:v>
                </c:pt>
                <c:pt idx="1523">
                  <c:v>22769</c:v>
                </c:pt>
                <c:pt idx="1524">
                  <c:v>22770</c:v>
                </c:pt>
                <c:pt idx="1525">
                  <c:v>22771</c:v>
                </c:pt>
                <c:pt idx="1526">
                  <c:v>22772</c:v>
                </c:pt>
                <c:pt idx="1527">
                  <c:v>22773</c:v>
                </c:pt>
                <c:pt idx="1528">
                  <c:v>22774</c:v>
                </c:pt>
                <c:pt idx="1529">
                  <c:v>22775</c:v>
                </c:pt>
                <c:pt idx="1530">
                  <c:v>22776</c:v>
                </c:pt>
                <c:pt idx="1531">
                  <c:v>22777</c:v>
                </c:pt>
                <c:pt idx="1532">
                  <c:v>22778</c:v>
                </c:pt>
                <c:pt idx="1533">
                  <c:v>22779</c:v>
                </c:pt>
                <c:pt idx="1534">
                  <c:v>22780</c:v>
                </c:pt>
                <c:pt idx="1535">
                  <c:v>22781</c:v>
                </c:pt>
                <c:pt idx="1536">
                  <c:v>22782</c:v>
                </c:pt>
                <c:pt idx="1537">
                  <c:v>22783</c:v>
                </c:pt>
                <c:pt idx="1538">
                  <c:v>22784</c:v>
                </c:pt>
                <c:pt idx="1539">
                  <c:v>22785</c:v>
                </c:pt>
                <c:pt idx="1540">
                  <c:v>22786</c:v>
                </c:pt>
                <c:pt idx="1541">
                  <c:v>22787</c:v>
                </c:pt>
                <c:pt idx="1542">
                  <c:v>22788</c:v>
                </c:pt>
                <c:pt idx="1543">
                  <c:v>22789</c:v>
                </c:pt>
                <c:pt idx="1544">
                  <c:v>22790</c:v>
                </c:pt>
                <c:pt idx="1545">
                  <c:v>22791</c:v>
                </c:pt>
                <c:pt idx="1546">
                  <c:v>22792</c:v>
                </c:pt>
                <c:pt idx="1547">
                  <c:v>22793</c:v>
                </c:pt>
                <c:pt idx="1548">
                  <c:v>22794</c:v>
                </c:pt>
                <c:pt idx="1549">
                  <c:v>22795</c:v>
                </c:pt>
                <c:pt idx="1550">
                  <c:v>22796</c:v>
                </c:pt>
                <c:pt idx="1551">
                  <c:v>22797</c:v>
                </c:pt>
                <c:pt idx="1552">
                  <c:v>22798</c:v>
                </c:pt>
                <c:pt idx="1553">
                  <c:v>22799</c:v>
                </c:pt>
                <c:pt idx="1554">
                  <c:v>22800</c:v>
                </c:pt>
                <c:pt idx="1555">
                  <c:v>22801</c:v>
                </c:pt>
                <c:pt idx="1556">
                  <c:v>22802</c:v>
                </c:pt>
                <c:pt idx="1557">
                  <c:v>22803</c:v>
                </c:pt>
                <c:pt idx="1558">
                  <c:v>22804</c:v>
                </c:pt>
                <c:pt idx="1559">
                  <c:v>22805</c:v>
                </c:pt>
                <c:pt idx="1560">
                  <c:v>22806</c:v>
                </c:pt>
                <c:pt idx="1561">
                  <c:v>22807</c:v>
                </c:pt>
                <c:pt idx="1562">
                  <c:v>22808</c:v>
                </c:pt>
                <c:pt idx="1563">
                  <c:v>22809</c:v>
                </c:pt>
                <c:pt idx="1564">
                  <c:v>22810</c:v>
                </c:pt>
                <c:pt idx="1565">
                  <c:v>22811</c:v>
                </c:pt>
                <c:pt idx="1566">
                  <c:v>22812</c:v>
                </c:pt>
                <c:pt idx="1567">
                  <c:v>22813</c:v>
                </c:pt>
                <c:pt idx="1568">
                  <c:v>22814</c:v>
                </c:pt>
                <c:pt idx="1569">
                  <c:v>22815</c:v>
                </c:pt>
                <c:pt idx="1570">
                  <c:v>22816</c:v>
                </c:pt>
                <c:pt idx="1571">
                  <c:v>22817</c:v>
                </c:pt>
                <c:pt idx="1572">
                  <c:v>22818</c:v>
                </c:pt>
                <c:pt idx="1573">
                  <c:v>22819</c:v>
                </c:pt>
                <c:pt idx="1574">
                  <c:v>22820</c:v>
                </c:pt>
                <c:pt idx="1575">
                  <c:v>22821</c:v>
                </c:pt>
                <c:pt idx="1576">
                  <c:v>22822</c:v>
                </c:pt>
                <c:pt idx="1577">
                  <c:v>22823</c:v>
                </c:pt>
                <c:pt idx="1578">
                  <c:v>22824</c:v>
                </c:pt>
                <c:pt idx="1579">
                  <c:v>22825</c:v>
                </c:pt>
                <c:pt idx="1580">
                  <c:v>22826</c:v>
                </c:pt>
                <c:pt idx="1581">
                  <c:v>22827</c:v>
                </c:pt>
                <c:pt idx="1582">
                  <c:v>22828</c:v>
                </c:pt>
                <c:pt idx="1583">
                  <c:v>22829</c:v>
                </c:pt>
                <c:pt idx="1584">
                  <c:v>22830</c:v>
                </c:pt>
                <c:pt idx="1585">
                  <c:v>22831</c:v>
                </c:pt>
                <c:pt idx="1586">
                  <c:v>22832</c:v>
                </c:pt>
                <c:pt idx="1587">
                  <c:v>22833</c:v>
                </c:pt>
                <c:pt idx="1588">
                  <c:v>22834</c:v>
                </c:pt>
                <c:pt idx="1589">
                  <c:v>22835</c:v>
                </c:pt>
                <c:pt idx="1590">
                  <c:v>22836</c:v>
                </c:pt>
                <c:pt idx="1591">
                  <c:v>22837</c:v>
                </c:pt>
                <c:pt idx="1592">
                  <c:v>22838</c:v>
                </c:pt>
                <c:pt idx="1593">
                  <c:v>22839</c:v>
                </c:pt>
                <c:pt idx="1594">
                  <c:v>22840</c:v>
                </c:pt>
                <c:pt idx="1595">
                  <c:v>22841</c:v>
                </c:pt>
                <c:pt idx="1596">
                  <c:v>22842</c:v>
                </c:pt>
                <c:pt idx="1597">
                  <c:v>22843</c:v>
                </c:pt>
                <c:pt idx="1598">
                  <c:v>22844</c:v>
                </c:pt>
                <c:pt idx="1599">
                  <c:v>22845</c:v>
                </c:pt>
                <c:pt idx="1600">
                  <c:v>22846</c:v>
                </c:pt>
                <c:pt idx="1601">
                  <c:v>22847</c:v>
                </c:pt>
                <c:pt idx="1602">
                  <c:v>22848</c:v>
                </c:pt>
                <c:pt idx="1603">
                  <c:v>22849</c:v>
                </c:pt>
                <c:pt idx="1604">
                  <c:v>22850</c:v>
                </c:pt>
                <c:pt idx="1605">
                  <c:v>22851</c:v>
                </c:pt>
                <c:pt idx="1606">
                  <c:v>22852</c:v>
                </c:pt>
                <c:pt idx="1607">
                  <c:v>22853</c:v>
                </c:pt>
                <c:pt idx="1608">
                  <c:v>22854</c:v>
                </c:pt>
                <c:pt idx="1609">
                  <c:v>22855</c:v>
                </c:pt>
                <c:pt idx="1610">
                  <c:v>22856</c:v>
                </c:pt>
                <c:pt idx="1611">
                  <c:v>22857</c:v>
                </c:pt>
                <c:pt idx="1612">
                  <c:v>22858</c:v>
                </c:pt>
                <c:pt idx="1613">
                  <c:v>22859</c:v>
                </c:pt>
                <c:pt idx="1614">
                  <c:v>22860</c:v>
                </c:pt>
                <c:pt idx="1615">
                  <c:v>22861</c:v>
                </c:pt>
                <c:pt idx="1616">
                  <c:v>22862</c:v>
                </c:pt>
                <c:pt idx="1617">
                  <c:v>22863</c:v>
                </c:pt>
                <c:pt idx="1618">
                  <c:v>22864</c:v>
                </c:pt>
                <c:pt idx="1619">
                  <c:v>22865</c:v>
                </c:pt>
                <c:pt idx="1620">
                  <c:v>22866</c:v>
                </c:pt>
                <c:pt idx="1621">
                  <c:v>22867</c:v>
                </c:pt>
                <c:pt idx="1622">
                  <c:v>22868</c:v>
                </c:pt>
                <c:pt idx="1623">
                  <c:v>22869</c:v>
                </c:pt>
                <c:pt idx="1624">
                  <c:v>22870</c:v>
                </c:pt>
                <c:pt idx="1625">
                  <c:v>22871</c:v>
                </c:pt>
                <c:pt idx="1626">
                  <c:v>22872</c:v>
                </c:pt>
                <c:pt idx="1627">
                  <c:v>22873</c:v>
                </c:pt>
                <c:pt idx="1628">
                  <c:v>22874</c:v>
                </c:pt>
                <c:pt idx="1629">
                  <c:v>22875</c:v>
                </c:pt>
                <c:pt idx="1630">
                  <c:v>22876</c:v>
                </c:pt>
                <c:pt idx="1631">
                  <c:v>22877</c:v>
                </c:pt>
                <c:pt idx="1632">
                  <c:v>22878</c:v>
                </c:pt>
                <c:pt idx="1633">
                  <c:v>22879</c:v>
                </c:pt>
                <c:pt idx="1634">
                  <c:v>22880</c:v>
                </c:pt>
                <c:pt idx="1635">
                  <c:v>22881</c:v>
                </c:pt>
                <c:pt idx="1636">
                  <c:v>22882</c:v>
                </c:pt>
                <c:pt idx="1637">
                  <c:v>22883</c:v>
                </c:pt>
                <c:pt idx="1638">
                  <c:v>22884</c:v>
                </c:pt>
                <c:pt idx="1639">
                  <c:v>22885</c:v>
                </c:pt>
                <c:pt idx="1640">
                  <c:v>22886</c:v>
                </c:pt>
                <c:pt idx="1641">
                  <c:v>22887</c:v>
                </c:pt>
                <c:pt idx="1642">
                  <c:v>22888</c:v>
                </c:pt>
                <c:pt idx="1643">
                  <c:v>22889</c:v>
                </c:pt>
                <c:pt idx="1644">
                  <c:v>22890</c:v>
                </c:pt>
                <c:pt idx="1645">
                  <c:v>22891</c:v>
                </c:pt>
                <c:pt idx="1646">
                  <c:v>22892</c:v>
                </c:pt>
                <c:pt idx="1647">
                  <c:v>22893</c:v>
                </c:pt>
                <c:pt idx="1648">
                  <c:v>22894</c:v>
                </c:pt>
                <c:pt idx="1649">
                  <c:v>22895</c:v>
                </c:pt>
                <c:pt idx="1650">
                  <c:v>22896</c:v>
                </c:pt>
                <c:pt idx="1651">
                  <c:v>22897</c:v>
                </c:pt>
                <c:pt idx="1652">
                  <c:v>22898</c:v>
                </c:pt>
                <c:pt idx="1653">
                  <c:v>22899</c:v>
                </c:pt>
                <c:pt idx="1654">
                  <c:v>22900</c:v>
                </c:pt>
                <c:pt idx="1655">
                  <c:v>22901</c:v>
                </c:pt>
                <c:pt idx="1656">
                  <c:v>22902</c:v>
                </c:pt>
                <c:pt idx="1657">
                  <c:v>22903</c:v>
                </c:pt>
                <c:pt idx="1658">
                  <c:v>22904</c:v>
                </c:pt>
                <c:pt idx="1659">
                  <c:v>22905</c:v>
                </c:pt>
                <c:pt idx="1660">
                  <c:v>22906</c:v>
                </c:pt>
                <c:pt idx="1661">
                  <c:v>22907</c:v>
                </c:pt>
                <c:pt idx="1662">
                  <c:v>22908</c:v>
                </c:pt>
                <c:pt idx="1663">
                  <c:v>22909</c:v>
                </c:pt>
                <c:pt idx="1664">
                  <c:v>22910</c:v>
                </c:pt>
                <c:pt idx="1665">
                  <c:v>22911</c:v>
                </c:pt>
                <c:pt idx="1666">
                  <c:v>22912</c:v>
                </c:pt>
                <c:pt idx="1667">
                  <c:v>22913</c:v>
                </c:pt>
                <c:pt idx="1668">
                  <c:v>22914</c:v>
                </c:pt>
                <c:pt idx="1669">
                  <c:v>22915</c:v>
                </c:pt>
                <c:pt idx="1670">
                  <c:v>22916</c:v>
                </c:pt>
                <c:pt idx="1671">
                  <c:v>22917</c:v>
                </c:pt>
                <c:pt idx="1672">
                  <c:v>22918</c:v>
                </c:pt>
                <c:pt idx="1673">
                  <c:v>22919</c:v>
                </c:pt>
                <c:pt idx="1674">
                  <c:v>22920</c:v>
                </c:pt>
                <c:pt idx="1675">
                  <c:v>22921</c:v>
                </c:pt>
                <c:pt idx="1676">
                  <c:v>22922</c:v>
                </c:pt>
                <c:pt idx="1677">
                  <c:v>22923</c:v>
                </c:pt>
                <c:pt idx="1678">
                  <c:v>22924</c:v>
                </c:pt>
                <c:pt idx="1679">
                  <c:v>22925</c:v>
                </c:pt>
                <c:pt idx="1680">
                  <c:v>22926</c:v>
                </c:pt>
                <c:pt idx="1681">
                  <c:v>22927</c:v>
                </c:pt>
                <c:pt idx="1682">
                  <c:v>22928</c:v>
                </c:pt>
                <c:pt idx="1683">
                  <c:v>22929</c:v>
                </c:pt>
                <c:pt idx="1684">
                  <c:v>22930</c:v>
                </c:pt>
                <c:pt idx="1685">
                  <c:v>22931</c:v>
                </c:pt>
                <c:pt idx="1686">
                  <c:v>22932</c:v>
                </c:pt>
                <c:pt idx="1687">
                  <c:v>22933</c:v>
                </c:pt>
                <c:pt idx="1688">
                  <c:v>22934</c:v>
                </c:pt>
                <c:pt idx="1689">
                  <c:v>22935</c:v>
                </c:pt>
                <c:pt idx="1690">
                  <c:v>22936</c:v>
                </c:pt>
                <c:pt idx="1691">
                  <c:v>22937</c:v>
                </c:pt>
                <c:pt idx="1692">
                  <c:v>22938</c:v>
                </c:pt>
                <c:pt idx="1693">
                  <c:v>22939</c:v>
                </c:pt>
                <c:pt idx="1694">
                  <c:v>22940</c:v>
                </c:pt>
                <c:pt idx="1695">
                  <c:v>22941</c:v>
                </c:pt>
                <c:pt idx="1696">
                  <c:v>22942</c:v>
                </c:pt>
                <c:pt idx="1697">
                  <c:v>22943</c:v>
                </c:pt>
                <c:pt idx="1698">
                  <c:v>22944</c:v>
                </c:pt>
                <c:pt idx="1699">
                  <c:v>22945</c:v>
                </c:pt>
                <c:pt idx="1700">
                  <c:v>22946</c:v>
                </c:pt>
                <c:pt idx="1701">
                  <c:v>22947</c:v>
                </c:pt>
                <c:pt idx="1702">
                  <c:v>22948</c:v>
                </c:pt>
                <c:pt idx="1703">
                  <c:v>22949</c:v>
                </c:pt>
                <c:pt idx="1704">
                  <c:v>22950</c:v>
                </c:pt>
                <c:pt idx="1705">
                  <c:v>22951</c:v>
                </c:pt>
                <c:pt idx="1706">
                  <c:v>22952</c:v>
                </c:pt>
                <c:pt idx="1707">
                  <c:v>22953</c:v>
                </c:pt>
                <c:pt idx="1708">
                  <c:v>22954</c:v>
                </c:pt>
                <c:pt idx="1709">
                  <c:v>22955</c:v>
                </c:pt>
                <c:pt idx="1710">
                  <c:v>22956</c:v>
                </c:pt>
                <c:pt idx="1711">
                  <c:v>22957</c:v>
                </c:pt>
                <c:pt idx="1712">
                  <c:v>22958</c:v>
                </c:pt>
                <c:pt idx="1713">
                  <c:v>22959</c:v>
                </c:pt>
                <c:pt idx="1714">
                  <c:v>22960</c:v>
                </c:pt>
                <c:pt idx="1715">
                  <c:v>22961</c:v>
                </c:pt>
                <c:pt idx="1716">
                  <c:v>22962</c:v>
                </c:pt>
                <c:pt idx="1717">
                  <c:v>22963</c:v>
                </c:pt>
                <c:pt idx="1718">
                  <c:v>22964</c:v>
                </c:pt>
                <c:pt idx="1719">
                  <c:v>22965</c:v>
                </c:pt>
                <c:pt idx="1720">
                  <c:v>22966</c:v>
                </c:pt>
                <c:pt idx="1721">
                  <c:v>22967</c:v>
                </c:pt>
                <c:pt idx="1722">
                  <c:v>22968</c:v>
                </c:pt>
                <c:pt idx="1723">
                  <c:v>22969</c:v>
                </c:pt>
                <c:pt idx="1724">
                  <c:v>22970</c:v>
                </c:pt>
                <c:pt idx="1725">
                  <c:v>22971</c:v>
                </c:pt>
                <c:pt idx="1726">
                  <c:v>22972</c:v>
                </c:pt>
                <c:pt idx="1727">
                  <c:v>22973</c:v>
                </c:pt>
                <c:pt idx="1728">
                  <c:v>22974</c:v>
                </c:pt>
                <c:pt idx="1729">
                  <c:v>22975</c:v>
                </c:pt>
                <c:pt idx="1730">
                  <c:v>22976</c:v>
                </c:pt>
                <c:pt idx="1731">
                  <c:v>22977</c:v>
                </c:pt>
                <c:pt idx="1732">
                  <c:v>22978</c:v>
                </c:pt>
                <c:pt idx="1733">
                  <c:v>22979</c:v>
                </c:pt>
                <c:pt idx="1734">
                  <c:v>22980</c:v>
                </c:pt>
                <c:pt idx="1735">
                  <c:v>22981</c:v>
                </c:pt>
                <c:pt idx="1736">
                  <c:v>22982</c:v>
                </c:pt>
                <c:pt idx="1737">
                  <c:v>22983</c:v>
                </c:pt>
                <c:pt idx="1738">
                  <c:v>22984</c:v>
                </c:pt>
                <c:pt idx="1739">
                  <c:v>22985</c:v>
                </c:pt>
                <c:pt idx="1740">
                  <c:v>22986</c:v>
                </c:pt>
                <c:pt idx="1741">
                  <c:v>22987</c:v>
                </c:pt>
                <c:pt idx="1742">
                  <c:v>22988</c:v>
                </c:pt>
                <c:pt idx="1743">
                  <c:v>22989</c:v>
                </c:pt>
                <c:pt idx="1744">
                  <c:v>22990</c:v>
                </c:pt>
                <c:pt idx="1745">
                  <c:v>22991</c:v>
                </c:pt>
                <c:pt idx="1746">
                  <c:v>22992</c:v>
                </c:pt>
                <c:pt idx="1747">
                  <c:v>22993</c:v>
                </c:pt>
                <c:pt idx="1748">
                  <c:v>22994</c:v>
                </c:pt>
                <c:pt idx="1749">
                  <c:v>22995</c:v>
                </c:pt>
                <c:pt idx="1750">
                  <c:v>22996</c:v>
                </c:pt>
                <c:pt idx="1751">
                  <c:v>22997</c:v>
                </c:pt>
                <c:pt idx="1752">
                  <c:v>22998</c:v>
                </c:pt>
                <c:pt idx="1753">
                  <c:v>22999</c:v>
                </c:pt>
                <c:pt idx="1754">
                  <c:v>23000</c:v>
                </c:pt>
                <c:pt idx="1755">
                  <c:v>23001</c:v>
                </c:pt>
                <c:pt idx="1756">
                  <c:v>23002</c:v>
                </c:pt>
                <c:pt idx="1757">
                  <c:v>23003</c:v>
                </c:pt>
                <c:pt idx="1758">
                  <c:v>23004</c:v>
                </c:pt>
                <c:pt idx="1759">
                  <c:v>23005</c:v>
                </c:pt>
                <c:pt idx="1760">
                  <c:v>23006</c:v>
                </c:pt>
                <c:pt idx="1761">
                  <c:v>23007</c:v>
                </c:pt>
                <c:pt idx="1762">
                  <c:v>23008</c:v>
                </c:pt>
                <c:pt idx="1763">
                  <c:v>23009</c:v>
                </c:pt>
                <c:pt idx="1764">
                  <c:v>23010</c:v>
                </c:pt>
                <c:pt idx="1765">
                  <c:v>23011</c:v>
                </c:pt>
                <c:pt idx="1766">
                  <c:v>23012</c:v>
                </c:pt>
                <c:pt idx="1767">
                  <c:v>23013</c:v>
                </c:pt>
                <c:pt idx="1768">
                  <c:v>23014</c:v>
                </c:pt>
                <c:pt idx="1769">
                  <c:v>23015</c:v>
                </c:pt>
                <c:pt idx="1770">
                  <c:v>23016</c:v>
                </c:pt>
                <c:pt idx="1771">
                  <c:v>23017</c:v>
                </c:pt>
                <c:pt idx="1772">
                  <c:v>23018</c:v>
                </c:pt>
                <c:pt idx="1773">
                  <c:v>23019</c:v>
                </c:pt>
                <c:pt idx="1774">
                  <c:v>23020</c:v>
                </c:pt>
                <c:pt idx="1775">
                  <c:v>23021</c:v>
                </c:pt>
                <c:pt idx="1776">
                  <c:v>23022</c:v>
                </c:pt>
                <c:pt idx="1777">
                  <c:v>23023</c:v>
                </c:pt>
                <c:pt idx="1778">
                  <c:v>23024</c:v>
                </c:pt>
                <c:pt idx="1779">
                  <c:v>23025</c:v>
                </c:pt>
                <c:pt idx="1780">
                  <c:v>23026</c:v>
                </c:pt>
                <c:pt idx="1781">
                  <c:v>23027</c:v>
                </c:pt>
                <c:pt idx="1782">
                  <c:v>23028</c:v>
                </c:pt>
                <c:pt idx="1783">
                  <c:v>23029</c:v>
                </c:pt>
                <c:pt idx="1784">
                  <c:v>23030</c:v>
                </c:pt>
                <c:pt idx="1785">
                  <c:v>23031</c:v>
                </c:pt>
                <c:pt idx="1786">
                  <c:v>23032</c:v>
                </c:pt>
                <c:pt idx="1787">
                  <c:v>23033</c:v>
                </c:pt>
                <c:pt idx="1788">
                  <c:v>23034</c:v>
                </c:pt>
                <c:pt idx="1789">
                  <c:v>23035</c:v>
                </c:pt>
                <c:pt idx="1790">
                  <c:v>23036</c:v>
                </c:pt>
                <c:pt idx="1791">
                  <c:v>23037</c:v>
                </c:pt>
                <c:pt idx="1792">
                  <c:v>23038</c:v>
                </c:pt>
                <c:pt idx="1793">
                  <c:v>23039</c:v>
                </c:pt>
                <c:pt idx="1794">
                  <c:v>23040</c:v>
                </c:pt>
                <c:pt idx="1795">
                  <c:v>23041</c:v>
                </c:pt>
                <c:pt idx="1796">
                  <c:v>23042</c:v>
                </c:pt>
                <c:pt idx="1797">
                  <c:v>23043</c:v>
                </c:pt>
                <c:pt idx="1798">
                  <c:v>23044</c:v>
                </c:pt>
                <c:pt idx="1799">
                  <c:v>23045</c:v>
                </c:pt>
                <c:pt idx="1800">
                  <c:v>23046</c:v>
                </c:pt>
                <c:pt idx="1801">
                  <c:v>23047</c:v>
                </c:pt>
                <c:pt idx="1802">
                  <c:v>23048</c:v>
                </c:pt>
                <c:pt idx="1803">
                  <c:v>23049</c:v>
                </c:pt>
                <c:pt idx="1804">
                  <c:v>23050</c:v>
                </c:pt>
                <c:pt idx="1805">
                  <c:v>23051</c:v>
                </c:pt>
                <c:pt idx="1806">
                  <c:v>23052</c:v>
                </c:pt>
                <c:pt idx="1807">
                  <c:v>23053</c:v>
                </c:pt>
                <c:pt idx="1808">
                  <c:v>23054</c:v>
                </c:pt>
                <c:pt idx="1809">
                  <c:v>23055</c:v>
                </c:pt>
                <c:pt idx="1810">
                  <c:v>23056</c:v>
                </c:pt>
                <c:pt idx="1811">
                  <c:v>23057</c:v>
                </c:pt>
                <c:pt idx="1812">
                  <c:v>23058</c:v>
                </c:pt>
                <c:pt idx="1813">
                  <c:v>23059</c:v>
                </c:pt>
                <c:pt idx="1814">
                  <c:v>23060</c:v>
                </c:pt>
                <c:pt idx="1815">
                  <c:v>23061</c:v>
                </c:pt>
                <c:pt idx="1816">
                  <c:v>23062</c:v>
                </c:pt>
                <c:pt idx="1817">
                  <c:v>23063</c:v>
                </c:pt>
                <c:pt idx="1818">
                  <c:v>23064</c:v>
                </c:pt>
                <c:pt idx="1819">
                  <c:v>23065</c:v>
                </c:pt>
                <c:pt idx="1820">
                  <c:v>23066</c:v>
                </c:pt>
                <c:pt idx="1821">
                  <c:v>23067</c:v>
                </c:pt>
                <c:pt idx="1822">
                  <c:v>23068</c:v>
                </c:pt>
                <c:pt idx="1823">
                  <c:v>23069</c:v>
                </c:pt>
                <c:pt idx="1824">
                  <c:v>23070</c:v>
                </c:pt>
                <c:pt idx="1825">
                  <c:v>23071</c:v>
                </c:pt>
                <c:pt idx="1826">
                  <c:v>23072</c:v>
                </c:pt>
                <c:pt idx="1827">
                  <c:v>23073</c:v>
                </c:pt>
                <c:pt idx="1828">
                  <c:v>23074</c:v>
                </c:pt>
                <c:pt idx="1829">
                  <c:v>23075</c:v>
                </c:pt>
                <c:pt idx="1830">
                  <c:v>23076</c:v>
                </c:pt>
                <c:pt idx="1831">
                  <c:v>23077</c:v>
                </c:pt>
                <c:pt idx="1832">
                  <c:v>23078</c:v>
                </c:pt>
                <c:pt idx="1833">
                  <c:v>23079</c:v>
                </c:pt>
                <c:pt idx="1834">
                  <c:v>23080</c:v>
                </c:pt>
                <c:pt idx="1835">
                  <c:v>23081</c:v>
                </c:pt>
                <c:pt idx="1836">
                  <c:v>23082</c:v>
                </c:pt>
                <c:pt idx="1837">
                  <c:v>23083</c:v>
                </c:pt>
                <c:pt idx="1838">
                  <c:v>23084</c:v>
                </c:pt>
                <c:pt idx="1839">
                  <c:v>23085</c:v>
                </c:pt>
                <c:pt idx="1840">
                  <c:v>23086</c:v>
                </c:pt>
                <c:pt idx="1841">
                  <c:v>23087</c:v>
                </c:pt>
                <c:pt idx="1842">
                  <c:v>23088</c:v>
                </c:pt>
                <c:pt idx="1843">
                  <c:v>23089</c:v>
                </c:pt>
                <c:pt idx="1844">
                  <c:v>23090</c:v>
                </c:pt>
                <c:pt idx="1845">
                  <c:v>23091</c:v>
                </c:pt>
                <c:pt idx="1846">
                  <c:v>23092</c:v>
                </c:pt>
                <c:pt idx="1847">
                  <c:v>23093</c:v>
                </c:pt>
                <c:pt idx="1848">
                  <c:v>23094</c:v>
                </c:pt>
                <c:pt idx="1849">
                  <c:v>23095</c:v>
                </c:pt>
                <c:pt idx="1850">
                  <c:v>23096</c:v>
                </c:pt>
                <c:pt idx="1851">
                  <c:v>23097</c:v>
                </c:pt>
                <c:pt idx="1852">
                  <c:v>23098</c:v>
                </c:pt>
                <c:pt idx="1853">
                  <c:v>23099</c:v>
                </c:pt>
                <c:pt idx="1854">
                  <c:v>23100</c:v>
                </c:pt>
                <c:pt idx="1855">
                  <c:v>23101</c:v>
                </c:pt>
                <c:pt idx="1856">
                  <c:v>23102</c:v>
                </c:pt>
                <c:pt idx="1857">
                  <c:v>23103</c:v>
                </c:pt>
                <c:pt idx="1858">
                  <c:v>23104</c:v>
                </c:pt>
                <c:pt idx="1859">
                  <c:v>23105</c:v>
                </c:pt>
                <c:pt idx="1860">
                  <c:v>23106</c:v>
                </c:pt>
                <c:pt idx="1861">
                  <c:v>23107</c:v>
                </c:pt>
                <c:pt idx="1862">
                  <c:v>23108</c:v>
                </c:pt>
                <c:pt idx="1863">
                  <c:v>23109</c:v>
                </c:pt>
                <c:pt idx="1864">
                  <c:v>23110</c:v>
                </c:pt>
                <c:pt idx="1865">
                  <c:v>23111</c:v>
                </c:pt>
                <c:pt idx="1866">
                  <c:v>23112</c:v>
                </c:pt>
                <c:pt idx="1867">
                  <c:v>23113</c:v>
                </c:pt>
                <c:pt idx="1868">
                  <c:v>23114</c:v>
                </c:pt>
                <c:pt idx="1869">
                  <c:v>23115</c:v>
                </c:pt>
                <c:pt idx="1870">
                  <c:v>23116</c:v>
                </c:pt>
                <c:pt idx="1871">
                  <c:v>23117</c:v>
                </c:pt>
                <c:pt idx="1872">
                  <c:v>23118</c:v>
                </c:pt>
                <c:pt idx="1873">
                  <c:v>23119</c:v>
                </c:pt>
                <c:pt idx="1874">
                  <c:v>23120</c:v>
                </c:pt>
                <c:pt idx="1875">
                  <c:v>23121</c:v>
                </c:pt>
                <c:pt idx="1876">
                  <c:v>23122</c:v>
                </c:pt>
                <c:pt idx="1877">
                  <c:v>23123</c:v>
                </c:pt>
                <c:pt idx="1878">
                  <c:v>23124</c:v>
                </c:pt>
                <c:pt idx="1879">
                  <c:v>23125</c:v>
                </c:pt>
                <c:pt idx="1880">
                  <c:v>23126</c:v>
                </c:pt>
                <c:pt idx="1881">
                  <c:v>23127</c:v>
                </c:pt>
                <c:pt idx="1882">
                  <c:v>23128</c:v>
                </c:pt>
                <c:pt idx="1883">
                  <c:v>23129</c:v>
                </c:pt>
                <c:pt idx="1884">
                  <c:v>23130</c:v>
                </c:pt>
                <c:pt idx="1885">
                  <c:v>23131</c:v>
                </c:pt>
                <c:pt idx="1886">
                  <c:v>23132</c:v>
                </c:pt>
                <c:pt idx="1887">
                  <c:v>23133</c:v>
                </c:pt>
                <c:pt idx="1888">
                  <c:v>23134</c:v>
                </c:pt>
                <c:pt idx="1889">
                  <c:v>23135</c:v>
                </c:pt>
                <c:pt idx="1890">
                  <c:v>23136</c:v>
                </c:pt>
                <c:pt idx="1891">
                  <c:v>23137</c:v>
                </c:pt>
                <c:pt idx="1892">
                  <c:v>23138</c:v>
                </c:pt>
                <c:pt idx="1893">
                  <c:v>23139</c:v>
                </c:pt>
                <c:pt idx="1894">
                  <c:v>23140</c:v>
                </c:pt>
                <c:pt idx="1895">
                  <c:v>23141</c:v>
                </c:pt>
                <c:pt idx="1896">
                  <c:v>23142</c:v>
                </c:pt>
                <c:pt idx="1897">
                  <c:v>23143</c:v>
                </c:pt>
                <c:pt idx="1898">
                  <c:v>23144</c:v>
                </c:pt>
                <c:pt idx="1899">
                  <c:v>23145</c:v>
                </c:pt>
                <c:pt idx="1900">
                  <c:v>23146</c:v>
                </c:pt>
                <c:pt idx="1901">
                  <c:v>23147</c:v>
                </c:pt>
                <c:pt idx="1902">
                  <c:v>23148</c:v>
                </c:pt>
                <c:pt idx="1903">
                  <c:v>23149</c:v>
                </c:pt>
                <c:pt idx="1904">
                  <c:v>23150</c:v>
                </c:pt>
                <c:pt idx="1905">
                  <c:v>23151</c:v>
                </c:pt>
                <c:pt idx="1906">
                  <c:v>23152</c:v>
                </c:pt>
                <c:pt idx="1907">
                  <c:v>23153</c:v>
                </c:pt>
                <c:pt idx="1908">
                  <c:v>23154</c:v>
                </c:pt>
                <c:pt idx="1909">
                  <c:v>23155</c:v>
                </c:pt>
                <c:pt idx="1910">
                  <c:v>23156</c:v>
                </c:pt>
                <c:pt idx="1911">
                  <c:v>23157</c:v>
                </c:pt>
                <c:pt idx="1912">
                  <c:v>23158</c:v>
                </c:pt>
                <c:pt idx="1913">
                  <c:v>23159</c:v>
                </c:pt>
                <c:pt idx="1914">
                  <c:v>23160</c:v>
                </c:pt>
                <c:pt idx="1915">
                  <c:v>23161</c:v>
                </c:pt>
                <c:pt idx="1916">
                  <c:v>23162</c:v>
                </c:pt>
                <c:pt idx="1917">
                  <c:v>23163</c:v>
                </c:pt>
                <c:pt idx="1918">
                  <c:v>23164</c:v>
                </c:pt>
                <c:pt idx="1919">
                  <c:v>23165</c:v>
                </c:pt>
                <c:pt idx="1920">
                  <c:v>23166</c:v>
                </c:pt>
                <c:pt idx="1921">
                  <c:v>23167</c:v>
                </c:pt>
                <c:pt idx="1922">
                  <c:v>23168</c:v>
                </c:pt>
                <c:pt idx="1923">
                  <c:v>23169</c:v>
                </c:pt>
                <c:pt idx="1924">
                  <c:v>23170</c:v>
                </c:pt>
                <c:pt idx="1925">
                  <c:v>23171</c:v>
                </c:pt>
                <c:pt idx="1926">
                  <c:v>23172</c:v>
                </c:pt>
                <c:pt idx="1927">
                  <c:v>23173</c:v>
                </c:pt>
                <c:pt idx="1928">
                  <c:v>23174</c:v>
                </c:pt>
                <c:pt idx="1929">
                  <c:v>23175</c:v>
                </c:pt>
                <c:pt idx="1930">
                  <c:v>23176</c:v>
                </c:pt>
                <c:pt idx="1931">
                  <c:v>23177</c:v>
                </c:pt>
                <c:pt idx="1932">
                  <c:v>23178</c:v>
                </c:pt>
                <c:pt idx="1933">
                  <c:v>23179</c:v>
                </c:pt>
                <c:pt idx="1934">
                  <c:v>23180</c:v>
                </c:pt>
                <c:pt idx="1935">
                  <c:v>23181</c:v>
                </c:pt>
                <c:pt idx="1936">
                  <c:v>23182</c:v>
                </c:pt>
                <c:pt idx="1937">
                  <c:v>23183</c:v>
                </c:pt>
                <c:pt idx="1938">
                  <c:v>23184</c:v>
                </c:pt>
                <c:pt idx="1939">
                  <c:v>23185</c:v>
                </c:pt>
                <c:pt idx="1940">
                  <c:v>23186</c:v>
                </c:pt>
                <c:pt idx="1941">
                  <c:v>23187</c:v>
                </c:pt>
                <c:pt idx="1942">
                  <c:v>23188</c:v>
                </c:pt>
                <c:pt idx="1943">
                  <c:v>23189</c:v>
                </c:pt>
                <c:pt idx="1944">
                  <c:v>23190</c:v>
                </c:pt>
                <c:pt idx="1945">
                  <c:v>23191</c:v>
                </c:pt>
                <c:pt idx="1946">
                  <c:v>23192</c:v>
                </c:pt>
                <c:pt idx="1947">
                  <c:v>23193</c:v>
                </c:pt>
                <c:pt idx="1948">
                  <c:v>23194</c:v>
                </c:pt>
                <c:pt idx="1949">
                  <c:v>23195</c:v>
                </c:pt>
                <c:pt idx="1950">
                  <c:v>23196</c:v>
                </c:pt>
                <c:pt idx="1951">
                  <c:v>23197</c:v>
                </c:pt>
                <c:pt idx="1952">
                  <c:v>23198</c:v>
                </c:pt>
                <c:pt idx="1953">
                  <c:v>23199</c:v>
                </c:pt>
                <c:pt idx="1954">
                  <c:v>23200</c:v>
                </c:pt>
                <c:pt idx="1955">
                  <c:v>23201</c:v>
                </c:pt>
                <c:pt idx="1956">
                  <c:v>23202</c:v>
                </c:pt>
                <c:pt idx="1957">
                  <c:v>23203</c:v>
                </c:pt>
                <c:pt idx="1958">
                  <c:v>23204</c:v>
                </c:pt>
                <c:pt idx="1959">
                  <c:v>23205</c:v>
                </c:pt>
                <c:pt idx="1960">
                  <c:v>23206</c:v>
                </c:pt>
                <c:pt idx="1961">
                  <c:v>23207</c:v>
                </c:pt>
                <c:pt idx="1962">
                  <c:v>23208</c:v>
                </c:pt>
                <c:pt idx="1963">
                  <c:v>23209</c:v>
                </c:pt>
                <c:pt idx="1964">
                  <c:v>23210</c:v>
                </c:pt>
                <c:pt idx="1965">
                  <c:v>23211</c:v>
                </c:pt>
                <c:pt idx="1966">
                  <c:v>23212</c:v>
                </c:pt>
                <c:pt idx="1967">
                  <c:v>23213</c:v>
                </c:pt>
                <c:pt idx="1968">
                  <c:v>23214</c:v>
                </c:pt>
                <c:pt idx="1969">
                  <c:v>23215</c:v>
                </c:pt>
                <c:pt idx="1970">
                  <c:v>23216</c:v>
                </c:pt>
                <c:pt idx="1971">
                  <c:v>23217</c:v>
                </c:pt>
                <c:pt idx="1972">
                  <c:v>23218</c:v>
                </c:pt>
                <c:pt idx="1973">
                  <c:v>23219</c:v>
                </c:pt>
                <c:pt idx="1974">
                  <c:v>23220</c:v>
                </c:pt>
                <c:pt idx="1975">
                  <c:v>23221</c:v>
                </c:pt>
                <c:pt idx="1976">
                  <c:v>23222</c:v>
                </c:pt>
                <c:pt idx="1977">
                  <c:v>23223</c:v>
                </c:pt>
                <c:pt idx="1978">
                  <c:v>23224</c:v>
                </c:pt>
                <c:pt idx="1979">
                  <c:v>23225</c:v>
                </c:pt>
                <c:pt idx="1980">
                  <c:v>23226</c:v>
                </c:pt>
                <c:pt idx="1981">
                  <c:v>23227</c:v>
                </c:pt>
                <c:pt idx="1982">
                  <c:v>23228</c:v>
                </c:pt>
                <c:pt idx="1983">
                  <c:v>23229</c:v>
                </c:pt>
                <c:pt idx="1984">
                  <c:v>23230</c:v>
                </c:pt>
                <c:pt idx="1985">
                  <c:v>23231</c:v>
                </c:pt>
                <c:pt idx="1986">
                  <c:v>23232</c:v>
                </c:pt>
                <c:pt idx="1987">
                  <c:v>23233</c:v>
                </c:pt>
                <c:pt idx="1988">
                  <c:v>23234</c:v>
                </c:pt>
                <c:pt idx="1989">
                  <c:v>23235</c:v>
                </c:pt>
                <c:pt idx="1990">
                  <c:v>23236</c:v>
                </c:pt>
                <c:pt idx="1991">
                  <c:v>23237</c:v>
                </c:pt>
                <c:pt idx="1992">
                  <c:v>23238</c:v>
                </c:pt>
                <c:pt idx="1993">
                  <c:v>23239</c:v>
                </c:pt>
                <c:pt idx="1994">
                  <c:v>23240</c:v>
                </c:pt>
                <c:pt idx="1995">
                  <c:v>23241</c:v>
                </c:pt>
                <c:pt idx="1996">
                  <c:v>23242</c:v>
                </c:pt>
                <c:pt idx="1997">
                  <c:v>23243</c:v>
                </c:pt>
                <c:pt idx="1998">
                  <c:v>23244</c:v>
                </c:pt>
                <c:pt idx="1999">
                  <c:v>23245</c:v>
                </c:pt>
                <c:pt idx="2000">
                  <c:v>23246</c:v>
                </c:pt>
                <c:pt idx="2001">
                  <c:v>23247</c:v>
                </c:pt>
                <c:pt idx="2002">
                  <c:v>23248</c:v>
                </c:pt>
                <c:pt idx="2003">
                  <c:v>23249</c:v>
                </c:pt>
                <c:pt idx="2004">
                  <c:v>23250</c:v>
                </c:pt>
                <c:pt idx="2005">
                  <c:v>23251</c:v>
                </c:pt>
                <c:pt idx="2006">
                  <c:v>23252</c:v>
                </c:pt>
                <c:pt idx="2007">
                  <c:v>23253</c:v>
                </c:pt>
                <c:pt idx="2008">
                  <c:v>23254</c:v>
                </c:pt>
                <c:pt idx="2009">
                  <c:v>23255</c:v>
                </c:pt>
                <c:pt idx="2010">
                  <c:v>23256</c:v>
                </c:pt>
                <c:pt idx="2011">
                  <c:v>23257</c:v>
                </c:pt>
                <c:pt idx="2012">
                  <c:v>23258</c:v>
                </c:pt>
                <c:pt idx="2013">
                  <c:v>23259</c:v>
                </c:pt>
                <c:pt idx="2014">
                  <c:v>23260</c:v>
                </c:pt>
                <c:pt idx="2015">
                  <c:v>23261</c:v>
                </c:pt>
                <c:pt idx="2016">
                  <c:v>23262</c:v>
                </c:pt>
                <c:pt idx="2017">
                  <c:v>23263</c:v>
                </c:pt>
                <c:pt idx="2018">
                  <c:v>23264</c:v>
                </c:pt>
                <c:pt idx="2019">
                  <c:v>23265</c:v>
                </c:pt>
                <c:pt idx="2020">
                  <c:v>23266</c:v>
                </c:pt>
                <c:pt idx="2021">
                  <c:v>23267</c:v>
                </c:pt>
                <c:pt idx="2022">
                  <c:v>23268</c:v>
                </c:pt>
                <c:pt idx="2023">
                  <c:v>23269</c:v>
                </c:pt>
                <c:pt idx="2024">
                  <c:v>23270</c:v>
                </c:pt>
                <c:pt idx="2025">
                  <c:v>23271</c:v>
                </c:pt>
                <c:pt idx="2026">
                  <c:v>23272</c:v>
                </c:pt>
                <c:pt idx="2027">
                  <c:v>23273</c:v>
                </c:pt>
                <c:pt idx="2028">
                  <c:v>23274</c:v>
                </c:pt>
                <c:pt idx="2029">
                  <c:v>23275</c:v>
                </c:pt>
                <c:pt idx="2030">
                  <c:v>23276</c:v>
                </c:pt>
                <c:pt idx="2031">
                  <c:v>23277</c:v>
                </c:pt>
                <c:pt idx="2032">
                  <c:v>23278</c:v>
                </c:pt>
                <c:pt idx="2033">
                  <c:v>23279</c:v>
                </c:pt>
                <c:pt idx="2034">
                  <c:v>23280</c:v>
                </c:pt>
                <c:pt idx="2035">
                  <c:v>23281</c:v>
                </c:pt>
                <c:pt idx="2036">
                  <c:v>23282</c:v>
                </c:pt>
                <c:pt idx="2037">
                  <c:v>23283</c:v>
                </c:pt>
                <c:pt idx="2038">
                  <c:v>23284</c:v>
                </c:pt>
                <c:pt idx="2039">
                  <c:v>23285</c:v>
                </c:pt>
                <c:pt idx="2040">
                  <c:v>23286</c:v>
                </c:pt>
                <c:pt idx="2041">
                  <c:v>23287</c:v>
                </c:pt>
                <c:pt idx="2042">
                  <c:v>23288</c:v>
                </c:pt>
                <c:pt idx="2043">
                  <c:v>23289</c:v>
                </c:pt>
                <c:pt idx="2044">
                  <c:v>23290</c:v>
                </c:pt>
                <c:pt idx="2045">
                  <c:v>23291</c:v>
                </c:pt>
                <c:pt idx="2046">
                  <c:v>23292</c:v>
                </c:pt>
                <c:pt idx="2047">
                  <c:v>23293</c:v>
                </c:pt>
                <c:pt idx="2048">
                  <c:v>23294</c:v>
                </c:pt>
                <c:pt idx="2049">
                  <c:v>23295</c:v>
                </c:pt>
                <c:pt idx="2050">
                  <c:v>23296</c:v>
                </c:pt>
                <c:pt idx="2051">
                  <c:v>23297</c:v>
                </c:pt>
                <c:pt idx="2052">
                  <c:v>23298</c:v>
                </c:pt>
                <c:pt idx="2053">
                  <c:v>23299</c:v>
                </c:pt>
                <c:pt idx="2054">
                  <c:v>23300</c:v>
                </c:pt>
                <c:pt idx="2055">
                  <c:v>23301</c:v>
                </c:pt>
                <c:pt idx="2056">
                  <c:v>23302</c:v>
                </c:pt>
                <c:pt idx="2057">
                  <c:v>23303</c:v>
                </c:pt>
                <c:pt idx="2058">
                  <c:v>23304</c:v>
                </c:pt>
                <c:pt idx="2059">
                  <c:v>23305</c:v>
                </c:pt>
                <c:pt idx="2060">
                  <c:v>23306</c:v>
                </c:pt>
                <c:pt idx="2061">
                  <c:v>23307</c:v>
                </c:pt>
                <c:pt idx="2062">
                  <c:v>23308</c:v>
                </c:pt>
                <c:pt idx="2063">
                  <c:v>23309</c:v>
                </c:pt>
                <c:pt idx="2064">
                  <c:v>23310</c:v>
                </c:pt>
                <c:pt idx="2065">
                  <c:v>23311</c:v>
                </c:pt>
                <c:pt idx="2066">
                  <c:v>23312</c:v>
                </c:pt>
                <c:pt idx="2067">
                  <c:v>23313</c:v>
                </c:pt>
                <c:pt idx="2068">
                  <c:v>23314</c:v>
                </c:pt>
                <c:pt idx="2069">
                  <c:v>23315</c:v>
                </c:pt>
                <c:pt idx="2070">
                  <c:v>23316</c:v>
                </c:pt>
                <c:pt idx="2071">
                  <c:v>23317</c:v>
                </c:pt>
                <c:pt idx="2072">
                  <c:v>23318</c:v>
                </c:pt>
                <c:pt idx="2073">
                  <c:v>23319</c:v>
                </c:pt>
                <c:pt idx="2074">
                  <c:v>23320</c:v>
                </c:pt>
                <c:pt idx="2075">
                  <c:v>23321</c:v>
                </c:pt>
                <c:pt idx="2076">
                  <c:v>23322</c:v>
                </c:pt>
                <c:pt idx="2077">
                  <c:v>23323</c:v>
                </c:pt>
                <c:pt idx="2078">
                  <c:v>23324</c:v>
                </c:pt>
                <c:pt idx="2079">
                  <c:v>23325</c:v>
                </c:pt>
                <c:pt idx="2080">
                  <c:v>23326</c:v>
                </c:pt>
                <c:pt idx="2081">
                  <c:v>23327</c:v>
                </c:pt>
                <c:pt idx="2082">
                  <c:v>23328</c:v>
                </c:pt>
                <c:pt idx="2083">
                  <c:v>23329</c:v>
                </c:pt>
                <c:pt idx="2084">
                  <c:v>23330</c:v>
                </c:pt>
                <c:pt idx="2085">
                  <c:v>23331</c:v>
                </c:pt>
                <c:pt idx="2086">
                  <c:v>23332</c:v>
                </c:pt>
                <c:pt idx="2087">
                  <c:v>23333</c:v>
                </c:pt>
                <c:pt idx="2088">
                  <c:v>23334</c:v>
                </c:pt>
                <c:pt idx="2089">
                  <c:v>23335</c:v>
                </c:pt>
                <c:pt idx="2090">
                  <c:v>23336</c:v>
                </c:pt>
                <c:pt idx="2091">
                  <c:v>23337</c:v>
                </c:pt>
                <c:pt idx="2092">
                  <c:v>23338</c:v>
                </c:pt>
                <c:pt idx="2093">
                  <c:v>23339</c:v>
                </c:pt>
                <c:pt idx="2094">
                  <c:v>23340</c:v>
                </c:pt>
                <c:pt idx="2095">
                  <c:v>23341</c:v>
                </c:pt>
                <c:pt idx="2096">
                  <c:v>23342</c:v>
                </c:pt>
                <c:pt idx="2097">
                  <c:v>23343</c:v>
                </c:pt>
                <c:pt idx="2098">
                  <c:v>23344</c:v>
                </c:pt>
                <c:pt idx="2099">
                  <c:v>23345</c:v>
                </c:pt>
                <c:pt idx="2100">
                  <c:v>23346</c:v>
                </c:pt>
                <c:pt idx="2101">
                  <c:v>23347</c:v>
                </c:pt>
                <c:pt idx="2102">
                  <c:v>23348</c:v>
                </c:pt>
                <c:pt idx="2103">
                  <c:v>23349</c:v>
                </c:pt>
                <c:pt idx="2104">
                  <c:v>23350</c:v>
                </c:pt>
                <c:pt idx="2105">
                  <c:v>23351</c:v>
                </c:pt>
                <c:pt idx="2106">
                  <c:v>23352</c:v>
                </c:pt>
                <c:pt idx="2107">
                  <c:v>23353</c:v>
                </c:pt>
                <c:pt idx="2108">
                  <c:v>23354</c:v>
                </c:pt>
                <c:pt idx="2109">
                  <c:v>23355</c:v>
                </c:pt>
                <c:pt idx="2110">
                  <c:v>23356</c:v>
                </c:pt>
                <c:pt idx="2111">
                  <c:v>23357</c:v>
                </c:pt>
                <c:pt idx="2112">
                  <c:v>23358</c:v>
                </c:pt>
                <c:pt idx="2113">
                  <c:v>23359</c:v>
                </c:pt>
                <c:pt idx="2114">
                  <c:v>23360</c:v>
                </c:pt>
                <c:pt idx="2115">
                  <c:v>23361</c:v>
                </c:pt>
                <c:pt idx="2116">
                  <c:v>23362</c:v>
                </c:pt>
                <c:pt idx="2117">
                  <c:v>23363</c:v>
                </c:pt>
                <c:pt idx="2118">
                  <c:v>23364</c:v>
                </c:pt>
                <c:pt idx="2119">
                  <c:v>23365</c:v>
                </c:pt>
                <c:pt idx="2120">
                  <c:v>23366</c:v>
                </c:pt>
                <c:pt idx="2121">
                  <c:v>23367</c:v>
                </c:pt>
                <c:pt idx="2122">
                  <c:v>23368</c:v>
                </c:pt>
                <c:pt idx="2123">
                  <c:v>23369</c:v>
                </c:pt>
                <c:pt idx="2124">
                  <c:v>23370</c:v>
                </c:pt>
                <c:pt idx="2125">
                  <c:v>23371</c:v>
                </c:pt>
                <c:pt idx="2126">
                  <c:v>23372</c:v>
                </c:pt>
                <c:pt idx="2127">
                  <c:v>23373</c:v>
                </c:pt>
                <c:pt idx="2128">
                  <c:v>23374</c:v>
                </c:pt>
                <c:pt idx="2129">
                  <c:v>23375</c:v>
                </c:pt>
                <c:pt idx="2130">
                  <c:v>23376</c:v>
                </c:pt>
                <c:pt idx="2131">
                  <c:v>23377</c:v>
                </c:pt>
                <c:pt idx="2132">
                  <c:v>23378</c:v>
                </c:pt>
                <c:pt idx="2133">
                  <c:v>23379</c:v>
                </c:pt>
                <c:pt idx="2134">
                  <c:v>23380</c:v>
                </c:pt>
                <c:pt idx="2135">
                  <c:v>23381</c:v>
                </c:pt>
                <c:pt idx="2136">
                  <c:v>23382</c:v>
                </c:pt>
                <c:pt idx="2137">
                  <c:v>23383</c:v>
                </c:pt>
                <c:pt idx="2138">
                  <c:v>23384</c:v>
                </c:pt>
                <c:pt idx="2139">
                  <c:v>23385</c:v>
                </c:pt>
                <c:pt idx="2140">
                  <c:v>23386</c:v>
                </c:pt>
                <c:pt idx="2141">
                  <c:v>23387</c:v>
                </c:pt>
                <c:pt idx="2142">
                  <c:v>23388</c:v>
                </c:pt>
                <c:pt idx="2143">
                  <c:v>23389</c:v>
                </c:pt>
                <c:pt idx="2144">
                  <c:v>23390</c:v>
                </c:pt>
                <c:pt idx="2145">
                  <c:v>23391</c:v>
                </c:pt>
                <c:pt idx="2146">
                  <c:v>23392</c:v>
                </c:pt>
                <c:pt idx="2147">
                  <c:v>23393</c:v>
                </c:pt>
                <c:pt idx="2148">
                  <c:v>23394</c:v>
                </c:pt>
                <c:pt idx="2149">
                  <c:v>23395</c:v>
                </c:pt>
                <c:pt idx="2150">
                  <c:v>23396</c:v>
                </c:pt>
                <c:pt idx="2151">
                  <c:v>23397</c:v>
                </c:pt>
                <c:pt idx="2152">
                  <c:v>23398</c:v>
                </c:pt>
                <c:pt idx="2153">
                  <c:v>23399</c:v>
                </c:pt>
                <c:pt idx="2154">
                  <c:v>23400</c:v>
                </c:pt>
                <c:pt idx="2155">
                  <c:v>23401</c:v>
                </c:pt>
                <c:pt idx="2156">
                  <c:v>23402</c:v>
                </c:pt>
                <c:pt idx="2157">
                  <c:v>23403</c:v>
                </c:pt>
                <c:pt idx="2158">
                  <c:v>23404</c:v>
                </c:pt>
                <c:pt idx="2159">
                  <c:v>23405</c:v>
                </c:pt>
                <c:pt idx="2160">
                  <c:v>23406</c:v>
                </c:pt>
                <c:pt idx="2161">
                  <c:v>23407</c:v>
                </c:pt>
                <c:pt idx="2162">
                  <c:v>23408</c:v>
                </c:pt>
                <c:pt idx="2163">
                  <c:v>23409</c:v>
                </c:pt>
                <c:pt idx="2164">
                  <c:v>23410</c:v>
                </c:pt>
                <c:pt idx="2165">
                  <c:v>23411</c:v>
                </c:pt>
                <c:pt idx="2166">
                  <c:v>23412</c:v>
                </c:pt>
                <c:pt idx="2167">
                  <c:v>23413</c:v>
                </c:pt>
                <c:pt idx="2168">
                  <c:v>23414</c:v>
                </c:pt>
                <c:pt idx="2169">
                  <c:v>23415</c:v>
                </c:pt>
                <c:pt idx="2170">
                  <c:v>23416</c:v>
                </c:pt>
                <c:pt idx="2171">
                  <c:v>23417</c:v>
                </c:pt>
                <c:pt idx="2172">
                  <c:v>23418</c:v>
                </c:pt>
                <c:pt idx="2173">
                  <c:v>23419</c:v>
                </c:pt>
                <c:pt idx="2174">
                  <c:v>23420</c:v>
                </c:pt>
                <c:pt idx="2175">
                  <c:v>23421</c:v>
                </c:pt>
                <c:pt idx="2176">
                  <c:v>23422</c:v>
                </c:pt>
                <c:pt idx="2177">
                  <c:v>23423</c:v>
                </c:pt>
                <c:pt idx="2178">
                  <c:v>23424</c:v>
                </c:pt>
                <c:pt idx="2179">
                  <c:v>23425</c:v>
                </c:pt>
                <c:pt idx="2180">
                  <c:v>23426</c:v>
                </c:pt>
                <c:pt idx="2181">
                  <c:v>23427</c:v>
                </c:pt>
                <c:pt idx="2182">
                  <c:v>23428</c:v>
                </c:pt>
                <c:pt idx="2183">
                  <c:v>23429</c:v>
                </c:pt>
                <c:pt idx="2184">
                  <c:v>23430</c:v>
                </c:pt>
                <c:pt idx="2185">
                  <c:v>23431</c:v>
                </c:pt>
                <c:pt idx="2186">
                  <c:v>23432</c:v>
                </c:pt>
                <c:pt idx="2187">
                  <c:v>23433</c:v>
                </c:pt>
                <c:pt idx="2188">
                  <c:v>23434</c:v>
                </c:pt>
                <c:pt idx="2189">
                  <c:v>23435</c:v>
                </c:pt>
                <c:pt idx="2190">
                  <c:v>23436</c:v>
                </c:pt>
                <c:pt idx="2191">
                  <c:v>23437</c:v>
                </c:pt>
                <c:pt idx="2192">
                  <c:v>23438</c:v>
                </c:pt>
                <c:pt idx="2193">
                  <c:v>23439</c:v>
                </c:pt>
                <c:pt idx="2194">
                  <c:v>23440</c:v>
                </c:pt>
                <c:pt idx="2195">
                  <c:v>23441</c:v>
                </c:pt>
                <c:pt idx="2196">
                  <c:v>23442</c:v>
                </c:pt>
                <c:pt idx="2197">
                  <c:v>23443</c:v>
                </c:pt>
                <c:pt idx="2198">
                  <c:v>23444</c:v>
                </c:pt>
                <c:pt idx="2199">
                  <c:v>23445</c:v>
                </c:pt>
                <c:pt idx="2200">
                  <c:v>23446</c:v>
                </c:pt>
                <c:pt idx="2201">
                  <c:v>23447</c:v>
                </c:pt>
                <c:pt idx="2202">
                  <c:v>23448</c:v>
                </c:pt>
                <c:pt idx="2203">
                  <c:v>23449</c:v>
                </c:pt>
                <c:pt idx="2204">
                  <c:v>23450</c:v>
                </c:pt>
                <c:pt idx="2205">
                  <c:v>23451</c:v>
                </c:pt>
                <c:pt idx="2206">
                  <c:v>23452</c:v>
                </c:pt>
                <c:pt idx="2207">
                  <c:v>23453</c:v>
                </c:pt>
                <c:pt idx="2208">
                  <c:v>23454</c:v>
                </c:pt>
                <c:pt idx="2209">
                  <c:v>23455</c:v>
                </c:pt>
                <c:pt idx="2210">
                  <c:v>23456</c:v>
                </c:pt>
                <c:pt idx="2211">
                  <c:v>23457</c:v>
                </c:pt>
                <c:pt idx="2212">
                  <c:v>23458</c:v>
                </c:pt>
                <c:pt idx="2213">
                  <c:v>23459</c:v>
                </c:pt>
                <c:pt idx="2214">
                  <c:v>23460</c:v>
                </c:pt>
                <c:pt idx="2215">
                  <c:v>23461</c:v>
                </c:pt>
                <c:pt idx="2216">
                  <c:v>23462</c:v>
                </c:pt>
                <c:pt idx="2217">
                  <c:v>23463</c:v>
                </c:pt>
                <c:pt idx="2218">
                  <c:v>23464</c:v>
                </c:pt>
                <c:pt idx="2219">
                  <c:v>23465</c:v>
                </c:pt>
                <c:pt idx="2220">
                  <c:v>23466</c:v>
                </c:pt>
                <c:pt idx="2221">
                  <c:v>23467</c:v>
                </c:pt>
                <c:pt idx="2222">
                  <c:v>23468</c:v>
                </c:pt>
                <c:pt idx="2223">
                  <c:v>23469</c:v>
                </c:pt>
                <c:pt idx="2224">
                  <c:v>23470</c:v>
                </c:pt>
                <c:pt idx="2225">
                  <c:v>23471</c:v>
                </c:pt>
                <c:pt idx="2226">
                  <c:v>23472</c:v>
                </c:pt>
                <c:pt idx="2227">
                  <c:v>23473</c:v>
                </c:pt>
                <c:pt idx="2228">
                  <c:v>23474</c:v>
                </c:pt>
                <c:pt idx="2229">
                  <c:v>23475</c:v>
                </c:pt>
                <c:pt idx="2230">
                  <c:v>23476</c:v>
                </c:pt>
                <c:pt idx="2231">
                  <c:v>23477</c:v>
                </c:pt>
                <c:pt idx="2232">
                  <c:v>23478</c:v>
                </c:pt>
                <c:pt idx="2233">
                  <c:v>23479</c:v>
                </c:pt>
                <c:pt idx="2234">
                  <c:v>23480</c:v>
                </c:pt>
                <c:pt idx="2235">
                  <c:v>23481</c:v>
                </c:pt>
                <c:pt idx="2236">
                  <c:v>23482</c:v>
                </c:pt>
                <c:pt idx="2237">
                  <c:v>23483</c:v>
                </c:pt>
                <c:pt idx="2238">
                  <c:v>23484</c:v>
                </c:pt>
                <c:pt idx="2239">
                  <c:v>23485</c:v>
                </c:pt>
                <c:pt idx="2240">
                  <c:v>23486</c:v>
                </c:pt>
                <c:pt idx="2241">
                  <c:v>23487</c:v>
                </c:pt>
                <c:pt idx="2242">
                  <c:v>23488</c:v>
                </c:pt>
                <c:pt idx="2243">
                  <c:v>23489</c:v>
                </c:pt>
                <c:pt idx="2244">
                  <c:v>23490</c:v>
                </c:pt>
                <c:pt idx="2245">
                  <c:v>23491</c:v>
                </c:pt>
                <c:pt idx="2246">
                  <c:v>23492</c:v>
                </c:pt>
                <c:pt idx="2247">
                  <c:v>23493</c:v>
                </c:pt>
                <c:pt idx="2248">
                  <c:v>23494</c:v>
                </c:pt>
                <c:pt idx="2249">
                  <c:v>23495</c:v>
                </c:pt>
                <c:pt idx="2250">
                  <c:v>23496</c:v>
                </c:pt>
                <c:pt idx="2251">
                  <c:v>23497</c:v>
                </c:pt>
                <c:pt idx="2252">
                  <c:v>23498</c:v>
                </c:pt>
                <c:pt idx="2253">
                  <c:v>23499</c:v>
                </c:pt>
                <c:pt idx="2254">
                  <c:v>23500</c:v>
                </c:pt>
                <c:pt idx="2255">
                  <c:v>23501</c:v>
                </c:pt>
                <c:pt idx="2256">
                  <c:v>23502</c:v>
                </c:pt>
                <c:pt idx="2257">
                  <c:v>23503</c:v>
                </c:pt>
                <c:pt idx="2258">
                  <c:v>23504</c:v>
                </c:pt>
                <c:pt idx="2259">
                  <c:v>23505</c:v>
                </c:pt>
                <c:pt idx="2260">
                  <c:v>23506</c:v>
                </c:pt>
                <c:pt idx="2261">
                  <c:v>23507</c:v>
                </c:pt>
                <c:pt idx="2262">
                  <c:v>23508</c:v>
                </c:pt>
                <c:pt idx="2263">
                  <c:v>23509</c:v>
                </c:pt>
                <c:pt idx="2264">
                  <c:v>23510</c:v>
                </c:pt>
                <c:pt idx="2265">
                  <c:v>23511</c:v>
                </c:pt>
                <c:pt idx="2266">
                  <c:v>23512</c:v>
                </c:pt>
                <c:pt idx="2267">
                  <c:v>23513</c:v>
                </c:pt>
                <c:pt idx="2268">
                  <c:v>23514</c:v>
                </c:pt>
                <c:pt idx="2269">
                  <c:v>23515</c:v>
                </c:pt>
                <c:pt idx="2270">
                  <c:v>23516</c:v>
                </c:pt>
                <c:pt idx="2271">
                  <c:v>23517</c:v>
                </c:pt>
                <c:pt idx="2272">
                  <c:v>23518</c:v>
                </c:pt>
                <c:pt idx="2273">
                  <c:v>23519</c:v>
                </c:pt>
                <c:pt idx="2274">
                  <c:v>23520</c:v>
                </c:pt>
                <c:pt idx="2275">
                  <c:v>23521</c:v>
                </c:pt>
                <c:pt idx="2276">
                  <c:v>23522</c:v>
                </c:pt>
                <c:pt idx="2277">
                  <c:v>23523</c:v>
                </c:pt>
                <c:pt idx="2278">
                  <c:v>23524</c:v>
                </c:pt>
                <c:pt idx="2279">
                  <c:v>23525</c:v>
                </c:pt>
                <c:pt idx="2280">
                  <c:v>23526</c:v>
                </c:pt>
                <c:pt idx="2281">
                  <c:v>23527</c:v>
                </c:pt>
                <c:pt idx="2282">
                  <c:v>23528</c:v>
                </c:pt>
                <c:pt idx="2283">
                  <c:v>23529</c:v>
                </c:pt>
                <c:pt idx="2284">
                  <c:v>23530</c:v>
                </c:pt>
                <c:pt idx="2285">
                  <c:v>23531</c:v>
                </c:pt>
                <c:pt idx="2286">
                  <c:v>23532</c:v>
                </c:pt>
                <c:pt idx="2287">
                  <c:v>23533</c:v>
                </c:pt>
                <c:pt idx="2288">
                  <c:v>23534</c:v>
                </c:pt>
                <c:pt idx="2289">
                  <c:v>23535</c:v>
                </c:pt>
                <c:pt idx="2290">
                  <c:v>23536</c:v>
                </c:pt>
                <c:pt idx="2291">
                  <c:v>23537</c:v>
                </c:pt>
                <c:pt idx="2292">
                  <c:v>23538</c:v>
                </c:pt>
                <c:pt idx="2293">
                  <c:v>23539</c:v>
                </c:pt>
                <c:pt idx="2294">
                  <c:v>23540</c:v>
                </c:pt>
                <c:pt idx="2295">
                  <c:v>23541</c:v>
                </c:pt>
                <c:pt idx="2296">
                  <c:v>23542</c:v>
                </c:pt>
                <c:pt idx="2297">
                  <c:v>23543</c:v>
                </c:pt>
                <c:pt idx="2298">
                  <c:v>23544</c:v>
                </c:pt>
                <c:pt idx="2299">
                  <c:v>23545</c:v>
                </c:pt>
                <c:pt idx="2300">
                  <c:v>23546</c:v>
                </c:pt>
                <c:pt idx="2301">
                  <c:v>23547</c:v>
                </c:pt>
                <c:pt idx="2302">
                  <c:v>23548</c:v>
                </c:pt>
                <c:pt idx="2303">
                  <c:v>23549</c:v>
                </c:pt>
                <c:pt idx="2304">
                  <c:v>23550</c:v>
                </c:pt>
                <c:pt idx="2305">
                  <c:v>23551</c:v>
                </c:pt>
                <c:pt idx="2306">
                  <c:v>23552</c:v>
                </c:pt>
                <c:pt idx="2307">
                  <c:v>23553</c:v>
                </c:pt>
                <c:pt idx="2308">
                  <c:v>23554</c:v>
                </c:pt>
                <c:pt idx="2309">
                  <c:v>23555</c:v>
                </c:pt>
                <c:pt idx="2310">
                  <c:v>23556</c:v>
                </c:pt>
                <c:pt idx="2311">
                  <c:v>23557</c:v>
                </c:pt>
                <c:pt idx="2312">
                  <c:v>23558</c:v>
                </c:pt>
                <c:pt idx="2313">
                  <c:v>23559</c:v>
                </c:pt>
                <c:pt idx="2314">
                  <c:v>23560</c:v>
                </c:pt>
                <c:pt idx="2315">
                  <c:v>23561</c:v>
                </c:pt>
                <c:pt idx="2316">
                  <c:v>23562</c:v>
                </c:pt>
                <c:pt idx="2317">
                  <c:v>23563</c:v>
                </c:pt>
                <c:pt idx="2318">
                  <c:v>23564</c:v>
                </c:pt>
                <c:pt idx="2319">
                  <c:v>23565</c:v>
                </c:pt>
                <c:pt idx="2320">
                  <c:v>23566</c:v>
                </c:pt>
                <c:pt idx="2321">
                  <c:v>23567</c:v>
                </c:pt>
                <c:pt idx="2322">
                  <c:v>23568</c:v>
                </c:pt>
                <c:pt idx="2323">
                  <c:v>23569</c:v>
                </c:pt>
                <c:pt idx="2324">
                  <c:v>23570</c:v>
                </c:pt>
                <c:pt idx="2325">
                  <c:v>23571</c:v>
                </c:pt>
                <c:pt idx="2326">
                  <c:v>23572</c:v>
                </c:pt>
                <c:pt idx="2327">
                  <c:v>23573</c:v>
                </c:pt>
                <c:pt idx="2328">
                  <c:v>23574</c:v>
                </c:pt>
                <c:pt idx="2329">
                  <c:v>23575</c:v>
                </c:pt>
                <c:pt idx="2330">
                  <c:v>23576</c:v>
                </c:pt>
                <c:pt idx="2331">
                  <c:v>23577</c:v>
                </c:pt>
                <c:pt idx="2332">
                  <c:v>23578</c:v>
                </c:pt>
                <c:pt idx="2333">
                  <c:v>23579</c:v>
                </c:pt>
                <c:pt idx="2334">
                  <c:v>23580</c:v>
                </c:pt>
                <c:pt idx="2335">
                  <c:v>23581</c:v>
                </c:pt>
                <c:pt idx="2336">
                  <c:v>23582</c:v>
                </c:pt>
                <c:pt idx="2337">
                  <c:v>23583</c:v>
                </c:pt>
                <c:pt idx="2338">
                  <c:v>23584</c:v>
                </c:pt>
                <c:pt idx="2339">
                  <c:v>23585</c:v>
                </c:pt>
                <c:pt idx="2340">
                  <c:v>23586</c:v>
                </c:pt>
                <c:pt idx="2341">
                  <c:v>23587</c:v>
                </c:pt>
                <c:pt idx="2342">
                  <c:v>23588</c:v>
                </c:pt>
                <c:pt idx="2343">
                  <c:v>23589</c:v>
                </c:pt>
                <c:pt idx="2344">
                  <c:v>23590</c:v>
                </c:pt>
                <c:pt idx="2345">
                  <c:v>23591</c:v>
                </c:pt>
                <c:pt idx="2346">
                  <c:v>23592</c:v>
                </c:pt>
                <c:pt idx="2347">
                  <c:v>23593</c:v>
                </c:pt>
                <c:pt idx="2348">
                  <c:v>23594</c:v>
                </c:pt>
                <c:pt idx="2349">
                  <c:v>23595</c:v>
                </c:pt>
                <c:pt idx="2350">
                  <c:v>23596</c:v>
                </c:pt>
                <c:pt idx="2351">
                  <c:v>23597</c:v>
                </c:pt>
                <c:pt idx="2352">
                  <c:v>23598</c:v>
                </c:pt>
                <c:pt idx="2353">
                  <c:v>23599</c:v>
                </c:pt>
                <c:pt idx="2354">
                  <c:v>23600</c:v>
                </c:pt>
                <c:pt idx="2355">
                  <c:v>23601</c:v>
                </c:pt>
                <c:pt idx="2356">
                  <c:v>23602</c:v>
                </c:pt>
                <c:pt idx="2357">
                  <c:v>23603</c:v>
                </c:pt>
                <c:pt idx="2358">
                  <c:v>23604</c:v>
                </c:pt>
                <c:pt idx="2359">
                  <c:v>23605</c:v>
                </c:pt>
                <c:pt idx="2360">
                  <c:v>23606</c:v>
                </c:pt>
                <c:pt idx="2361">
                  <c:v>23607</c:v>
                </c:pt>
                <c:pt idx="2362">
                  <c:v>23608</c:v>
                </c:pt>
                <c:pt idx="2363">
                  <c:v>23609</c:v>
                </c:pt>
                <c:pt idx="2364">
                  <c:v>23610</c:v>
                </c:pt>
                <c:pt idx="2365">
                  <c:v>23611</c:v>
                </c:pt>
                <c:pt idx="2366">
                  <c:v>23612</c:v>
                </c:pt>
                <c:pt idx="2367">
                  <c:v>23613</c:v>
                </c:pt>
                <c:pt idx="2368">
                  <c:v>23614</c:v>
                </c:pt>
                <c:pt idx="2369">
                  <c:v>23615</c:v>
                </c:pt>
                <c:pt idx="2370">
                  <c:v>23616</c:v>
                </c:pt>
                <c:pt idx="2371">
                  <c:v>23617</c:v>
                </c:pt>
                <c:pt idx="2372">
                  <c:v>23618</c:v>
                </c:pt>
                <c:pt idx="2373">
                  <c:v>23619</c:v>
                </c:pt>
                <c:pt idx="2374">
                  <c:v>23620</c:v>
                </c:pt>
                <c:pt idx="2375">
                  <c:v>23621</c:v>
                </c:pt>
                <c:pt idx="2376">
                  <c:v>23622</c:v>
                </c:pt>
                <c:pt idx="2377">
                  <c:v>23623</c:v>
                </c:pt>
                <c:pt idx="2378">
                  <c:v>23624</c:v>
                </c:pt>
                <c:pt idx="2379">
                  <c:v>23625</c:v>
                </c:pt>
                <c:pt idx="2380">
                  <c:v>23626</c:v>
                </c:pt>
                <c:pt idx="2381">
                  <c:v>23627</c:v>
                </c:pt>
                <c:pt idx="2382">
                  <c:v>23628</c:v>
                </c:pt>
                <c:pt idx="2383">
                  <c:v>23629</c:v>
                </c:pt>
                <c:pt idx="2384">
                  <c:v>23630</c:v>
                </c:pt>
                <c:pt idx="2385">
                  <c:v>23631</c:v>
                </c:pt>
                <c:pt idx="2386">
                  <c:v>23632</c:v>
                </c:pt>
                <c:pt idx="2387">
                  <c:v>23633</c:v>
                </c:pt>
                <c:pt idx="2388">
                  <c:v>23634</c:v>
                </c:pt>
                <c:pt idx="2389">
                  <c:v>23635</c:v>
                </c:pt>
                <c:pt idx="2390">
                  <c:v>23636</c:v>
                </c:pt>
                <c:pt idx="2391">
                  <c:v>23637</c:v>
                </c:pt>
                <c:pt idx="2392">
                  <c:v>23638</c:v>
                </c:pt>
                <c:pt idx="2393">
                  <c:v>23639</c:v>
                </c:pt>
                <c:pt idx="2394">
                  <c:v>23640</c:v>
                </c:pt>
                <c:pt idx="2395">
                  <c:v>23641</c:v>
                </c:pt>
                <c:pt idx="2396">
                  <c:v>23642</c:v>
                </c:pt>
                <c:pt idx="2397">
                  <c:v>23643</c:v>
                </c:pt>
                <c:pt idx="2398">
                  <c:v>23644</c:v>
                </c:pt>
                <c:pt idx="2399">
                  <c:v>23645</c:v>
                </c:pt>
                <c:pt idx="2400">
                  <c:v>23646</c:v>
                </c:pt>
                <c:pt idx="2401">
                  <c:v>23647</c:v>
                </c:pt>
                <c:pt idx="2402">
                  <c:v>23648</c:v>
                </c:pt>
                <c:pt idx="2403">
                  <c:v>23649</c:v>
                </c:pt>
                <c:pt idx="2404">
                  <c:v>23650</c:v>
                </c:pt>
                <c:pt idx="2405">
                  <c:v>23651</c:v>
                </c:pt>
                <c:pt idx="2406">
                  <c:v>23652</c:v>
                </c:pt>
                <c:pt idx="2407">
                  <c:v>23653</c:v>
                </c:pt>
                <c:pt idx="2408">
                  <c:v>23654</c:v>
                </c:pt>
                <c:pt idx="2409">
                  <c:v>23655</c:v>
                </c:pt>
                <c:pt idx="2410">
                  <c:v>23656</c:v>
                </c:pt>
                <c:pt idx="2411">
                  <c:v>23657</c:v>
                </c:pt>
                <c:pt idx="2412">
                  <c:v>23658</c:v>
                </c:pt>
                <c:pt idx="2413">
                  <c:v>23659</c:v>
                </c:pt>
                <c:pt idx="2414">
                  <c:v>23660</c:v>
                </c:pt>
                <c:pt idx="2415">
                  <c:v>23661</c:v>
                </c:pt>
                <c:pt idx="2416">
                  <c:v>23662</c:v>
                </c:pt>
                <c:pt idx="2417">
                  <c:v>23663</c:v>
                </c:pt>
                <c:pt idx="2418">
                  <c:v>23664</c:v>
                </c:pt>
                <c:pt idx="2419">
                  <c:v>23665</c:v>
                </c:pt>
                <c:pt idx="2420">
                  <c:v>23666</c:v>
                </c:pt>
                <c:pt idx="2421">
                  <c:v>23667</c:v>
                </c:pt>
                <c:pt idx="2422">
                  <c:v>23668</c:v>
                </c:pt>
                <c:pt idx="2423">
                  <c:v>23669</c:v>
                </c:pt>
                <c:pt idx="2424">
                  <c:v>23670</c:v>
                </c:pt>
                <c:pt idx="2425">
                  <c:v>23671</c:v>
                </c:pt>
                <c:pt idx="2426">
                  <c:v>23672</c:v>
                </c:pt>
                <c:pt idx="2427">
                  <c:v>23673</c:v>
                </c:pt>
                <c:pt idx="2428">
                  <c:v>23674</c:v>
                </c:pt>
                <c:pt idx="2429">
                  <c:v>23675</c:v>
                </c:pt>
                <c:pt idx="2430">
                  <c:v>23676</c:v>
                </c:pt>
                <c:pt idx="2431">
                  <c:v>23677</c:v>
                </c:pt>
                <c:pt idx="2432">
                  <c:v>23678</c:v>
                </c:pt>
                <c:pt idx="2433">
                  <c:v>23679</c:v>
                </c:pt>
                <c:pt idx="2434">
                  <c:v>23680</c:v>
                </c:pt>
                <c:pt idx="2435">
                  <c:v>23681</c:v>
                </c:pt>
                <c:pt idx="2436">
                  <c:v>23682</c:v>
                </c:pt>
                <c:pt idx="2437">
                  <c:v>23683</c:v>
                </c:pt>
                <c:pt idx="2438">
                  <c:v>23684</c:v>
                </c:pt>
                <c:pt idx="2439">
                  <c:v>23685</c:v>
                </c:pt>
                <c:pt idx="2440">
                  <c:v>23686</c:v>
                </c:pt>
                <c:pt idx="2441">
                  <c:v>23687</c:v>
                </c:pt>
                <c:pt idx="2442">
                  <c:v>23688</c:v>
                </c:pt>
                <c:pt idx="2443">
                  <c:v>23689</c:v>
                </c:pt>
                <c:pt idx="2444">
                  <c:v>23690</c:v>
                </c:pt>
                <c:pt idx="2445">
                  <c:v>23691</c:v>
                </c:pt>
                <c:pt idx="2446">
                  <c:v>23692</c:v>
                </c:pt>
                <c:pt idx="2447">
                  <c:v>23693</c:v>
                </c:pt>
                <c:pt idx="2448">
                  <c:v>23694</c:v>
                </c:pt>
                <c:pt idx="2449">
                  <c:v>23695</c:v>
                </c:pt>
                <c:pt idx="2450">
                  <c:v>23696</c:v>
                </c:pt>
                <c:pt idx="2451">
                  <c:v>23697</c:v>
                </c:pt>
                <c:pt idx="2452">
                  <c:v>23698</c:v>
                </c:pt>
                <c:pt idx="2453">
                  <c:v>23699</c:v>
                </c:pt>
                <c:pt idx="2454">
                  <c:v>23700</c:v>
                </c:pt>
                <c:pt idx="2455">
                  <c:v>23701</c:v>
                </c:pt>
                <c:pt idx="2456">
                  <c:v>23702</c:v>
                </c:pt>
                <c:pt idx="2457">
                  <c:v>23703</c:v>
                </c:pt>
                <c:pt idx="2458">
                  <c:v>23704</c:v>
                </c:pt>
                <c:pt idx="2459">
                  <c:v>23705</c:v>
                </c:pt>
                <c:pt idx="2460">
                  <c:v>23706</c:v>
                </c:pt>
                <c:pt idx="2461">
                  <c:v>23707</c:v>
                </c:pt>
                <c:pt idx="2462">
                  <c:v>23708</c:v>
                </c:pt>
                <c:pt idx="2463">
                  <c:v>23709</c:v>
                </c:pt>
                <c:pt idx="2464">
                  <c:v>23710</c:v>
                </c:pt>
                <c:pt idx="2465">
                  <c:v>23711</c:v>
                </c:pt>
                <c:pt idx="2466">
                  <c:v>23712</c:v>
                </c:pt>
                <c:pt idx="2467">
                  <c:v>23713</c:v>
                </c:pt>
                <c:pt idx="2468">
                  <c:v>23714</c:v>
                </c:pt>
                <c:pt idx="2469">
                  <c:v>23715</c:v>
                </c:pt>
                <c:pt idx="2470">
                  <c:v>23716</c:v>
                </c:pt>
                <c:pt idx="2471">
                  <c:v>23717</c:v>
                </c:pt>
                <c:pt idx="2472">
                  <c:v>23718</c:v>
                </c:pt>
                <c:pt idx="2473">
                  <c:v>23719</c:v>
                </c:pt>
                <c:pt idx="2474">
                  <c:v>23720</c:v>
                </c:pt>
                <c:pt idx="2475">
                  <c:v>23721</c:v>
                </c:pt>
                <c:pt idx="2476">
                  <c:v>23722</c:v>
                </c:pt>
                <c:pt idx="2477">
                  <c:v>23723</c:v>
                </c:pt>
                <c:pt idx="2478">
                  <c:v>23724</c:v>
                </c:pt>
                <c:pt idx="2479">
                  <c:v>23725</c:v>
                </c:pt>
                <c:pt idx="2480">
                  <c:v>23726</c:v>
                </c:pt>
                <c:pt idx="2481">
                  <c:v>23727</c:v>
                </c:pt>
                <c:pt idx="2482">
                  <c:v>23728</c:v>
                </c:pt>
                <c:pt idx="2483">
                  <c:v>23729</c:v>
                </c:pt>
                <c:pt idx="2484">
                  <c:v>23730</c:v>
                </c:pt>
                <c:pt idx="2485">
                  <c:v>23731</c:v>
                </c:pt>
                <c:pt idx="2486">
                  <c:v>23732</c:v>
                </c:pt>
                <c:pt idx="2487">
                  <c:v>23733</c:v>
                </c:pt>
                <c:pt idx="2488">
                  <c:v>23734</c:v>
                </c:pt>
                <c:pt idx="2489">
                  <c:v>23735</c:v>
                </c:pt>
                <c:pt idx="2490">
                  <c:v>23736</c:v>
                </c:pt>
                <c:pt idx="2491">
                  <c:v>23737</c:v>
                </c:pt>
                <c:pt idx="2492">
                  <c:v>23738</c:v>
                </c:pt>
                <c:pt idx="2493">
                  <c:v>23739</c:v>
                </c:pt>
                <c:pt idx="2494">
                  <c:v>23740</c:v>
                </c:pt>
                <c:pt idx="2495">
                  <c:v>23741</c:v>
                </c:pt>
                <c:pt idx="2496">
                  <c:v>23742</c:v>
                </c:pt>
                <c:pt idx="2497">
                  <c:v>23743</c:v>
                </c:pt>
                <c:pt idx="2498">
                  <c:v>23744</c:v>
                </c:pt>
                <c:pt idx="2499">
                  <c:v>23745</c:v>
                </c:pt>
                <c:pt idx="2500">
                  <c:v>23746</c:v>
                </c:pt>
                <c:pt idx="2501">
                  <c:v>23747</c:v>
                </c:pt>
                <c:pt idx="2502">
                  <c:v>23748</c:v>
                </c:pt>
                <c:pt idx="2503">
                  <c:v>23749</c:v>
                </c:pt>
                <c:pt idx="2504">
                  <c:v>23750</c:v>
                </c:pt>
                <c:pt idx="2505">
                  <c:v>23751</c:v>
                </c:pt>
                <c:pt idx="2506">
                  <c:v>23752</c:v>
                </c:pt>
                <c:pt idx="2507">
                  <c:v>23753</c:v>
                </c:pt>
                <c:pt idx="2508">
                  <c:v>23754</c:v>
                </c:pt>
                <c:pt idx="2509">
                  <c:v>23755</c:v>
                </c:pt>
                <c:pt idx="2510">
                  <c:v>23756</c:v>
                </c:pt>
                <c:pt idx="2511">
                  <c:v>23757</c:v>
                </c:pt>
                <c:pt idx="2512">
                  <c:v>23758</c:v>
                </c:pt>
                <c:pt idx="2513">
                  <c:v>23759</c:v>
                </c:pt>
                <c:pt idx="2514">
                  <c:v>23760</c:v>
                </c:pt>
                <c:pt idx="2515">
                  <c:v>23761</c:v>
                </c:pt>
                <c:pt idx="2516">
                  <c:v>23762</c:v>
                </c:pt>
                <c:pt idx="2517">
                  <c:v>23763</c:v>
                </c:pt>
                <c:pt idx="2518">
                  <c:v>23764</c:v>
                </c:pt>
                <c:pt idx="2519">
                  <c:v>23765</c:v>
                </c:pt>
                <c:pt idx="2520">
                  <c:v>23766</c:v>
                </c:pt>
                <c:pt idx="2521">
                  <c:v>23767</c:v>
                </c:pt>
                <c:pt idx="2522">
                  <c:v>23768</c:v>
                </c:pt>
                <c:pt idx="2523">
                  <c:v>23769</c:v>
                </c:pt>
                <c:pt idx="2524">
                  <c:v>23770</c:v>
                </c:pt>
                <c:pt idx="2525">
                  <c:v>23771</c:v>
                </c:pt>
                <c:pt idx="2526">
                  <c:v>23772</c:v>
                </c:pt>
                <c:pt idx="2527">
                  <c:v>23773</c:v>
                </c:pt>
                <c:pt idx="2528">
                  <c:v>23774</c:v>
                </c:pt>
                <c:pt idx="2529">
                  <c:v>23775</c:v>
                </c:pt>
                <c:pt idx="2530">
                  <c:v>23776</c:v>
                </c:pt>
                <c:pt idx="2531">
                  <c:v>23777</c:v>
                </c:pt>
                <c:pt idx="2532">
                  <c:v>23778</c:v>
                </c:pt>
                <c:pt idx="2533">
                  <c:v>23779</c:v>
                </c:pt>
                <c:pt idx="2534">
                  <c:v>23780</c:v>
                </c:pt>
                <c:pt idx="2535">
                  <c:v>23781</c:v>
                </c:pt>
                <c:pt idx="2536">
                  <c:v>23782</c:v>
                </c:pt>
                <c:pt idx="2537">
                  <c:v>23783</c:v>
                </c:pt>
                <c:pt idx="2538">
                  <c:v>23784</c:v>
                </c:pt>
                <c:pt idx="2539">
                  <c:v>23785</c:v>
                </c:pt>
                <c:pt idx="2540">
                  <c:v>23786</c:v>
                </c:pt>
                <c:pt idx="2541">
                  <c:v>23787</c:v>
                </c:pt>
                <c:pt idx="2542">
                  <c:v>23788</c:v>
                </c:pt>
                <c:pt idx="2543">
                  <c:v>23789</c:v>
                </c:pt>
                <c:pt idx="2544">
                  <c:v>23790</c:v>
                </c:pt>
                <c:pt idx="2545">
                  <c:v>23791</c:v>
                </c:pt>
                <c:pt idx="2546">
                  <c:v>23792</c:v>
                </c:pt>
                <c:pt idx="2547">
                  <c:v>23793</c:v>
                </c:pt>
                <c:pt idx="2548">
                  <c:v>23794</c:v>
                </c:pt>
                <c:pt idx="2549">
                  <c:v>23795</c:v>
                </c:pt>
                <c:pt idx="2550">
                  <c:v>23796</c:v>
                </c:pt>
                <c:pt idx="2551">
                  <c:v>23797</c:v>
                </c:pt>
                <c:pt idx="2552">
                  <c:v>23798</c:v>
                </c:pt>
                <c:pt idx="2553">
                  <c:v>23799</c:v>
                </c:pt>
                <c:pt idx="2554">
                  <c:v>23800</c:v>
                </c:pt>
                <c:pt idx="2555">
                  <c:v>23801</c:v>
                </c:pt>
                <c:pt idx="2556">
                  <c:v>23802</c:v>
                </c:pt>
                <c:pt idx="2557">
                  <c:v>23803</c:v>
                </c:pt>
                <c:pt idx="2558">
                  <c:v>23804</c:v>
                </c:pt>
                <c:pt idx="2559">
                  <c:v>23805</c:v>
                </c:pt>
                <c:pt idx="2560">
                  <c:v>23806</c:v>
                </c:pt>
                <c:pt idx="2561">
                  <c:v>23807</c:v>
                </c:pt>
                <c:pt idx="2562">
                  <c:v>23808</c:v>
                </c:pt>
                <c:pt idx="2563">
                  <c:v>23809</c:v>
                </c:pt>
                <c:pt idx="2564">
                  <c:v>23810</c:v>
                </c:pt>
                <c:pt idx="2565">
                  <c:v>23811</c:v>
                </c:pt>
                <c:pt idx="2566">
                  <c:v>23812</c:v>
                </c:pt>
                <c:pt idx="2567">
                  <c:v>23813</c:v>
                </c:pt>
                <c:pt idx="2568">
                  <c:v>23814</c:v>
                </c:pt>
                <c:pt idx="2569">
                  <c:v>23815</c:v>
                </c:pt>
                <c:pt idx="2570">
                  <c:v>23816</c:v>
                </c:pt>
                <c:pt idx="2571">
                  <c:v>23817</c:v>
                </c:pt>
                <c:pt idx="2572">
                  <c:v>23818</c:v>
                </c:pt>
                <c:pt idx="2573">
                  <c:v>23819</c:v>
                </c:pt>
                <c:pt idx="2574">
                  <c:v>23820</c:v>
                </c:pt>
                <c:pt idx="2575">
                  <c:v>23821</c:v>
                </c:pt>
                <c:pt idx="2576">
                  <c:v>23822</c:v>
                </c:pt>
                <c:pt idx="2577">
                  <c:v>23823</c:v>
                </c:pt>
                <c:pt idx="2578">
                  <c:v>23824</c:v>
                </c:pt>
                <c:pt idx="2579">
                  <c:v>23825</c:v>
                </c:pt>
                <c:pt idx="2580">
                  <c:v>23826</c:v>
                </c:pt>
                <c:pt idx="2581">
                  <c:v>23827</c:v>
                </c:pt>
                <c:pt idx="2582">
                  <c:v>23828</c:v>
                </c:pt>
                <c:pt idx="2583">
                  <c:v>23829</c:v>
                </c:pt>
                <c:pt idx="2584">
                  <c:v>23830</c:v>
                </c:pt>
                <c:pt idx="2585">
                  <c:v>23831</c:v>
                </c:pt>
                <c:pt idx="2586">
                  <c:v>23832</c:v>
                </c:pt>
                <c:pt idx="2587">
                  <c:v>23833</c:v>
                </c:pt>
                <c:pt idx="2588">
                  <c:v>23834</c:v>
                </c:pt>
                <c:pt idx="2589">
                  <c:v>23835</c:v>
                </c:pt>
                <c:pt idx="2590">
                  <c:v>23836</c:v>
                </c:pt>
                <c:pt idx="2591">
                  <c:v>23837</c:v>
                </c:pt>
                <c:pt idx="2592">
                  <c:v>23838</c:v>
                </c:pt>
                <c:pt idx="2593">
                  <c:v>23839</c:v>
                </c:pt>
                <c:pt idx="2594">
                  <c:v>23840</c:v>
                </c:pt>
                <c:pt idx="2595">
                  <c:v>23841</c:v>
                </c:pt>
                <c:pt idx="2596">
                  <c:v>23842</c:v>
                </c:pt>
                <c:pt idx="2597">
                  <c:v>23843</c:v>
                </c:pt>
                <c:pt idx="2598">
                  <c:v>23844</c:v>
                </c:pt>
                <c:pt idx="2599">
                  <c:v>23845</c:v>
                </c:pt>
                <c:pt idx="2600">
                  <c:v>23846</c:v>
                </c:pt>
                <c:pt idx="2601">
                  <c:v>23847</c:v>
                </c:pt>
                <c:pt idx="2602">
                  <c:v>23848</c:v>
                </c:pt>
                <c:pt idx="2603">
                  <c:v>23849</c:v>
                </c:pt>
                <c:pt idx="2604">
                  <c:v>23850</c:v>
                </c:pt>
                <c:pt idx="2605">
                  <c:v>23851</c:v>
                </c:pt>
                <c:pt idx="2606">
                  <c:v>23852</c:v>
                </c:pt>
                <c:pt idx="2607">
                  <c:v>23853</c:v>
                </c:pt>
                <c:pt idx="2608">
                  <c:v>23854</c:v>
                </c:pt>
                <c:pt idx="2609">
                  <c:v>23855</c:v>
                </c:pt>
                <c:pt idx="2610">
                  <c:v>23856</c:v>
                </c:pt>
                <c:pt idx="2611">
                  <c:v>23857</c:v>
                </c:pt>
                <c:pt idx="2612">
                  <c:v>23858</c:v>
                </c:pt>
                <c:pt idx="2613">
                  <c:v>23859</c:v>
                </c:pt>
                <c:pt idx="2614">
                  <c:v>23860</c:v>
                </c:pt>
                <c:pt idx="2615">
                  <c:v>23861</c:v>
                </c:pt>
                <c:pt idx="2616">
                  <c:v>23862</c:v>
                </c:pt>
                <c:pt idx="2617">
                  <c:v>23863</c:v>
                </c:pt>
                <c:pt idx="2618">
                  <c:v>23864</c:v>
                </c:pt>
                <c:pt idx="2619">
                  <c:v>23865</c:v>
                </c:pt>
                <c:pt idx="2620">
                  <c:v>23866</c:v>
                </c:pt>
                <c:pt idx="2621">
                  <c:v>23867</c:v>
                </c:pt>
                <c:pt idx="2622">
                  <c:v>23868</c:v>
                </c:pt>
                <c:pt idx="2623">
                  <c:v>23869</c:v>
                </c:pt>
                <c:pt idx="2624">
                  <c:v>23870</c:v>
                </c:pt>
                <c:pt idx="2625">
                  <c:v>23871</c:v>
                </c:pt>
                <c:pt idx="2626">
                  <c:v>23872</c:v>
                </c:pt>
                <c:pt idx="2627">
                  <c:v>23873</c:v>
                </c:pt>
                <c:pt idx="2628">
                  <c:v>23874</c:v>
                </c:pt>
                <c:pt idx="2629">
                  <c:v>23875</c:v>
                </c:pt>
                <c:pt idx="2630">
                  <c:v>23876</c:v>
                </c:pt>
                <c:pt idx="2631">
                  <c:v>23877</c:v>
                </c:pt>
                <c:pt idx="2632">
                  <c:v>23878</c:v>
                </c:pt>
                <c:pt idx="2633">
                  <c:v>23879</c:v>
                </c:pt>
                <c:pt idx="2634">
                  <c:v>23880</c:v>
                </c:pt>
                <c:pt idx="2635">
                  <c:v>23881</c:v>
                </c:pt>
                <c:pt idx="2636">
                  <c:v>23882</c:v>
                </c:pt>
                <c:pt idx="2637">
                  <c:v>23883</c:v>
                </c:pt>
                <c:pt idx="2638">
                  <c:v>23884</c:v>
                </c:pt>
                <c:pt idx="2639">
                  <c:v>23885</c:v>
                </c:pt>
                <c:pt idx="2640">
                  <c:v>23886</c:v>
                </c:pt>
                <c:pt idx="2641">
                  <c:v>23887</c:v>
                </c:pt>
                <c:pt idx="2642">
                  <c:v>23888</c:v>
                </c:pt>
                <c:pt idx="2643">
                  <c:v>23889</c:v>
                </c:pt>
                <c:pt idx="2644">
                  <c:v>23890</c:v>
                </c:pt>
                <c:pt idx="2645">
                  <c:v>23891</c:v>
                </c:pt>
                <c:pt idx="2646">
                  <c:v>23892</c:v>
                </c:pt>
                <c:pt idx="2647">
                  <c:v>23893</c:v>
                </c:pt>
                <c:pt idx="2648">
                  <c:v>23894</c:v>
                </c:pt>
                <c:pt idx="2649">
                  <c:v>23895</c:v>
                </c:pt>
                <c:pt idx="2650">
                  <c:v>23896</c:v>
                </c:pt>
                <c:pt idx="2651">
                  <c:v>23897</c:v>
                </c:pt>
                <c:pt idx="2652">
                  <c:v>23898</c:v>
                </c:pt>
                <c:pt idx="2653">
                  <c:v>23899</c:v>
                </c:pt>
                <c:pt idx="2654">
                  <c:v>23900</c:v>
                </c:pt>
                <c:pt idx="2655">
                  <c:v>23901</c:v>
                </c:pt>
                <c:pt idx="2656">
                  <c:v>23902</c:v>
                </c:pt>
                <c:pt idx="2657">
                  <c:v>23903</c:v>
                </c:pt>
                <c:pt idx="2658">
                  <c:v>23904</c:v>
                </c:pt>
                <c:pt idx="2659">
                  <c:v>23905</c:v>
                </c:pt>
                <c:pt idx="2660">
                  <c:v>23906</c:v>
                </c:pt>
                <c:pt idx="2661">
                  <c:v>23907</c:v>
                </c:pt>
                <c:pt idx="2662">
                  <c:v>23908</c:v>
                </c:pt>
                <c:pt idx="2663">
                  <c:v>23909</c:v>
                </c:pt>
                <c:pt idx="2664">
                  <c:v>23910</c:v>
                </c:pt>
                <c:pt idx="2665">
                  <c:v>23911</c:v>
                </c:pt>
                <c:pt idx="2666">
                  <c:v>23912</c:v>
                </c:pt>
                <c:pt idx="2667">
                  <c:v>23913</c:v>
                </c:pt>
                <c:pt idx="2668">
                  <c:v>23914</c:v>
                </c:pt>
                <c:pt idx="2669">
                  <c:v>23915</c:v>
                </c:pt>
                <c:pt idx="2670">
                  <c:v>23916</c:v>
                </c:pt>
                <c:pt idx="2671">
                  <c:v>23917</c:v>
                </c:pt>
                <c:pt idx="2672">
                  <c:v>23918</c:v>
                </c:pt>
                <c:pt idx="2673">
                  <c:v>23919</c:v>
                </c:pt>
                <c:pt idx="2674">
                  <c:v>23920</c:v>
                </c:pt>
                <c:pt idx="2675">
                  <c:v>23921</c:v>
                </c:pt>
                <c:pt idx="2676">
                  <c:v>23922</c:v>
                </c:pt>
                <c:pt idx="2677">
                  <c:v>23923</c:v>
                </c:pt>
                <c:pt idx="2678">
                  <c:v>23924</c:v>
                </c:pt>
                <c:pt idx="2679">
                  <c:v>23925</c:v>
                </c:pt>
                <c:pt idx="2680">
                  <c:v>23926</c:v>
                </c:pt>
                <c:pt idx="2681">
                  <c:v>23927</c:v>
                </c:pt>
                <c:pt idx="2682">
                  <c:v>23928</c:v>
                </c:pt>
                <c:pt idx="2683">
                  <c:v>23929</c:v>
                </c:pt>
                <c:pt idx="2684">
                  <c:v>23930</c:v>
                </c:pt>
                <c:pt idx="2685">
                  <c:v>23931</c:v>
                </c:pt>
                <c:pt idx="2686">
                  <c:v>23932</c:v>
                </c:pt>
                <c:pt idx="2687">
                  <c:v>23933</c:v>
                </c:pt>
                <c:pt idx="2688">
                  <c:v>23934</c:v>
                </c:pt>
                <c:pt idx="2689">
                  <c:v>23935</c:v>
                </c:pt>
                <c:pt idx="2690">
                  <c:v>23936</c:v>
                </c:pt>
                <c:pt idx="2691">
                  <c:v>23937</c:v>
                </c:pt>
                <c:pt idx="2692">
                  <c:v>23938</c:v>
                </c:pt>
                <c:pt idx="2693">
                  <c:v>23939</c:v>
                </c:pt>
                <c:pt idx="2694">
                  <c:v>23940</c:v>
                </c:pt>
                <c:pt idx="2695">
                  <c:v>23941</c:v>
                </c:pt>
                <c:pt idx="2696">
                  <c:v>23942</c:v>
                </c:pt>
                <c:pt idx="2697">
                  <c:v>23943</c:v>
                </c:pt>
                <c:pt idx="2698">
                  <c:v>23944</c:v>
                </c:pt>
                <c:pt idx="2699">
                  <c:v>23945</c:v>
                </c:pt>
                <c:pt idx="2700">
                  <c:v>23946</c:v>
                </c:pt>
                <c:pt idx="2701">
                  <c:v>23947</c:v>
                </c:pt>
                <c:pt idx="2702">
                  <c:v>23948</c:v>
                </c:pt>
                <c:pt idx="2703">
                  <c:v>23949</c:v>
                </c:pt>
                <c:pt idx="2704">
                  <c:v>23950</c:v>
                </c:pt>
                <c:pt idx="2705">
                  <c:v>23951</c:v>
                </c:pt>
                <c:pt idx="2706">
                  <c:v>23952</c:v>
                </c:pt>
                <c:pt idx="2707">
                  <c:v>23953</c:v>
                </c:pt>
                <c:pt idx="2708">
                  <c:v>23954</c:v>
                </c:pt>
                <c:pt idx="2709">
                  <c:v>23955</c:v>
                </c:pt>
                <c:pt idx="2710">
                  <c:v>23956</c:v>
                </c:pt>
                <c:pt idx="2711">
                  <c:v>23957</c:v>
                </c:pt>
                <c:pt idx="2712">
                  <c:v>23958</c:v>
                </c:pt>
                <c:pt idx="2713">
                  <c:v>23959</c:v>
                </c:pt>
                <c:pt idx="2714">
                  <c:v>23960</c:v>
                </c:pt>
                <c:pt idx="2715">
                  <c:v>23961</c:v>
                </c:pt>
                <c:pt idx="2716">
                  <c:v>23962</c:v>
                </c:pt>
                <c:pt idx="2717">
                  <c:v>23963</c:v>
                </c:pt>
                <c:pt idx="2718">
                  <c:v>23964</c:v>
                </c:pt>
                <c:pt idx="2719">
                  <c:v>23965</c:v>
                </c:pt>
                <c:pt idx="2720">
                  <c:v>23966</c:v>
                </c:pt>
                <c:pt idx="2721">
                  <c:v>23967</c:v>
                </c:pt>
                <c:pt idx="2722">
                  <c:v>23968</c:v>
                </c:pt>
                <c:pt idx="2723">
                  <c:v>23969</c:v>
                </c:pt>
                <c:pt idx="2724">
                  <c:v>23970</c:v>
                </c:pt>
                <c:pt idx="2725">
                  <c:v>23971</c:v>
                </c:pt>
                <c:pt idx="2726">
                  <c:v>23972</c:v>
                </c:pt>
                <c:pt idx="2727">
                  <c:v>23973</c:v>
                </c:pt>
                <c:pt idx="2728">
                  <c:v>23974</c:v>
                </c:pt>
                <c:pt idx="2729">
                  <c:v>23975</c:v>
                </c:pt>
                <c:pt idx="2730">
                  <c:v>23976</c:v>
                </c:pt>
                <c:pt idx="2731">
                  <c:v>23977</c:v>
                </c:pt>
                <c:pt idx="2732">
                  <c:v>23978</c:v>
                </c:pt>
                <c:pt idx="2733">
                  <c:v>23979</c:v>
                </c:pt>
                <c:pt idx="2734">
                  <c:v>23980</c:v>
                </c:pt>
                <c:pt idx="2735">
                  <c:v>23981</c:v>
                </c:pt>
                <c:pt idx="2736">
                  <c:v>23982</c:v>
                </c:pt>
                <c:pt idx="2737">
                  <c:v>23983</c:v>
                </c:pt>
                <c:pt idx="2738">
                  <c:v>23984</c:v>
                </c:pt>
                <c:pt idx="2739">
                  <c:v>23985</c:v>
                </c:pt>
                <c:pt idx="2740">
                  <c:v>23986</c:v>
                </c:pt>
                <c:pt idx="2741">
                  <c:v>23987</c:v>
                </c:pt>
                <c:pt idx="2742">
                  <c:v>23988</c:v>
                </c:pt>
                <c:pt idx="2743">
                  <c:v>23989</c:v>
                </c:pt>
                <c:pt idx="2744">
                  <c:v>23990</c:v>
                </c:pt>
                <c:pt idx="2745">
                  <c:v>23991</c:v>
                </c:pt>
                <c:pt idx="2746">
                  <c:v>23992</c:v>
                </c:pt>
                <c:pt idx="2747">
                  <c:v>23993</c:v>
                </c:pt>
                <c:pt idx="2748">
                  <c:v>23994</c:v>
                </c:pt>
                <c:pt idx="2749">
                  <c:v>23995</c:v>
                </c:pt>
                <c:pt idx="2750">
                  <c:v>23996</c:v>
                </c:pt>
                <c:pt idx="2751">
                  <c:v>23997</c:v>
                </c:pt>
                <c:pt idx="2752">
                  <c:v>23998</c:v>
                </c:pt>
                <c:pt idx="2753">
                  <c:v>23999</c:v>
                </c:pt>
                <c:pt idx="2754">
                  <c:v>24000</c:v>
                </c:pt>
                <c:pt idx="2755">
                  <c:v>24001</c:v>
                </c:pt>
                <c:pt idx="2756">
                  <c:v>24002</c:v>
                </c:pt>
                <c:pt idx="2757">
                  <c:v>24003</c:v>
                </c:pt>
                <c:pt idx="2758">
                  <c:v>24004</c:v>
                </c:pt>
                <c:pt idx="2759">
                  <c:v>24005</c:v>
                </c:pt>
                <c:pt idx="2760">
                  <c:v>24006</c:v>
                </c:pt>
                <c:pt idx="2761">
                  <c:v>24007</c:v>
                </c:pt>
                <c:pt idx="2762">
                  <c:v>24008</c:v>
                </c:pt>
                <c:pt idx="2763">
                  <c:v>24009</c:v>
                </c:pt>
                <c:pt idx="2764">
                  <c:v>24010</c:v>
                </c:pt>
                <c:pt idx="2765">
                  <c:v>24011</c:v>
                </c:pt>
                <c:pt idx="2766">
                  <c:v>24012</c:v>
                </c:pt>
                <c:pt idx="2767">
                  <c:v>24013</c:v>
                </c:pt>
                <c:pt idx="2768">
                  <c:v>24014</c:v>
                </c:pt>
                <c:pt idx="2769">
                  <c:v>24015</c:v>
                </c:pt>
                <c:pt idx="2770">
                  <c:v>24016</c:v>
                </c:pt>
                <c:pt idx="2771">
                  <c:v>24017</c:v>
                </c:pt>
                <c:pt idx="2772">
                  <c:v>24018</c:v>
                </c:pt>
                <c:pt idx="2773">
                  <c:v>24019</c:v>
                </c:pt>
                <c:pt idx="2774">
                  <c:v>24020</c:v>
                </c:pt>
                <c:pt idx="2775">
                  <c:v>24021</c:v>
                </c:pt>
                <c:pt idx="2776">
                  <c:v>24022</c:v>
                </c:pt>
                <c:pt idx="2777">
                  <c:v>24023</c:v>
                </c:pt>
                <c:pt idx="2778">
                  <c:v>24024</c:v>
                </c:pt>
                <c:pt idx="2779">
                  <c:v>24025</c:v>
                </c:pt>
                <c:pt idx="2780">
                  <c:v>24026</c:v>
                </c:pt>
                <c:pt idx="2781">
                  <c:v>24027</c:v>
                </c:pt>
                <c:pt idx="2782">
                  <c:v>24028</c:v>
                </c:pt>
                <c:pt idx="2783">
                  <c:v>24029</c:v>
                </c:pt>
                <c:pt idx="2784">
                  <c:v>24030</c:v>
                </c:pt>
                <c:pt idx="2785">
                  <c:v>24031</c:v>
                </c:pt>
                <c:pt idx="2786">
                  <c:v>24032</c:v>
                </c:pt>
                <c:pt idx="2787">
                  <c:v>24033</c:v>
                </c:pt>
                <c:pt idx="2788">
                  <c:v>24034</c:v>
                </c:pt>
                <c:pt idx="2789">
                  <c:v>24035</c:v>
                </c:pt>
                <c:pt idx="2790">
                  <c:v>24036</c:v>
                </c:pt>
                <c:pt idx="2791">
                  <c:v>24037</c:v>
                </c:pt>
                <c:pt idx="2792">
                  <c:v>24038</c:v>
                </c:pt>
                <c:pt idx="2793">
                  <c:v>24039</c:v>
                </c:pt>
                <c:pt idx="2794">
                  <c:v>24040</c:v>
                </c:pt>
                <c:pt idx="2795">
                  <c:v>24041</c:v>
                </c:pt>
                <c:pt idx="2796">
                  <c:v>24042</c:v>
                </c:pt>
                <c:pt idx="2797">
                  <c:v>24043</c:v>
                </c:pt>
                <c:pt idx="2798">
                  <c:v>24044</c:v>
                </c:pt>
                <c:pt idx="2799">
                  <c:v>24045</c:v>
                </c:pt>
                <c:pt idx="2800">
                  <c:v>24046</c:v>
                </c:pt>
                <c:pt idx="2801">
                  <c:v>24047</c:v>
                </c:pt>
                <c:pt idx="2802">
                  <c:v>24048</c:v>
                </c:pt>
                <c:pt idx="2803">
                  <c:v>24049</c:v>
                </c:pt>
                <c:pt idx="2804">
                  <c:v>24050</c:v>
                </c:pt>
                <c:pt idx="2805">
                  <c:v>24051</c:v>
                </c:pt>
                <c:pt idx="2806">
                  <c:v>24052</c:v>
                </c:pt>
                <c:pt idx="2807">
                  <c:v>24053</c:v>
                </c:pt>
                <c:pt idx="2808">
                  <c:v>24054</c:v>
                </c:pt>
                <c:pt idx="2809">
                  <c:v>24055</c:v>
                </c:pt>
                <c:pt idx="2810">
                  <c:v>24056</c:v>
                </c:pt>
                <c:pt idx="2811">
                  <c:v>24057</c:v>
                </c:pt>
                <c:pt idx="2812">
                  <c:v>24058</c:v>
                </c:pt>
                <c:pt idx="2813">
                  <c:v>24059</c:v>
                </c:pt>
                <c:pt idx="2814">
                  <c:v>24060</c:v>
                </c:pt>
                <c:pt idx="2815">
                  <c:v>24061</c:v>
                </c:pt>
                <c:pt idx="2816">
                  <c:v>24062</c:v>
                </c:pt>
                <c:pt idx="2817">
                  <c:v>24063</c:v>
                </c:pt>
                <c:pt idx="2818">
                  <c:v>24064</c:v>
                </c:pt>
                <c:pt idx="2819">
                  <c:v>24065</c:v>
                </c:pt>
                <c:pt idx="2820">
                  <c:v>24066</c:v>
                </c:pt>
                <c:pt idx="2821">
                  <c:v>24067</c:v>
                </c:pt>
                <c:pt idx="2822">
                  <c:v>24068</c:v>
                </c:pt>
                <c:pt idx="2823">
                  <c:v>24069</c:v>
                </c:pt>
                <c:pt idx="2824">
                  <c:v>24070</c:v>
                </c:pt>
                <c:pt idx="2825">
                  <c:v>24071</c:v>
                </c:pt>
                <c:pt idx="2826">
                  <c:v>24072</c:v>
                </c:pt>
                <c:pt idx="2827">
                  <c:v>24073</c:v>
                </c:pt>
                <c:pt idx="2828">
                  <c:v>24074</c:v>
                </c:pt>
                <c:pt idx="2829">
                  <c:v>24075</c:v>
                </c:pt>
                <c:pt idx="2830">
                  <c:v>24076</c:v>
                </c:pt>
                <c:pt idx="2831">
                  <c:v>24077</c:v>
                </c:pt>
                <c:pt idx="2832">
                  <c:v>24078</c:v>
                </c:pt>
                <c:pt idx="2833">
                  <c:v>24079</c:v>
                </c:pt>
                <c:pt idx="2834">
                  <c:v>24080</c:v>
                </c:pt>
                <c:pt idx="2835">
                  <c:v>24081</c:v>
                </c:pt>
                <c:pt idx="2836">
                  <c:v>24082</c:v>
                </c:pt>
                <c:pt idx="2837">
                  <c:v>24083</c:v>
                </c:pt>
                <c:pt idx="2838">
                  <c:v>24084</c:v>
                </c:pt>
                <c:pt idx="2839">
                  <c:v>24085</c:v>
                </c:pt>
                <c:pt idx="2840">
                  <c:v>24086</c:v>
                </c:pt>
                <c:pt idx="2841">
                  <c:v>24087</c:v>
                </c:pt>
                <c:pt idx="2842">
                  <c:v>24088</c:v>
                </c:pt>
                <c:pt idx="2843">
                  <c:v>24089</c:v>
                </c:pt>
                <c:pt idx="2844">
                  <c:v>24090</c:v>
                </c:pt>
                <c:pt idx="2845">
                  <c:v>24091</c:v>
                </c:pt>
                <c:pt idx="2846">
                  <c:v>24092</c:v>
                </c:pt>
                <c:pt idx="2847">
                  <c:v>24093</c:v>
                </c:pt>
                <c:pt idx="2848">
                  <c:v>24094</c:v>
                </c:pt>
                <c:pt idx="2849">
                  <c:v>24095</c:v>
                </c:pt>
                <c:pt idx="2850">
                  <c:v>24096</c:v>
                </c:pt>
                <c:pt idx="2851">
                  <c:v>24097</c:v>
                </c:pt>
                <c:pt idx="2852">
                  <c:v>24098</c:v>
                </c:pt>
                <c:pt idx="2853">
                  <c:v>24099</c:v>
                </c:pt>
                <c:pt idx="2854">
                  <c:v>24100</c:v>
                </c:pt>
                <c:pt idx="2855">
                  <c:v>24101</c:v>
                </c:pt>
                <c:pt idx="2856">
                  <c:v>24102</c:v>
                </c:pt>
                <c:pt idx="2857">
                  <c:v>24103</c:v>
                </c:pt>
                <c:pt idx="2858">
                  <c:v>24104</c:v>
                </c:pt>
                <c:pt idx="2859">
                  <c:v>24105</c:v>
                </c:pt>
                <c:pt idx="2860">
                  <c:v>24106</c:v>
                </c:pt>
                <c:pt idx="2861">
                  <c:v>24107</c:v>
                </c:pt>
                <c:pt idx="2862">
                  <c:v>24108</c:v>
                </c:pt>
                <c:pt idx="2863">
                  <c:v>24109</c:v>
                </c:pt>
                <c:pt idx="2864">
                  <c:v>24110</c:v>
                </c:pt>
                <c:pt idx="2865">
                  <c:v>24111</c:v>
                </c:pt>
                <c:pt idx="2866">
                  <c:v>24112</c:v>
                </c:pt>
                <c:pt idx="2867">
                  <c:v>24113</c:v>
                </c:pt>
                <c:pt idx="2868">
                  <c:v>24114</c:v>
                </c:pt>
                <c:pt idx="2869">
                  <c:v>24115</c:v>
                </c:pt>
                <c:pt idx="2870">
                  <c:v>24116</c:v>
                </c:pt>
                <c:pt idx="2871">
                  <c:v>24117</c:v>
                </c:pt>
                <c:pt idx="2872">
                  <c:v>24118</c:v>
                </c:pt>
                <c:pt idx="2873">
                  <c:v>24119</c:v>
                </c:pt>
                <c:pt idx="2874">
                  <c:v>24120</c:v>
                </c:pt>
                <c:pt idx="2875">
                  <c:v>24121</c:v>
                </c:pt>
                <c:pt idx="2876">
                  <c:v>24122</c:v>
                </c:pt>
                <c:pt idx="2877">
                  <c:v>24123</c:v>
                </c:pt>
                <c:pt idx="2878">
                  <c:v>24124</c:v>
                </c:pt>
                <c:pt idx="2879">
                  <c:v>24125</c:v>
                </c:pt>
                <c:pt idx="2880">
                  <c:v>24126</c:v>
                </c:pt>
                <c:pt idx="2881">
                  <c:v>24127</c:v>
                </c:pt>
                <c:pt idx="2882">
                  <c:v>24128</c:v>
                </c:pt>
                <c:pt idx="2883">
                  <c:v>24129</c:v>
                </c:pt>
                <c:pt idx="2884">
                  <c:v>24130</c:v>
                </c:pt>
                <c:pt idx="2885">
                  <c:v>24131</c:v>
                </c:pt>
                <c:pt idx="2886">
                  <c:v>24132</c:v>
                </c:pt>
                <c:pt idx="2887">
                  <c:v>24133</c:v>
                </c:pt>
                <c:pt idx="2888">
                  <c:v>24134</c:v>
                </c:pt>
                <c:pt idx="2889">
                  <c:v>24135</c:v>
                </c:pt>
                <c:pt idx="2890">
                  <c:v>24136</c:v>
                </c:pt>
                <c:pt idx="2891">
                  <c:v>24137</c:v>
                </c:pt>
                <c:pt idx="2892">
                  <c:v>24138</c:v>
                </c:pt>
                <c:pt idx="2893">
                  <c:v>24139</c:v>
                </c:pt>
                <c:pt idx="2894">
                  <c:v>24140</c:v>
                </c:pt>
                <c:pt idx="2895">
                  <c:v>24141</c:v>
                </c:pt>
                <c:pt idx="2896">
                  <c:v>24142</c:v>
                </c:pt>
                <c:pt idx="2897">
                  <c:v>24143</c:v>
                </c:pt>
                <c:pt idx="2898">
                  <c:v>24144</c:v>
                </c:pt>
                <c:pt idx="2899">
                  <c:v>24145</c:v>
                </c:pt>
                <c:pt idx="2900">
                  <c:v>24146</c:v>
                </c:pt>
                <c:pt idx="2901">
                  <c:v>24147</c:v>
                </c:pt>
                <c:pt idx="2902">
                  <c:v>24148</c:v>
                </c:pt>
                <c:pt idx="2903">
                  <c:v>24149</c:v>
                </c:pt>
                <c:pt idx="2904">
                  <c:v>24150</c:v>
                </c:pt>
                <c:pt idx="2905">
                  <c:v>24151</c:v>
                </c:pt>
                <c:pt idx="2906">
                  <c:v>24152</c:v>
                </c:pt>
                <c:pt idx="2907">
                  <c:v>24153</c:v>
                </c:pt>
                <c:pt idx="2908">
                  <c:v>24154</c:v>
                </c:pt>
                <c:pt idx="2909">
                  <c:v>24155</c:v>
                </c:pt>
                <c:pt idx="2910">
                  <c:v>24156</c:v>
                </c:pt>
                <c:pt idx="2911">
                  <c:v>24157</c:v>
                </c:pt>
                <c:pt idx="2912">
                  <c:v>24158</c:v>
                </c:pt>
                <c:pt idx="2913">
                  <c:v>24159</c:v>
                </c:pt>
                <c:pt idx="2914">
                  <c:v>24160</c:v>
                </c:pt>
                <c:pt idx="2915">
                  <c:v>24161</c:v>
                </c:pt>
                <c:pt idx="2916">
                  <c:v>24162</c:v>
                </c:pt>
                <c:pt idx="2917">
                  <c:v>24163</c:v>
                </c:pt>
                <c:pt idx="2918">
                  <c:v>24164</c:v>
                </c:pt>
                <c:pt idx="2919">
                  <c:v>24165</c:v>
                </c:pt>
                <c:pt idx="2920">
                  <c:v>24166</c:v>
                </c:pt>
                <c:pt idx="2921">
                  <c:v>24167</c:v>
                </c:pt>
                <c:pt idx="2922">
                  <c:v>24168</c:v>
                </c:pt>
                <c:pt idx="2923">
                  <c:v>24169</c:v>
                </c:pt>
                <c:pt idx="2924">
                  <c:v>24170</c:v>
                </c:pt>
                <c:pt idx="2925">
                  <c:v>24171</c:v>
                </c:pt>
                <c:pt idx="2926">
                  <c:v>24172</c:v>
                </c:pt>
                <c:pt idx="2927">
                  <c:v>24173</c:v>
                </c:pt>
                <c:pt idx="2928">
                  <c:v>24174</c:v>
                </c:pt>
                <c:pt idx="2929">
                  <c:v>24175</c:v>
                </c:pt>
                <c:pt idx="2930">
                  <c:v>24176</c:v>
                </c:pt>
                <c:pt idx="2931">
                  <c:v>24177</c:v>
                </c:pt>
                <c:pt idx="2932">
                  <c:v>24178</c:v>
                </c:pt>
                <c:pt idx="2933">
                  <c:v>24179</c:v>
                </c:pt>
                <c:pt idx="2934">
                  <c:v>24180</c:v>
                </c:pt>
                <c:pt idx="2935">
                  <c:v>24181</c:v>
                </c:pt>
                <c:pt idx="2936">
                  <c:v>24182</c:v>
                </c:pt>
                <c:pt idx="2937">
                  <c:v>24183</c:v>
                </c:pt>
                <c:pt idx="2938">
                  <c:v>24184</c:v>
                </c:pt>
                <c:pt idx="2939">
                  <c:v>24185</c:v>
                </c:pt>
                <c:pt idx="2940">
                  <c:v>24186</c:v>
                </c:pt>
                <c:pt idx="2941">
                  <c:v>24187</c:v>
                </c:pt>
                <c:pt idx="2942">
                  <c:v>24188</c:v>
                </c:pt>
                <c:pt idx="2943">
                  <c:v>24189</c:v>
                </c:pt>
                <c:pt idx="2944">
                  <c:v>24190</c:v>
                </c:pt>
                <c:pt idx="2945">
                  <c:v>24191</c:v>
                </c:pt>
                <c:pt idx="2946">
                  <c:v>24192</c:v>
                </c:pt>
                <c:pt idx="2947">
                  <c:v>24193</c:v>
                </c:pt>
                <c:pt idx="2948">
                  <c:v>24194</c:v>
                </c:pt>
                <c:pt idx="2949">
                  <c:v>24195</c:v>
                </c:pt>
                <c:pt idx="2950">
                  <c:v>24196</c:v>
                </c:pt>
                <c:pt idx="2951">
                  <c:v>24197</c:v>
                </c:pt>
                <c:pt idx="2952">
                  <c:v>24198</c:v>
                </c:pt>
                <c:pt idx="2953">
                  <c:v>24199</c:v>
                </c:pt>
                <c:pt idx="2954">
                  <c:v>24200</c:v>
                </c:pt>
                <c:pt idx="2955">
                  <c:v>24201</c:v>
                </c:pt>
                <c:pt idx="2956">
                  <c:v>24202</c:v>
                </c:pt>
                <c:pt idx="2957">
                  <c:v>24203</c:v>
                </c:pt>
                <c:pt idx="2958">
                  <c:v>24204</c:v>
                </c:pt>
                <c:pt idx="2959">
                  <c:v>24205</c:v>
                </c:pt>
                <c:pt idx="2960">
                  <c:v>24206</c:v>
                </c:pt>
                <c:pt idx="2961">
                  <c:v>24207</c:v>
                </c:pt>
                <c:pt idx="2962">
                  <c:v>24208</c:v>
                </c:pt>
                <c:pt idx="2963">
                  <c:v>24209</c:v>
                </c:pt>
                <c:pt idx="2964">
                  <c:v>24210</c:v>
                </c:pt>
                <c:pt idx="2965">
                  <c:v>24211</c:v>
                </c:pt>
                <c:pt idx="2966">
                  <c:v>24212</c:v>
                </c:pt>
                <c:pt idx="2967">
                  <c:v>24213</c:v>
                </c:pt>
                <c:pt idx="2968">
                  <c:v>24214</c:v>
                </c:pt>
                <c:pt idx="2969">
                  <c:v>24215</c:v>
                </c:pt>
                <c:pt idx="2970">
                  <c:v>24216</c:v>
                </c:pt>
                <c:pt idx="2971">
                  <c:v>24217</c:v>
                </c:pt>
                <c:pt idx="2972">
                  <c:v>24218</c:v>
                </c:pt>
                <c:pt idx="2973">
                  <c:v>24219</c:v>
                </c:pt>
                <c:pt idx="2974">
                  <c:v>24220</c:v>
                </c:pt>
                <c:pt idx="2975">
                  <c:v>24221</c:v>
                </c:pt>
                <c:pt idx="2976">
                  <c:v>24222</c:v>
                </c:pt>
                <c:pt idx="2977">
                  <c:v>24223</c:v>
                </c:pt>
                <c:pt idx="2978">
                  <c:v>24224</c:v>
                </c:pt>
                <c:pt idx="2979">
                  <c:v>24225</c:v>
                </c:pt>
                <c:pt idx="2980">
                  <c:v>24226</c:v>
                </c:pt>
                <c:pt idx="2981">
                  <c:v>24227</c:v>
                </c:pt>
                <c:pt idx="2982">
                  <c:v>24228</c:v>
                </c:pt>
                <c:pt idx="2983">
                  <c:v>24229</c:v>
                </c:pt>
                <c:pt idx="2984">
                  <c:v>24230</c:v>
                </c:pt>
                <c:pt idx="2985">
                  <c:v>24231</c:v>
                </c:pt>
                <c:pt idx="2986">
                  <c:v>24232</c:v>
                </c:pt>
                <c:pt idx="2987">
                  <c:v>24233</c:v>
                </c:pt>
                <c:pt idx="2988">
                  <c:v>24234</c:v>
                </c:pt>
                <c:pt idx="2989">
                  <c:v>24235</c:v>
                </c:pt>
                <c:pt idx="2990">
                  <c:v>24236</c:v>
                </c:pt>
                <c:pt idx="2991">
                  <c:v>24237</c:v>
                </c:pt>
                <c:pt idx="2992">
                  <c:v>24238</c:v>
                </c:pt>
                <c:pt idx="2993">
                  <c:v>24239</c:v>
                </c:pt>
                <c:pt idx="2994">
                  <c:v>24240</c:v>
                </c:pt>
                <c:pt idx="2995">
                  <c:v>24241</c:v>
                </c:pt>
                <c:pt idx="2996">
                  <c:v>24242</c:v>
                </c:pt>
                <c:pt idx="2997">
                  <c:v>24243</c:v>
                </c:pt>
                <c:pt idx="2998">
                  <c:v>24244</c:v>
                </c:pt>
                <c:pt idx="2999">
                  <c:v>24245</c:v>
                </c:pt>
                <c:pt idx="3000">
                  <c:v>24246</c:v>
                </c:pt>
                <c:pt idx="3001">
                  <c:v>24247</c:v>
                </c:pt>
                <c:pt idx="3002">
                  <c:v>24248</c:v>
                </c:pt>
                <c:pt idx="3003">
                  <c:v>24249</c:v>
                </c:pt>
                <c:pt idx="3004">
                  <c:v>24250</c:v>
                </c:pt>
                <c:pt idx="3005">
                  <c:v>24251</c:v>
                </c:pt>
                <c:pt idx="3006">
                  <c:v>24252</c:v>
                </c:pt>
                <c:pt idx="3007">
                  <c:v>24253</c:v>
                </c:pt>
                <c:pt idx="3008">
                  <c:v>24254</c:v>
                </c:pt>
                <c:pt idx="3009">
                  <c:v>24255</c:v>
                </c:pt>
                <c:pt idx="3010">
                  <c:v>24256</c:v>
                </c:pt>
                <c:pt idx="3011">
                  <c:v>24257</c:v>
                </c:pt>
                <c:pt idx="3012">
                  <c:v>24258</c:v>
                </c:pt>
                <c:pt idx="3013">
                  <c:v>24259</c:v>
                </c:pt>
                <c:pt idx="3014">
                  <c:v>24260</c:v>
                </c:pt>
                <c:pt idx="3015">
                  <c:v>24261</c:v>
                </c:pt>
                <c:pt idx="3016">
                  <c:v>24262</c:v>
                </c:pt>
                <c:pt idx="3017">
                  <c:v>24263</c:v>
                </c:pt>
                <c:pt idx="3018">
                  <c:v>24264</c:v>
                </c:pt>
                <c:pt idx="3019">
                  <c:v>24265</c:v>
                </c:pt>
                <c:pt idx="3020">
                  <c:v>24266</c:v>
                </c:pt>
                <c:pt idx="3021">
                  <c:v>24267</c:v>
                </c:pt>
                <c:pt idx="3022">
                  <c:v>24268</c:v>
                </c:pt>
                <c:pt idx="3023">
                  <c:v>24269</c:v>
                </c:pt>
                <c:pt idx="3024">
                  <c:v>24270</c:v>
                </c:pt>
                <c:pt idx="3025">
                  <c:v>24271</c:v>
                </c:pt>
                <c:pt idx="3026">
                  <c:v>24272</c:v>
                </c:pt>
                <c:pt idx="3027">
                  <c:v>24273</c:v>
                </c:pt>
                <c:pt idx="3028">
                  <c:v>24274</c:v>
                </c:pt>
                <c:pt idx="3029">
                  <c:v>24275</c:v>
                </c:pt>
                <c:pt idx="3030">
                  <c:v>24276</c:v>
                </c:pt>
                <c:pt idx="3031">
                  <c:v>24277</c:v>
                </c:pt>
                <c:pt idx="3032">
                  <c:v>24278</c:v>
                </c:pt>
                <c:pt idx="3033">
                  <c:v>24279</c:v>
                </c:pt>
                <c:pt idx="3034">
                  <c:v>24280</c:v>
                </c:pt>
                <c:pt idx="3035">
                  <c:v>24281</c:v>
                </c:pt>
                <c:pt idx="3036">
                  <c:v>24282</c:v>
                </c:pt>
                <c:pt idx="3037">
                  <c:v>24283</c:v>
                </c:pt>
                <c:pt idx="3038">
                  <c:v>24284</c:v>
                </c:pt>
                <c:pt idx="3039">
                  <c:v>24285</c:v>
                </c:pt>
                <c:pt idx="3040">
                  <c:v>24286</c:v>
                </c:pt>
                <c:pt idx="3041">
                  <c:v>24287</c:v>
                </c:pt>
                <c:pt idx="3042">
                  <c:v>24288</c:v>
                </c:pt>
                <c:pt idx="3043">
                  <c:v>24289</c:v>
                </c:pt>
                <c:pt idx="3044">
                  <c:v>24290</c:v>
                </c:pt>
                <c:pt idx="3045">
                  <c:v>24291</c:v>
                </c:pt>
                <c:pt idx="3046">
                  <c:v>24292</c:v>
                </c:pt>
                <c:pt idx="3047">
                  <c:v>24293</c:v>
                </c:pt>
                <c:pt idx="3048">
                  <c:v>24294</c:v>
                </c:pt>
                <c:pt idx="3049">
                  <c:v>24295</c:v>
                </c:pt>
                <c:pt idx="3050">
                  <c:v>24296</c:v>
                </c:pt>
                <c:pt idx="3051">
                  <c:v>24297</c:v>
                </c:pt>
                <c:pt idx="3052">
                  <c:v>24298</c:v>
                </c:pt>
                <c:pt idx="3053">
                  <c:v>24299</c:v>
                </c:pt>
                <c:pt idx="3054">
                  <c:v>24300</c:v>
                </c:pt>
                <c:pt idx="3055">
                  <c:v>24301</c:v>
                </c:pt>
                <c:pt idx="3056">
                  <c:v>24302</c:v>
                </c:pt>
                <c:pt idx="3057">
                  <c:v>24303</c:v>
                </c:pt>
                <c:pt idx="3058">
                  <c:v>24304</c:v>
                </c:pt>
                <c:pt idx="3059">
                  <c:v>24305</c:v>
                </c:pt>
                <c:pt idx="3060">
                  <c:v>24306</c:v>
                </c:pt>
                <c:pt idx="3061">
                  <c:v>24307</c:v>
                </c:pt>
                <c:pt idx="3062">
                  <c:v>24308</c:v>
                </c:pt>
                <c:pt idx="3063">
                  <c:v>24309</c:v>
                </c:pt>
                <c:pt idx="3064">
                  <c:v>24310</c:v>
                </c:pt>
                <c:pt idx="3065">
                  <c:v>24311</c:v>
                </c:pt>
                <c:pt idx="3066">
                  <c:v>24312</c:v>
                </c:pt>
                <c:pt idx="3067">
                  <c:v>24313</c:v>
                </c:pt>
                <c:pt idx="3068">
                  <c:v>24314</c:v>
                </c:pt>
                <c:pt idx="3069">
                  <c:v>24315</c:v>
                </c:pt>
                <c:pt idx="3070">
                  <c:v>24316</c:v>
                </c:pt>
                <c:pt idx="3071">
                  <c:v>24317</c:v>
                </c:pt>
                <c:pt idx="3072">
                  <c:v>24318</c:v>
                </c:pt>
                <c:pt idx="3073">
                  <c:v>24319</c:v>
                </c:pt>
                <c:pt idx="3074">
                  <c:v>24320</c:v>
                </c:pt>
                <c:pt idx="3075">
                  <c:v>24321</c:v>
                </c:pt>
                <c:pt idx="3076">
                  <c:v>24322</c:v>
                </c:pt>
                <c:pt idx="3077">
                  <c:v>24323</c:v>
                </c:pt>
                <c:pt idx="3078">
                  <c:v>24324</c:v>
                </c:pt>
                <c:pt idx="3079">
                  <c:v>24325</c:v>
                </c:pt>
                <c:pt idx="3080">
                  <c:v>24326</c:v>
                </c:pt>
                <c:pt idx="3081">
                  <c:v>24327</c:v>
                </c:pt>
                <c:pt idx="3082">
                  <c:v>24328</c:v>
                </c:pt>
                <c:pt idx="3083">
                  <c:v>24329</c:v>
                </c:pt>
                <c:pt idx="3084">
                  <c:v>24330</c:v>
                </c:pt>
                <c:pt idx="3085">
                  <c:v>24331</c:v>
                </c:pt>
                <c:pt idx="3086">
                  <c:v>24332</c:v>
                </c:pt>
                <c:pt idx="3087">
                  <c:v>24333</c:v>
                </c:pt>
                <c:pt idx="3088">
                  <c:v>24334</c:v>
                </c:pt>
                <c:pt idx="3089">
                  <c:v>24335</c:v>
                </c:pt>
                <c:pt idx="3090">
                  <c:v>24336</c:v>
                </c:pt>
                <c:pt idx="3091">
                  <c:v>24337</c:v>
                </c:pt>
                <c:pt idx="3092">
                  <c:v>24338</c:v>
                </c:pt>
                <c:pt idx="3093">
                  <c:v>24339</c:v>
                </c:pt>
                <c:pt idx="3094">
                  <c:v>24340</c:v>
                </c:pt>
                <c:pt idx="3095">
                  <c:v>24341</c:v>
                </c:pt>
                <c:pt idx="3096">
                  <c:v>24342</c:v>
                </c:pt>
                <c:pt idx="3097">
                  <c:v>24343</c:v>
                </c:pt>
                <c:pt idx="3098">
                  <c:v>24344</c:v>
                </c:pt>
                <c:pt idx="3099">
                  <c:v>24345</c:v>
                </c:pt>
                <c:pt idx="3100">
                  <c:v>24346</c:v>
                </c:pt>
                <c:pt idx="3101">
                  <c:v>24347</c:v>
                </c:pt>
                <c:pt idx="3102">
                  <c:v>24348</c:v>
                </c:pt>
                <c:pt idx="3103">
                  <c:v>24349</c:v>
                </c:pt>
                <c:pt idx="3104">
                  <c:v>24350</c:v>
                </c:pt>
                <c:pt idx="3105">
                  <c:v>24351</c:v>
                </c:pt>
                <c:pt idx="3106">
                  <c:v>24352</c:v>
                </c:pt>
                <c:pt idx="3107">
                  <c:v>24353</c:v>
                </c:pt>
                <c:pt idx="3108">
                  <c:v>24354</c:v>
                </c:pt>
                <c:pt idx="3109">
                  <c:v>24355</c:v>
                </c:pt>
                <c:pt idx="3110">
                  <c:v>24356</c:v>
                </c:pt>
                <c:pt idx="3111">
                  <c:v>24357</c:v>
                </c:pt>
                <c:pt idx="3112">
                  <c:v>24358</c:v>
                </c:pt>
                <c:pt idx="3113">
                  <c:v>24359</c:v>
                </c:pt>
                <c:pt idx="3114">
                  <c:v>24360</c:v>
                </c:pt>
                <c:pt idx="3115">
                  <c:v>24361</c:v>
                </c:pt>
                <c:pt idx="3116">
                  <c:v>24362</c:v>
                </c:pt>
                <c:pt idx="3117">
                  <c:v>24363</c:v>
                </c:pt>
                <c:pt idx="3118">
                  <c:v>24364</c:v>
                </c:pt>
                <c:pt idx="3119">
                  <c:v>24365</c:v>
                </c:pt>
                <c:pt idx="3120">
                  <c:v>24366</c:v>
                </c:pt>
                <c:pt idx="3121">
                  <c:v>24367</c:v>
                </c:pt>
                <c:pt idx="3122">
                  <c:v>24368</c:v>
                </c:pt>
                <c:pt idx="3123">
                  <c:v>24369</c:v>
                </c:pt>
                <c:pt idx="3124">
                  <c:v>24370</c:v>
                </c:pt>
                <c:pt idx="3125">
                  <c:v>24371</c:v>
                </c:pt>
                <c:pt idx="3126">
                  <c:v>24372</c:v>
                </c:pt>
                <c:pt idx="3127">
                  <c:v>24373</c:v>
                </c:pt>
                <c:pt idx="3128">
                  <c:v>24374</c:v>
                </c:pt>
                <c:pt idx="3129">
                  <c:v>24375</c:v>
                </c:pt>
                <c:pt idx="3130">
                  <c:v>24376</c:v>
                </c:pt>
                <c:pt idx="3131">
                  <c:v>24377</c:v>
                </c:pt>
                <c:pt idx="3132">
                  <c:v>24378</c:v>
                </c:pt>
                <c:pt idx="3133">
                  <c:v>24379</c:v>
                </c:pt>
                <c:pt idx="3134">
                  <c:v>24380</c:v>
                </c:pt>
                <c:pt idx="3135">
                  <c:v>24381</c:v>
                </c:pt>
                <c:pt idx="3136">
                  <c:v>24382</c:v>
                </c:pt>
                <c:pt idx="3137">
                  <c:v>24383</c:v>
                </c:pt>
                <c:pt idx="3138">
                  <c:v>24384</c:v>
                </c:pt>
                <c:pt idx="3139">
                  <c:v>24385</c:v>
                </c:pt>
                <c:pt idx="3140">
                  <c:v>24386</c:v>
                </c:pt>
                <c:pt idx="3141">
                  <c:v>24387</c:v>
                </c:pt>
                <c:pt idx="3142">
                  <c:v>24388</c:v>
                </c:pt>
                <c:pt idx="3143">
                  <c:v>24389</c:v>
                </c:pt>
                <c:pt idx="3144">
                  <c:v>24390</c:v>
                </c:pt>
                <c:pt idx="3145">
                  <c:v>24391</c:v>
                </c:pt>
                <c:pt idx="3146">
                  <c:v>24392</c:v>
                </c:pt>
                <c:pt idx="3147">
                  <c:v>24393</c:v>
                </c:pt>
                <c:pt idx="3148">
                  <c:v>24394</c:v>
                </c:pt>
                <c:pt idx="3149">
                  <c:v>24395</c:v>
                </c:pt>
                <c:pt idx="3150">
                  <c:v>24396</c:v>
                </c:pt>
                <c:pt idx="3151">
                  <c:v>24397</c:v>
                </c:pt>
                <c:pt idx="3152">
                  <c:v>24398</c:v>
                </c:pt>
                <c:pt idx="3153">
                  <c:v>24399</c:v>
                </c:pt>
                <c:pt idx="3154">
                  <c:v>24400</c:v>
                </c:pt>
                <c:pt idx="3155">
                  <c:v>24401</c:v>
                </c:pt>
                <c:pt idx="3156">
                  <c:v>24402</c:v>
                </c:pt>
                <c:pt idx="3157">
                  <c:v>24403</c:v>
                </c:pt>
                <c:pt idx="3158">
                  <c:v>24404</c:v>
                </c:pt>
                <c:pt idx="3159">
                  <c:v>24405</c:v>
                </c:pt>
                <c:pt idx="3160">
                  <c:v>24406</c:v>
                </c:pt>
                <c:pt idx="3161">
                  <c:v>24407</c:v>
                </c:pt>
                <c:pt idx="3162">
                  <c:v>24408</c:v>
                </c:pt>
                <c:pt idx="3163">
                  <c:v>24409</c:v>
                </c:pt>
                <c:pt idx="3164">
                  <c:v>24410</c:v>
                </c:pt>
                <c:pt idx="3165">
                  <c:v>24411</c:v>
                </c:pt>
                <c:pt idx="3166">
                  <c:v>24412</c:v>
                </c:pt>
                <c:pt idx="3167">
                  <c:v>24413</c:v>
                </c:pt>
                <c:pt idx="3168">
                  <c:v>24414</c:v>
                </c:pt>
                <c:pt idx="3169">
                  <c:v>24415</c:v>
                </c:pt>
                <c:pt idx="3170">
                  <c:v>24416</c:v>
                </c:pt>
                <c:pt idx="3171">
                  <c:v>24417</c:v>
                </c:pt>
                <c:pt idx="3172">
                  <c:v>24418</c:v>
                </c:pt>
                <c:pt idx="3173">
                  <c:v>24419</c:v>
                </c:pt>
                <c:pt idx="3174">
                  <c:v>24420</c:v>
                </c:pt>
                <c:pt idx="3175">
                  <c:v>24421</c:v>
                </c:pt>
                <c:pt idx="3176">
                  <c:v>24422</c:v>
                </c:pt>
                <c:pt idx="3177">
                  <c:v>24423</c:v>
                </c:pt>
                <c:pt idx="3178">
                  <c:v>24424</c:v>
                </c:pt>
                <c:pt idx="3179">
                  <c:v>24425</c:v>
                </c:pt>
                <c:pt idx="3180">
                  <c:v>24426</c:v>
                </c:pt>
                <c:pt idx="3181">
                  <c:v>24427</c:v>
                </c:pt>
                <c:pt idx="3182">
                  <c:v>24428</c:v>
                </c:pt>
                <c:pt idx="3183">
                  <c:v>24429</c:v>
                </c:pt>
                <c:pt idx="3184">
                  <c:v>24430</c:v>
                </c:pt>
                <c:pt idx="3185">
                  <c:v>24431</c:v>
                </c:pt>
                <c:pt idx="3186">
                  <c:v>24432</c:v>
                </c:pt>
                <c:pt idx="3187">
                  <c:v>24433</c:v>
                </c:pt>
                <c:pt idx="3188">
                  <c:v>24434</c:v>
                </c:pt>
                <c:pt idx="3189">
                  <c:v>24435</c:v>
                </c:pt>
                <c:pt idx="3190">
                  <c:v>24436</c:v>
                </c:pt>
                <c:pt idx="3191">
                  <c:v>24437</c:v>
                </c:pt>
                <c:pt idx="3192">
                  <c:v>24438</c:v>
                </c:pt>
                <c:pt idx="3193">
                  <c:v>24439</c:v>
                </c:pt>
                <c:pt idx="3194">
                  <c:v>24440</c:v>
                </c:pt>
                <c:pt idx="3195">
                  <c:v>24441</c:v>
                </c:pt>
                <c:pt idx="3196">
                  <c:v>24442</c:v>
                </c:pt>
                <c:pt idx="3197">
                  <c:v>24443</c:v>
                </c:pt>
                <c:pt idx="3198">
                  <c:v>24444</c:v>
                </c:pt>
                <c:pt idx="3199">
                  <c:v>24445</c:v>
                </c:pt>
                <c:pt idx="3200">
                  <c:v>24446</c:v>
                </c:pt>
                <c:pt idx="3201">
                  <c:v>24447</c:v>
                </c:pt>
                <c:pt idx="3202">
                  <c:v>24448</c:v>
                </c:pt>
                <c:pt idx="3203">
                  <c:v>24449</c:v>
                </c:pt>
                <c:pt idx="3204">
                  <c:v>24450</c:v>
                </c:pt>
                <c:pt idx="3205">
                  <c:v>24451</c:v>
                </c:pt>
                <c:pt idx="3206">
                  <c:v>24452</c:v>
                </c:pt>
                <c:pt idx="3207">
                  <c:v>24453</c:v>
                </c:pt>
                <c:pt idx="3208">
                  <c:v>24454</c:v>
                </c:pt>
                <c:pt idx="3209">
                  <c:v>24455</c:v>
                </c:pt>
                <c:pt idx="3210">
                  <c:v>24456</c:v>
                </c:pt>
                <c:pt idx="3211">
                  <c:v>24457</c:v>
                </c:pt>
                <c:pt idx="3212">
                  <c:v>24458</c:v>
                </c:pt>
                <c:pt idx="3213">
                  <c:v>24459</c:v>
                </c:pt>
                <c:pt idx="3214">
                  <c:v>24460</c:v>
                </c:pt>
                <c:pt idx="3215">
                  <c:v>24461</c:v>
                </c:pt>
                <c:pt idx="3216">
                  <c:v>24462</c:v>
                </c:pt>
                <c:pt idx="3217">
                  <c:v>24463</c:v>
                </c:pt>
                <c:pt idx="3218">
                  <c:v>24464</c:v>
                </c:pt>
                <c:pt idx="3219">
                  <c:v>24465</c:v>
                </c:pt>
                <c:pt idx="3220">
                  <c:v>24466</c:v>
                </c:pt>
                <c:pt idx="3221">
                  <c:v>24467</c:v>
                </c:pt>
                <c:pt idx="3222">
                  <c:v>24468</c:v>
                </c:pt>
                <c:pt idx="3223">
                  <c:v>24469</c:v>
                </c:pt>
                <c:pt idx="3224">
                  <c:v>24470</c:v>
                </c:pt>
                <c:pt idx="3225">
                  <c:v>24471</c:v>
                </c:pt>
                <c:pt idx="3226">
                  <c:v>24472</c:v>
                </c:pt>
                <c:pt idx="3227">
                  <c:v>24473</c:v>
                </c:pt>
                <c:pt idx="3228">
                  <c:v>24474</c:v>
                </c:pt>
                <c:pt idx="3229">
                  <c:v>24475</c:v>
                </c:pt>
                <c:pt idx="3230">
                  <c:v>24476</c:v>
                </c:pt>
                <c:pt idx="3231">
                  <c:v>24477</c:v>
                </c:pt>
                <c:pt idx="3232">
                  <c:v>24478</c:v>
                </c:pt>
                <c:pt idx="3233">
                  <c:v>24479</c:v>
                </c:pt>
                <c:pt idx="3234">
                  <c:v>24480</c:v>
                </c:pt>
                <c:pt idx="3235">
                  <c:v>24481</c:v>
                </c:pt>
                <c:pt idx="3236">
                  <c:v>24482</c:v>
                </c:pt>
                <c:pt idx="3237">
                  <c:v>24483</c:v>
                </c:pt>
                <c:pt idx="3238">
                  <c:v>24484</c:v>
                </c:pt>
                <c:pt idx="3239">
                  <c:v>24485</c:v>
                </c:pt>
                <c:pt idx="3240">
                  <c:v>24486</c:v>
                </c:pt>
                <c:pt idx="3241">
                  <c:v>24487</c:v>
                </c:pt>
                <c:pt idx="3242">
                  <c:v>24488</c:v>
                </c:pt>
                <c:pt idx="3243">
                  <c:v>24489</c:v>
                </c:pt>
                <c:pt idx="3244">
                  <c:v>24490</c:v>
                </c:pt>
                <c:pt idx="3245">
                  <c:v>24491</c:v>
                </c:pt>
                <c:pt idx="3246">
                  <c:v>24492</c:v>
                </c:pt>
                <c:pt idx="3247">
                  <c:v>24493</c:v>
                </c:pt>
                <c:pt idx="3248">
                  <c:v>24494</c:v>
                </c:pt>
                <c:pt idx="3249">
                  <c:v>24495</c:v>
                </c:pt>
                <c:pt idx="3250">
                  <c:v>24496</c:v>
                </c:pt>
                <c:pt idx="3251">
                  <c:v>24497</c:v>
                </c:pt>
                <c:pt idx="3252">
                  <c:v>24498</c:v>
                </c:pt>
                <c:pt idx="3253">
                  <c:v>24499</c:v>
                </c:pt>
                <c:pt idx="3254">
                  <c:v>24500</c:v>
                </c:pt>
                <c:pt idx="3255">
                  <c:v>24501</c:v>
                </c:pt>
                <c:pt idx="3256">
                  <c:v>24502</c:v>
                </c:pt>
                <c:pt idx="3257">
                  <c:v>24503</c:v>
                </c:pt>
                <c:pt idx="3258">
                  <c:v>24504</c:v>
                </c:pt>
                <c:pt idx="3259">
                  <c:v>24505</c:v>
                </c:pt>
                <c:pt idx="3260">
                  <c:v>24506</c:v>
                </c:pt>
                <c:pt idx="3261">
                  <c:v>24507</c:v>
                </c:pt>
                <c:pt idx="3262">
                  <c:v>24508</c:v>
                </c:pt>
                <c:pt idx="3263">
                  <c:v>24509</c:v>
                </c:pt>
                <c:pt idx="3264">
                  <c:v>24510</c:v>
                </c:pt>
                <c:pt idx="3265">
                  <c:v>24511</c:v>
                </c:pt>
                <c:pt idx="3266">
                  <c:v>24512</c:v>
                </c:pt>
                <c:pt idx="3267">
                  <c:v>24513</c:v>
                </c:pt>
                <c:pt idx="3268">
                  <c:v>24514</c:v>
                </c:pt>
                <c:pt idx="3269">
                  <c:v>24515</c:v>
                </c:pt>
                <c:pt idx="3270">
                  <c:v>24516</c:v>
                </c:pt>
                <c:pt idx="3271">
                  <c:v>24517</c:v>
                </c:pt>
                <c:pt idx="3272">
                  <c:v>24518</c:v>
                </c:pt>
                <c:pt idx="3273">
                  <c:v>24519</c:v>
                </c:pt>
                <c:pt idx="3274">
                  <c:v>24520</c:v>
                </c:pt>
                <c:pt idx="3275">
                  <c:v>24521</c:v>
                </c:pt>
                <c:pt idx="3276">
                  <c:v>24522</c:v>
                </c:pt>
                <c:pt idx="3277">
                  <c:v>24523</c:v>
                </c:pt>
                <c:pt idx="3278">
                  <c:v>24524</c:v>
                </c:pt>
                <c:pt idx="3279">
                  <c:v>24525</c:v>
                </c:pt>
                <c:pt idx="3280">
                  <c:v>24526</c:v>
                </c:pt>
                <c:pt idx="3281">
                  <c:v>24527</c:v>
                </c:pt>
                <c:pt idx="3282">
                  <c:v>24528</c:v>
                </c:pt>
                <c:pt idx="3283">
                  <c:v>24529</c:v>
                </c:pt>
                <c:pt idx="3284">
                  <c:v>24530</c:v>
                </c:pt>
                <c:pt idx="3285">
                  <c:v>24531</c:v>
                </c:pt>
                <c:pt idx="3286">
                  <c:v>24532</c:v>
                </c:pt>
                <c:pt idx="3287">
                  <c:v>24533</c:v>
                </c:pt>
                <c:pt idx="3288">
                  <c:v>24534</c:v>
                </c:pt>
                <c:pt idx="3289">
                  <c:v>24535</c:v>
                </c:pt>
                <c:pt idx="3290">
                  <c:v>24536</c:v>
                </c:pt>
                <c:pt idx="3291">
                  <c:v>24537</c:v>
                </c:pt>
                <c:pt idx="3292">
                  <c:v>24538</c:v>
                </c:pt>
                <c:pt idx="3293">
                  <c:v>24539</c:v>
                </c:pt>
                <c:pt idx="3294">
                  <c:v>24540</c:v>
                </c:pt>
                <c:pt idx="3295">
                  <c:v>24541</c:v>
                </c:pt>
                <c:pt idx="3296">
                  <c:v>24542</c:v>
                </c:pt>
                <c:pt idx="3297">
                  <c:v>24543</c:v>
                </c:pt>
                <c:pt idx="3298">
                  <c:v>24544</c:v>
                </c:pt>
                <c:pt idx="3299">
                  <c:v>24545</c:v>
                </c:pt>
                <c:pt idx="3300">
                  <c:v>24546</c:v>
                </c:pt>
                <c:pt idx="3301">
                  <c:v>24547</c:v>
                </c:pt>
                <c:pt idx="3302">
                  <c:v>24548</c:v>
                </c:pt>
                <c:pt idx="3303">
                  <c:v>24549</c:v>
                </c:pt>
                <c:pt idx="3304">
                  <c:v>24550</c:v>
                </c:pt>
                <c:pt idx="3305">
                  <c:v>24551</c:v>
                </c:pt>
                <c:pt idx="3306">
                  <c:v>24552</c:v>
                </c:pt>
                <c:pt idx="3307">
                  <c:v>24553</c:v>
                </c:pt>
                <c:pt idx="3308">
                  <c:v>24554</c:v>
                </c:pt>
                <c:pt idx="3309">
                  <c:v>24555</c:v>
                </c:pt>
                <c:pt idx="3310">
                  <c:v>24556</c:v>
                </c:pt>
                <c:pt idx="3311">
                  <c:v>24557</c:v>
                </c:pt>
                <c:pt idx="3312">
                  <c:v>24558</c:v>
                </c:pt>
                <c:pt idx="3313">
                  <c:v>24559</c:v>
                </c:pt>
                <c:pt idx="3314">
                  <c:v>24560</c:v>
                </c:pt>
                <c:pt idx="3315">
                  <c:v>24561</c:v>
                </c:pt>
                <c:pt idx="3316">
                  <c:v>24562</c:v>
                </c:pt>
                <c:pt idx="3317">
                  <c:v>24563</c:v>
                </c:pt>
                <c:pt idx="3318">
                  <c:v>24564</c:v>
                </c:pt>
                <c:pt idx="3319">
                  <c:v>24565</c:v>
                </c:pt>
                <c:pt idx="3320">
                  <c:v>24566</c:v>
                </c:pt>
                <c:pt idx="3321">
                  <c:v>24567</c:v>
                </c:pt>
                <c:pt idx="3322">
                  <c:v>24568</c:v>
                </c:pt>
                <c:pt idx="3323">
                  <c:v>24569</c:v>
                </c:pt>
                <c:pt idx="3324">
                  <c:v>24570</c:v>
                </c:pt>
                <c:pt idx="3325">
                  <c:v>24571</c:v>
                </c:pt>
                <c:pt idx="3326">
                  <c:v>24572</c:v>
                </c:pt>
                <c:pt idx="3327">
                  <c:v>24573</c:v>
                </c:pt>
                <c:pt idx="3328">
                  <c:v>24574</c:v>
                </c:pt>
                <c:pt idx="3329">
                  <c:v>24575</c:v>
                </c:pt>
                <c:pt idx="3330">
                  <c:v>24576</c:v>
                </c:pt>
                <c:pt idx="3331">
                  <c:v>24577</c:v>
                </c:pt>
                <c:pt idx="3332">
                  <c:v>24578</c:v>
                </c:pt>
                <c:pt idx="3333">
                  <c:v>24579</c:v>
                </c:pt>
                <c:pt idx="3334">
                  <c:v>24580</c:v>
                </c:pt>
                <c:pt idx="3335">
                  <c:v>24581</c:v>
                </c:pt>
                <c:pt idx="3336">
                  <c:v>24582</c:v>
                </c:pt>
                <c:pt idx="3337">
                  <c:v>24583</c:v>
                </c:pt>
                <c:pt idx="3338">
                  <c:v>24584</c:v>
                </c:pt>
                <c:pt idx="3339">
                  <c:v>24585</c:v>
                </c:pt>
                <c:pt idx="3340">
                  <c:v>24586</c:v>
                </c:pt>
                <c:pt idx="3341">
                  <c:v>24587</c:v>
                </c:pt>
                <c:pt idx="3342">
                  <c:v>24588</c:v>
                </c:pt>
                <c:pt idx="3343">
                  <c:v>24589</c:v>
                </c:pt>
                <c:pt idx="3344">
                  <c:v>24590</c:v>
                </c:pt>
                <c:pt idx="3345">
                  <c:v>24591</c:v>
                </c:pt>
                <c:pt idx="3346">
                  <c:v>24592</c:v>
                </c:pt>
                <c:pt idx="3347">
                  <c:v>24593</c:v>
                </c:pt>
                <c:pt idx="3348">
                  <c:v>24594</c:v>
                </c:pt>
                <c:pt idx="3349">
                  <c:v>24595</c:v>
                </c:pt>
                <c:pt idx="3350">
                  <c:v>24596</c:v>
                </c:pt>
                <c:pt idx="3351">
                  <c:v>24597</c:v>
                </c:pt>
                <c:pt idx="3352">
                  <c:v>24598</c:v>
                </c:pt>
                <c:pt idx="3353">
                  <c:v>24599</c:v>
                </c:pt>
                <c:pt idx="3354">
                  <c:v>24600</c:v>
                </c:pt>
                <c:pt idx="3355">
                  <c:v>24601</c:v>
                </c:pt>
                <c:pt idx="3356">
                  <c:v>24602</c:v>
                </c:pt>
                <c:pt idx="3357">
                  <c:v>24603</c:v>
                </c:pt>
                <c:pt idx="3358">
                  <c:v>24604</c:v>
                </c:pt>
                <c:pt idx="3359">
                  <c:v>24605</c:v>
                </c:pt>
                <c:pt idx="3360">
                  <c:v>24606</c:v>
                </c:pt>
                <c:pt idx="3361">
                  <c:v>24607</c:v>
                </c:pt>
                <c:pt idx="3362">
                  <c:v>24608</c:v>
                </c:pt>
                <c:pt idx="3363">
                  <c:v>24609</c:v>
                </c:pt>
                <c:pt idx="3364">
                  <c:v>24610</c:v>
                </c:pt>
                <c:pt idx="3365">
                  <c:v>24611</c:v>
                </c:pt>
                <c:pt idx="3366">
                  <c:v>24612</c:v>
                </c:pt>
                <c:pt idx="3367">
                  <c:v>24613</c:v>
                </c:pt>
                <c:pt idx="3368">
                  <c:v>24614</c:v>
                </c:pt>
                <c:pt idx="3369">
                  <c:v>24615</c:v>
                </c:pt>
                <c:pt idx="3370">
                  <c:v>24616</c:v>
                </c:pt>
                <c:pt idx="3371">
                  <c:v>24617</c:v>
                </c:pt>
                <c:pt idx="3372">
                  <c:v>24618</c:v>
                </c:pt>
                <c:pt idx="3373">
                  <c:v>24619</c:v>
                </c:pt>
                <c:pt idx="3374">
                  <c:v>24620</c:v>
                </c:pt>
                <c:pt idx="3375">
                  <c:v>24621</c:v>
                </c:pt>
                <c:pt idx="3376">
                  <c:v>24622</c:v>
                </c:pt>
                <c:pt idx="3377">
                  <c:v>24623</c:v>
                </c:pt>
                <c:pt idx="3378">
                  <c:v>24624</c:v>
                </c:pt>
                <c:pt idx="3379">
                  <c:v>24625</c:v>
                </c:pt>
                <c:pt idx="3380">
                  <c:v>24626</c:v>
                </c:pt>
                <c:pt idx="3381">
                  <c:v>24627</c:v>
                </c:pt>
                <c:pt idx="3382">
                  <c:v>24628</c:v>
                </c:pt>
                <c:pt idx="3383">
                  <c:v>24629</c:v>
                </c:pt>
                <c:pt idx="3384">
                  <c:v>24630</c:v>
                </c:pt>
                <c:pt idx="3385">
                  <c:v>24631</c:v>
                </c:pt>
                <c:pt idx="3386">
                  <c:v>24632</c:v>
                </c:pt>
                <c:pt idx="3387">
                  <c:v>24633</c:v>
                </c:pt>
                <c:pt idx="3388">
                  <c:v>24634</c:v>
                </c:pt>
                <c:pt idx="3389">
                  <c:v>24635</c:v>
                </c:pt>
                <c:pt idx="3390">
                  <c:v>24636</c:v>
                </c:pt>
                <c:pt idx="3391">
                  <c:v>24637</c:v>
                </c:pt>
                <c:pt idx="3392">
                  <c:v>24638</c:v>
                </c:pt>
                <c:pt idx="3393">
                  <c:v>24639</c:v>
                </c:pt>
                <c:pt idx="3394">
                  <c:v>24640</c:v>
                </c:pt>
                <c:pt idx="3395">
                  <c:v>24641</c:v>
                </c:pt>
                <c:pt idx="3396">
                  <c:v>24642</c:v>
                </c:pt>
                <c:pt idx="3397">
                  <c:v>24643</c:v>
                </c:pt>
                <c:pt idx="3398">
                  <c:v>24644</c:v>
                </c:pt>
                <c:pt idx="3399">
                  <c:v>24645</c:v>
                </c:pt>
                <c:pt idx="3400">
                  <c:v>24646</c:v>
                </c:pt>
                <c:pt idx="3401">
                  <c:v>24647</c:v>
                </c:pt>
                <c:pt idx="3402">
                  <c:v>24648</c:v>
                </c:pt>
                <c:pt idx="3403">
                  <c:v>24649</c:v>
                </c:pt>
                <c:pt idx="3404">
                  <c:v>24650</c:v>
                </c:pt>
                <c:pt idx="3405">
                  <c:v>24651</c:v>
                </c:pt>
                <c:pt idx="3406">
                  <c:v>24652</c:v>
                </c:pt>
                <c:pt idx="3407">
                  <c:v>24653</c:v>
                </c:pt>
                <c:pt idx="3408">
                  <c:v>24654</c:v>
                </c:pt>
                <c:pt idx="3409">
                  <c:v>24655</c:v>
                </c:pt>
                <c:pt idx="3410">
                  <c:v>24656</c:v>
                </c:pt>
                <c:pt idx="3411">
                  <c:v>24657</c:v>
                </c:pt>
                <c:pt idx="3412">
                  <c:v>24658</c:v>
                </c:pt>
                <c:pt idx="3413">
                  <c:v>24659</c:v>
                </c:pt>
                <c:pt idx="3414">
                  <c:v>24660</c:v>
                </c:pt>
                <c:pt idx="3415">
                  <c:v>24661</c:v>
                </c:pt>
                <c:pt idx="3416">
                  <c:v>24662</c:v>
                </c:pt>
                <c:pt idx="3417">
                  <c:v>24663</c:v>
                </c:pt>
                <c:pt idx="3418">
                  <c:v>24664</c:v>
                </c:pt>
                <c:pt idx="3419">
                  <c:v>24665</c:v>
                </c:pt>
                <c:pt idx="3420">
                  <c:v>24666</c:v>
                </c:pt>
                <c:pt idx="3421">
                  <c:v>24667</c:v>
                </c:pt>
                <c:pt idx="3422">
                  <c:v>24668</c:v>
                </c:pt>
                <c:pt idx="3423">
                  <c:v>24669</c:v>
                </c:pt>
                <c:pt idx="3424">
                  <c:v>24670</c:v>
                </c:pt>
                <c:pt idx="3425">
                  <c:v>24671</c:v>
                </c:pt>
                <c:pt idx="3426">
                  <c:v>24672</c:v>
                </c:pt>
                <c:pt idx="3427">
                  <c:v>24673</c:v>
                </c:pt>
                <c:pt idx="3428">
                  <c:v>24674</c:v>
                </c:pt>
                <c:pt idx="3429">
                  <c:v>24675</c:v>
                </c:pt>
                <c:pt idx="3430">
                  <c:v>24676</c:v>
                </c:pt>
                <c:pt idx="3431">
                  <c:v>24677</c:v>
                </c:pt>
                <c:pt idx="3432">
                  <c:v>24678</c:v>
                </c:pt>
                <c:pt idx="3433">
                  <c:v>24679</c:v>
                </c:pt>
                <c:pt idx="3434">
                  <c:v>24680</c:v>
                </c:pt>
                <c:pt idx="3435">
                  <c:v>24681</c:v>
                </c:pt>
                <c:pt idx="3436">
                  <c:v>24682</c:v>
                </c:pt>
                <c:pt idx="3437">
                  <c:v>24683</c:v>
                </c:pt>
                <c:pt idx="3438">
                  <c:v>24684</c:v>
                </c:pt>
                <c:pt idx="3439">
                  <c:v>24685</c:v>
                </c:pt>
                <c:pt idx="3440">
                  <c:v>24686</c:v>
                </c:pt>
                <c:pt idx="3441">
                  <c:v>24687</c:v>
                </c:pt>
                <c:pt idx="3442">
                  <c:v>24688</c:v>
                </c:pt>
                <c:pt idx="3443">
                  <c:v>24689</c:v>
                </c:pt>
                <c:pt idx="3444">
                  <c:v>24690</c:v>
                </c:pt>
                <c:pt idx="3445">
                  <c:v>24691</c:v>
                </c:pt>
                <c:pt idx="3446">
                  <c:v>24692</c:v>
                </c:pt>
                <c:pt idx="3447">
                  <c:v>24693</c:v>
                </c:pt>
                <c:pt idx="3448">
                  <c:v>24694</c:v>
                </c:pt>
                <c:pt idx="3449">
                  <c:v>24695</c:v>
                </c:pt>
                <c:pt idx="3450">
                  <c:v>24696</c:v>
                </c:pt>
                <c:pt idx="3451">
                  <c:v>24697</c:v>
                </c:pt>
                <c:pt idx="3452">
                  <c:v>24698</c:v>
                </c:pt>
                <c:pt idx="3453">
                  <c:v>24699</c:v>
                </c:pt>
                <c:pt idx="3454">
                  <c:v>24700</c:v>
                </c:pt>
                <c:pt idx="3455">
                  <c:v>24701</c:v>
                </c:pt>
                <c:pt idx="3456">
                  <c:v>24702</c:v>
                </c:pt>
                <c:pt idx="3457">
                  <c:v>24703</c:v>
                </c:pt>
                <c:pt idx="3458">
                  <c:v>24704</c:v>
                </c:pt>
                <c:pt idx="3459">
                  <c:v>24705</c:v>
                </c:pt>
                <c:pt idx="3460">
                  <c:v>24706</c:v>
                </c:pt>
                <c:pt idx="3461">
                  <c:v>24707</c:v>
                </c:pt>
                <c:pt idx="3462">
                  <c:v>24708</c:v>
                </c:pt>
                <c:pt idx="3463">
                  <c:v>24709</c:v>
                </c:pt>
                <c:pt idx="3464">
                  <c:v>24710</c:v>
                </c:pt>
                <c:pt idx="3465">
                  <c:v>24711</c:v>
                </c:pt>
                <c:pt idx="3466">
                  <c:v>24712</c:v>
                </c:pt>
                <c:pt idx="3467">
                  <c:v>24713</c:v>
                </c:pt>
                <c:pt idx="3468">
                  <c:v>24714</c:v>
                </c:pt>
                <c:pt idx="3469">
                  <c:v>24715</c:v>
                </c:pt>
                <c:pt idx="3470">
                  <c:v>24716</c:v>
                </c:pt>
                <c:pt idx="3471">
                  <c:v>24717</c:v>
                </c:pt>
                <c:pt idx="3472">
                  <c:v>24718</c:v>
                </c:pt>
                <c:pt idx="3473">
                  <c:v>24719</c:v>
                </c:pt>
                <c:pt idx="3474">
                  <c:v>24720</c:v>
                </c:pt>
                <c:pt idx="3475">
                  <c:v>24721</c:v>
                </c:pt>
                <c:pt idx="3476">
                  <c:v>24722</c:v>
                </c:pt>
                <c:pt idx="3477">
                  <c:v>24723</c:v>
                </c:pt>
                <c:pt idx="3478">
                  <c:v>24724</c:v>
                </c:pt>
                <c:pt idx="3479">
                  <c:v>24725</c:v>
                </c:pt>
                <c:pt idx="3480">
                  <c:v>24726</c:v>
                </c:pt>
                <c:pt idx="3481">
                  <c:v>24727</c:v>
                </c:pt>
                <c:pt idx="3482">
                  <c:v>24728</c:v>
                </c:pt>
                <c:pt idx="3483">
                  <c:v>24729</c:v>
                </c:pt>
                <c:pt idx="3484">
                  <c:v>24730</c:v>
                </c:pt>
                <c:pt idx="3485">
                  <c:v>24731</c:v>
                </c:pt>
                <c:pt idx="3486">
                  <c:v>24732</c:v>
                </c:pt>
                <c:pt idx="3487">
                  <c:v>24733</c:v>
                </c:pt>
                <c:pt idx="3488">
                  <c:v>24734</c:v>
                </c:pt>
                <c:pt idx="3489">
                  <c:v>24735</c:v>
                </c:pt>
                <c:pt idx="3490">
                  <c:v>24736</c:v>
                </c:pt>
                <c:pt idx="3491">
                  <c:v>24737</c:v>
                </c:pt>
                <c:pt idx="3492">
                  <c:v>24738</c:v>
                </c:pt>
                <c:pt idx="3493">
                  <c:v>24739</c:v>
                </c:pt>
                <c:pt idx="3494">
                  <c:v>24740</c:v>
                </c:pt>
                <c:pt idx="3495">
                  <c:v>24741</c:v>
                </c:pt>
                <c:pt idx="3496">
                  <c:v>24742</c:v>
                </c:pt>
                <c:pt idx="3497">
                  <c:v>24743</c:v>
                </c:pt>
                <c:pt idx="3498">
                  <c:v>24744</c:v>
                </c:pt>
                <c:pt idx="3499">
                  <c:v>24745</c:v>
                </c:pt>
                <c:pt idx="3500">
                  <c:v>24746</c:v>
                </c:pt>
                <c:pt idx="3501">
                  <c:v>24747</c:v>
                </c:pt>
                <c:pt idx="3502">
                  <c:v>24748</c:v>
                </c:pt>
                <c:pt idx="3503">
                  <c:v>24749</c:v>
                </c:pt>
                <c:pt idx="3504">
                  <c:v>24750</c:v>
                </c:pt>
                <c:pt idx="3505">
                  <c:v>24751</c:v>
                </c:pt>
                <c:pt idx="3506">
                  <c:v>24752</c:v>
                </c:pt>
                <c:pt idx="3507">
                  <c:v>24753</c:v>
                </c:pt>
                <c:pt idx="3508">
                  <c:v>24754</c:v>
                </c:pt>
                <c:pt idx="3509">
                  <c:v>24755</c:v>
                </c:pt>
                <c:pt idx="3510">
                  <c:v>24756</c:v>
                </c:pt>
                <c:pt idx="3511">
                  <c:v>24757</c:v>
                </c:pt>
                <c:pt idx="3512">
                  <c:v>24758</c:v>
                </c:pt>
                <c:pt idx="3513">
                  <c:v>24759</c:v>
                </c:pt>
                <c:pt idx="3514">
                  <c:v>24760</c:v>
                </c:pt>
                <c:pt idx="3515">
                  <c:v>24761</c:v>
                </c:pt>
                <c:pt idx="3516">
                  <c:v>24762</c:v>
                </c:pt>
                <c:pt idx="3517">
                  <c:v>24763</c:v>
                </c:pt>
                <c:pt idx="3518">
                  <c:v>24764</c:v>
                </c:pt>
                <c:pt idx="3519">
                  <c:v>24765</c:v>
                </c:pt>
                <c:pt idx="3520">
                  <c:v>24766</c:v>
                </c:pt>
                <c:pt idx="3521">
                  <c:v>24767</c:v>
                </c:pt>
                <c:pt idx="3522">
                  <c:v>24768</c:v>
                </c:pt>
                <c:pt idx="3523">
                  <c:v>24769</c:v>
                </c:pt>
                <c:pt idx="3524">
                  <c:v>24770</c:v>
                </c:pt>
                <c:pt idx="3525">
                  <c:v>24771</c:v>
                </c:pt>
                <c:pt idx="3526">
                  <c:v>24772</c:v>
                </c:pt>
                <c:pt idx="3527">
                  <c:v>24773</c:v>
                </c:pt>
                <c:pt idx="3528">
                  <c:v>24774</c:v>
                </c:pt>
                <c:pt idx="3529">
                  <c:v>24775</c:v>
                </c:pt>
                <c:pt idx="3530">
                  <c:v>24776</c:v>
                </c:pt>
                <c:pt idx="3531">
                  <c:v>24777</c:v>
                </c:pt>
                <c:pt idx="3532">
                  <c:v>24778</c:v>
                </c:pt>
                <c:pt idx="3533">
                  <c:v>24779</c:v>
                </c:pt>
                <c:pt idx="3534">
                  <c:v>24780</c:v>
                </c:pt>
                <c:pt idx="3535">
                  <c:v>24781</c:v>
                </c:pt>
                <c:pt idx="3536">
                  <c:v>24782</c:v>
                </c:pt>
                <c:pt idx="3537">
                  <c:v>24783</c:v>
                </c:pt>
                <c:pt idx="3538">
                  <c:v>24784</c:v>
                </c:pt>
                <c:pt idx="3539">
                  <c:v>24785</c:v>
                </c:pt>
                <c:pt idx="3540">
                  <c:v>24786</c:v>
                </c:pt>
                <c:pt idx="3541">
                  <c:v>24787</c:v>
                </c:pt>
                <c:pt idx="3542">
                  <c:v>24788</c:v>
                </c:pt>
                <c:pt idx="3543">
                  <c:v>24789</c:v>
                </c:pt>
                <c:pt idx="3544">
                  <c:v>24790</c:v>
                </c:pt>
                <c:pt idx="3545">
                  <c:v>24791</c:v>
                </c:pt>
                <c:pt idx="3546">
                  <c:v>24792</c:v>
                </c:pt>
                <c:pt idx="3547">
                  <c:v>24793</c:v>
                </c:pt>
                <c:pt idx="3548">
                  <c:v>24794</c:v>
                </c:pt>
                <c:pt idx="3549">
                  <c:v>24795</c:v>
                </c:pt>
                <c:pt idx="3550">
                  <c:v>24796</c:v>
                </c:pt>
                <c:pt idx="3551">
                  <c:v>24797</c:v>
                </c:pt>
                <c:pt idx="3552">
                  <c:v>24798</c:v>
                </c:pt>
                <c:pt idx="3553">
                  <c:v>24799</c:v>
                </c:pt>
                <c:pt idx="3554">
                  <c:v>24800</c:v>
                </c:pt>
                <c:pt idx="3555">
                  <c:v>24801</c:v>
                </c:pt>
                <c:pt idx="3556">
                  <c:v>24802</c:v>
                </c:pt>
                <c:pt idx="3557">
                  <c:v>24803</c:v>
                </c:pt>
                <c:pt idx="3558">
                  <c:v>24804</c:v>
                </c:pt>
                <c:pt idx="3559">
                  <c:v>24805</c:v>
                </c:pt>
                <c:pt idx="3560">
                  <c:v>24806</c:v>
                </c:pt>
                <c:pt idx="3561">
                  <c:v>24807</c:v>
                </c:pt>
                <c:pt idx="3562">
                  <c:v>24808</c:v>
                </c:pt>
                <c:pt idx="3563">
                  <c:v>24809</c:v>
                </c:pt>
                <c:pt idx="3564">
                  <c:v>24810</c:v>
                </c:pt>
                <c:pt idx="3565">
                  <c:v>24811</c:v>
                </c:pt>
                <c:pt idx="3566">
                  <c:v>24812</c:v>
                </c:pt>
                <c:pt idx="3567">
                  <c:v>24813</c:v>
                </c:pt>
                <c:pt idx="3568">
                  <c:v>24814</c:v>
                </c:pt>
                <c:pt idx="3569">
                  <c:v>24815</c:v>
                </c:pt>
                <c:pt idx="3570">
                  <c:v>24816</c:v>
                </c:pt>
                <c:pt idx="3571">
                  <c:v>24817</c:v>
                </c:pt>
                <c:pt idx="3572">
                  <c:v>24818</c:v>
                </c:pt>
                <c:pt idx="3573">
                  <c:v>24819</c:v>
                </c:pt>
                <c:pt idx="3574">
                  <c:v>24820</c:v>
                </c:pt>
                <c:pt idx="3575">
                  <c:v>24821</c:v>
                </c:pt>
                <c:pt idx="3576">
                  <c:v>24822</c:v>
                </c:pt>
                <c:pt idx="3577">
                  <c:v>24823</c:v>
                </c:pt>
                <c:pt idx="3578">
                  <c:v>24824</c:v>
                </c:pt>
                <c:pt idx="3579">
                  <c:v>24825</c:v>
                </c:pt>
                <c:pt idx="3580">
                  <c:v>24826</c:v>
                </c:pt>
                <c:pt idx="3581">
                  <c:v>24827</c:v>
                </c:pt>
                <c:pt idx="3582">
                  <c:v>24828</c:v>
                </c:pt>
                <c:pt idx="3583">
                  <c:v>24829</c:v>
                </c:pt>
                <c:pt idx="3584">
                  <c:v>24830</c:v>
                </c:pt>
                <c:pt idx="3585">
                  <c:v>24831</c:v>
                </c:pt>
                <c:pt idx="3586">
                  <c:v>24832</c:v>
                </c:pt>
                <c:pt idx="3587">
                  <c:v>24833</c:v>
                </c:pt>
                <c:pt idx="3588">
                  <c:v>24834</c:v>
                </c:pt>
                <c:pt idx="3589">
                  <c:v>24835</c:v>
                </c:pt>
                <c:pt idx="3590">
                  <c:v>24836</c:v>
                </c:pt>
                <c:pt idx="3591">
                  <c:v>24837</c:v>
                </c:pt>
                <c:pt idx="3592">
                  <c:v>24838</c:v>
                </c:pt>
                <c:pt idx="3593">
                  <c:v>24839</c:v>
                </c:pt>
                <c:pt idx="3594">
                  <c:v>24840</c:v>
                </c:pt>
                <c:pt idx="3595">
                  <c:v>24841</c:v>
                </c:pt>
                <c:pt idx="3596">
                  <c:v>24842</c:v>
                </c:pt>
                <c:pt idx="3597">
                  <c:v>24843</c:v>
                </c:pt>
                <c:pt idx="3598">
                  <c:v>24844</c:v>
                </c:pt>
                <c:pt idx="3599">
                  <c:v>24845</c:v>
                </c:pt>
                <c:pt idx="3600">
                  <c:v>24846</c:v>
                </c:pt>
                <c:pt idx="3601">
                  <c:v>24847</c:v>
                </c:pt>
                <c:pt idx="3602">
                  <c:v>24848</c:v>
                </c:pt>
                <c:pt idx="3603">
                  <c:v>24849</c:v>
                </c:pt>
                <c:pt idx="3604">
                  <c:v>24850</c:v>
                </c:pt>
                <c:pt idx="3605">
                  <c:v>24851</c:v>
                </c:pt>
                <c:pt idx="3606">
                  <c:v>24852</c:v>
                </c:pt>
                <c:pt idx="3607">
                  <c:v>24853</c:v>
                </c:pt>
                <c:pt idx="3608">
                  <c:v>24854</c:v>
                </c:pt>
                <c:pt idx="3609">
                  <c:v>24855</c:v>
                </c:pt>
                <c:pt idx="3610">
                  <c:v>24856</c:v>
                </c:pt>
                <c:pt idx="3611">
                  <c:v>24857</c:v>
                </c:pt>
                <c:pt idx="3612">
                  <c:v>24858</c:v>
                </c:pt>
                <c:pt idx="3613">
                  <c:v>24859</c:v>
                </c:pt>
                <c:pt idx="3614">
                  <c:v>24860</c:v>
                </c:pt>
                <c:pt idx="3615">
                  <c:v>24861</c:v>
                </c:pt>
                <c:pt idx="3616">
                  <c:v>24862</c:v>
                </c:pt>
                <c:pt idx="3617">
                  <c:v>24863</c:v>
                </c:pt>
                <c:pt idx="3618">
                  <c:v>24864</c:v>
                </c:pt>
                <c:pt idx="3619">
                  <c:v>24865</c:v>
                </c:pt>
                <c:pt idx="3620">
                  <c:v>24866</c:v>
                </c:pt>
                <c:pt idx="3621">
                  <c:v>24867</c:v>
                </c:pt>
                <c:pt idx="3622">
                  <c:v>24868</c:v>
                </c:pt>
                <c:pt idx="3623">
                  <c:v>24869</c:v>
                </c:pt>
                <c:pt idx="3624">
                  <c:v>24870</c:v>
                </c:pt>
                <c:pt idx="3625">
                  <c:v>24871</c:v>
                </c:pt>
                <c:pt idx="3626">
                  <c:v>24872</c:v>
                </c:pt>
                <c:pt idx="3627">
                  <c:v>24873</c:v>
                </c:pt>
                <c:pt idx="3628">
                  <c:v>24874</c:v>
                </c:pt>
                <c:pt idx="3629">
                  <c:v>24875</c:v>
                </c:pt>
                <c:pt idx="3630">
                  <c:v>24876</c:v>
                </c:pt>
                <c:pt idx="3631">
                  <c:v>24877</c:v>
                </c:pt>
                <c:pt idx="3632">
                  <c:v>24878</c:v>
                </c:pt>
                <c:pt idx="3633">
                  <c:v>24879</c:v>
                </c:pt>
                <c:pt idx="3634">
                  <c:v>24880</c:v>
                </c:pt>
                <c:pt idx="3635">
                  <c:v>24881</c:v>
                </c:pt>
                <c:pt idx="3636">
                  <c:v>24882</c:v>
                </c:pt>
                <c:pt idx="3637">
                  <c:v>24883</c:v>
                </c:pt>
                <c:pt idx="3638">
                  <c:v>24884</c:v>
                </c:pt>
                <c:pt idx="3639">
                  <c:v>24885</c:v>
                </c:pt>
                <c:pt idx="3640">
                  <c:v>24886</c:v>
                </c:pt>
                <c:pt idx="3641">
                  <c:v>24887</c:v>
                </c:pt>
                <c:pt idx="3642">
                  <c:v>24888</c:v>
                </c:pt>
                <c:pt idx="3643">
                  <c:v>24889</c:v>
                </c:pt>
                <c:pt idx="3644">
                  <c:v>24890</c:v>
                </c:pt>
                <c:pt idx="3645">
                  <c:v>24891</c:v>
                </c:pt>
                <c:pt idx="3646">
                  <c:v>24892</c:v>
                </c:pt>
                <c:pt idx="3647">
                  <c:v>24893</c:v>
                </c:pt>
                <c:pt idx="3648">
                  <c:v>24894</c:v>
                </c:pt>
                <c:pt idx="3649">
                  <c:v>24895</c:v>
                </c:pt>
                <c:pt idx="3650">
                  <c:v>24896</c:v>
                </c:pt>
                <c:pt idx="3651">
                  <c:v>24897</c:v>
                </c:pt>
                <c:pt idx="3652">
                  <c:v>24898</c:v>
                </c:pt>
                <c:pt idx="3653">
                  <c:v>24899</c:v>
                </c:pt>
                <c:pt idx="3654">
                  <c:v>24900</c:v>
                </c:pt>
                <c:pt idx="3655">
                  <c:v>24901</c:v>
                </c:pt>
                <c:pt idx="3656">
                  <c:v>24902</c:v>
                </c:pt>
                <c:pt idx="3657">
                  <c:v>24903</c:v>
                </c:pt>
                <c:pt idx="3658">
                  <c:v>24904</c:v>
                </c:pt>
                <c:pt idx="3659">
                  <c:v>24905</c:v>
                </c:pt>
                <c:pt idx="3660">
                  <c:v>24906</c:v>
                </c:pt>
                <c:pt idx="3661">
                  <c:v>24907</c:v>
                </c:pt>
                <c:pt idx="3662">
                  <c:v>24908</c:v>
                </c:pt>
                <c:pt idx="3663">
                  <c:v>24909</c:v>
                </c:pt>
                <c:pt idx="3664">
                  <c:v>24910</c:v>
                </c:pt>
                <c:pt idx="3665">
                  <c:v>24911</c:v>
                </c:pt>
                <c:pt idx="3666">
                  <c:v>24912</c:v>
                </c:pt>
                <c:pt idx="3667">
                  <c:v>24913</c:v>
                </c:pt>
                <c:pt idx="3668">
                  <c:v>24914</c:v>
                </c:pt>
                <c:pt idx="3669">
                  <c:v>24915</c:v>
                </c:pt>
                <c:pt idx="3670">
                  <c:v>24916</c:v>
                </c:pt>
                <c:pt idx="3671">
                  <c:v>24917</c:v>
                </c:pt>
                <c:pt idx="3672">
                  <c:v>24918</c:v>
                </c:pt>
                <c:pt idx="3673">
                  <c:v>24919</c:v>
                </c:pt>
                <c:pt idx="3674">
                  <c:v>24920</c:v>
                </c:pt>
                <c:pt idx="3675">
                  <c:v>24921</c:v>
                </c:pt>
                <c:pt idx="3676">
                  <c:v>24922</c:v>
                </c:pt>
                <c:pt idx="3677">
                  <c:v>24923</c:v>
                </c:pt>
                <c:pt idx="3678">
                  <c:v>24924</c:v>
                </c:pt>
                <c:pt idx="3679">
                  <c:v>24925</c:v>
                </c:pt>
                <c:pt idx="3680">
                  <c:v>24926</c:v>
                </c:pt>
                <c:pt idx="3681">
                  <c:v>24927</c:v>
                </c:pt>
                <c:pt idx="3682">
                  <c:v>24928</c:v>
                </c:pt>
                <c:pt idx="3683">
                  <c:v>24929</c:v>
                </c:pt>
                <c:pt idx="3684">
                  <c:v>24930</c:v>
                </c:pt>
                <c:pt idx="3685">
                  <c:v>24931</c:v>
                </c:pt>
                <c:pt idx="3686">
                  <c:v>24932</c:v>
                </c:pt>
                <c:pt idx="3687">
                  <c:v>24933</c:v>
                </c:pt>
                <c:pt idx="3688">
                  <c:v>24934</c:v>
                </c:pt>
                <c:pt idx="3689">
                  <c:v>24935</c:v>
                </c:pt>
                <c:pt idx="3690">
                  <c:v>24936</c:v>
                </c:pt>
                <c:pt idx="3691">
                  <c:v>24937</c:v>
                </c:pt>
                <c:pt idx="3692">
                  <c:v>24938</c:v>
                </c:pt>
                <c:pt idx="3693">
                  <c:v>24939</c:v>
                </c:pt>
                <c:pt idx="3694">
                  <c:v>24940</c:v>
                </c:pt>
                <c:pt idx="3695">
                  <c:v>24941</c:v>
                </c:pt>
                <c:pt idx="3696">
                  <c:v>24942</c:v>
                </c:pt>
                <c:pt idx="3697">
                  <c:v>24943</c:v>
                </c:pt>
                <c:pt idx="3698">
                  <c:v>24944</c:v>
                </c:pt>
                <c:pt idx="3699">
                  <c:v>24945</c:v>
                </c:pt>
                <c:pt idx="3700">
                  <c:v>24946</c:v>
                </c:pt>
                <c:pt idx="3701">
                  <c:v>24947</c:v>
                </c:pt>
                <c:pt idx="3702">
                  <c:v>24948</c:v>
                </c:pt>
                <c:pt idx="3703">
                  <c:v>24949</c:v>
                </c:pt>
                <c:pt idx="3704">
                  <c:v>24950</c:v>
                </c:pt>
                <c:pt idx="3705">
                  <c:v>24951</c:v>
                </c:pt>
                <c:pt idx="3706">
                  <c:v>24952</c:v>
                </c:pt>
                <c:pt idx="3707">
                  <c:v>24953</c:v>
                </c:pt>
                <c:pt idx="3708">
                  <c:v>24954</c:v>
                </c:pt>
                <c:pt idx="3709">
                  <c:v>24955</c:v>
                </c:pt>
                <c:pt idx="3710">
                  <c:v>24956</c:v>
                </c:pt>
                <c:pt idx="3711">
                  <c:v>24957</c:v>
                </c:pt>
                <c:pt idx="3712">
                  <c:v>24958</c:v>
                </c:pt>
                <c:pt idx="3713">
                  <c:v>24959</c:v>
                </c:pt>
                <c:pt idx="3714">
                  <c:v>24960</c:v>
                </c:pt>
                <c:pt idx="3715">
                  <c:v>24961</c:v>
                </c:pt>
                <c:pt idx="3716">
                  <c:v>24962</c:v>
                </c:pt>
                <c:pt idx="3717">
                  <c:v>24963</c:v>
                </c:pt>
                <c:pt idx="3718">
                  <c:v>24964</c:v>
                </c:pt>
                <c:pt idx="3719">
                  <c:v>24965</c:v>
                </c:pt>
                <c:pt idx="3720">
                  <c:v>24966</c:v>
                </c:pt>
                <c:pt idx="3721">
                  <c:v>24967</c:v>
                </c:pt>
                <c:pt idx="3722">
                  <c:v>24968</c:v>
                </c:pt>
                <c:pt idx="3723">
                  <c:v>24969</c:v>
                </c:pt>
                <c:pt idx="3724">
                  <c:v>24970</c:v>
                </c:pt>
                <c:pt idx="3725">
                  <c:v>24971</c:v>
                </c:pt>
                <c:pt idx="3726">
                  <c:v>24972</c:v>
                </c:pt>
                <c:pt idx="3727">
                  <c:v>24973</c:v>
                </c:pt>
                <c:pt idx="3728">
                  <c:v>24974</c:v>
                </c:pt>
                <c:pt idx="3729">
                  <c:v>24975</c:v>
                </c:pt>
                <c:pt idx="3730">
                  <c:v>24976</c:v>
                </c:pt>
                <c:pt idx="3731">
                  <c:v>24977</c:v>
                </c:pt>
                <c:pt idx="3732">
                  <c:v>24978</c:v>
                </c:pt>
                <c:pt idx="3733">
                  <c:v>24979</c:v>
                </c:pt>
                <c:pt idx="3734">
                  <c:v>24980</c:v>
                </c:pt>
                <c:pt idx="3735">
                  <c:v>24981</c:v>
                </c:pt>
                <c:pt idx="3736">
                  <c:v>24982</c:v>
                </c:pt>
                <c:pt idx="3737">
                  <c:v>24983</c:v>
                </c:pt>
                <c:pt idx="3738">
                  <c:v>24984</c:v>
                </c:pt>
                <c:pt idx="3739">
                  <c:v>24985</c:v>
                </c:pt>
                <c:pt idx="3740">
                  <c:v>24986</c:v>
                </c:pt>
                <c:pt idx="3741">
                  <c:v>24987</c:v>
                </c:pt>
                <c:pt idx="3742">
                  <c:v>24988</c:v>
                </c:pt>
                <c:pt idx="3743">
                  <c:v>24989</c:v>
                </c:pt>
                <c:pt idx="3744">
                  <c:v>24990</c:v>
                </c:pt>
                <c:pt idx="3745">
                  <c:v>24991</c:v>
                </c:pt>
                <c:pt idx="3746">
                  <c:v>24992</c:v>
                </c:pt>
                <c:pt idx="3747">
                  <c:v>24993</c:v>
                </c:pt>
                <c:pt idx="3748">
                  <c:v>24994</c:v>
                </c:pt>
                <c:pt idx="3749">
                  <c:v>24995</c:v>
                </c:pt>
                <c:pt idx="3750">
                  <c:v>24996</c:v>
                </c:pt>
                <c:pt idx="3751">
                  <c:v>24997</c:v>
                </c:pt>
                <c:pt idx="3752">
                  <c:v>24998</c:v>
                </c:pt>
                <c:pt idx="3753">
                  <c:v>24999</c:v>
                </c:pt>
                <c:pt idx="3754">
                  <c:v>25000</c:v>
                </c:pt>
                <c:pt idx="3755">
                  <c:v>25001</c:v>
                </c:pt>
                <c:pt idx="3756">
                  <c:v>25002</c:v>
                </c:pt>
                <c:pt idx="3757">
                  <c:v>25003</c:v>
                </c:pt>
                <c:pt idx="3758">
                  <c:v>25004</c:v>
                </c:pt>
                <c:pt idx="3759">
                  <c:v>25005</c:v>
                </c:pt>
                <c:pt idx="3760">
                  <c:v>25006</c:v>
                </c:pt>
                <c:pt idx="3761">
                  <c:v>25007</c:v>
                </c:pt>
                <c:pt idx="3762">
                  <c:v>25008</c:v>
                </c:pt>
                <c:pt idx="3763">
                  <c:v>25009</c:v>
                </c:pt>
                <c:pt idx="3764">
                  <c:v>25010</c:v>
                </c:pt>
                <c:pt idx="3765">
                  <c:v>25011</c:v>
                </c:pt>
                <c:pt idx="3766">
                  <c:v>25012</c:v>
                </c:pt>
                <c:pt idx="3767">
                  <c:v>25013</c:v>
                </c:pt>
                <c:pt idx="3768">
                  <c:v>25014</c:v>
                </c:pt>
                <c:pt idx="3769">
                  <c:v>25015</c:v>
                </c:pt>
                <c:pt idx="3770">
                  <c:v>25016</c:v>
                </c:pt>
                <c:pt idx="3771">
                  <c:v>25017</c:v>
                </c:pt>
                <c:pt idx="3772">
                  <c:v>25018</c:v>
                </c:pt>
                <c:pt idx="3773">
                  <c:v>25019</c:v>
                </c:pt>
                <c:pt idx="3774">
                  <c:v>25020</c:v>
                </c:pt>
                <c:pt idx="3775">
                  <c:v>25021</c:v>
                </c:pt>
                <c:pt idx="3776">
                  <c:v>25022</c:v>
                </c:pt>
                <c:pt idx="3777">
                  <c:v>25023</c:v>
                </c:pt>
                <c:pt idx="3778">
                  <c:v>25024</c:v>
                </c:pt>
                <c:pt idx="3779">
                  <c:v>25025</c:v>
                </c:pt>
                <c:pt idx="3780">
                  <c:v>25026</c:v>
                </c:pt>
                <c:pt idx="3781">
                  <c:v>25027</c:v>
                </c:pt>
                <c:pt idx="3782">
                  <c:v>25028</c:v>
                </c:pt>
                <c:pt idx="3783">
                  <c:v>25029</c:v>
                </c:pt>
                <c:pt idx="3784">
                  <c:v>25030</c:v>
                </c:pt>
                <c:pt idx="3785">
                  <c:v>25031</c:v>
                </c:pt>
                <c:pt idx="3786">
                  <c:v>25032</c:v>
                </c:pt>
                <c:pt idx="3787">
                  <c:v>25033</c:v>
                </c:pt>
                <c:pt idx="3788">
                  <c:v>25034</c:v>
                </c:pt>
                <c:pt idx="3789">
                  <c:v>25035</c:v>
                </c:pt>
                <c:pt idx="3790">
                  <c:v>25036</c:v>
                </c:pt>
                <c:pt idx="3791">
                  <c:v>25037</c:v>
                </c:pt>
                <c:pt idx="3792">
                  <c:v>25038</c:v>
                </c:pt>
                <c:pt idx="3793">
                  <c:v>25039</c:v>
                </c:pt>
                <c:pt idx="3794">
                  <c:v>25040</c:v>
                </c:pt>
                <c:pt idx="3795">
                  <c:v>25041</c:v>
                </c:pt>
                <c:pt idx="3796">
                  <c:v>25042</c:v>
                </c:pt>
                <c:pt idx="3797">
                  <c:v>25043</c:v>
                </c:pt>
                <c:pt idx="3798">
                  <c:v>25044</c:v>
                </c:pt>
                <c:pt idx="3799">
                  <c:v>25045</c:v>
                </c:pt>
                <c:pt idx="3800">
                  <c:v>25046</c:v>
                </c:pt>
                <c:pt idx="3801">
                  <c:v>25047</c:v>
                </c:pt>
                <c:pt idx="3802">
                  <c:v>25048</c:v>
                </c:pt>
                <c:pt idx="3803">
                  <c:v>25049</c:v>
                </c:pt>
                <c:pt idx="3804">
                  <c:v>25050</c:v>
                </c:pt>
                <c:pt idx="3805">
                  <c:v>25051</c:v>
                </c:pt>
                <c:pt idx="3806">
                  <c:v>25052</c:v>
                </c:pt>
                <c:pt idx="3807">
                  <c:v>25053</c:v>
                </c:pt>
                <c:pt idx="3808">
                  <c:v>25054</c:v>
                </c:pt>
                <c:pt idx="3809">
                  <c:v>25055</c:v>
                </c:pt>
                <c:pt idx="3810">
                  <c:v>25056</c:v>
                </c:pt>
                <c:pt idx="3811">
                  <c:v>25057</c:v>
                </c:pt>
                <c:pt idx="3812">
                  <c:v>25058</c:v>
                </c:pt>
                <c:pt idx="3813">
                  <c:v>25059</c:v>
                </c:pt>
                <c:pt idx="3814">
                  <c:v>25060</c:v>
                </c:pt>
                <c:pt idx="3815">
                  <c:v>25061</c:v>
                </c:pt>
                <c:pt idx="3816">
                  <c:v>25062</c:v>
                </c:pt>
                <c:pt idx="3817">
                  <c:v>25063</c:v>
                </c:pt>
                <c:pt idx="3818">
                  <c:v>25064</c:v>
                </c:pt>
                <c:pt idx="3819">
                  <c:v>25065</c:v>
                </c:pt>
                <c:pt idx="3820">
                  <c:v>25066</c:v>
                </c:pt>
                <c:pt idx="3821">
                  <c:v>25067</c:v>
                </c:pt>
                <c:pt idx="3822">
                  <c:v>25068</c:v>
                </c:pt>
                <c:pt idx="3823">
                  <c:v>25069</c:v>
                </c:pt>
                <c:pt idx="3824">
                  <c:v>25070</c:v>
                </c:pt>
                <c:pt idx="3825">
                  <c:v>25071</c:v>
                </c:pt>
                <c:pt idx="3826">
                  <c:v>25072</c:v>
                </c:pt>
                <c:pt idx="3827">
                  <c:v>25073</c:v>
                </c:pt>
                <c:pt idx="3828">
                  <c:v>25074</c:v>
                </c:pt>
                <c:pt idx="3829">
                  <c:v>25075</c:v>
                </c:pt>
                <c:pt idx="3830">
                  <c:v>25076</c:v>
                </c:pt>
                <c:pt idx="3831">
                  <c:v>25077</c:v>
                </c:pt>
                <c:pt idx="3832">
                  <c:v>25078</c:v>
                </c:pt>
                <c:pt idx="3833">
                  <c:v>25079</c:v>
                </c:pt>
                <c:pt idx="3834">
                  <c:v>25080</c:v>
                </c:pt>
                <c:pt idx="3835">
                  <c:v>25081</c:v>
                </c:pt>
                <c:pt idx="3836">
                  <c:v>25082</c:v>
                </c:pt>
                <c:pt idx="3837">
                  <c:v>25083</c:v>
                </c:pt>
                <c:pt idx="3838">
                  <c:v>25084</c:v>
                </c:pt>
                <c:pt idx="3839">
                  <c:v>25085</c:v>
                </c:pt>
                <c:pt idx="3840">
                  <c:v>25086</c:v>
                </c:pt>
                <c:pt idx="3841">
                  <c:v>25087</c:v>
                </c:pt>
                <c:pt idx="3842">
                  <c:v>25088</c:v>
                </c:pt>
                <c:pt idx="3843">
                  <c:v>25089</c:v>
                </c:pt>
                <c:pt idx="3844">
                  <c:v>25090</c:v>
                </c:pt>
                <c:pt idx="3845">
                  <c:v>25091</c:v>
                </c:pt>
                <c:pt idx="3846">
                  <c:v>25092</c:v>
                </c:pt>
                <c:pt idx="3847">
                  <c:v>25093</c:v>
                </c:pt>
                <c:pt idx="3848">
                  <c:v>25094</c:v>
                </c:pt>
                <c:pt idx="3849">
                  <c:v>25095</c:v>
                </c:pt>
                <c:pt idx="3850">
                  <c:v>25096</c:v>
                </c:pt>
                <c:pt idx="3851">
                  <c:v>25097</c:v>
                </c:pt>
                <c:pt idx="3852">
                  <c:v>25098</c:v>
                </c:pt>
                <c:pt idx="3853">
                  <c:v>25099</c:v>
                </c:pt>
                <c:pt idx="3854">
                  <c:v>25100</c:v>
                </c:pt>
                <c:pt idx="3855">
                  <c:v>25101</c:v>
                </c:pt>
                <c:pt idx="3856">
                  <c:v>25102</c:v>
                </c:pt>
                <c:pt idx="3857">
                  <c:v>25103</c:v>
                </c:pt>
                <c:pt idx="3858">
                  <c:v>25104</c:v>
                </c:pt>
                <c:pt idx="3859">
                  <c:v>25105</c:v>
                </c:pt>
                <c:pt idx="3860">
                  <c:v>25106</c:v>
                </c:pt>
                <c:pt idx="3861">
                  <c:v>25107</c:v>
                </c:pt>
                <c:pt idx="3862">
                  <c:v>25108</c:v>
                </c:pt>
                <c:pt idx="3863">
                  <c:v>25109</c:v>
                </c:pt>
                <c:pt idx="3864">
                  <c:v>25110</c:v>
                </c:pt>
                <c:pt idx="3865">
                  <c:v>25111</c:v>
                </c:pt>
                <c:pt idx="3866">
                  <c:v>25112</c:v>
                </c:pt>
                <c:pt idx="3867">
                  <c:v>25113</c:v>
                </c:pt>
                <c:pt idx="3868">
                  <c:v>25114</c:v>
                </c:pt>
                <c:pt idx="3869">
                  <c:v>25115</c:v>
                </c:pt>
                <c:pt idx="3870">
                  <c:v>25116</c:v>
                </c:pt>
                <c:pt idx="3871">
                  <c:v>25117</c:v>
                </c:pt>
                <c:pt idx="3872">
                  <c:v>25118</c:v>
                </c:pt>
                <c:pt idx="3873">
                  <c:v>25119</c:v>
                </c:pt>
                <c:pt idx="3874">
                  <c:v>25120</c:v>
                </c:pt>
                <c:pt idx="3875">
                  <c:v>25121</c:v>
                </c:pt>
                <c:pt idx="3876">
                  <c:v>25122</c:v>
                </c:pt>
                <c:pt idx="3877">
                  <c:v>25123</c:v>
                </c:pt>
                <c:pt idx="3878">
                  <c:v>25124</c:v>
                </c:pt>
                <c:pt idx="3879">
                  <c:v>25125</c:v>
                </c:pt>
                <c:pt idx="3880">
                  <c:v>25126</c:v>
                </c:pt>
                <c:pt idx="3881">
                  <c:v>25127</c:v>
                </c:pt>
                <c:pt idx="3882">
                  <c:v>25128</c:v>
                </c:pt>
                <c:pt idx="3883">
                  <c:v>25129</c:v>
                </c:pt>
                <c:pt idx="3884">
                  <c:v>25130</c:v>
                </c:pt>
                <c:pt idx="3885">
                  <c:v>25131</c:v>
                </c:pt>
                <c:pt idx="3886">
                  <c:v>25132</c:v>
                </c:pt>
                <c:pt idx="3887">
                  <c:v>25133</c:v>
                </c:pt>
                <c:pt idx="3888">
                  <c:v>25134</c:v>
                </c:pt>
                <c:pt idx="3889">
                  <c:v>25135</c:v>
                </c:pt>
                <c:pt idx="3890">
                  <c:v>25136</c:v>
                </c:pt>
                <c:pt idx="3891">
                  <c:v>25137</c:v>
                </c:pt>
                <c:pt idx="3892">
                  <c:v>25138</c:v>
                </c:pt>
                <c:pt idx="3893">
                  <c:v>25139</c:v>
                </c:pt>
                <c:pt idx="3894">
                  <c:v>25140</c:v>
                </c:pt>
                <c:pt idx="3895">
                  <c:v>25141</c:v>
                </c:pt>
                <c:pt idx="3896">
                  <c:v>25142</c:v>
                </c:pt>
                <c:pt idx="3897">
                  <c:v>25143</c:v>
                </c:pt>
                <c:pt idx="3898">
                  <c:v>25144</c:v>
                </c:pt>
                <c:pt idx="3899">
                  <c:v>25145</c:v>
                </c:pt>
                <c:pt idx="3900">
                  <c:v>25146</c:v>
                </c:pt>
                <c:pt idx="3901">
                  <c:v>25147</c:v>
                </c:pt>
                <c:pt idx="3902">
                  <c:v>25148</c:v>
                </c:pt>
                <c:pt idx="3903">
                  <c:v>25149</c:v>
                </c:pt>
                <c:pt idx="3904">
                  <c:v>25150</c:v>
                </c:pt>
                <c:pt idx="3905">
                  <c:v>25151</c:v>
                </c:pt>
                <c:pt idx="3906">
                  <c:v>25152</c:v>
                </c:pt>
                <c:pt idx="3907">
                  <c:v>25153</c:v>
                </c:pt>
                <c:pt idx="3908">
                  <c:v>25154</c:v>
                </c:pt>
                <c:pt idx="3909">
                  <c:v>25155</c:v>
                </c:pt>
                <c:pt idx="3910">
                  <c:v>25156</c:v>
                </c:pt>
                <c:pt idx="3911">
                  <c:v>25157</c:v>
                </c:pt>
                <c:pt idx="3912">
                  <c:v>25158</c:v>
                </c:pt>
                <c:pt idx="3913">
                  <c:v>25159</c:v>
                </c:pt>
                <c:pt idx="3914">
                  <c:v>25160</c:v>
                </c:pt>
                <c:pt idx="3915">
                  <c:v>25161</c:v>
                </c:pt>
                <c:pt idx="3916">
                  <c:v>25162</c:v>
                </c:pt>
                <c:pt idx="3917">
                  <c:v>25163</c:v>
                </c:pt>
                <c:pt idx="3918">
                  <c:v>25164</c:v>
                </c:pt>
                <c:pt idx="3919">
                  <c:v>25165</c:v>
                </c:pt>
                <c:pt idx="3920">
                  <c:v>25166</c:v>
                </c:pt>
                <c:pt idx="3921">
                  <c:v>25167</c:v>
                </c:pt>
                <c:pt idx="3922">
                  <c:v>25168</c:v>
                </c:pt>
                <c:pt idx="3923">
                  <c:v>25169</c:v>
                </c:pt>
                <c:pt idx="3924">
                  <c:v>25170</c:v>
                </c:pt>
                <c:pt idx="3925">
                  <c:v>25171</c:v>
                </c:pt>
                <c:pt idx="3926">
                  <c:v>25172</c:v>
                </c:pt>
                <c:pt idx="3927">
                  <c:v>25173</c:v>
                </c:pt>
                <c:pt idx="3928">
                  <c:v>25174</c:v>
                </c:pt>
                <c:pt idx="3929">
                  <c:v>25175</c:v>
                </c:pt>
                <c:pt idx="3930">
                  <c:v>25176</c:v>
                </c:pt>
                <c:pt idx="3931">
                  <c:v>25177</c:v>
                </c:pt>
                <c:pt idx="3932">
                  <c:v>25178</c:v>
                </c:pt>
                <c:pt idx="3933">
                  <c:v>25179</c:v>
                </c:pt>
                <c:pt idx="3934">
                  <c:v>25180</c:v>
                </c:pt>
                <c:pt idx="3935">
                  <c:v>25181</c:v>
                </c:pt>
                <c:pt idx="3936">
                  <c:v>25182</c:v>
                </c:pt>
                <c:pt idx="3937">
                  <c:v>25183</c:v>
                </c:pt>
                <c:pt idx="3938">
                  <c:v>25184</c:v>
                </c:pt>
                <c:pt idx="3939">
                  <c:v>25185</c:v>
                </c:pt>
                <c:pt idx="3940">
                  <c:v>25186</c:v>
                </c:pt>
                <c:pt idx="3941">
                  <c:v>25187</c:v>
                </c:pt>
                <c:pt idx="3942">
                  <c:v>25188</c:v>
                </c:pt>
                <c:pt idx="3943">
                  <c:v>25189</c:v>
                </c:pt>
                <c:pt idx="3944">
                  <c:v>25190</c:v>
                </c:pt>
                <c:pt idx="3945">
                  <c:v>25191</c:v>
                </c:pt>
                <c:pt idx="3946">
                  <c:v>25192</c:v>
                </c:pt>
                <c:pt idx="3947">
                  <c:v>25193</c:v>
                </c:pt>
                <c:pt idx="3948">
                  <c:v>25194</c:v>
                </c:pt>
                <c:pt idx="3949">
                  <c:v>25195</c:v>
                </c:pt>
                <c:pt idx="3950">
                  <c:v>25196</c:v>
                </c:pt>
                <c:pt idx="3951">
                  <c:v>25197</c:v>
                </c:pt>
                <c:pt idx="3952">
                  <c:v>25198</c:v>
                </c:pt>
                <c:pt idx="3953">
                  <c:v>25199</c:v>
                </c:pt>
                <c:pt idx="3954">
                  <c:v>25200</c:v>
                </c:pt>
                <c:pt idx="3955">
                  <c:v>25201</c:v>
                </c:pt>
                <c:pt idx="3956">
                  <c:v>25202</c:v>
                </c:pt>
                <c:pt idx="3957">
                  <c:v>25203</c:v>
                </c:pt>
                <c:pt idx="3958">
                  <c:v>25204</c:v>
                </c:pt>
                <c:pt idx="3959">
                  <c:v>25205</c:v>
                </c:pt>
                <c:pt idx="3960">
                  <c:v>25206</c:v>
                </c:pt>
                <c:pt idx="3961">
                  <c:v>25207</c:v>
                </c:pt>
                <c:pt idx="3962">
                  <c:v>25208</c:v>
                </c:pt>
                <c:pt idx="3963">
                  <c:v>25209</c:v>
                </c:pt>
                <c:pt idx="3964">
                  <c:v>25210</c:v>
                </c:pt>
                <c:pt idx="3965">
                  <c:v>25211</c:v>
                </c:pt>
                <c:pt idx="3966">
                  <c:v>25212</c:v>
                </c:pt>
                <c:pt idx="3967">
                  <c:v>25213</c:v>
                </c:pt>
                <c:pt idx="3968">
                  <c:v>25214</c:v>
                </c:pt>
                <c:pt idx="3969">
                  <c:v>25215</c:v>
                </c:pt>
                <c:pt idx="3970">
                  <c:v>25216</c:v>
                </c:pt>
                <c:pt idx="3971">
                  <c:v>25217</c:v>
                </c:pt>
                <c:pt idx="3972">
                  <c:v>25218</c:v>
                </c:pt>
                <c:pt idx="3973">
                  <c:v>25219</c:v>
                </c:pt>
                <c:pt idx="3974">
                  <c:v>25220</c:v>
                </c:pt>
                <c:pt idx="3975">
                  <c:v>25221</c:v>
                </c:pt>
                <c:pt idx="3976">
                  <c:v>25222</c:v>
                </c:pt>
                <c:pt idx="3977">
                  <c:v>25223</c:v>
                </c:pt>
                <c:pt idx="3978">
                  <c:v>25224</c:v>
                </c:pt>
                <c:pt idx="3979">
                  <c:v>25225</c:v>
                </c:pt>
                <c:pt idx="3980">
                  <c:v>25226</c:v>
                </c:pt>
                <c:pt idx="3981">
                  <c:v>25227</c:v>
                </c:pt>
                <c:pt idx="3982">
                  <c:v>25228</c:v>
                </c:pt>
                <c:pt idx="3983">
                  <c:v>25229</c:v>
                </c:pt>
                <c:pt idx="3984">
                  <c:v>25230</c:v>
                </c:pt>
                <c:pt idx="3985">
                  <c:v>25231</c:v>
                </c:pt>
                <c:pt idx="3986">
                  <c:v>25232</c:v>
                </c:pt>
                <c:pt idx="3987">
                  <c:v>25233</c:v>
                </c:pt>
                <c:pt idx="3988">
                  <c:v>25234</c:v>
                </c:pt>
                <c:pt idx="3989">
                  <c:v>25235</c:v>
                </c:pt>
                <c:pt idx="3990">
                  <c:v>25236</c:v>
                </c:pt>
                <c:pt idx="3991">
                  <c:v>25237</c:v>
                </c:pt>
                <c:pt idx="3992">
                  <c:v>25238</c:v>
                </c:pt>
                <c:pt idx="3993">
                  <c:v>25239</c:v>
                </c:pt>
                <c:pt idx="3994">
                  <c:v>25240</c:v>
                </c:pt>
                <c:pt idx="3995">
                  <c:v>25241</c:v>
                </c:pt>
                <c:pt idx="3996">
                  <c:v>25242</c:v>
                </c:pt>
                <c:pt idx="3997">
                  <c:v>25243</c:v>
                </c:pt>
                <c:pt idx="3998">
                  <c:v>25244</c:v>
                </c:pt>
                <c:pt idx="3999">
                  <c:v>25245</c:v>
                </c:pt>
                <c:pt idx="4000">
                  <c:v>25246</c:v>
                </c:pt>
                <c:pt idx="4001">
                  <c:v>25247</c:v>
                </c:pt>
                <c:pt idx="4002">
                  <c:v>25248</c:v>
                </c:pt>
                <c:pt idx="4003">
                  <c:v>25249</c:v>
                </c:pt>
                <c:pt idx="4004">
                  <c:v>25250</c:v>
                </c:pt>
                <c:pt idx="4005">
                  <c:v>25251</c:v>
                </c:pt>
                <c:pt idx="4006">
                  <c:v>25252</c:v>
                </c:pt>
                <c:pt idx="4007">
                  <c:v>25253</c:v>
                </c:pt>
                <c:pt idx="4008">
                  <c:v>25254</c:v>
                </c:pt>
                <c:pt idx="4009">
                  <c:v>25255</c:v>
                </c:pt>
                <c:pt idx="4010">
                  <c:v>25256</c:v>
                </c:pt>
                <c:pt idx="4011">
                  <c:v>25257</c:v>
                </c:pt>
                <c:pt idx="4012">
                  <c:v>25258</c:v>
                </c:pt>
                <c:pt idx="4013">
                  <c:v>25259</c:v>
                </c:pt>
                <c:pt idx="4014">
                  <c:v>25260</c:v>
                </c:pt>
                <c:pt idx="4015">
                  <c:v>25261</c:v>
                </c:pt>
                <c:pt idx="4016">
                  <c:v>25262</c:v>
                </c:pt>
                <c:pt idx="4017">
                  <c:v>25263</c:v>
                </c:pt>
                <c:pt idx="4018">
                  <c:v>25264</c:v>
                </c:pt>
                <c:pt idx="4019">
                  <c:v>25265</c:v>
                </c:pt>
                <c:pt idx="4020">
                  <c:v>25266</c:v>
                </c:pt>
                <c:pt idx="4021">
                  <c:v>25267</c:v>
                </c:pt>
                <c:pt idx="4022">
                  <c:v>25268</c:v>
                </c:pt>
                <c:pt idx="4023">
                  <c:v>25269</c:v>
                </c:pt>
                <c:pt idx="4024">
                  <c:v>25270</c:v>
                </c:pt>
                <c:pt idx="4025">
                  <c:v>25271</c:v>
                </c:pt>
                <c:pt idx="4026">
                  <c:v>25272</c:v>
                </c:pt>
                <c:pt idx="4027">
                  <c:v>25273</c:v>
                </c:pt>
                <c:pt idx="4028">
                  <c:v>25274</c:v>
                </c:pt>
                <c:pt idx="4029">
                  <c:v>25275</c:v>
                </c:pt>
                <c:pt idx="4030">
                  <c:v>25276</c:v>
                </c:pt>
                <c:pt idx="4031">
                  <c:v>25277</c:v>
                </c:pt>
                <c:pt idx="4032">
                  <c:v>25278</c:v>
                </c:pt>
                <c:pt idx="4033">
                  <c:v>25279</c:v>
                </c:pt>
                <c:pt idx="4034">
                  <c:v>25280</c:v>
                </c:pt>
                <c:pt idx="4035">
                  <c:v>25281</c:v>
                </c:pt>
                <c:pt idx="4036">
                  <c:v>25282</c:v>
                </c:pt>
                <c:pt idx="4037">
                  <c:v>25283</c:v>
                </c:pt>
                <c:pt idx="4038">
                  <c:v>25284</c:v>
                </c:pt>
                <c:pt idx="4039">
                  <c:v>25285</c:v>
                </c:pt>
                <c:pt idx="4040">
                  <c:v>25286</c:v>
                </c:pt>
                <c:pt idx="4041">
                  <c:v>25287</c:v>
                </c:pt>
                <c:pt idx="4042">
                  <c:v>25288</c:v>
                </c:pt>
                <c:pt idx="4043">
                  <c:v>25289</c:v>
                </c:pt>
                <c:pt idx="4044">
                  <c:v>25290</c:v>
                </c:pt>
                <c:pt idx="4045">
                  <c:v>25291</c:v>
                </c:pt>
                <c:pt idx="4046">
                  <c:v>25292</c:v>
                </c:pt>
                <c:pt idx="4047">
                  <c:v>25293</c:v>
                </c:pt>
                <c:pt idx="4048">
                  <c:v>25294</c:v>
                </c:pt>
                <c:pt idx="4049">
                  <c:v>25295</c:v>
                </c:pt>
                <c:pt idx="4050">
                  <c:v>25296</c:v>
                </c:pt>
                <c:pt idx="4051">
                  <c:v>25297</c:v>
                </c:pt>
                <c:pt idx="4052">
                  <c:v>25298</c:v>
                </c:pt>
                <c:pt idx="4053">
                  <c:v>25299</c:v>
                </c:pt>
                <c:pt idx="4054">
                  <c:v>25300</c:v>
                </c:pt>
                <c:pt idx="4055">
                  <c:v>25301</c:v>
                </c:pt>
                <c:pt idx="4056">
                  <c:v>25302</c:v>
                </c:pt>
                <c:pt idx="4057">
                  <c:v>25303</c:v>
                </c:pt>
                <c:pt idx="4058">
                  <c:v>25304</c:v>
                </c:pt>
                <c:pt idx="4059">
                  <c:v>25305</c:v>
                </c:pt>
                <c:pt idx="4060">
                  <c:v>25306</c:v>
                </c:pt>
                <c:pt idx="4061">
                  <c:v>25307</c:v>
                </c:pt>
                <c:pt idx="4062">
                  <c:v>25308</c:v>
                </c:pt>
                <c:pt idx="4063">
                  <c:v>25309</c:v>
                </c:pt>
                <c:pt idx="4064">
                  <c:v>25310</c:v>
                </c:pt>
                <c:pt idx="4065">
                  <c:v>25311</c:v>
                </c:pt>
                <c:pt idx="4066">
                  <c:v>25312</c:v>
                </c:pt>
                <c:pt idx="4067">
                  <c:v>25313</c:v>
                </c:pt>
                <c:pt idx="4068">
                  <c:v>25314</c:v>
                </c:pt>
                <c:pt idx="4069">
                  <c:v>25315</c:v>
                </c:pt>
                <c:pt idx="4070">
                  <c:v>25316</c:v>
                </c:pt>
                <c:pt idx="4071">
                  <c:v>25317</c:v>
                </c:pt>
                <c:pt idx="4072">
                  <c:v>25318</c:v>
                </c:pt>
                <c:pt idx="4073">
                  <c:v>25319</c:v>
                </c:pt>
                <c:pt idx="4074">
                  <c:v>25320</c:v>
                </c:pt>
                <c:pt idx="4075">
                  <c:v>25321</c:v>
                </c:pt>
                <c:pt idx="4076">
                  <c:v>25322</c:v>
                </c:pt>
                <c:pt idx="4077">
                  <c:v>25323</c:v>
                </c:pt>
                <c:pt idx="4078">
                  <c:v>25324</c:v>
                </c:pt>
                <c:pt idx="4079">
                  <c:v>25325</c:v>
                </c:pt>
                <c:pt idx="4080">
                  <c:v>25326</c:v>
                </c:pt>
                <c:pt idx="4081">
                  <c:v>25327</c:v>
                </c:pt>
                <c:pt idx="4082">
                  <c:v>25328</c:v>
                </c:pt>
                <c:pt idx="4083">
                  <c:v>25329</c:v>
                </c:pt>
                <c:pt idx="4084">
                  <c:v>25330</c:v>
                </c:pt>
                <c:pt idx="4085">
                  <c:v>25331</c:v>
                </c:pt>
                <c:pt idx="4086">
                  <c:v>25332</c:v>
                </c:pt>
                <c:pt idx="4087">
                  <c:v>25333</c:v>
                </c:pt>
                <c:pt idx="4088">
                  <c:v>25334</c:v>
                </c:pt>
                <c:pt idx="4089">
                  <c:v>25335</c:v>
                </c:pt>
                <c:pt idx="4090">
                  <c:v>25336</c:v>
                </c:pt>
                <c:pt idx="4091">
                  <c:v>25337</c:v>
                </c:pt>
                <c:pt idx="4092">
                  <c:v>25338</c:v>
                </c:pt>
                <c:pt idx="4093">
                  <c:v>25339</c:v>
                </c:pt>
                <c:pt idx="4094">
                  <c:v>25340</c:v>
                </c:pt>
                <c:pt idx="4095">
                  <c:v>25341</c:v>
                </c:pt>
                <c:pt idx="4096">
                  <c:v>25342</c:v>
                </c:pt>
                <c:pt idx="4097">
                  <c:v>25343</c:v>
                </c:pt>
                <c:pt idx="4098">
                  <c:v>25344</c:v>
                </c:pt>
                <c:pt idx="4099">
                  <c:v>25345</c:v>
                </c:pt>
                <c:pt idx="4100">
                  <c:v>25346</c:v>
                </c:pt>
                <c:pt idx="4101">
                  <c:v>25347</c:v>
                </c:pt>
                <c:pt idx="4102">
                  <c:v>25348</c:v>
                </c:pt>
                <c:pt idx="4103">
                  <c:v>25349</c:v>
                </c:pt>
                <c:pt idx="4104">
                  <c:v>25350</c:v>
                </c:pt>
                <c:pt idx="4105">
                  <c:v>25351</c:v>
                </c:pt>
                <c:pt idx="4106">
                  <c:v>25352</c:v>
                </c:pt>
                <c:pt idx="4107">
                  <c:v>25353</c:v>
                </c:pt>
                <c:pt idx="4108">
                  <c:v>25354</c:v>
                </c:pt>
                <c:pt idx="4109">
                  <c:v>25355</c:v>
                </c:pt>
                <c:pt idx="4110">
                  <c:v>25356</c:v>
                </c:pt>
                <c:pt idx="4111">
                  <c:v>25357</c:v>
                </c:pt>
                <c:pt idx="4112">
                  <c:v>25358</c:v>
                </c:pt>
                <c:pt idx="4113">
                  <c:v>25359</c:v>
                </c:pt>
                <c:pt idx="4114">
                  <c:v>25360</c:v>
                </c:pt>
                <c:pt idx="4115">
                  <c:v>25361</c:v>
                </c:pt>
                <c:pt idx="4116">
                  <c:v>25362</c:v>
                </c:pt>
                <c:pt idx="4117">
                  <c:v>25363</c:v>
                </c:pt>
                <c:pt idx="4118">
                  <c:v>25364</c:v>
                </c:pt>
                <c:pt idx="4119">
                  <c:v>25365</c:v>
                </c:pt>
                <c:pt idx="4120">
                  <c:v>25366</c:v>
                </c:pt>
                <c:pt idx="4121">
                  <c:v>25367</c:v>
                </c:pt>
                <c:pt idx="4122">
                  <c:v>25368</c:v>
                </c:pt>
                <c:pt idx="4123">
                  <c:v>25369</c:v>
                </c:pt>
                <c:pt idx="4124">
                  <c:v>25370</c:v>
                </c:pt>
                <c:pt idx="4125">
                  <c:v>25371</c:v>
                </c:pt>
                <c:pt idx="4126">
                  <c:v>25372</c:v>
                </c:pt>
                <c:pt idx="4127">
                  <c:v>25373</c:v>
                </c:pt>
                <c:pt idx="4128">
                  <c:v>25374</c:v>
                </c:pt>
                <c:pt idx="4129">
                  <c:v>25375</c:v>
                </c:pt>
                <c:pt idx="4130">
                  <c:v>25376</c:v>
                </c:pt>
                <c:pt idx="4131">
                  <c:v>25377</c:v>
                </c:pt>
                <c:pt idx="4132">
                  <c:v>25378</c:v>
                </c:pt>
                <c:pt idx="4133">
                  <c:v>25379</c:v>
                </c:pt>
                <c:pt idx="4134">
                  <c:v>25380</c:v>
                </c:pt>
                <c:pt idx="4135">
                  <c:v>25381</c:v>
                </c:pt>
                <c:pt idx="4136">
                  <c:v>25382</c:v>
                </c:pt>
                <c:pt idx="4137">
                  <c:v>25383</c:v>
                </c:pt>
                <c:pt idx="4138">
                  <c:v>25384</c:v>
                </c:pt>
                <c:pt idx="4139">
                  <c:v>25385</c:v>
                </c:pt>
                <c:pt idx="4140">
                  <c:v>25386</c:v>
                </c:pt>
                <c:pt idx="4141">
                  <c:v>25387</c:v>
                </c:pt>
                <c:pt idx="4142">
                  <c:v>25388</c:v>
                </c:pt>
                <c:pt idx="4143">
                  <c:v>25389</c:v>
                </c:pt>
                <c:pt idx="4144">
                  <c:v>25390</c:v>
                </c:pt>
                <c:pt idx="4145">
                  <c:v>25391</c:v>
                </c:pt>
                <c:pt idx="4146">
                  <c:v>25392</c:v>
                </c:pt>
                <c:pt idx="4147">
                  <c:v>25393</c:v>
                </c:pt>
                <c:pt idx="4148">
                  <c:v>25394</c:v>
                </c:pt>
                <c:pt idx="4149">
                  <c:v>25395</c:v>
                </c:pt>
                <c:pt idx="4150">
                  <c:v>25396</c:v>
                </c:pt>
                <c:pt idx="4151">
                  <c:v>25397</c:v>
                </c:pt>
                <c:pt idx="4152">
                  <c:v>25398</c:v>
                </c:pt>
                <c:pt idx="4153">
                  <c:v>25399</c:v>
                </c:pt>
                <c:pt idx="4154">
                  <c:v>25400</c:v>
                </c:pt>
                <c:pt idx="4155">
                  <c:v>25401</c:v>
                </c:pt>
                <c:pt idx="4156">
                  <c:v>25402</c:v>
                </c:pt>
                <c:pt idx="4157">
                  <c:v>25403</c:v>
                </c:pt>
                <c:pt idx="4158">
                  <c:v>25404</c:v>
                </c:pt>
                <c:pt idx="4159">
                  <c:v>25405</c:v>
                </c:pt>
                <c:pt idx="4160">
                  <c:v>25406</c:v>
                </c:pt>
                <c:pt idx="4161">
                  <c:v>25407</c:v>
                </c:pt>
                <c:pt idx="4162">
                  <c:v>25408</c:v>
                </c:pt>
                <c:pt idx="4163">
                  <c:v>25409</c:v>
                </c:pt>
                <c:pt idx="4164">
                  <c:v>25410</c:v>
                </c:pt>
                <c:pt idx="4165">
                  <c:v>25411</c:v>
                </c:pt>
                <c:pt idx="4166">
                  <c:v>25412</c:v>
                </c:pt>
                <c:pt idx="4167">
                  <c:v>25413</c:v>
                </c:pt>
                <c:pt idx="4168">
                  <c:v>25414</c:v>
                </c:pt>
                <c:pt idx="4169">
                  <c:v>25415</c:v>
                </c:pt>
                <c:pt idx="4170">
                  <c:v>25416</c:v>
                </c:pt>
                <c:pt idx="4171">
                  <c:v>25417</c:v>
                </c:pt>
                <c:pt idx="4172">
                  <c:v>25418</c:v>
                </c:pt>
                <c:pt idx="4173">
                  <c:v>25419</c:v>
                </c:pt>
                <c:pt idx="4174">
                  <c:v>25420</c:v>
                </c:pt>
                <c:pt idx="4175">
                  <c:v>25421</c:v>
                </c:pt>
                <c:pt idx="4176">
                  <c:v>25422</c:v>
                </c:pt>
                <c:pt idx="4177">
                  <c:v>25423</c:v>
                </c:pt>
                <c:pt idx="4178">
                  <c:v>25424</c:v>
                </c:pt>
                <c:pt idx="4179">
                  <c:v>25425</c:v>
                </c:pt>
                <c:pt idx="4180">
                  <c:v>25426</c:v>
                </c:pt>
                <c:pt idx="4181">
                  <c:v>25427</c:v>
                </c:pt>
                <c:pt idx="4182">
                  <c:v>25428</c:v>
                </c:pt>
                <c:pt idx="4183">
                  <c:v>25429</c:v>
                </c:pt>
                <c:pt idx="4184">
                  <c:v>25430</c:v>
                </c:pt>
                <c:pt idx="4185">
                  <c:v>25431</c:v>
                </c:pt>
                <c:pt idx="4186">
                  <c:v>25432</c:v>
                </c:pt>
                <c:pt idx="4187">
                  <c:v>25433</c:v>
                </c:pt>
                <c:pt idx="4188">
                  <c:v>25434</c:v>
                </c:pt>
                <c:pt idx="4189">
                  <c:v>25435</c:v>
                </c:pt>
                <c:pt idx="4190">
                  <c:v>25436</c:v>
                </c:pt>
                <c:pt idx="4191">
                  <c:v>25437</c:v>
                </c:pt>
                <c:pt idx="4192">
                  <c:v>25438</c:v>
                </c:pt>
                <c:pt idx="4193">
                  <c:v>25439</c:v>
                </c:pt>
                <c:pt idx="4194">
                  <c:v>25440</c:v>
                </c:pt>
                <c:pt idx="4195">
                  <c:v>25441</c:v>
                </c:pt>
                <c:pt idx="4196">
                  <c:v>25442</c:v>
                </c:pt>
                <c:pt idx="4197">
                  <c:v>25443</c:v>
                </c:pt>
                <c:pt idx="4198">
                  <c:v>25444</c:v>
                </c:pt>
                <c:pt idx="4199">
                  <c:v>25445</c:v>
                </c:pt>
                <c:pt idx="4200">
                  <c:v>25446</c:v>
                </c:pt>
                <c:pt idx="4201">
                  <c:v>25447</c:v>
                </c:pt>
                <c:pt idx="4202">
                  <c:v>25448</c:v>
                </c:pt>
                <c:pt idx="4203">
                  <c:v>25449</c:v>
                </c:pt>
                <c:pt idx="4204">
                  <c:v>25450</c:v>
                </c:pt>
                <c:pt idx="4205">
                  <c:v>25451</c:v>
                </c:pt>
                <c:pt idx="4206">
                  <c:v>25452</c:v>
                </c:pt>
                <c:pt idx="4207">
                  <c:v>25453</c:v>
                </c:pt>
                <c:pt idx="4208">
                  <c:v>25454</c:v>
                </c:pt>
                <c:pt idx="4209">
                  <c:v>25455</c:v>
                </c:pt>
                <c:pt idx="4210">
                  <c:v>25456</c:v>
                </c:pt>
                <c:pt idx="4211">
                  <c:v>25457</c:v>
                </c:pt>
                <c:pt idx="4212">
                  <c:v>25458</c:v>
                </c:pt>
                <c:pt idx="4213">
                  <c:v>25459</c:v>
                </c:pt>
                <c:pt idx="4214">
                  <c:v>25460</c:v>
                </c:pt>
                <c:pt idx="4215">
                  <c:v>25461</c:v>
                </c:pt>
                <c:pt idx="4216">
                  <c:v>25462</c:v>
                </c:pt>
                <c:pt idx="4217">
                  <c:v>25463</c:v>
                </c:pt>
                <c:pt idx="4218">
                  <c:v>25464</c:v>
                </c:pt>
                <c:pt idx="4219">
                  <c:v>25465</c:v>
                </c:pt>
                <c:pt idx="4220">
                  <c:v>25466</c:v>
                </c:pt>
                <c:pt idx="4221">
                  <c:v>25467</c:v>
                </c:pt>
                <c:pt idx="4222">
                  <c:v>25468</c:v>
                </c:pt>
                <c:pt idx="4223">
                  <c:v>25469</c:v>
                </c:pt>
                <c:pt idx="4224">
                  <c:v>25470</c:v>
                </c:pt>
                <c:pt idx="4225">
                  <c:v>25471</c:v>
                </c:pt>
                <c:pt idx="4226">
                  <c:v>25472</c:v>
                </c:pt>
                <c:pt idx="4227">
                  <c:v>25473</c:v>
                </c:pt>
                <c:pt idx="4228">
                  <c:v>25474</c:v>
                </c:pt>
                <c:pt idx="4229">
                  <c:v>25475</c:v>
                </c:pt>
                <c:pt idx="4230">
                  <c:v>25476</c:v>
                </c:pt>
                <c:pt idx="4231">
                  <c:v>25477</c:v>
                </c:pt>
                <c:pt idx="4232">
                  <c:v>25478</c:v>
                </c:pt>
                <c:pt idx="4233">
                  <c:v>25479</c:v>
                </c:pt>
                <c:pt idx="4234">
                  <c:v>25480</c:v>
                </c:pt>
                <c:pt idx="4235">
                  <c:v>25481</c:v>
                </c:pt>
                <c:pt idx="4236">
                  <c:v>25482</c:v>
                </c:pt>
                <c:pt idx="4237">
                  <c:v>25483</c:v>
                </c:pt>
                <c:pt idx="4238">
                  <c:v>25484</c:v>
                </c:pt>
                <c:pt idx="4239">
                  <c:v>25485</c:v>
                </c:pt>
                <c:pt idx="4240">
                  <c:v>25486</c:v>
                </c:pt>
                <c:pt idx="4241">
                  <c:v>25487</c:v>
                </c:pt>
                <c:pt idx="4242">
                  <c:v>25488</c:v>
                </c:pt>
                <c:pt idx="4243">
                  <c:v>25489</c:v>
                </c:pt>
                <c:pt idx="4244">
                  <c:v>25490</c:v>
                </c:pt>
                <c:pt idx="4245">
                  <c:v>25491</c:v>
                </c:pt>
                <c:pt idx="4246">
                  <c:v>25492</c:v>
                </c:pt>
                <c:pt idx="4247">
                  <c:v>25493</c:v>
                </c:pt>
                <c:pt idx="4248">
                  <c:v>25494</c:v>
                </c:pt>
                <c:pt idx="4249">
                  <c:v>25495</c:v>
                </c:pt>
                <c:pt idx="4250">
                  <c:v>25496</c:v>
                </c:pt>
                <c:pt idx="4251">
                  <c:v>25497</c:v>
                </c:pt>
                <c:pt idx="4252">
                  <c:v>25498</c:v>
                </c:pt>
                <c:pt idx="4253">
                  <c:v>25499</c:v>
                </c:pt>
                <c:pt idx="4254">
                  <c:v>25500</c:v>
                </c:pt>
                <c:pt idx="4255">
                  <c:v>25501</c:v>
                </c:pt>
                <c:pt idx="4256">
                  <c:v>25502</c:v>
                </c:pt>
                <c:pt idx="4257">
                  <c:v>25503</c:v>
                </c:pt>
                <c:pt idx="4258">
                  <c:v>25504</c:v>
                </c:pt>
                <c:pt idx="4259">
                  <c:v>25505</c:v>
                </c:pt>
                <c:pt idx="4260">
                  <c:v>25506</c:v>
                </c:pt>
                <c:pt idx="4261">
                  <c:v>25507</c:v>
                </c:pt>
                <c:pt idx="4262">
                  <c:v>25508</c:v>
                </c:pt>
                <c:pt idx="4263">
                  <c:v>25509</c:v>
                </c:pt>
                <c:pt idx="4264">
                  <c:v>25510</c:v>
                </c:pt>
                <c:pt idx="4265">
                  <c:v>25511</c:v>
                </c:pt>
                <c:pt idx="4266">
                  <c:v>25512</c:v>
                </c:pt>
                <c:pt idx="4267">
                  <c:v>25513</c:v>
                </c:pt>
                <c:pt idx="4268">
                  <c:v>25514</c:v>
                </c:pt>
                <c:pt idx="4269">
                  <c:v>25515</c:v>
                </c:pt>
                <c:pt idx="4270">
                  <c:v>25516</c:v>
                </c:pt>
                <c:pt idx="4271">
                  <c:v>25517</c:v>
                </c:pt>
                <c:pt idx="4272">
                  <c:v>25518</c:v>
                </c:pt>
                <c:pt idx="4273">
                  <c:v>25519</c:v>
                </c:pt>
                <c:pt idx="4274">
                  <c:v>25520</c:v>
                </c:pt>
                <c:pt idx="4275">
                  <c:v>25521</c:v>
                </c:pt>
                <c:pt idx="4276">
                  <c:v>25522</c:v>
                </c:pt>
                <c:pt idx="4277">
                  <c:v>25523</c:v>
                </c:pt>
                <c:pt idx="4278">
                  <c:v>25524</c:v>
                </c:pt>
                <c:pt idx="4279">
                  <c:v>25525</c:v>
                </c:pt>
                <c:pt idx="4280">
                  <c:v>25526</c:v>
                </c:pt>
                <c:pt idx="4281">
                  <c:v>25527</c:v>
                </c:pt>
                <c:pt idx="4282">
                  <c:v>25528</c:v>
                </c:pt>
                <c:pt idx="4283">
                  <c:v>25529</c:v>
                </c:pt>
                <c:pt idx="4284">
                  <c:v>25530</c:v>
                </c:pt>
                <c:pt idx="4285">
                  <c:v>25531</c:v>
                </c:pt>
                <c:pt idx="4286">
                  <c:v>25532</c:v>
                </c:pt>
                <c:pt idx="4287">
                  <c:v>25533</c:v>
                </c:pt>
                <c:pt idx="4288">
                  <c:v>25534</c:v>
                </c:pt>
                <c:pt idx="4289">
                  <c:v>25535</c:v>
                </c:pt>
                <c:pt idx="4290">
                  <c:v>25536</c:v>
                </c:pt>
                <c:pt idx="4291">
                  <c:v>25537</c:v>
                </c:pt>
                <c:pt idx="4292">
                  <c:v>25538</c:v>
                </c:pt>
                <c:pt idx="4293">
                  <c:v>25539</c:v>
                </c:pt>
                <c:pt idx="4294">
                  <c:v>25540</c:v>
                </c:pt>
                <c:pt idx="4295">
                  <c:v>25541</c:v>
                </c:pt>
                <c:pt idx="4296">
                  <c:v>25542</c:v>
                </c:pt>
                <c:pt idx="4297">
                  <c:v>25543</c:v>
                </c:pt>
                <c:pt idx="4298">
                  <c:v>25544</c:v>
                </c:pt>
                <c:pt idx="4299">
                  <c:v>25545</c:v>
                </c:pt>
                <c:pt idx="4300">
                  <c:v>25546</c:v>
                </c:pt>
                <c:pt idx="4301">
                  <c:v>25547</c:v>
                </c:pt>
                <c:pt idx="4302">
                  <c:v>25548</c:v>
                </c:pt>
                <c:pt idx="4303">
                  <c:v>25549</c:v>
                </c:pt>
                <c:pt idx="4304">
                  <c:v>25550</c:v>
                </c:pt>
                <c:pt idx="4305">
                  <c:v>25551</c:v>
                </c:pt>
                <c:pt idx="4306">
                  <c:v>25552</c:v>
                </c:pt>
                <c:pt idx="4307">
                  <c:v>25553</c:v>
                </c:pt>
                <c:pt idx="4308">
                  <c:v>25554</c:v>
                </c:pt>
                <c:pt idx="4309">
                  <c:v>25555</c:v>
                </c:pt>
                <c:pt idx="4310">
                  <c:v>25556</c:v>
                </c:pt>
                <c:pt idx="4311">
                  <c:v>25557</c:v>
                </c:pt>
                <c:pt idx="4312">
                  <c:v>25558</c:v>
                </c:pt>
                <c:pt idx="4313">
                  <c:v>25559</c:v>
                </c:pt>
                <c:pt idx="4314">
                  <c:v>25560</c:v>
                </c:pt>
                <c:pt idx="4315">
                  <c:v>25561</c:v>
                </c:pt>
                <c:pt idx="4316">
                  <c:v>25562</c:v>
                </c:pt>
                <c:pt idx="4317">
                  <c:v>25563</c:v>
                </c:pt>
                <c:pt idx="4318">
                  <c:v>25564</c:v>
                </c:pt>
                <c:pt idx="4319">
                  <c:v>25565</c:v>
                </c:pt>
                <c:pt idx="4320">
                  <c:v>25566</c:v>
                </c:pt>
                <c:pt idx="4321">
                  <c:v>25567</c:v>
                </c:pt>
                <c:pt idx="4322">
                  <c:v>25568</c:v>
                </c:pt>
                <c:pt idx="4323">
                  <c:v>25569</c:v>
                </c:pt>
                <c:pt idx="4324">
                  <c:v>25570</c:v>
                </c:pt>
                <c:pt idx="4325">
                  <c:v>25571</c:v>
                </c:pt>
                <c:pt idx="4326">
                  <c:v>25572</c:v>
                </c:pt>
                <c:pt idx="4327">
                  <c:v>25573</c:v>
                </c:pt>
                <c:pt idx="4328">
                  <c:v>25574</c:v>
                </c:pt>
                <c:pt idx="4329">
                  <c:v>25575</c:v>
                </c:pt>
                <c:pt idx="4330">
                  <c:v>25576</c:v>
                </c:pt>
                <c:pt idx="4331">
                  <c:v>25577</c:v>
                </c:pt>
                <c:pt idx="4332">
                  <c:v>25578</c:v>
                </c:pt>
                <c:pt idx="4333">
                  <c:v>25579</c:v>
                </c:pt>
                <c:pt idx="4334">
                  <c:v>25580</c:v>
                </c:pt>
                <c:pt idx="4335">
                  <c:v>25581</c:v>
                </c:pt>
                <c:pt idx="4336">
                  <c:v>25582</c:v>
                </c:pt>
                <c:pt idx="4337">
                  <c:v>25583</c:v>
                </c:pt>
                <c:pt idx="4338">
                  <c:v>25584</c:v>
                </c:pt>
                <c:pt idx="4339">
                  <c:v>25585</c:v>
                </c:pt>
                <c:pt idx="4340">
                  <c:v>25586</c:v>
                </c:pt>
                <c:pt idx="4341">
                  <c:v>25587</c:v>
                </c:pt>
                <c:pt idx="4342">
                  <c:v>25588</c:v>
                </c:pt>
                <c:pt idx="4343">
                  <c:v>25589</c:v>
                </c:pt>
                <c:pt idx="4344">
                  <c:v>25590</c:v>
                </c:pt>
                <c:pt idx="4345">
                  <c:v>25591</c:v>
                </c:pt>
                <c:pt idx="4346">
                  <c:v>25592</c:v>
                </c:pt>
                <c:pt idx="4347">
                  <c:v>25593</c:v>
                </c:pt>
                <c:pt idx="4348">
                  <c:v>25594</c:v>
                </c:pt>
                <c:pt idx="4349">
                  <c:v>25595</c:v>
                </c:pt>
                <c:pt idx="4350">
                  <c:v>25596</c:v>
                </c:pt>
                <c:pt idx="4351">
                  <c:v>25597</c:v>
                </c:pt>
                <c:pt idx="4352">
                  <c:v>25598</c:v>
                </c:pt>
                <c:pt idx="4353">
                  <c:v>25599</c:v>
                </c:pt>
                <c:pt idx="4354">
                  <c:v>25600</c:v>
                </c:pt>
                <c:pt idx="4355">
                  <c:v>25601</c:v>
                </c:pt>
                <c:pt idx="4356">
                  <c:v>25602</c:v>
                </c:pt>
                <c:pt idx="4357">
                  <c:v>25603</c:v>
                </c:pt>
                <c:pt idx="4358">
                  <c:v>25604</c:v>
                </c:pt>
                <c:pt idx="4359">
                  <c:v>25605</c:v>
                </c:pt>
                <c:pt idx="4360">
                  <c:v>25606</c:v>
                </c:pt>
                <c:pt idx="4361">
                  <c:v>25607</c:v>
                </c:pt>
                <c:pt idx="4362">
                  <c:v>25608</c:v>
                </c:pt>
                <c:pt idx="4363">
                  <c:v>25609</c:v>
                </c:pt>
                <c:pt idx="4364">
                  <c:v>25610</c:v>
                </c:pt>
                <c:pt idx="4365">
                  <c:v>25611</c:v>
                </c:pt>
                <c:pt idx="4366">
                  <c:v>25612</c:v>
                </c:pt>
                <c:pt idx="4367">
                  <c:v>25613</c:v>
                </c:pt>
                <c:pt idx="4368">
                  <c:v>25614</c:v>
                </c:pt>
                <c:pt idx="4369">
                  <c:v>25615</c:v>
                </c:pt>
                <c:pt idx="4370">
                  <c:v>25616</c:v>
                </c:pt>
                <c:pt idx="4371">
                  <c:v>25617</c:v>
                </c:pt>
                <c:pt idx="4372">
                  <c:v>25618</c:v>
                </c:pt>
                <c:pt idx="4373">
                  <c:v>25619</c:v>
                </c:pt>
                <c:pt idx="4374">
                  <c:v>25620</c:v>
                </c:pt>
                <c:pt idx="4375">
                  <c:v>25621</c:v>
                </c:pt>
                <c:pt idx="4376">
                  <c:v>25622</c:v>
                </c:pt>
                <c:pt idx="4377">
                  <c:v>25623</c:v>
                </c:pt>
                <c:pt idx="4378">
                  <c:v>25624</c:v>
                </c:pt>
                <c:pt idx="4379">
                  <c:v>25625</c:v>
                </c:pt>
                <c:pt idx="4380">
                  <c:v>25626</c:v>
                </c:pt>
                <c:pt idx="4381">
                  <c:v>25627</c:v>
                </c:pt>
                <c:pt idx="4382">
                  <c:v>25628</c:v>
                </c:pt>
                <c:pt idx="4383">
                  <c:v>25629</c:v>
                </c:pt>
                <c:pt idx="4384">
                  <c:v>25630</c:v>
                </c:pt>
                <c:pt idx="4385">
                  <c:v>25631</c:v>
                </c:pt>
                <c:pt idx="4386">
                  <c:v>25632</c:v>
                </c:pt>
                <c:pt idx="4387">
                  <c:v>25633</c:v>
                </c:pt>
                <c:pt idx="4388">
                  <c:v>25634</c:v>
                </c:pt>
                <c:pt idx="4389">
                  <c:v>25635</c:v>
                </c:pt>
                <c:pt idx="4390">
                  <c:v>25636</c:v>
                </c:pt>
                <c:pt idx="4391">
                  <c:v>25637</c:v>
                </c:pt>
                <c:pt idx="4392">
                  <c:v>25638</c:v>
                </c:pt>
                <c:pt idx="4393">
                  <c:v>25639</c:v>
                </c:pt>
                <c:pt idx="4394">
                  <c:v>25640</c:v>
                </c:pt>
                <c:pt idx="4395">
                  <c:v>25641</c:v>
                </c:pt>
                <c:pt idx="4396">
                  <c:v>25642</c:v>
                </c:pt>
                <c:pt idx="4397">
                  <c:v>25643</c:v>
                </c:pt>
                <c:pt idx="4398">
                  <c:v>25644</c:v>
                </c:pt>
                <c:pt idx="4399">
                  <c:v>25645</c:v>
                </c:pt>
                <c:pt idx="4400">
                  <c:v>25646</c:v>
                </c:pt>
                <c:pt idx="4401">
                  <c:v>25647</c:v>
                </c:pt>
                <c:pt idx="4402">
                  <c:v>25648</c:v>
                </c:pt>
                <c:pt idx="4403">
                  <c:v>25649</c:v>
                </c:pt>
                <c:pt idx="4404">
                  <c:v>25650</c:v>
                </c:pt>
                <c:pt idx="4405">
                  <c:v>25651</c:v>
                </c:pt>
                <c:pt idx="4406">
                  <c:v>25652</c:v>
                </c:pt>
                <c:pt idx="4407">
                  <c:v>25653</c:v>
                </c:pt>
                <c:pt idx="4408">
                  <c:v>25654</c:v>
                </c:pt>
                <c:pt idx="4409">
                  <c:v>25655</c:v>
                </c:pt>
                <c:pt idx="4410">
                  <c:v>25656</c:v>
                </c:pt>
                <c:pt idx="4411">
                  <c:v>25657</c:v>
                </c:pt>
                <c:pt idx="4412">
                  <c:v>25658</c:v>
                </c:pt>
                <c:pt idx="4413">
                  <c:v>25659</c:v>
                </c:pt>
                <c:pt idx="4414">
                  <c:v>25660</c:v>
                </c:pt>
                <c:pt idx="4415">
                  <c:v>25661</c:v>
                </c:pt>
                <c:pt idx="4416">
                  <c:v>25662</c:v>
                </c:pt>
                <c:pt idx="4417">
                  <c:v>25663</c:v>
                </c:pt>
                <c:pt idx="4418">
                  <c:v>25664</c:v>
                </c:pt>
                <c:pt idx="4419">
                  <c:v>25665</c:v>
                </c:pt>
                <c:pt idx="4420">
                  <c:v>25666</c:v>
                </c:pt>
                <c:pt idx="4421">
                  <c:v>25667</c:v>
                </c:pt>
                <c:pt idx="4422">
                  <c:v>25668</c:v>
                </c:pt>
                <c:pt idx="4423">
                  <c:v>25669</c:v>
                </c:pt>
                <c:pt idx="4424">
                  <c:v>25670</c:v>
                </c:pt>
                <c:pt idx="4425">
                  <c:v>25671</c:v>
                </c:pt>
                <c:pt idx="4426">
                  <c:v>25672</c:v>
                </c:pt>
                <c:pt idx="4427">
                  <c:v>25673</c:v>
                </c:pt>
                <c:pt idx="4428">
                  <c:v>25674</c:v>
                </c:pt>
                <c:pt idx="4429">
                  <c:v>25675</c:v>
                </c:pt>
                <c:pt idx="4430">
                  <c:v>25676</c:v>
                </c:pt>
                <c:pt idx="4431">
                  <c:v>25677</c:v>
                </c:pt>
                <c:pt idx="4432">
                  <c:v>25678</c:v>
                </c:pt>
                <c:pt idx="4433">
                  <c:v>25679</c:v>
                </c:pt>
                <c:pt idx="4434">
                  <c:v>25680</c:v>
                </c:pt>
                <c:pt idx="4435">
                  <c:v>25681</c:v>
                </c:pt>
                <c:pt idx="4436">
                  <c:v>25682</c:v>
                </c:pt>
                <c:pt idx="4437">
                  <c:v>25683</c:v>
                </c:pt>
                <c:pt idx="4438">
                  <c:v>25684</c:v>
                </c:pt>
                <c:pt idx="4439">
                  <c:v>25685</c:v>
                </c:pt>
                <c:pt idx="4440">
                  <c:v>25686</c:v>
                </c:pt>
                <c:pt idx="4441">
                  <c:v>25687</c:v>
                </c:pt>
                <c:pt idx="4442">
                  <c:v>25688</c:v>
                </c:pt>
                <c:pt idx="4443">
                  <c:v>25689</c:v>
                </c:pt>
                <c:pt idx="4444">
                  <c:v>25690</c:v>
                </c:pt>
                <c:pt idx="4445">
                  <c:v>25691</c:v>
                </c:pt>
                <c:pt idx="4446">
                  <c:v>25692</c:v>
                </c:pt>
                <c:pt idx="4447">
                  <c:v>25693</c:v>
                </c:pt>
                <c:pt idx="4448">
                  <c:v>25694</c:v>
                </c:pt>
                <c:pt idx="4449">
                  <c:v>25695</c:v>
                </c:pt>
                <c:pt idx="4450">
                  <c:v>25696</c:v>
                </c:pt>
                <c:pt idx="4451">
                  <c:v>25697</c:v>
                </c:pt>
                <c:pt idx="4452">
                  <c:v>25698</c:v>
                </c:pt>
                <c:pt idx="4453">
                  <c:v>25699</c:v>
                </c:pt>
                <c:pt idx="4454">
                  <c:v>25700</c:v>
                </c:pt>
                <c:pt idx="4455">
                  <c:v>25701</c:v>
                </c:pt>
                <c:pt idx="4456">
                  <c:v>25702</c:v>
                </c:pt>
                <c:pt idx="4457">
                  <c:v>25703</c:v>
                </c:pt>
                <c:pt idx="4458">
                  <c:v>25704</c:v>
                </c:pt>
                <c:pt idx="4459">
                  <c:v>25705</c:v>
                </c:pt>
                <c:pt idx="4460">
                  <c:v>25706</c:v>
                </c:pt>
                <c:pt idx="4461">
                  <c:v>25707</c:v>
                </c:pt>
                <c:pt idx="4462">
                  <c:v>25708</c:v>
                </c:pt>
                <c:pt idx="4463">
                  <c:v>25709</c:v>
                </c:pt>
                <c:pt idx="4464">
                  <c:v>25710</c:v>
                </c:pt>
                <c:pt idx="4465">
                  <c:v>25711</c:v>
                </c:pt>
                <c:pt idx="4466">
                  <c:v>25712</c:v>
                </c:pt>
                <c:pt idx="4467">
                  <c:v>25713</c:v>
                </c:pt>
                <c:pt idx="4468">
                  <c:v>25714</c:v>
                </c:pt>
                <c:pt idx="4469">
                  <c:v>25715</c:v>
                </c:pt>
                <c:pt idx="4470">
                  <c:v>25716</c:v>
                </c:pt>
                <c:pt idx="4471">
                  <c:v>25717</c:v>
                </c:pt>
                <c:pt idx="4472">
                  <c:v>25718</c:v>
                </c:pt>
                <c:pt idx="4473">
                  <c:v>25719</c:v>
                </c:pt>
                <c:pt idx="4474">
                  <c:v>25720</c:v>
                </c:pt>
                <c:pt idx="4475">
                  <c:v>25721</c:v>
                </c:pt>
                <c:pt idx="4476">
                  <c:v>25722</c:v>
                </c:pt>
                <c:pt idx="4477">
                  <c:v>25723</c:v>
                </c:pt>
                <c:pt idx="4478">
                  <c:v>25724</c:v>
                </c:pt>
                <c:pt idx="4479">
                  <c:v>25725</c:v>
                </c:pt>
                <c:pt idx="4480">
                  <c:v>25726</c:v>
                </c:pt>
                <c:pt idx="4481">
                  <c:v>25727</c:v>
                </c:pt>
                <c:pt idx="4482">
                  <c:v>25728</c:v>
                </c:pt>
                <c:pt idx="4483">
                  <c:v>25729</c:v>
                </c:pt>
                <c:pt idx="4484">
                  <c:v>25730</c:v>
                </c:pt>
                <c:pt idx="4485">
                  <c:v>25731</c:v>
                </c:pt>
                <c:pt idx="4486">
                  <c:v>25732</c:v>
                </c:pt>
                <c:pt idx="4487">
                  <c:v>25733</c:v>
                </c:pt>
                <c:pt idx="4488">
                  <c:v>25734</c:v>
                </c:pt>
                <c:pt idx="4489">
                  <c:v>25735</c:v>
                </c:pt>
                <c:pt idx="4490">
                  <c:v>25736</c:v>
                </c:pt>
                <c:pt idx="4491">
                  <c:v>25737</c:v>
                </c:pt>
                <c:pt idx="4492">
                  <c:v>25738</c:v>
                </c:pt>
                <c:pt idx="4493">
                  <c:v>25739</c:v>
                </c:pt>
                <c:pt idx="4494">
                  <c:v>25740</c:v>
                </c:pt>
                <c:pt idx="4495">
                  <c:v>25741</c:v>
                </c:pt>
                <c:pt idx="4496">
                  <c:v>25742</c:v>
                </c:pt>
                <c:pt idx="4497">
                  <c:v>25743</c:v>
                </c:pt>
                <c:pt idx="4498">
                  <c:v>25744</c:v>
                </c:pt>
                <c:pt idx="4499">
                  <c:v>25745</c:v>
                </c:pt>
                <c:pt idx="4500">
                  <c:v>25746</c:v>
                </c:pt>
                <c:pt idx="4501">
                  <c:v>25747</c:v>
                </c:pt>
                <c:pt idx="4502">
                  <c:v>25748</c:v>
                </c:pt>
                <c:pt idx="4503">
                  <c:v>25749</c:v>
                </c:pt>
                <c:pt idx="4504">
                  <c:v>25750</c:v>
                </c:pt>
                <c:pt idx="4505">
                  <c:v>25751</c:v>
                </c:pt>
                <c:pt idx="4506">
                  <c:v>25752</c:v>
                </c:pt>
                <c:pt idx="4507">
                  <c:v>25753</c:v>
                </c:pt>
                <c:pt idx="4508">
                  <c:v>25754</c:v>
                </c:pt>
                <c:pt idx="4509">
                  <c:v>25755</c:v>
                </c:pt>
                <c:pt idx="4510">
                  <c:v>25756</c:v>
                </c:pt>
                <c:pt idx="4511">
                  <c:v>25757</c:v>
                </c:pt>
                <c:pt idx="4512">
                  <c:v>25758</c:v>
                </c:pt>
                <c:pt idx="4513">
                  <c:v>25759</c:v>
                </c:pt>
                <c:pt idx="4514">
                  <c:v>25760</c:v>
                </c:pt>
                <c:pt idx="4515">
                  <c:v>25761</c:v>
                </c:pt>
                <c:pt idx="4516">
                  <c:v>25762</c:v>
                </c:pt>
                <c:pt idx="4517">
                  <c:v>25763</c:v>
                </c:pt>
                <c:pt idx="4518">
                  <c:v>25764</c:v>
                </c:pt>
                <c:pt idx="4519">
                  <c:v>25765</c:v>
                </c:pt>
                <c:pt idx="4520">
                  <c:v>25766</c:v>
                </c:pt>
                <c:pt idx="4521">
                  <c:v>25767</c:v>
                </c:pt>
                <c:pt idx="4522">
                  <c:v>25768</c:v>
                </c:pt>
                <c:pt idx="4523">
                  <c:v>25769</c:v>
                </c:pt>
                <c:pt idx="4524">
                  <c:v>25770</c:v>
                </c:pt>
                <c:pt idx="4525">
                  <c:v>25771</c:v>
                </c:pt>
                <c:pt idx="4526">
                  <c:v>25772</c:v>
                </c:pt>
                <c:pt idx="4527">
                  <c:v>25773</c:v>
                </c:pt>
                <c:pt idx="4528">
                  <c:v>25774</c:v>
                </c:pt>
                <c:pt idx="4529">
                  <c:v>25775</c:v>
                </c:pt>
                <c:pt idx="4530">
                  <c:v>25776</c:v>
                </c:pt>
                <c:pt idx="4531">
                  <c:v>25777</c:v>
                </c:pt>
                <c:pt idx="4532">
                  <c:v>25778</c:v>
                </c:pt>
                <c:pt idx="4533">
                  <c:v>25779</c:v>
                </c:pt>
                <c:pt idx="4534">
                  <c:v>25780</c:v>
                </c:pt>
                <c:pt idx="4535">
                  <c:v>25781</c:v>
                </c:pt>
                <c:pt idx="4536">
                  <c:v>25782</c:v>
                </c:pt>
                <c:pt idx="4537">
                  <c:v>25783</c:v>
                </c:pt>
                <c:pt idx="4538">
                  <c:v>25784</c:v>
                </c:pt>
                <c:pt idx="4539">
                  <c:v>25785</c:v>
                </c:pt>
                <c:pt idx="4540">
                  <c:v>25786</c:v>
                </c:pt>
                <c:pt idx="4541">
                  <c:v>25787</c:v>
                </c:pt>
                <c:pt idx="4542">
                  <c:v>25788</c:v>
                </c:pt>
                <c:pt idx="4543">
                  <c:v>25789</c:v>
                </c:pt>
                <c:pt idx="4544">
                  <c:v>25790</c:v>
                </c:pt>
                <c:pt idx="4545">
                  <c:v>25791</c:v>
                </c:pt>
                <c:pt idx="4546">
                  <c:v>25792</c:v>
                </c:pt>
                <c:pt idx="4547">
                  <c:v>25793</c:v>
                </c:pt>
                <c:pt idx="4548">
                  <c:v>25794</c:v>
                </c:pt>
                <c:pt idx="4549">
                  <c:v>25795</c:v>
                </c:pt>
                <c:pt idx="4550">
                  <c:v>25796</c:v>
                </c:pt>
                <c:pt idx="4551">
                  <c:v>25797</c:v>
                </c:pt>
                <c:pt idx="4552">
                  <c:v>25798</c:v>
                </c:pt>
                <c:pt idx="4553">
                  <c:v>25799</c:v>
                </c:pt>
                <c:pt idx="4554">
                  <c:v>25800</c:v>
                </c:pt>
                <c:pt idx="4555">
                  <c:v>25801</c:v>
                </c:pt>
                <c:pt idx="4556">
                  <c:v>25802</c:v>
                </c:pt>
                <c:pt idx="4557">
                  <c:v>25803</c:v>
                </c:pt>
                <c:pt idx="4558">
                  <c:v>25804</c:v>
                </c:pt>
                <c:pt idx="4559">
                  <c:v>25805</c:v>
                </c:pt>
                <c:pt idx="4560">
                  <c:v>25806</c:v>
                </c:pt>
                <c:pt idx="4561">
                  <c:v>25807</c:v>
                </c:pt>
                <c:pt idx="4562">
                  <c:v>25808</c:v>
                </c:pt>
                <c:pt idx="4563">
                  <c:v>25809</c:v>
                </c:pt>
                <c:pt idx="4564">
                  <c:v>25810</c:v>
                </c:pt>
                <c:pt idx="4565">
                  <c:v>25811</c:v>
                </c:pt>
                <c:pt idx="4566">
                  <c:v>25812</c:v>
                </c:pt>
                <c:pt idx="4567">
                  <c:v>25813</c:v>
                </c:pt>
                <c:pt idx="4568">
                  <c:v>25814</c:v>
                </c:pt>
                <c:pt idx="4569">
                  <c:v>25815</c:v>
                </c:pt>
                <c:pt idx="4570">
                  <c:v>25816</c:v>
                </c:pt>
                <c:pt idx="4571">
                  <c:v>25817</c:v>
                </c:pt>
                <c:pt idx="4572">
                  <c:v>25818</c:v>
                </c:pt>
                <c:pt idx="4573">
                  <c:v>25819</c:v>
                </c:pt>
                <c:pt idx="4574">
                  <c:v>25820</c:v>
                </c:pt>
                <c:pt idx="4575">
                  <c:v>25821</c:v>
                </c:pt>
                <c:pt idx="4576">
                  <c:v>25822</c:v>
                </c:pt>
                <c:pt idx="4577">
                  <c:v>25823</c:v>
                </c:pt>
                <c:pt idx="4578">
                  <c:v>25824</c:v>
                </c:pt>
                <c:pt idx="4579">
                  <c:v>25825</c:v>
                </c:pt>
                <c:pt idx="4580">
                  <c:v>25826</c:v>
                </c:pt>
                <c:pt idx="4581">
                  <c:v>25827</c:v>
                </c:pt>
                <c:pt idx="4582">
                  <c:v>25828</c:v>
                </c:pt>
                <c:pt idx="4583">
                  <c:v>25829</c:v>
                </c:pt>
                <c:pt idx="4584">
                  <c:v>25830</c:v>
                </c:pt>
                <c:pt idx="4585">
                  <c:v>25831</c:v>
                </c:pt>
                <c:pt idx="4586">
                  <c:v>25832</c:v>
                </c:pt>
                <c:pt idx="4587">
                  <c:v>25833</c:v>
                </c:pt>
                <c:pt idx="4588">
                  <c:v>25834</c:v>
                </c:pt>
                <c:pt idx="4589">
                  <c:v>25835</c:v>
                </c:pt>
                <c:pt idx="4590">
                  <c:v>25836</c:v>
                </c:pt>
                <c:pt idx="4591">
                  <c:v>25837</c:v>
                </c:pt>
                <c:pt idx="4592">
                  <c:v>25838</c:v>
                </c:pt>
                <c:pt idx="4593">
                  <c:v>25839</c:v>
                </c:pt>
                <c:pt idx="4594">
                  <c:v>25840</c:v>
                </c:pt>
                <c:pt idx="4595">
                  <c:v>25841</c:v>
                </c:pt>
                <c:pt idx="4596">
                  <c:v>25842</c:v>
                </c:pt>
                <c:pt idx="4597">
                  <c:v>25843</c:v>
                </c:pt>
                <c:pt idx="4598">
                  <c:v>25844</c:v>
                </c:pt>
                <c:pt idx="4599">
                  <c:v>25845</c:v>
                </c:pt>
                <c:pt idx="4600">
                  <c:v>25846</c:v>
                </c:pt>
                <c:pt idx="4601">
                  <c:v>25847</c:v>
                </c:pt>
                <c:pt idx="4602">
                  <c:v>25848</c:v>
                </c:pt>
                <c:pt idx="4603">
                  <c:v>25849</c:v>
                </c:pt>
                <c:pt idx="4604">
                  <c:v>25850</c:v>
                </c:pt>
                <c:pt idx="4605">
                  <c:v>25851</c:v>
                </c:pt>
                <c:pt idx="4606">
                  <c:v>25852</c:v>
                </c:pt>
                <c:pt idx="4607">
                  <c:v>25853</c:v>
                </c:pt>
                <c:pt idx="4608">
                  <c:v>25854</c:v>
                </c:pt>
                <c:pt idx="4609">
                  <c:v>25855</c:v>
                </c:pt>
                <c:pt idx="4610">
                  <c:v>25856</c:v>
                </c:pt>
                <c:pt idx="4611">
                  <c:v>25857</c:v>
                </c:pt>
                <c:pt idx="4612">
                  <c:v>25858</c:v>
                </c:pt>
                <c:pt idx="4613">
                  <c:v>25859</c:v>
                </c:pt>
                <c:pt idx="4614">
                  <c:v>25860</c:v>
                </c:pt>
                <c:pt idx="4615">
                  <c:v>25861</c:v>
                </c:pt>
                <c:pt idx="4616">
                  <c:v>25862</c:v>
                </c:pt>
                <c:pt idx="4617">
                  <c:v>25863</c:v>
                </c:pt>
                <c:pt idx="4618">
                  <c:v>25864</c:v>
                </c:pt>
                <c:pt idx="4619">
                  <c:v>25865</c:v>
                </c:pt>
                <c:pt idx="4620">
                  <c:v>25866</c:v>
                </c:pt>
                <c:pt idx="4621">
                  <c:v>25867</c:v>
                </c:pt>
                <c:pt idx="4622">
                  <c:v>25868</c:v>
                </c:pt>
                <c:pt idx="4623">
                  <c:v>25869</c:v>
                </c:pt>
                <c:pt idx="4624">
                  <c:v>25870</c:v>
                </c:pt>
                <c:pt idx="4625">
                  <c:v>25871</c:v>
                </c:pt>
                <c:pt idx="4626">
                  <c:v>25872</c:v>
                </c:pt>
                <c:pt idx="4627">
                  <c:v>25873</c:v>
                </c:pt>
                <c:pt idx="4628">
                  <c:v>25874</c:v>
                </c:pt>
                <c:pt idx="4629">
                  <c:v>25875</c:v>
                </c:pt>
                <c:pt idx="4630">
                  <c:v>25876</c:v>
                </c:pt>
                <c:pt idx="4631">
                  <c:v>25877</c:v>
                </c:pt>
                <c:pt idx="4632">
                  <c:v>25878</c:v>
                </c:pt>
                <c:pt idx="4633">
                  <c:v>25879</c:v>
                </c:pt>
                <c:pt idx="4634">
                  <c:v>25880</c:v>
                </c:pt>
                <c:pt idx="4635">
                  <c:v>25881</c:v>
                </c:pt>
                <c:pt idx="4636">
                  <c:v>25882</c:v>
                </c:pt>
                <c:pt idx="4637">
                  <c:v>25883</c:v>
                </c:pt>
                <c:pt idx="4638">
                  <c:v>25884</c:v>
                </c:pt>
                <c:pt idx="4639">
                  <c:v>25885</c:v>
                </c:pt>
                <c:pt idx="4640">
                  <c:v>25886</c:v>
                </c:pt>
                <c:pt idx="4641">
                  <c:v>25887</c:v>
                </c:pt>
                <c:pt idx="4642">
                  <c:v>25888</c:v>
                </c:pt>
                <c:pt idx="4643">
                  <c:v>25889</c:v>
                </c:pt>
                <c:pt idx="4644">
                  <c:v>25890</c:v>
                </c:pt>
                <c:pt idx="4645">
                  <c:v>25891</c:v>
                </c:pt>
                <c:pt idx="4646">
                  <c:v>25892</c:v>
                </c:pt>
                <c:pt idx="4647">
                  <c:v>25893</c:v>
                </c:pt>
                <c:pt idx="4648">
                  <c:v>25894</c:v>
                </c:pt>
                <c:pt idx="4649">
                  <c:v>25895</c:v>
                </c:pt>
                <c:pt idx="4650">
                  <c:v>25896</c:v>
                </c:pt>
                <c:pt idx="4651">
                  <c:v>25897</c:v>
                </c:pt>
                <c:pt idx="4652">
                  <c:v>25898</c:v>
                </c:pt>
                <c:pt idx="4653">
                  <c:v>25899</c:v>
                </c:pt>
                <c:pt idx="4654">
                  <c:v>25900</c:v>
                </c:pt>
                <c:pt idx="4655">
                  <c:v>25901</c:v>
                </c:pt>
                <c:pt idx="4656">
                  <c:v>25902</c:v>
                </c:pt>
                <c:pt idx="4657">
                  <c:v>25903</c:v>
                </c:pt>
                <c:pt idx="4658">
                  <c:v>25904</c:v>
                </c:pt>
                <c:pt idx="4659">
                  <c:v>25905</c:v>
                </c:pt>
                <c:pt idx="4660">
                  <c:v>25906</c:v>
                </c:pt>
                <c:pt idx="4661">
                  <c:v>25907</c:v>
                </c:pt>
                <c:pt idx="4662">
                  <c:v>25908</c:v>
                </c:pt>
                <c:pt idx="4663">
                  <c:v>25909</c:v>
                </c:pt>
                <c:pt idx="4664">
                  <c:v>25910</c:v>
                </c:pt>
                <c:pt idx="4665">
                  <c:v>25911</c:v>
                </c:pt>
                <c:pt idx="4666">
                  <c:v>25912</c:v>
                </c:pt>
                <c:pt idx="4667">
                  <c:v>25913</c:v>
                </c:pt>
                <c:pt idx="4668">
                  <c:v>25914</c:v>
                </c:pt>
                <c:pt idx="4669">
                  <c:v>25915</c:v>
                </c:pt>
                <c:pt idx="4670">
                  <c:v>25916</c:v>
                </c:pt>
                <c:pt idx="4671">
                  <c:v>25917</c:v>
                </c:pt>
                <c:pt idx="4672">
                  <c:v>25918</c:v>
                </c:pt>
                <c:pt idx="4673">
                  <c:v>25919</c:v>
                </c:pt>
                <c:pt idx="4674">
                  <c:v>25920</c:v>
                </c:pt>
                <c:pt idx="4675">
                  <c:v>25921</c:v>
                </c:pt>
                <c:pt idx="4676">
                  <c:v>25922</c:v>
                </c:pt>
                <c:pt idx="4677">
                  <c:v>25923</c:v>
                </c:pt>
                <c:pt idx="4678">
                  <c:v>25924</c:v>
                </c:pt>
                <c:pt idx="4679">
                  <c:v>25925</c:v>
                </c:pt>
                <c:pt idx="4680">
                  <c:v>25926</c:v>
                </c:pt>
                <c:pt idx="4681">
                  <c:v>25927</c:v>
                </c:pt>
                <c:pt idx="4682">
                  <c:v>25928</c:v>
                </c:pt>
                <c:pt idx="4683">
                  <c:v>25929</c:v>
                </c:pt>
                <c:pt idx="4684">
                  <c:v>25930</c:v>
                </c:pt>
                <c:pt idx="4685">
                  <c:v>25931</c:v>
                </c:pt>
                <c:pt idx="4686">
                  <c:v>25932</c:v>
                </c:pt>
                <c:pt idx="4687">
                  <c:v>25933</c:v>
                </c:pt>
                <c:pt idx="4688">
                  <c:v>25934</c:v>
                </c:pt>
                <c:pt idx="4689">
                  <c:v>25935</c:v>
                </c:pt>
                <c:pt idx="4690">
                  <c:v>25936</c:v>
                </c:pt>
                <c:pt idx="4691">
                  <c:v>25937</c:v>
                </c:pt>
                <c:pt idx="4692">
                  <c:v>25938</c:v>
                </c:pt>
                <c:pt idx="4693">
                  <c:v>25939</c:v>
                </c:pt>
                <c:pt idx="4694">
                  <c:v>25940</c:v>
                </c:pt>
                <c:pt idx="4695">
                  <c:v>25941</c:v>
                </c:pt>
                <c:pt idx="4696">
                  <c:v>25942</c:v>
                </c:pt>
                <c:pt idx="4697">
                  <c:v>25943</c:v>
                </c:pt>
                <c:pt idx="4698">
                  <c:v>25944</c:v>
                </c:pt>
                <c:pt idx="4699">
                  <c:v>25945</c:v>
                </c:pt>
                <c:pt idx="4700">
                  <c:v>25946</c:v>
                </c:pt>
                <c:pt idx="4701">
                  <c:v>25947</c:v>
                </c:pt>
                <c:pt idx="4702">
                  <c:v>25948</c:v>
                </c:pt>
                <c:pt idx="4703">
                  <c:v>25949</c:v>
                </c:pt>
                <c:pt idx="4704">
                  <c:v>25950</c:v>
                </c:pt>
                <c:pt idx="4705">
                  <c:v>25951</c:v>
                </c:pt>
                <c:pt idx="4706">
                  <c:v>25952</c:v>
                </c:pt>
                <c:pt idx="4707">
                  <c:v>25953</c:v>
                </c:pt>
                <c:pt idx="4708">
                  <c:v>25954</c:v>
                </c:pt>
                <c:pt idx="4709">
                  <c:v>25955</c:v>
                </c:pt>
                <c:pt idx="4710">
                  <c:v>25956</c:v>
                </c:pt>
                <c:pt idx="4711">
                  <c:v>25957</c:v>
                </c:pt>
                <c:pt idx="4712">
                  <c:v>25958</c:v>
                </c:pt>
                <c:pt idx="4713">
                  <c:v>25959</c:v>
                </c:pt>
                <c:pt idx="4714">
                  <c:v>25960</c:v>
                </c:pt>
                <c:pt idx="4715">
                  <c:v>25961</c:v>
                </c:pt>
                <c:pt idx="4716">
                  <c:v>25962</c:v>
                </c:pt>
                <c:pt idx="4717">
                  <c:v>25963</c:v>
                </c:pt>
                <c:pt idx="4718">
                  <c:v>25964</c:v>
                </c:pt>
                <c:pt idx="4719">
                  <c:v>25965</c:v>
                </c:pt>
                <c:pt idx="4720">
                  <c:v>25966</c:v>
                </c:pt>
                <c:pt idx="4721">
                  <c:v>25967</c:v>
                </c:pt>
                <c:pt idx="4722">
                  <c:v>25968</c:v>
                </c:pt>
                <c:pt idx="4723">
                  <c:v>25969</c:v>
                </c:pt>
                <c:pt idx="4724">
                  <c:v>25970</c:v>
                </c:pt>
                <c:pt idx="4725">
                  <c:v>25971</c:v>
                </c:pt>
                <c:pt idx="4726">
                  <c:v>25972</c:v>
                </c:pt>
                <c:pt idx="4727">
                  <c:v>25973</c:v>
                </c:pt>
                <c:pt idx="4728">
                  <c:v>25974</c:v>
                </c:pt>
                <c:pt idx="4729">
                  <c:v>25975</c:v>
                </c:pt>
                <c:pt idx="4730">
                  <c:v>25976</c:v>
                </c:pt>
                <c:pt idx="4731">
                  <c:v>25977</c:v>
                </c:pt>
                <c:pt idx="4732">
                  <c:v>25978</c:v>
                </c:pt>
                <c:pt idx="4733">
                  <c:v>25979</c:v>
                </c:pt>
                <c:pt idx="4734">
                  <c:v>25980</c:v>
                </c:pt>
                <c:pt idx="4735">
                  <c:v>25981</c:v>
                </c:pt>
                <c:pt idx="4736">
                  <c:v>25982</c:v>
                </c:pt>
                <c:pt idx="4737">
                  <c:v>25983</c:v>
                </c:pt>
                <c:pt idx="4738">
                  <c:v>25984</c:v>
                </c:pt>
                <c:pt idx="4739">
                  <c:v>25985</c:v>
                </c:pt>
                <c:pt idx="4740">
                  <c:v>25986</c:v>
                </c:pt>
                <c:pt idx="4741">
                  <c:v>25987</c:v>
                </c:pt>
                <c:pt idx="4742">
                  <c:v>25988</c:v>
                </c:pt>
                <c:pt idx="4743">
                  <c:v>25989</c:v>
                </c:pt>
                <c:pt idx="4744">
                  <c:v>25990</c:v>
                </c:pt>
                <c:pt idx="4745">
                  <c:v>25991</c:v>
                </c:pt>
                <c:pt idx="4746">
                  <c:v>25992</c:v>
                </c:pt>
                <c:pt idx="4747">
                  <c:v>25993</c:v>
                </c:pt>
                <c:pt idx="4748">
                  <c:v>25994</c:v>
                </c:pt>
                <c:pt idx="4749">
                  <c:v>25995</c:v>
                </c:pt>
                <c:pt idx="4750">
                  <c:v>25996</c:v>
                </c:pt>
                <c:pt idx="4751">
                  <c:v>25997</c:v>
                </c:pt>
                <c:pt idx="4752">
                  <c:v>25998</c:v>
                </c:pt>
                <c:pt idx="4753">
                  <c:v>25999</c:v>
                </c:pt>
                <c:pt idx="4754">
                  <c:v>26000</c:v>
                </c:pt>
                <c:pt idx="4755">
                  <c:v>26001</c:v>
                </c:pt>
                <c:pt idx="4756">
                  <c:v>26002</c:v>
                </c:pt>
                <c:pt idx="4757">
                  <c:v>26003</c:v>
                </c:pt>
                <c:pt idx="4758">
                  <c:v>26004</c:v>
                </c:pt>
                <c:pt idx="4759">
                  <c:v>26005</c:v>
                </c:pt>
                <c:pt idx="4760">
                  <c:v>26006</c:v>
                </c:pt>
                <c:pt idx="4761">
                  <c:v>26007</c:v>
                </c:pt>
                <c:pt idx="4762">
                  <c:v>26008</c:v>
                </c:pt>
                <c:pt idx="4763">
                  <c:v>26009</c:v>
                </c:pt>
                <c:pt idx="4764">
                  <c:v>26010</c:v>
                </c:pt>
                <c:pt idx="4765">
                  <c:v>26011</c:v>
                </c:pt>
                <c:pt idx="4766">
                  <c:v>26012</c:v>
                </c:pt>
                <c:pt idx="4767">
                  <c:v>26013</c:v>
                </c:pt>
                <c:pt idx="4768">
                  <c:v>26014</c:v>
                </c:pt>
                <c:pt idx="4769">
                  <c:v>26015</c:v>
                </c:pt>
                <c:pt idx="4770">
                  <c:v>26016</c:v>
                </c:pt>
                <c:pt idx="4771">
                  <c:v>26017</c:v>
                </c:pt>
                <c:pt idx="4772">
                  <c:v>26018</c:v>
                </c:pt>
                <c:pt idx="4773">
                  <c:v>26019</c:v>
                </c:pt>
                <c:pt idx="4774">
                  <c:v>26020</c:v>
                </c:pt>
                <c:pt idx="4775">
                  <c:v>26021</c:v>
                </c:pt>
                <c:pt idx="4776">
                  <c:v>26022</c:v>
                </c:pt>
                <c:pt idx="4777">
                  <c:v>26023</c:v>
                </c:pt>
                <c:pt idx="4778">
                  <c:v>26024</c:v>
                </c:pt>
                <c:pt idx="4779">
                  <c:v>26025</c:v>
                </c:pt>
                <c:pt idx="4780">
                  <c:v>26026</c:v>
                </c:pt>
                <c:pt idx="4781">
                  <c:v>26027</c:v>
                </c:pt>
                <c:pt idx="4782">
                  <c:v>26028</c:v>
                </c:pt>
                <c:pt idx="4783">
                  <c:v>26029</c:v>
                </c:pt>
                <c:pt idx="4784">
                  <c:v>26030</c:v>
                </c:pt>
                <c:pt idx="4785">
                  <c:v>26031</c:v>
                </c:pt>
                <c:pt idx="4786">
                  <c:v>26032</c:v>
                </c:pt>
                <c:pt idx="4787">
                  <c:v>26033</c:v>
                </c:pt>
                <c:pt idx="4788">
                  <c:v>26034</c:v>
                </c:pt>
                <c:pt idx="4789">
                  <c:v>26035</c:v>
                </c:pt>
                <c:pt idx="4790">
                  <c:v>26036</c:v>
                </c:pt>
                <c:pt idx="4791">
                  <c:v>26037</c:v>
                </c:pt>
                <c:pt idx="4792">
                  <c:v>26038</c:v>
                </c:pt>
                <c:pt idx="4793">
                  <c:v>26039</c:v>
                </c:pt>
                <c:pt idx="4794">
                  <c:v>26040</c:v>
                </c:pt>
                <c:pt idx="4795">
                  <c:v>26041</c:v>
                </c:pt>
                <c:pt idx="4796">
                  <c:v>26042</c:v>
                </c:pt>
                <c:pt idx="4797">
                  <c:v>26043</c:v>
                </c:pt>
                <c:pt idx="4798">
                  <c:v>26044</c:v>
                </c:pt>
                <c:pt idx="4799">
                  <c:v>26045</c:v>
                </c:pt>
                <c:pt idx="4800">
                  <c:v>26046</c:v>
                </c:pt>
                <c:pt idx="4801">
                  <c:v>26047</c:v>
                </c:pt>
                <c:pt idx="4802">
                  <c:v>26048</c:v>
                </c:pt>
                <c:pt idx="4803">
                  <c:v>26049</c:v>
                </c:pt>
                <c:pt idx="4804">
                  <c:v>26050</c:v>
                </c:pt>
                <c:pt idx="4805">
                  <c:v>26051</c:v>
                </c:pt>
                <c:pt idx="4806">
                  <c:v>26052</c:v>
                </c:pt>
                <c:pt idx="4807">
                  <c:v>26053</c:v>
                </c:pt>
                <c:pt idx="4808">
                  <c:v>26054</c:v>
                </c:pt>
                <c:pt idx="4809">
                  <c:v>26055</c:v>
                </c:pt>
                <c:pt idx="4810">
                  <c:v>26056</c:v>
                </c:pt>
                <c:pt idx="4811">
                  <c:v>26057</c:v>
                </c:pt>
                <c:pt idx="4812">
                  <c:v>26058</c:v>
                </c:pt>
                <c:pt idx="4813">
                  <c:v>26059</c:v>
                </c:pt>
                <c:pt idx="4814">
                  <c:v>26060</c:v>
                </c:pt>
                <c:pt idx="4815">
                  <c:v>26061</c:v>
                </c:pt>
                <c:pt idx="4816">
                  <c:v>26062</c:v>
                </c:pt>
                <c:pt idx="4817">
                  <c:v>26063</c:v>
                </c:pt>
                <c:pt idx="4818">
                  <c:v>26064</c:v>
                </c:pt>
                <c:pt idx="4819">
                  <c:v>26065</c:v>
                </c:pt>
                <c:pt idx="4820">
                  <c:v>26066</c:v>
                </c:pt>
                <c:pt idx="4821">
                  <c:v>26067</c:v>
                </c:pt>
                <c:pt idx="4822">
                  <c:v>26068</c:v>
                </c:pt>
                <c:pt idx="4823">
                  <c:v>26069</c:v>
                </c:pt>
                <c:pt idx="4824">
                  <c:v>26070</c:v>
                </c:pt>
                <c:pt idx="4825">
                  <c:v>26071</c:v>
                </c:pt>
                <c:pt idx="4826">
                  <c:v>26072</c:v>
                </c:pt>
                <c:pt idx="4827">
                  <c:v>26073</c:v>
                </c:pt>
                <c:pt idx="4828">
                  <c:v>26074</c:v>
                </c:pt>
                <c:pt idx="4829">
                  <c:v>26075</c:v>
                </c:pt>
                <c:pt idx="4830">
                  <c:v>26076</c:v>
                </c:pt>
                <c:pt idx="4831">
                  <c:v>26077</c:v>
                </c:pt>
                <c:pt idx="4832">
                  <c:v>26078</c:v>
                </c:pt>
                <c:pt idx="4833">
                  <c:v>26079</c:v>
                </c:pt>
                <c:pt idx="4834">
                  <c:v>26080</c:v>
                </c:pt>
                <c:pt idx="4835">
                  <c:v>26081</c:v>
                </c:pt>
                <c:pt idx="4836">
                  <c:v>26082</c:v>
                </c:pt>
                <c:pt idx="4837">
                  <c:v>26083</c:v>
                </c:pt>
                <c:pt idx="4838">
                  <c:v>26084</c:v>
                </c:pt>
                <c:pt idx="4839">
                  <c:v>26085</c:v>
                </c:pt>
                <c:pt idx="4840">
                  <c:v>26086</c:v>
                </c:pt>
                <c:pt idx="4841">
                  <c:v>26087</c:v>
                </c:pt>
                <c:pt idx="4842">
                  <c:v>26088</c:v>
                </c:pt>
                <c:pt idx="4843">
                  <c:v>26089</c:v>
                </c:pt>
                <c:pt idx="4844">
                  <c:v>26090</c:v>
                </c:pt>
                <c:pt idx="4845">
                  <c:v>26091</c:v>
                </c:pt>
                <c:pt idx="4846">
                  <c:v>26092</c:v>
                </c:pt>
                <c:pt idx="4847">
                  <c:v>26093</c:v>
                </c:pt>
                <c:pt idx="4848">
                  <c:v>26094</c:v>
                </c:pt>
                <c:pt idx="4849">
                  <c:v>26095</c:v>
                </c:pt>
                <c:pt idx="4850">
                  <c:v>26096</c:v>
                </c:pt>
                <c:pt idx="4851">
                  <c:v>26097</c:v>
                </c:pt>
                <c:pt idx="4852">
                  <c:v>26098</c:v>
                </c:pt>
                <c:pt idx="4853">
                  <c:v>26099</c:v>
                </c:pt>
                <c:pt idx="4854">
                  <c:v>26100</c:v>
                </c:pt>
                <c:pt idx="4855">
                  <c:v>26101</c:v>
                </c:pt>
                <c:pt idx="4856">
                  <c:v>26102</c:v>
                </c:pt>
                <c:pt idx="4857">
                  <c:v>26103</c:v>
                </c:pt>
                <c:pt idx="4858">
                  <c:v>26104</c:v>
                </c:pt>
                <c:pt idx="4859">
                  <c:v>26105</c:v>
                </c:pt>
                <c:pt idx="4860">
                  <c:v>26106</c:v>
                </c:pt>
                <c:pt idx="4861">
                  <c:v>26107</c:v>
                </c:pt>
                <c:pt idx="4862">
                  <c:v>26108</c:v>
                </c:pt>
                <c:pt idx="4863">
                  <c:v>26109</c:v>
                </c:pt>
                <c:pt idx="4864">
                  <c:v>26110</c:v>
                </c:pt>
                <c:pt idx="4865">
                  <c:v>26111</c:v>
                </c:pt>
                <c:pt idx="4866">
                  <c:v>26112</c:v>
                </c:pt>
                <c:pt idx="4867">
                  <c:v>26113</c:v>
                </c:pt>
                <c:pt idx="4868">
                  <c:v>26114</c:v>
                </c:pt>
                <c:pt idx="4869">
                  <c:v>26115</c:v>
                </c:pt>
                <c:pt idx="4870">
                  <c:v>26116</c:v>
                </c:pt>
                <c:pt idx="4871">
                  <c:v>26117</c:v>
                </c:pt>
                <c:pt idx="4872">
                  <c:v>26118</c:v>
                </c:pt>
                <c:pt idx="4873">
                  <c:v>26119</c:v>
                </c:pt>
                <c:pt idx="4874">
                  <c:v>26120</c:v>
                </c:pt>
                <c:pt idx="4875">
                  <c:v>26121</c:v>
                </c:pt>
                <c:pt idx="4876">
                  <c:v>26122</c:v>
                </c:pt>
                <c:pt idx="4877">
                  <c:v>26123</c:v>
                </c:pt>
                <c:pt idx="4878">
                  <c:v>26124</c:v>
                </c:pt>
                <c:pt idx="4879">
                  <c:v>26125</c:v>
                </c:pt>
                <c:pt idx="4880">
                  <c:v>26126</c:v>
                </c:pt>
                <c:pt idx="4881">
                  <c:v>26127</c:v>
                </c:pt>
                <c:pt idx="4882">
                  <c:v>26128</c:v>
                </c:pt>
                <c:pt idx="4883">
                  <c:v>26129</c:v>
                </c:pt>
                <c:pt idx="4884">
                  <c:v>26130</c:v>
                </c:pt>
                <c:pt idx="4885">
                  <c:v>26131</c:v>
                </c:pt>
                <c:pt idx="4886">
                  <c:v>26132</c:v>
                </c:pt>
                <c:pt idx="4887">
                  <c:v>26133</c:v>
                </c:pt>
                <c:pt idx="4888">
                  <c:v>26134</c:v>
                </c:pt>
                <c:pt idx="4889">
                  <c:v>26135</c:v>
                </c:pt>
                <c:pt idx="4890">
                  <c:v>26136</c:v>
                </c:pt>
                <c:pt idx="4891">
                  <c:v>26137</c:v>
                </c:pt>
                <c:pt idx="4892">
                  <c:v>26138</c:v>
                </c:pt>
                <c:pt idx="4893">
                  <c:v>26139</c:v>
                </c:pt>
                <c:pt idx="4894">
                  <c:v>26140</c:v>
                </c:pt>
                <c:pt idx="4895">
                  <c:v>26141</c:v>
                </c:pt>
                <c:pt idx="4896">
                  <c:v>26142</c:v>
                </c:pt>
                <c:pt idx="4897">
                  <c:v>26143</c:v>
                </c:pt>
                <c:pt idx="4898">
                  <c:v>26144</c:v>
                </c:pt>
                <c:pt idx="4899">
                  <c:v>26145</c:v>
                </c:pt>
                <c:pt idx="4900">
                  <c:v>26146</c:v>
                </c:pt>
                <c:pt idx="4901">
                  <c:v>26147</c:v>
                </c:pt>
                <c:pt idx="4902">
                  <c:v>26148</c:v>
                </c:pt>
                <c:pt idx="4903">
                  <c:v>26149</c:v>
                </c:pt>
                <c:pt idx="4904">
                  <c:v>26150</c:v>
                </c:pt>
                <c:pt idx="4905">
                  <c:v>26151</c:v>
                </c:pt>
                <c:pt idx="4906">
                  <c:v>26152</c:v>
                </c:pt>
                <c:pt idx="4907">
                  <c:v>26153</c:v>
                </c:pt>
                <c:pt idx="4908">
                  <c:v>26154</c:v>
                </c:pt>
                <c:pt idx="4909">
                  <c:v>26155</c:v>
                </c:pt>
                <c:pt idx="4910">
                  <c:v>26156</c:v>
                </c:pt>
                <c:pt idx="4911">
                  <c:v>26157</c:v>
                </c:pt>
                <c:pt idx="4912">
                  <c:v>26158</c:v>
                </c:pt>
                <c:pt idx="4913">
                  <c:v>26159</c:v>
                </c:pt>
                <c:pt idx="4914">
                  <c:v>26160</c:v>
                </c:pt>
                <c:pt idx="4915">
                  <c:v>26161</c:v>
                </c:pt>
                <c:pt idx="4916">
                  <c:v>26162</c:v>
                </c:pt>
                <c:pt idx="4917">
                  <c:v>26163</c:v>
                </c:pt>
                <c:pt idx="4918">
                  <c:v>26164</c:v>
                </c:pt>
                <c:pt idx="4919">
                  <c:v>26165</c:v>
                </c:pt>
                <c:pt idx="4920">
                  <c:v>26166</c:v>
                </c:pt>
                <c:pt idx="4921">
                  <c:v>26167</c:v>
                </c:pt>
                <c:pt idx="4922">
                  <c:v>26168</c:v>
                </c:pt>
                <c:pt idx="4923">
                  <c:v>26169</c:v>
                </c:pt>
                <c:pt idx="4924">
                  <c:v>26170</c:v>
                </c:pt>
                <c:pt idx="4925">
                  <c:v>26171</c:v>
                </c:pt>
                <c:pt idx="4926">
                  <c:v>26172</c:v>
                </c:pt>
                <c:pt idx="4927">
                  <c:v>26173</c:v>
                </c:pt>
                <c:pt idx="4928">
                  <c:v>26174</c:v>
                </c:pt>
                <c:pt idx="4929">
                  <c:v>26175</c:v>
                </c:pt>
                <c:pt idx="4930">
                  <c:v>26176</c:v>
                </c:pt>
                <c:pt idx="4931">
                  <c:v>26177</c:v>
                </c:pt>
                <c:pt idx="4932">
                  <c:v>26178</c:v>
                </c:pt>
                <c:pt idx="4933">
                  <c:v>26179</c:v>
                </c:pt>
                <c:pt idx="4934">
                  <c:v>26180</c:v>
                </c:pt>
                <c:pt idx="4935">
                  <c:v>26181</c:v>
                </c:pt>
                <c:pt idx="4936">
                  <c:v>26182</c:v>
                </c:pt>
                <c:pt idx="4937">
                  <c:v>26183</c:v>
                </c:pt>
                <c:pt idx="4938">
                  <c:v>26184</c:v>
                </c:pt>
                <c:pt idx="4939">
                  <c:v>26185</c:v>
                </c:pt>
                <c:pt idx="4940">
                  <c:v>26186</c:v>
                </c:pt>
                <c:pt idx="4941">
                  <c:v>26187</c:v>
                </c:pt>
                <c:pt idx="4942">
                  <c:v>26188</c:v>
                </c:pt>
                <c:pt idx="4943">
                  <c:v>26189</c:v>
                </c:pt>
                <c:pt idx="4944">
                  <c:v>26190</c:v>
                </c:pt>
                <c:pt idx="4945">
                  <c:v>26191</c:v>
                </c:pt>
                <c:pt idx="4946">
                  <c:v>26192</c:v>
                </c:pt>
                <c:pt idx="4947">
                  <c:v>26193</c:v>
                </c:pt>
                <c:pt idx="4948">
                  <c:v>26194</c:v>
                </c:pt>
                <c:pt idx="4949">
                  <c:v>26195</c:v>
                </c:pt>
                <c:pt idx="4950">
                  <c:v>26196</c:v>
                </c:pt>
                <c:pt idx="4951">
                  <c:v>26197</c:v>
                </c:pt>
                <c:pt idx="4952">
                  <c:v>26198</c:v>
                </c:pt>
                <c:pt idx="4953">
                  <c:v>26199</c:v>
                </c:pt>
                <c:pt idx="4954">
                  <c:v>26200</c:v>
                </c:pt>
                <c:pt idx="4955">
                  <c:v>26201</c:v>
                </c:pt>
                <c:pt idx="4956">
                  <c:v>26202</c:v>
                </c:pt>
                <c:pt idx="4957">
                  <c:v>26203</c:v>
                </c:pt>
                <c:pt idx="4958">
                  <c:v>26204</c:v>
                </c:pt>
                <c:pt idx="4959">
                  <c:v>26205</c:v>
                </c:pt>
                <c:pt idx="4960">
                  <c:v>26206</c:v>
                </c:pt>
                <c:pt idx="4961">
                  <c:v>26207</c:v>
                </c:pt>
                <c:pt idx="4962">
                  <c:v>26208</c:v>
                </c:pt>
                <c:pt idx="4963">
                  <c:v>26209</c:v>
                </c:pt>
                <c:pt idx="4964">
                  <c:v>26210</c:v>
                </c:pt>
                <c:pt idx="4965">
                  <c:v>26211</c:v>
                </c:pt>
                <c:pt idx="4966">
                  <c:v>26212</c:v>
                </c:pt>
                <c:pt idx="4967">
                  <c:v>26213</c:v>
                </c:pt>
                <c:pt idx="4968">
                  <c:v>26214</c:v>
                </c:pt>
                <c:pt idx="4969">
                  <c:v>26215</c:v>
                </c:pt>
                <c:pt idx="4970">
                  <c:v>26216</c:v>
                </c:pt>
                <c:pt idx="4971">
                  <c:v>26217</c:v>
                </c:pt>
                <c:pt idx="4972">
                  <c:v>26218</c:v>
                </c:pt>
                <c:pt idx="4973">
                  <c:v>26219</c:v>
                </c:pt>
                <c:pt idx="4974">
                  <c:v>26220</c:v>
                </c:pt>
                <c:pt idx="4975">
                  <c:v>26221</c:v>
                </c:pt>
                <c:pt idx="4976">
                  <c:v>26222</c:v>
                </c:pt>
                <c:pt idx="4977">
                  <c:v>26223</c:v>
                </c:pt>
                <c:pt idx="4978">
                  <c:v>26224</c:v>
                </c:pt>
                <c:pt idx="4979">
                  <c:v>26225</c:v>
                </c:pt>
                <c:pt idx="4980">
                  <c:v>26226</c:v>
                </c:pt>
                <c:pt idx="4981">
                  <c:v>26227</c:v>
                </c:pt>
                <c:pt idx="4982">
                  <c:v>26228</c:v>
                </c:pt>
                <c:pt idx="4983">
                  <c:v>26229</c:v>
                </c:pt>
                <c:pt idx="4984">
                  <c:v>26230</c:v>
                </c:pt>
                <c:pt idx="4985">
                  <c:v>26231</c:v>
                </c:pt>
                <c:pt idx="4986">
                  <c:v>26232</c:v>
                </c:pt>
                <c:pt idx="4987">
                  <c:v>26233</c:v>
                </c:pt>
                <c:pt idx="4988">
                  <c:v>26234</c:v>
                </c:pt>
                <c:pt idx="4989">
                  <c:v>26235</c:v>
                </c:pt>
                <c:pt idx="4990">
                  <c:v>26236</c:v>
                </c:pt>
                <c:pt idx="4991">
                  <c:v>26237</c:v>
                </c:pt>
                <c:pt idx="4992">
                  <c:v>26238</c:v>
                </c:pt>
                <c:pt idx="4993">
                  <c:v>26239</c:v>
                </c:pt>
                <c:pt idx="4994">
                  <c:v>26240</c:v>
                </c:pt>
                <c:pt idx="4995">
                  <c:v>26241</c:v>
                </c:pt>
                <c:pt idx="4996">
                  <c:v>26242</c:v>
                </c:pt>
                <c:pt idx="4997">
                  <c:v>26243</c:v>
                </c:pt>
                <c:pt idx="4998">
                  <c:v>26244</c:v>
                </c:pt>
                <c:pt idx="4999">
                  <c:v>26245</c:v>
                </c:pt>
                <c:pt idx="5000">
                  <c:v>26246</c:v>
                </c:pt>
                <c:pt idx="5001">
                  <c:v>26247</c:v>
                </c:pt>
                <c:pt idx="5002">
                  <c:v>26248</c:v>
                </c:pt>
                <c:pt idx="5003">
                  <c:v>26249</c:v>
                </c:pt>
                <c:pt idx="5004">
                  <c:v>26250</c:v>
                </c:pt>
                <c:pt idx="5005">
                  <c:v>26251</c:v>
                </c:pt>
                <c:pt idx="5006">
                  <c:v>26252</c:v>
                </c:pt>
                <c:pt idx="5007">
                  <c:v>26253</c:v>
                </c:pt>
                <c:pt idx="5008">
                  <c:v>26254</c:v>
                </c:pt>
                <c:pt idx="5009">
                  <c:v>26255</c:v>
                </c:pt>
                <c:pt idx="5010">
                  <c:v>26256</c:v>
                </c:pt>
                <c:pt idx="5011">
                  <c:v>26257</c:v>
                </c:pt>
                <c:pt idx="5012">
                  <c:v>26258</c:v>
                </c:pt>
                <c:pt idx="5013">
                  <c:v>26259</c:v>
                </c:pt>
                <c:pt idx="5014">
                  <c:v>26260</c:v>
                </c:pt>
                <c:pt idx="5015">
                  <c:v>26261</c:v>
                </c:pt>
                <c:pt idx="5016">
                  <c:v>26262</c:v>
                </c:pt>
                <c:pt idx="5017">
                  <c:v>26263</c:v>
                </c:pt>
                <c:pt idx="5018">
                  <c:v>26264</c:v>
                </c:pt>
                <c:pt idx="5019">
                  <c:v>26265</c:v>
                </c:pt>
                <c:pt idx="5020">
                  <c:v>26266</c:v>
                </c:pt>
                <c:pt idx="5021">
                  <c:v>26267</c:v>
                </c:pt>
                <c:pt idx="5022">
                  <c:v>26268</c:v>
                </c:pt>
                <c:pt idx="5023">
                  <c:v>26269</c:v>
                </c:pt>
                <c:pt idx="5024">
                  <c:v>26270</c:v>
                </c:pt>
                <c:pt idx="5025">
                  <c:v>26271</c:v>
                </c:pt>
                <c:pt idx="5026">
                  <c:v>26272</c:v>
                </c:pt>
                <c:pt idx="5027">
                  <c:v>26273</c:v>
                </c:pt>
                <c:pt idx="5028">
                  <c:v>26274</c:v>
                </c:pt>
                <c:pt idx="5029">
                  <c:v>26275</c:v>
                </c:pt>
                <c:pt idx="5030">
                  <c:v>26276</c:v>
                </c:pt>
                <c:pt idx="5031">
                  <c:v>26277</c:v>
                </c:pt>
                <c:pt idx="5032">
                  <c:v>26278</c:v>
                </c:pt>
                <c:pt idx="5033">
                  <c:v>26279</c:v>
                </c:pt>
                <c:pt idx="5034">
                  <c:v>26280</c:v>
                </c:pt>
                <c:pt idx="5035">
                  <c:v>26281</c:v>
                </c:pt>
                <c:pt idx="5036">
                  <c:v>26282</c:v>
                </c:pt>
                <c:pt idx="5037">
                  <c:v>26283</c:v>
                </c:pt>
                <c:pt idx="5038">
                  <c:v>26284</c:v>
                </c:pt>
                <c:pt idx="5039">
                  <c:v>26285</c:v>
                </c:pt>
                <c:pt idx="5040">
                  <c:v>26286</c:v>
                </c:pt>
                <c:pt idx="5041">
                  <c:v>26287</c:v>
                </c:pt>
                <c:pt idx="5042">
                  <c:v>26288</c:v>
                </c:pt>
                <c:pt idx="5043">
                  <c:v>26289</c:v>
                </c:pt>
                <c:pt idx="5044">
                  <c:v>26290</c:v>
                </c:pt>
                <c:pt idx="5045">
                  <c:v>26291</c:v>
                </c:pt>
                <c:pt idx="5046">
                  <c:v>26292</c:v>
                </c:pt>
                <c:pt idx="5047">
                  <c:v>26293</c:v>
                </c:pt>
                <c:pt idx="5048">
                  <c:v>26294</c:v>
                </c:pt>
                <c:pt idx="5049">
                  <c:v>26295</c:v>
                </c:pt>
                <c:pt idx="5050">
                  <c:v>26296</c:v>
                </c:pt>
                <c:pt idx="5051">
                  <c:v>26297</c:v>
                </c:pt>
                <c:pt idx="5052">
                  <c:v>26298</c:v>
                </c:pt>
                <c:pt idx="5053">
                  <c:v>26299</c:v>
                </c:pt>
                <c:pt idx="5054">
                  <c:v>26300</c:v>
                </c:pt>
                <c:pt idx="5055">
                  <c:v>26301</c:v>
                </c:pt>
                <c:pt idx="5056">
                  <c:v>26302</c:v>
                </c:pt>
                <c:pt idx="5057">
                  <c:v>26303</c:v>
                </c:pt>
                <c:pt idx="5058">
                  <c:v>26304</c:v>
                </c:pt>
                <c:pt idx="5059">
                  <c:v>26305</c:v>
                </c:pt>
                <c:pt idx="5060">
                  <c:v>26306</c:v>
                </c:pt>
                <c:pt idx="5061">
                  <c:v>26307</c:v>
                </c:pt>
                <c:pt idx="5062">
                  <c:v>26308</c:v>
                </c:pt>
                <c:pt idx="5063">
                  <c:v>26309</c:v>
                </c:pt>
                <c:pt idx="5064">
                  <c:v>26310</c:v>
                </c:pt>
                <c:pt idx="5065">
                  <c:v>26311</c:v>
                </c:pt>
                <c:pt idx="5066">
                  <c:v>26312</c:v>
                </c:pt>
                <c:pt idx="5067">
                  <c:v>26313</c:v>
                </c:pt>
                <c:pt idx="5068">
                  <c:v>26314</c:v>
                </c:pt>
                <c:pt idx="5069">
                  <c:v>26315</c:v>
                </c:pt>
                <c:pt idx="5070">
                  <c:v>26316</c:v>
                </c:pt>
                <c:pt idx="5071">
                  <c:v>26317</c:v>
                </c:pt>
                <c:pt idx="5072">
                  <c:v>26318</c:v>
                </c:pt>
                <c:pt idx="5073">
                  <c:v>26319</c:v>
                </c:pt>
                <c:pt idx="5074">
                  <c:v>26320</c:v>
                </c:pt>
                <c:pt idx="5075">
                  <c:v>26321</c:v>
                </c:pt>
                <c:pt idx="5076">
                  <c:v>26322</c:v>
                </c:pt>
                <c:pt idx="5077">
                  <c:v>26323</c:v>
                </c:pt>
                <c:pt idx="5078">
                  <c:v>26324</c:v>
                </c:pt>
                <c:pt idx="5079">
                  <c:v>26325</c:v>
                </c:pt>
                <c:pt idx="5080">
                  <c:v>26326</c:v>
                </c:pt>
                <c:pt idx="5081">
                  <c:v>26327</c:v>
                </c:pt>
                <c:pt idx="5082">
                  <c:v>26328</c:v>
                </c:pt>
                <c:pt idx="5083">
                  <c:v>26329</c:v>
                </c:pt>
                <c:pt idx="5084">
                  <c:v>26330</c:v>
                </c:pt>
                <c:pt idx="5085">
                  <c:v>26331</c:v>
                </c:pt>
                <c:pt idx="5086">
                  <c:v>26332</c:v>
                </c:pt>
                <c:pt idx="5087">
                  <c:v>26333</c:v>
                </c:pt>
                <c:pt idx="5088">
                  <c:v>26334</c:v>
                </c:pt>
                <c:pt idx="5089">
                  <c:v>26335</c:v>
                </c:pt>
                <c:pt idx="5090">
                  <c:v>26336</c:v>
                </c:pt>
                <c:pt idx="5091">
                  <c:v>26337</c:v>
                </c:pt>
                <c:pt idx="5092">
                  <c:v>26338</c:v>
                </c:pt>
                <c:pt idx="5093">
                  <c:v>26339</c:v>
                </c:pt>
                <c:pt idx="5094">
                  <c:v>26340</c:v>
                </c:pt>
                <c:pt idx="5095">
                  <c:v>26341</c:v>
                </c:pt>
                <c:pt idx="5096">
                  <c:v>26342</c:v>
                </c:pt>
                <c:pt idx="5097">
                  <c:v>26343</c:v>
                </c:pt>
                <c:pt idx="5098">
                  <c:v>26344</c:v>
                </c:pt>
                <c:pt idx="5099">
                  <c:v>26345</c:v>
                </c:pt>
                <c:pt idx="5100">
                  <c:v>26346</c:v>
                </c:pt>
                <c:pt idx="5101">
                  <c:v>26347</c:v>
                </c:pt>
                <c:pt idx="5102">
                  <c:v>26348</c:v>
                </c:pt>
                <c:pt idx="5103">
                  <c:v>26349</c:v>
                </c:pt>
                <c:pt idx="5104">
                  <c:v>26350</c:v>
                </c:pt>
                <c:pt idx="5105">
                  <c:v>26351</c:v>
                </c:pt>
                <c:pt idx="5106">
                  <c:v>26352</c:v>
                </c:pt>
                <c:pt idx="5107">
                  <c:v>26353</c:v>
                </c:pt>
                <c:pt idx="5108">
                  <c:v>26354</c:v>
                </c:pt>
                <c:pt idx="5109">
                  <c:v>26355</c:v>
                </c:pt>
                <c:pt idx="5110">
                  <c:v>26356</c:v>
                </c:pt>
                <c:pt idx="5111">
                  <c:v>26357</c:v>
                </c:pt>
                <c:pt idx="5112">
                  <c:v>26358</c:v>
                </c:pt>
                <c:pt idx="5113">
                  <c:v>26359</c:v>
                </c:pt>
                <c:pt idx="5114">
                  <c:v>26360</c:v>
                </c:pt>
                <c:pt idx="5115">
                  <c:v>26361</c:v>
                </c:pt>
                <c:pt idx="5116">
                  <c:v>26362</c:v>
                </c:pt>
                <c:pt idx="5117">
                  <c:v>26363</c:v>
                </c:pt>
                <c:pt idx="5118">
                  <c:v>26364</c:v>
                </c:pt>
                <c:pt idx="5119">
                  <c:v>26365</c:v>
                </c:pt>
                <c:pt idx="5120">
                  <c:v>26366</c:v>
                </c:pt>
                <c:pt idx="5121">
                  <c:v>26367</c:v>
                </c:pt>
                <c:pt idx="5122">
                  <c:v>26368</c:v>
                </c:pt>
                <c:pt idx="5123">
                  <c:v>26369</c:v>
                </c:pt>
                <c:pt idx="5124">
                  <c:v>26370</c:v>
                </c:pt>
                <c:pt idx="5125">
                  <c:v>26371</c:v>
                </c:pt>
                <c:pt idx="5126">
                  <c:v>26372</c:v>
                </c:pt>
                <c:pt idx="5127">
                  <c:v>26373</c:v>
                </c:pt>
                <c:pt idx="5128">
                  <c:v>26374</c:v>
                </c:pt>
                <c:pt idx="5129">
                  <c:v>26375</c:v>
                </c:pt>
                <c:pt idx="5130">
                  <c:v>26376</c:v>
                </c:pt>
                <c:pt idx="5131">
                  <c:v>26377</c:v>
                </c:pt>
                <c:pt idx="5132">
                  <c:v>26378</c:v>
                </c:pt>
                <c:pt idx="5133">
                  <c:v>26379</c:v>
                </c:pt>
                <c:pt idx="5134">
                  <c:v>26380</c:v>
                </c:pt>
                <c:pt idx="5135">
                  <c:v>26381</c:v>
                </c:pt>
                <c:pt idx="5136">
                  <c:v>26382</c:v>
                </c:pt>
                <c:pt idx="5137">
                  <c:v>26383</c:v>
                </c:pt>
                <c:pt idx="5138">
                  <c:v>26384</c:v>
                </c:pt>
                <c:pt idx="5139">
                  <c:v>26385</c:v>
                </c:pt>
                <c:pt idx="5140">
                  <c:v>26386</c:v>
                </c:pt>
                <c:pt idx="5141">
                  <c:v>26387</c:v>
                </c:pt>
                <c:pt idx="5142">
                  <c:v>26388</c:v>
                </c:pt>
                <c:pt idx="5143">
                  <c:v>26389</c:v>
                </c:pt>
                <c:pt idx="5144">
                  <c:v>26390</c:v>
                </c:pt>
                <c:pt idx="5145">
                  <c:v>26391</c:v>
                </c:pt>
                <c:pt idx="5146">
                  <c:v>26392</c:v>
                </c:pt>
                <c:pt idx="5147">
                  <c:v>26393</c:v>
                </c:pt>
                <c:pt idx="5148">
                  <c:v>26394</c:v>
                </c:pt>
                <c:pt idx="5149">
                  <c:v>26395</c:v>
                </c:pt>
                <c:pt idx="5150">
                  <c:v>26396</c:v>
                </c:pt>
                <c:pt idx="5151">
                  <c:v>26397</c:v>
                </c:pt>
                <c:pt idx="5152">
                  <c:v>26398</c:v>
                </c:pt>
                <c:pt idx="5153">
                  <c:v>26399</c:v>
                </c:pt>
                <c:pt idx="5154">
                  <c:v>26400</c:v>
                </c:pt>
                <c:pt idx="5155">
                  <c:v>26401</c:v>
                </c:pt>
                <c:pt idx="5156">
                  <c:v>26402</c:v>
                </c:pt>
                <c:pt idx="5157">
                  <c:v>26403</c:v>
                </c:pt>
                <c:pt idx="5158">
                  <c:v>26404</c:v>
                </c:pt>
                <c:pt idx="5159">
                  <c:v>26405</c:v>
                </c:pt>
                <c:pt idx="5160">
                  <c:v>26406</c:v>
                </c:pt>
                <c:pt idx="5161">
                  <c:v>26407</c:v>
                </c:pt>
                <c:pt idx="5162">
                  <c:v>26408</c:v>
                </c:pt>
                <c:pt idx="5163">
                  <c:v>26409</c:v>
                </c:pt>
                <c:pt idx="5164">
                  <c:v>26410</c:v>
                </c:pt>
                <c:pt idx="5165">
                  <c:v>26411</c:v>
                </c:pt>
                <c:pt idx="5166">
                  <c:v>26412</c:v>
                </c:pt>
                <c:pt idx="5167">
                  <c:v>26413</c:v>
                </c:pt>
                <c:pt idx="5168">
                  <c:v>26414</c:v>
                </c:pt>
                <c:pt idx="5169">
                  <c:v>26415</c:v>
                </c:pt>
                <c:pt idx="5170">
                  <c:v>26416</c:v>
                </c:pt>
                <c:pt idx="5171">
                  <c:v>26417</c:v>
                </c:pt>
                <c:pt idx="5172">
                  <c:v>26418</c:v>
                </c:pt>
                <c:pt idx="5173">
                  <c:v>26419</c:v>
                </c:pt>
                <c:pt idx="5174">
                  <c:v>26420</c:v>
                </c:pt>
                <c:pt idx="5175">
                  <c:v>26421</c:v>
                </c:pt>
                <c:pt idx="5176">
                  <c:v>26422</c:v>
                </c:pt>
                <c:pt idx="5177">
                  <c:v>26423</c:v>
                </c:pt>
                <c:pt idx="5178">
                  <c:v>26424</c:v>
                </c:pt>
                <c:pt idx="5179">
                  <c:v>26425</c:v>
                </c:pt>
                <c:pt idx="5180">
                  <c:v>26426</c:v>
                </c:pt>
                <c:pt idx="5181">
                  <c:v>26427</c:v>
                </c:pt>
                <c:pt idx="5182">
                  <c:v>26428</c:v>
                </c:pt>
                <c:pt idx="5183">
                  <c:v>26429</c:v>
                </c:pt>
                <c:pt idx="5184">
                  <c:v>26430</c:v>
                </c:pt>
                <c:pt idx="5185">
                  <c:v>26431</c:v>
                </c:pt>
                <c:pt idx="5186">
                  <c:v>26432</c:v>
                </c:pt>
                <c:pt idx="5187">
                  <c:v>26433</c:v>
                </c:pt>
                <c:pt idx="5188">
                  <c:v>26434</c:v>
                </c:pt>
                <c:pt idx="5189">
                  <c:v>26435</c:v>
                </c:pt>
                <c:pt idx="5190">
                  <c:v>26436</c:v>
                </c:pt>
                <c:pt idx="5191">
                  <c:v>26437</c:v>
                </c:pt>
                <c:pt idx="5192">
                  <c:v>26438</c:v>
                </c:pt>
                <c:pt idx="5193">
                  <c:v>26439</c:v>
                </c:pt>
                <c:pt idx="5194">
                  <c:v>26440</c:v>
                </c:pt>
                <c:pt idx="5195">
                  <c:v>26441</c:v>
                </c:pt>
                <c:pt idx="5196">
                  <c:v>26442</c:v>
                </c:pt>
                <c:pt idx="5197">
                  <c:v>26443</c:v>
                </c:pt>
                <c:pt idx="5198">
                  <c:v>26444</c:v>
                </c:pt>
                <c:pt idx="5199">
                  <c:v>26445</c:v>
                </c:pt>
                <c:pt idx="5200">
                  <c:v>26446</c:v>
                </c:pt>
                <c:pt idx="5201">
                  <c:v>26447</c:v>
                </c:pt>
                <c:pt idx="5202">
                  <c:v>26448</c:v>
                </c:pt>
                <c:pt idx="5203">
                  <c:v>26449</c:v>
                </c:pt>
                <c:pt idx="5204">
                  <c:v>26450</c:v>
                </c:pt>
                <c:pt idx="5205">
                  <c:v>26451</c:v>
                </c:pt>
                <c:pt idx="5206">
                  <c:v>26452</c:v>
                </c:pt>
                <c:pt idx="5207">
                  <c:v>26453</c:v>
                </c:pt>
                <c:pt idx="5208">
                  <c:v>26454</c:v>
                </c:pt>
                <c:pt idx="5209">
                  <c:v>26455</c:v>
                </c:pt>
                <c:pt idx="5210">
                  <c:v>26456</c:v>
                </c:pt>
                <c:pt idx="5211">
                  <c:v>26457</c:v>
                </c:pt>
                <c:pt idx="5212">
                  <c:v>26458</c:v>
                </c:pt>
                <c:pt idx="5213">
                  <c:v>26459</c:v>
                </c:pt>
                <c:pt idx="5214">
                  <c:v>26460</c:v>
                </c:pt>
                <c:pt idx="5215">
                  <c:v>26461</c:v>
                </c:pt>
                <c:pt idx="5216">
                  <c:v>26462</c:v>
                </c:pt>
                <c:pt idx="5217">
                  <c:v>26463</c:v>
                </c:pt>
                <c:pt idx="5218">
                  <c:v>26464</c:v>
                </c:pt>
                <c:pt idx="5219">
                  <c:v>26465</c:v>
                </c:pt>
                <c:pt idx="5220">
                  <c:v>26466</c:v>
                </c:pt>
                <c:pt idx="5221">
                  <c:v>26467</c:v>
                </c:pt>
                <c:pt idx="5222">
                  <c:v>26468</c:v>
                </c:pt>
                <c:pt idx="5223">
                  <c:v>26469</c:v>
                </c:pt>
                <c:pt idx="5224">
                  <c:v>26470</c:v>
                </c:pt>
                <c:pt idx="5225">
                  <c:v>26471</c:v>
                </c:pt>
                <c:pt idx="5226">
                  <c:v>26472</c:v>
                </c:pt>
                <c:pt idx="5227">
                  <c:v>26473</c:v>
                </c:pt>
                <c:pt idx="5228">
                  <c:v>26474</c:v>
                </c:pt>
                <c:pt idx="5229">
                  <c:v>26475</c:v>
                </c:pt>
                <c:pt idx="5230">
                  <c:v>26476</c:v>
                </c:pt>
                <c:pt idx="5231">
                  <c:v>26477</c:v>
                </c:pt>
                <c:pt idx="5232">
                  <c:v>26478</c:v>
                </c:pt>
                <c:pt idx="5233">
                  <c:v>26479</c:v>
                </c:pt>
                <c:pt idx="5234">
                  <c:v>26480</c:v>
                </c:pt>
                <c:pt idx="5235">
                  <c:v>26481</c:v>
                </c:pt>
                <c:pt idx="5236">
                  <c:v>26482</c:v>
                </c:pt>
                <c:pt idx="5237">
                  <c:v>26483</c:v>
                </c:pt>
                <c:pt idx="5238">
                  <c:v>26484</c:v>
                </c:pt>
                <c:pt idx="5239">
                  <c:v>26485</c:v>
                </c:pt>
                <c:pt idx="5240">
                  <c:v>26486</c:v>
                </c:pt>
                <c:pt idx="5241">
                  <c:v>26487</c:v>
                </c:pt>
                <c:pt idx="5242">
                  <c:v>26488</c:v>
                </c:pt>
                <c:pt idx="5243">
                  <c:v>26489</c:v>
                </c:pt>
                <c:pt idx="5244">
                  <c:v>26490</c:v>
                </c:pt>
                <c:pt idx="5245">
                  <c:v>26491</c:v>
                </c:pt>
                <c:pt idx="5246">
                  <c:v>26492</c:v>
                </c:pt>
                <c:pt idx="5247">
                  <c:v>26493</c:v>
                </c:pt>
                <c:pt idx="5248">
                  <c:v>26494</c:v>
                </c:pt>
                <c:pt idx="5249">
                  <c:v>26495</c:v>
                </c:pt>
                <c:pt idx="5250">
                  <c:v>26496</c:v>
                </c:pt>
                <c:pt idx="5251">
                  <c:v>26497</c:v>
                </c:pt>
                <c:pt idx="5252">
                  <c:v>26498</c:v>
                </c:pt>
                <c:pt idx="5253">
                  <c:v>26499</c:v>
                </c:pt>
                <c:pt idx="5254">
                  <c:v>26500</c:v>
                </c:pt>
                <c:pt idx="5255">
                  <c:v>26501</c:v>
                </c:pt>
                <c:pt idx="5256">
                  <c:v>26502</c:v>
                </c:pt>
                <c:pt idx="5257">
                  <c:v>26503</c:v>
                </c:pt>
                <c:pt idx="5258">
                  <c:v>26504</c:v>
                </c:pt>
                <c:pt idx="5259">
                  <c:v>26505</c:v>
                </c:pt>
                <c:pt idx="5260">
                  <c:v>26506</c:v>
                </c:pt>
                <c:pt idx="5261">
                  <c:v>26507</c:v>
                </c:pt>
                <c:pt idx="5262">
                  <c:v>26508</c:v>
                </c:pt>
                <c:pt idx="5263">
                  <c:v>26509</c:v>
                </c:pt>
                <c:pt idx="5264">
                  <c:v>26510</c:v>
                </c:pt>
                <c:pt idx="5265">
                  <c:v>26511</c:v>
                </c:pt>
                <c:pt idx="5266">
                  <c:v>26512</c:v>
                </c:pt>
                <c:pt idx="5267">
                  <c:v>26513</c:v>
                </c:pt>
                <c:pt idx="5268">
                  <c:v>26514</c:v>
                </c:pt>
                <c:pt idx="5269">
                  <c:v>26515</c:v>
                </c:pt>
                <c:pt idx="5270">
                  <c:v>26516</c:v>
                </c:pt>
                <c:pt idx="5271">
                  <c:v>26517</c:v>
                </c:pt>
                <c:pt idx="5272">
                  <c:v>26518</c:v>
                </c:pt>
                <c:pt idx="5273">
                  <c:v>26519</c:v>
                </c:pt>
                <c:pt idx="5274">
                  <c:v>26520</c:v>
                </c:pt>
                <c:pt idx="5275">
                  <c:v>26521</c:v>
                </c:pt>
                <c:pt idx="5276">
                  <c:v>26522</c:v>
                </c:pt>
                <c:pt idx="5277">
                  <c:v>26523</c:v>
                </c:pt>
                <c:pt idx="5278">
                  <c:v>26524</c:v>
                </c:pt>
                <c:pt idx="5279">
                  <c:v>26525</c:v>
                </c:pt>
                <c:pt idx="5280">
                  <c:v>26526</c:v>
                </c:pt>
                <c:pt idx="5281">
                  <c:v>26527</c:v>
                </c:pt>
                <c:pt idx="5282">
                  <c:v>26528</c:v>
                </c:pt>
                <c:pt idx="5283">
                  <c:v>26529</c:v>
                </c:pt>
                <c:pt idx="5284">
                  <c:v>26530</c:v>
                </c:pt>
                <c:pt idx="5285">
                  <c:v>26531</c:v>
                </c:pt>
                <c:pt idx="5286">
                  <c:v>26532</c:v>
                </c:pt>
                <c:pt idx="5287">
                  <c:v>26533</c:v>
                </c:pt>
                <c:pt idx="5288">
                  <c:v>26534</c:v>
                </c:pt>
                <c:pt idx="5289">
                  <c:v>26535</c:v>
                </c:pt>
                <c:pt idx="5290">
                  <c:v>26536</c:v>
                </c:pt>
                <c:pt idx="5291">
                  <c:v>26537</c:v>
                </c:pt>
                <c:pt idx="5292">
                  <c:v>26538</c:v>
                </c:pt>
                <c:pt idx="5293">
                  <c:v>26539</c:v>
                </c:pt>
                <c:pt idx="5294">
                  <c:v>26540</c:v>
                </c:pt>
                <c:pt idx="5295">
                  <c:v>26541</c:v>
                </c:pt>
                <c:pt idx="5296">
                  <c:v>26542</c:v>
                </c:pt>
                <c:pt idx="5297">
                  <c:v>26543</c:v>
                </c:pt>
                <c:pt idx="5298">
                  <c:v>26544</c:v>
                </c:pt>
                <c:pt idx="5299">
                  <c:v>26545</c:v>
                </c:pt>
                <c:pt idx="5300">
                  <c:v>26546</c:v>
                </c:pt>
                <c:pt idx="5301">
                  <c:v>26547</c:v>
                </c:pt>
                <c:pt idx="5302">
                  <c:v>26548</c:v>
                </c:pt>
                <c:pt idx="5303">
                  <c:v>26549</c:v>
                </c:pt>
                <c:pt idx="5304">
                  <c:v>26550</c:v>
                </c:pt>
                <c:pt idx="5305">
                  <c:v>26551</c:v>
                </c:pt>
                <c:pt idx="5306">
                  <c:v>26552</c:v>
                </c:pt>
                <c:pt idx="5307">
                  <c:v>26553</c:v>
                </c:pt>
                <c:pt idx="5308">
                  <c:v>26554</c:v>
                </c:pt>
                <c:pt idx="5309">
                  <c:v>26555</c:v>
                </c:pt>
                <c:pt idx="5310">
                  <c:v>26556</c:v>
                </c:pt>
                <c:pt idx="5311">
                  <c:v>26557</c:v>
                </c:pt>
                <c:pt idx="5312">
                  <c:v>26558</c:v>
                </c:pt>
                <c:pt idx="5313">
                  <c:v>26559</c:v>
                </c:pt>
                <c:pt idx="5314">
                  <c:v>26560</c:v>
                </c:pt>
                <c:pt idx="5315">
                  <c:v>26561</c:v>
                </c:pt>
                <c:pt idx="5316">
                  <c:v>26562</c:v>
                </c:pt>
                <c:pt idx="5317">
                  <c:v>26563</c:v>
                </c:pt>
                <c:pt idx="5318">
                  <c:v>26564</c:v>
                </c:pt>
                <c:pt idx="5319">
                  <c:v>26565</c:v>
                </c:pt>
                <c:pt idx="5320">
                  <c:v>26566</c:v>
                </c:pt>
                <c:pt idx="5321">
                  <c:v>26567</c:v>
                </c:pt>
                <c:pt idx="5322">
                  <c:v>26568</c:v>
                </c:pt>
                <c:pt idx="5323">
                  <c:v>26569</c:v>
                </c:pt>
                <c:pt idx="5324">
                  <c:v>26570</c:v>
                </c:pt>
                <c:pt idx="5325">
                  <c:v>26571</c:v>
                </c:pt>
                <c:pt idx="5326">
                  <c:v>26572</c:v>
                </c:pt>
                <c:pt idx="5327">
                  <c:v>26573</c:v>
                </c:pt>
                <c:pt idx="5328">
                  <c:v>26574</c:v>
                </c:pt>
                <c:pt idx="5329">
                  <c:v>26575</c:v>
                </c:pt>
                <c:pt idx="5330">
                  <c:v>26576</c:v>
                </c:pt>
                <c:pt idx="5331">
                  <c:v>26577</c:v>
                </c:pt>
                <c:pt idx="5332">
                  <c:v>26578</c:v>
                </c:pt>
                <c:pt idx="5333">
                  <c:v>26579</c:v>
                </c:pt>
                <c:pt idx="5334">
                  <c:v>26580</c:v>
                </c:pt>
                <c:pt idx="5335">
                  <c:v>26581</c:v>
                </c:pt>
                <c:pt idx="5336">
                  <c:v>26582</c:v>
                </c:pt>
                <c:pt idx="5337">
                  <c:v>26583</c:v>
                </c:pt>
                <c:pt idx="5338">
                  <c:v>26584</c:v>
                </c:pt>
                <c:pt idx="5339">
                  <c:v>26585</c:v>
                </c:pt>
                <c:pt idx="5340">
                  <c:v>26586</c:v>
                </c:pt>
                <c:pt idx="5341">
                  <c:v>26587</c:v>
                </c:pt>
                <c:pt idx="5342">
                  <c:v>26588</c:v>
                </c:pt>
                <c:pt idx="5343">
                  <c:v>26589</c:v>
                </c:pt>
                <c:pt idx="5344">
                  <c:v>26590</c:v>
                </c:pt>
                <c:pt idx="5345">
                  <c:v>26591</c:v>
                </c:pt>
                <c:pt idx="5346">
                  <c:v>26592</c:v>
                </c:pt>
                <c:pt idx="5347">
                  <c:v>26593</c:v>
                </c:pt>
                <c:pt idx="5348">
                  <c:v>26594</c:v>
                </c:pt>
                <c:pt idx="5349">
                  <c:v>26595</c:v>
                </c:pt>
                <c:pt idx="5350">
                  <c:v>26596</c:v>
                </c:pt>
                <c:pt idx="5351">
                  <c:v>26597</c:v>
                </c:pt>
                <c:pt idx="5352">
                  <c:v>26598</c:v>
                </c:pt>
                <c:pt idx="5353">
                  <c:v>26599</c:v>
                </c:pt>
                <c:pt idx="5354">
                  <c:v>26600</c:v>
                </c:pt>
                <c:pt idx="5355">
                  <c:v>26601</c:v>
                </c:pt>
                <c:pt idx="5356">
                  <c:v>26602</c:v>
                </c:pt>
                <c:pt idx="5357">
                  <c:v>26603</c:v>
                </c:pt>
                <c:pt idx="5358">
                  <c:v>26604</c:v>
                </c:pt>
                <c:pt idx="5359">
                  <c:v>26605</c:v>
                </c:pt>
                <c:pt idx="5360">
                  <c:v>26606</c:v>
                </c:pt>
                <c:pt idx="5361">
                  <c:v>26607</c:v>
                </c:pt>
                <c:pt idx="5362">
                  <c:v>26608</c:v>
                </c:pt>
                <c:pt idx="5363">
                  <c:v>26609</c:v>
                </c:pt>
                <c:pt idx="5364">
                  <c:v>26610</c:v>
                </c:pt>
                <c:pt idx="5365">
                  <c:v>26611</c:v>
                </c:pt>
                <c:pt idx="5366">
                  <c:v>26612</c:v>
                </c:pt>
                <c:pt idx="5367">
                  <c:v>26613</c:v>
                </c:pt>
                <c:pt idx="5368">
                  <c:v>26614</c:v>
                </c:pt>
                <c:pt idx="5369">
                  <c:v>26615</c:v>
                </c:pt>
                <c:pt idx="5370">
                  <c:v>26616</c:v>
                </c:pt>
                <c:pt idx="5371">
                  <c:v>26617</c:v>
                </c:pt>
                <c:pt idx="5372">
                  <c:v>26618</c:v>
                </c:pt>
                <c:pt idx="5373">
                  <c:v>26619</c:v>
                </c:pt>
                <c:pt idx="5374">
                  <c:v>26620</c:v>
                </c:pt>
                <c:pt idx="5375">
                  <c:v>26621</c:v>
                </c:pt>
                <c:pt idx="5376">
                  <c:v>26622</c:v>
                </c:pt>
                <c:pt idx="5377">
                  <c:v>26623</c:v>
                </c:pt>
                <c:pt idx="5378">
                  <c:v>26624</c:v>
                </c:pt>
                <c:pt idx="5379">
                  <c:v>26625</c:v>
                </c:pt>
                <c:pt idx="5380">
                  <c:v>26626</c:v>
                </c:pt>
                <c:pt idx="5381">
                  <c:v>26627</c:v>
                </c:pt>
                <c:pt idx="5382">
                  <c:v>26628</c:v>
                </c:pt>
                <c:pt idx="5383">
                  <c:v>26629</c:v>
                </c:pt>
                <c:pt idx="5384">
                  <c:v>26630</c:v>
                </c:pt>
                <c:pt idx="5385">
                  <c:v>26631</c:v>
                </c:pt>
                <c:pt idx="5386">
                  <c:v>26632</c:v>
                </c:pt>
                <c:pt idx="5387">
                  <c:v>26633</c:v>
                </c:pt>
                <c:pt idx="5388">
                  <c:v>26634</c:v>
                </c:pt>
                <c:pt idx="5389">
                  <c:v>26635</c:v>
                </c:pt>
                <c:pt idx="5390">
                  <c:v>26636</c:v>
                </c:pt>
                <c:pt idx="5391">
                  <c:v>26637</c:v>
                </c:pt>
                <c:pt idx="5392">
                  <c:v>26638</c:v>
                </c:pt>
                <c:pt idx="5393">
                  <c:v>26639</c:v>
                </c:pt>
                <c:pt idx="5394">
                  <c:v>26640</c:v>
                </c:pt>
                <c:pt idx="5395">
                  <c:v>26641</c:v>
                </c:pt>
                <c:pt idx="5396">
                  <c:v>26642</c:v>
                </c:pt>
                <c:pt idx="5397">
                  <c:v>26643</c:v>
                </c:pt>
                <c:pt idx="5398">
                  <c:v>26644</c:v>
                </c:pt>
                <c:pt idx="5399">
                  <c:v>26645</c:v>
                </c:pt>
                <c:pt idx="5400">
                  <c:v>26646</c:v>
                </c:pt>
                <c:pt idx="5401">
                  <c:v>26647</c:v>
                </c:pt>
                <c:pt idx="5402">
                  <c:v>26648</c:v>
                </c:pt>
                <c:pt idx="5403">
                  <c:v>26649</c:v>
                </c:pt>
                <c:pt idx="5404">
                  <c:v>26650</c:v>
                </c:pt>
                <c:pt idx="5405">
                  <c:v>26651</c:v>
                </c:pt>
                <c:pt idx="5406">
                  <c:v>26652</c:v>
                </c:pt>
                <c:pt idx="5407">
                  <c:v>26653</c:v>
                </c:pt>
                <c:pt idx="5408">
                  <c:v>26654</c:v>
                </c:pt>
                <c:pt idx="5409">
                  <c:v>26655</c:v>
                </c:pt>
                <c:pt idx="5410">
                  <c:v>26656</c:v>
                </c:pt>
                <c:pt idx="5411">
                  <c:v>26657</c:v>
                </c:pt>
                <c:pt idx="5412">
                  <c:v>26658</c:v>
                </c:pt>
                <c:pt idx="5413">
                  <c:v>26659</c:v>
                </c:pt>
                <c:pt idx="5414">
                  <c:v>26660</c:v>
                </c:pt>
                <c:pt idx="5415">
                  <c:v>26661</c:v>
                </c:pt>
                <c:pt idx="5416">
                  <c:v>26662</c:v>
                </c:pt>
                <c:pt idx="5417">
                  <c:v>26663</c:v>
                </c:pt>
                <c:pt idx="5418">
                  <c:v>26664</c:v>
                </c:pt>
                <c:pt idx="5419">
                  <c:v>26665</c:v>
                </c:pt>
                <c:pt idx="5420">
                  <c:v>26666</c:v>
                </c:pt>
                <c:pt idx="5421">
                  <c:v>26667</c:v>
                </c:pt>
                <c:pt idx="5422">
                  <c:v>26668</c:v>
                </c:pt>
                <c:pt idx="5423">
                  <c:v>26669</c:v>
                </c:pt>
                <c:pt idx="5424">
                  <c:v>26670</c:v>
                </c:pt>
                <c:pt idx="5425">
                  <c:v>26671</c:v>
                </c:pt>
                <c:pt idx="5426">
                  <c:v>26672</c:v>
                </c:pt>
                <c:pt idx="5427">
                  <c:v>26673</c:v>
                </c:pt>
                <c:pt idx="5428">
                  <c:v>26674</c:v>
                </c:pt>
                <c:pt idx="5429">
                  <c:v>26675</c:v>
                </c:pt>
                <c:pt idx="5430">
                  <c:v>26676</c:v>
                </c:pt>
                <c:pt idx="5431">
                  <c:v>26677</c:v>
                </c:pt>
                <c:pt idx="5432">
                  <c:v>26678</c:v>
                </c:pt>
                <c:pt idx="5433">
                  <c:v>26679</c:v>
                </c:pt>
                <c:pt idx="5434">
                  <c:v>26680</c:v>
                </c:pt>
                <c:pt idx="5435">
                  <c:v>26681</c:v>
                </c:pt>
                <c:pt idx="5436">
                  <c:v>26682</c:v>
                </c:pt>
                <c:pt idx="5437">
                  <c:v>26683</c:v>
                </c:pt>
                <c:pt idx="5438">
                  <c:v>26684</c:v>
                </c:pt>
                <c:pt idx="5439">
                  <c:v>26685</c:v>
                </c:pt>
                <c:pt idx="5440">
                  <c:v>26686</c:v>
                </c:pt>
                <c:pt idx="5441">
                  <c:v>26687</c:v>
                </c:pt>
                <c:pt idx="5442">
                  <c:v>26688</c:v>
                </c:pt>
                <c:pt idx="5443">
                  <c:v>26689</c:v>
                </c:pt>
                <c:pt idx="5444">
                  <c:v>26690</c:v>
                </c:pt>
                <c:pt idx="5445">
                  <c:v>26691</c:v>
                </c:pt>
                <c:pt idx="5446">
                  <c:v>26692</c:v>
                </c:pt>
                <c:pt idx="5447">
                  <c:v>26693</c:v>
                </c:pt>
                <c:pt idx="5448">
                  <c:v>26694</c:v>
                </c:pt>
                <c:pt idx="5449">
                  <c:v>26695</c:v>
                </c:pt>
                <c:pt idx="5450">
                  <c:v>26696</c:v>
                </c:pt>
                <c:pt idx="5451">
                  <c:v>26697</c:v>
                </c:pt>
                <c:pt idx="5452">
                  <c:v>26698</c:v>
                </c:pt>
                <c:pt idx="5453">
                  <c:v>26699</c:v>
                </c:pt>
                <c:pt idx="5454">
                  <c:v>26700</c:v>
                </c:pt>
                <c:pt idx="5455">
                  <c:v>26701</c:v>
                </c:pt>
                <c:pt idx="5456">
                  <c:v>26702</c:v>
                </c:pt>
                <c:pt idx="5457">
                  <c:v>26703</c:v>
                </c:pt>
                <c:pt idx="5458">
                  <c:v>26704</c:v>
                </c:pt>
                <c:pt idx="5459">
                  <c:v>26705</c:v>
                </c:pt>
                <c:pt idx="5460">
                  <c:v>26706</c:v>
                </c:pt>
                <c:pt idx="5461">
                  <c:v>26707</c:v>
                </c:pt>
                <c:pt idx="5462">
                  <c:v>26708</c:v>
                </c:pt>
                <c:pt idx="5463">
                  <c:v>26709</c:v>
                </c:pt>
                <c:pt idx="5464">
                  <c:v>26710</c:v>
                </c:pt>
                <c:pt idx="5465">
                  <c:v>26711</c:v>
                </c:pt>
                <c:pt idx="5466">
                  <c:v>26712</c:v>
                </c:pt>
                <c:pt idx="5467">
                  <c:v>26713</c:v>
                </c:pt>
                <c:pt idx="5468">
                  <c:v>26714</c:v>
                </c:pt>
                <c:pt idx="5469">
                  <c:v>26715</c:v>
                </c:pt>
                <c:pt idx="5470">
                  <c:v>26716</c:v>
                </c:pt>
                <c:pt idx="5471">
                  <c:v>26717</c:v>
                </c:pt>
                <c:pt idx="5472">
                  <c:v>26718</c:v>
                </c:pt>
                <c:pt idx="5473">
                  <c:v>26719</c:v>
                </c:pt>
                <c:pt idx="5474">
                  <c:v>26720</c:v>
                </c:pt>
                <c:pt idx="5475">
                  <c:v>26721</c:v>
                </c:pt>
                <c:pt idx="5476">
                  <c:v>26722</c:v>
                </c:pt>
                <c:pt idx="5477">
                  <c:v>26723</c:v>
                </c:pt>
                <c:pt idx="5478">
                  <c:v>26724</c:v>
                </c:pt>
                <c:pt idx="5479">
                  <c:v>26725</c:v>
                </c:pt>
                <c:pt idx="5480">
                  <c:v>26726</c:v>
                </c:pt>
                <c:pt idx="5481">
                  <c:v>26727</c:v>
                </c:pt>
                <c:pt idx="5482">
                  <c:v>26728</c:v>
                </c:pt>
                <c:pt idx="5483">
                  <c:v>26729</c:v>
                </c:pt>
                <c:pt idx="5484">
                  <c:v>26730</c:v>
                </c:pt>
                <c:pt idx="5485">
                  <c:v>26731</c:v>
                </c:pt>
                <c:pt idx="5486">
                  <c:v>26732</c:v>
                </c:pt>
                <c:pt idx="5487">
                  <c:v>26733</c:v>
                </c:pt>
                <c:pt idx="5488">
                  <c:v>26734</c:v>
                </c:pt>
                <c:pt idx="5489">
                  <c:v>26735</c:v>
                </c:pt>
                <c:pt idx="5490">
                  <c:v>26736</c:v>
                </c:pt>
                <c:pt idx="5491">
                  <c:v>26737</c:v>
                </c:pt>
                <c:pt idx="5492">
                  <c:v>26738</c:v>
                </c:pt>
                <c:pt idx="5493">
                  <c:v>26739</c:v>
                </c:pt>
                <c:pt idx="5494">
                  <c:v>26740</c:v>
                </c:pt>
                <c:pt idx="5495">
                  <c:v>26741</c:v>
                </c:pt>
                <c:pt idx="5496">
                  <c:v>26742</c:v>
                </c:pt>
                <c:pt idx="5497">
                  <c:v>26743</c:v>
                </c:pt>
                <c:pt idx="5498">
                  <c:v>26744</c:v>
                </c:pt>
                <c:pt idx="5499">
                  <c:v>26745</c:v>
                </c:pt>
                <c:pt idx="5500">
                  <c:v>26746</c:v>
                </c:pt>
                <c:pt idx="5501">
                  <c:v>26747</c:v>
                </c:pt>
                <c:pt idx="5502">
                  <c:v>26748</c:v>
                </c:pt>
                <c:pt idx="5503">
                  <c:v>26749</c:v>
                </c:pt>
                <c:pt idx="5504">
                  <c:v>26750</c:v>
                </c:pt>
                <c:pt idx="5505">
                  <c:v>26751</c:v>
                </c:pt>
                <c:pt idx="5506">
                  <c:v>26752</c:v>
                </c:pt>
                <c:pt idx="5507">
                  <c:v>26753</c:v>
                </c:pt>
                <c:pt idx="5508">
                  <c:v>26754</c:v>
                </c:pt>
                <c:pt idx="5509">
                  <c:v>26755</c:v>
                </c:pt>
                <c:pt idx="5510">
                  <c:v>26756</c:v>
                </c:pt>
                <c:pt idx="5511">
                  <c:v>26757</c:v>
                </c:pt>
                <c:pt idx="5512">
                  <c:v>26758</c:v>
                </c:pt>
                <c:pt idx="5513">
                  <c:v>26759</c:v>
                </c:pt>
                <c:pt idx="5514">
                  <c:v>26760</c:v>
                </c:pt>
                <c:pt idx="5515">
                  <c:v>26761</c:v>
                </c:pt>
                <c:pt idx="5516">
                  <c:v>26762</c:v>
                </c:pt>
                <c:pt idx="5517">
                  <c:v>26763</c:v>
                </c:pt>
                <c:pt idx="5518">
                  <c:v>26764</c:v>
                </c:pt>
                <c:pt idx="5519">
                  <c:v>26765</c:v>
                </c:pt>
                <c:pt idx="5520">
                  <c:v>26766</c:v>
                </c:pt>
                <c:pt idx="5521">
                  <c:v>26767</c:v>
                </c:pt>
                <c:pt idx="5522">
                  <c:v>26768</c:v>
                </c:pt>
                <c:pt idx="5523">
                  <c:v>26769</c:v>
                </c:pt>
                <c:pt idx="5524">
                  <c:v>26770</c:v>
                </c:pt>
                <c:pt idx="5525">
                  <c:v>26771</c:v>
                </c:pt>
                <c:pt idx="5526">
                  <c:v>26772</c:v>
                </c:pt>
                <c:pt idx="5527">
                  <c:v>26773</c:v>
                </c:pt>
                <c:pt idx="5528">
                  <c:v>26774</c:v>
                </c:pt>
                <c:pt idx="5529">
                  <c:v>26775</c:v>
                </c:pt>
                <c:pt idx="5530">
                  <c:v>26776</c:v>
                </c:pt>
                <c:pt idx="5531">
                  <c:v>26777</c:v>
                </c:pt>
                <c:pt idx="5532">
                  <c:v>26778</c:v>
                </c:pt>
                <c:pt idx="5533">
                  <c:v>26779</c:v>
                </c:pt>
                <c:pt idx="5534">
                  <c:v>26780</c:v>
                </c:pt>
                <c:pt idx="5535">
                  <c:v>26781</c:v>
                </c:pt>
                <c:pt idx="5536">
                  <c:v>26782</c:v>
                </c:pt>
                <c:pt idx="5537">
                  <c:v>26783</c:v>
                </c:pt>
                <c:pt idx="5538">
                  <c:v>26784</c:v>
                </c:pt>
                <c:pt idx="5539">
                  <c:v>26785</c:v>
                </c:pt>
                <c:pt idx="5540">
                  <c:v>26786</c:v>
                </c:pt>
                <c:pt idx="5541">
                  <c:v>26787</c:v>
                </c:pt>
                <c:pt idx="5542">
                  <c:v>26788</c:v>
                </c:pt>
                <c:pt idx="5543">
                  <c:v>26789</c:v>
                </c:pt>
                <c:pt idx="5544">
                  <c:v>26790</c:v>
                </c:pt>
                <c:pt idx="5545">
                  <c:v>26791</c:v>
                </c:pt>
                <c:pt idx="5546">
                  <c:v>26792</c:v>
                </c:pt>
                <c:pt idx="5547">
                  <c:v>26793</c:v>
                </c:pt>
                <c:pt idx="5548">
                  <c:v>26794</c:v>
                </c:pt>
                <c:pt idx="5549">
                  <c:v>26795</c:v>
                </c:pt>
                <c:pt idx="5550">
                  <c:v>26796</c:v>
                </c:pt>
                <c:pt idx="5551">
                  <c:v>26797</c:v>
                </c:pt>
                <c:pt idx="5552">
                  <c:v>26798</c:v>
                </c:pt>
                <c:pt idx="5553">
                  <c:v>26799</c:v>
                </c:pt>
                <c:pt idx="5554">
                  <c:v>26800</c:v>
                </c:pt>
                <c:pt idx="5555">
                  <c:v>26801</c:v>
                </c:pt>
                <c:pt idx="5556">
                  <c:v>26802</c:v>
                </c:pt>
                <c:pt idx="5557">
                  <c:v>26803</c:v>
                </c:pt>
                <c:pt idx="5558">
                  <c:v>26804</c:v>
                </c:pt>
                <c:pt idx="5559">
                  <c:v>26805</c:v>
                </c:pt>
                <c:pt idx="5560">
                  <c:v>26806</c:v>
                </c:pt>
                <c:pt idx="5561">
                  <c:v>26807</c:v>
                </c:pt>
                <c:pt idx="5562">
                  <c:v>26808</c:v>
                </c:pt>
                <c:pt idx="5563">
                  <c:v>26809</c:v>
                </c:pt>
                <c:pt idx="5564">
                  <c:v>26810</c:v>
                </c:pt>
                <c:pt idx="5565">
                  <c:v>26811</c:v>
                </c:pt>
                <c:pt idx="5566">
                  <c:v>26812</c:v>
                </c:pt>
                <c:pt idx="5567">
                  <c:v>26813</c:v>
                </c:pt>
                <c:pt idx="5568">
                  <c:v>26814</c:v>
                </c:pt>
                <c:pt idx="5569">
                  <c:v>26815</c:v>
                </c:pt>
                <c:pt idx="5570">
                  <c:v>26816</c:v>
                </c:pt>
                <c:pt idx="5571">
                  <c:v>26817</c:v>
                </c:pt>
                <c:pt idx="5572">
                  <c:v>26818</c:v>
                </c:pt>
                <c:pt idx="5573">
                  <c:v>26819</c:v>
                </c:pt>
                <c:pt idx="5574">
                  <c:v>26820</c:v>
                </c:pt>
                <c:pt idx="5575">
                  <c:v>26821</c:v>
                </c:pt>
                <c:pt idx="5576">
                  <c:v>26822</c:v>
                </c:pt>
                <c:pt idx="5577">
                  <c:v>26823</c:v>
                </c:pt>
                <c:pt idx="5578">
                  <c:v>26824</c:v>
                </c:pt>
                <c:pt idx="5579">
                  <c:v>26825</c:v>
                </c:pt>
                <c:pt idx="5580">
                  <c:v>26826</c:v>
                </c:pt>
                <c:pt idx="5581">
                  <c:v>26827</c:v>
                </c:pt>
                <c:pt idx="5582">
                  <c:v>26828</c:v>
                </c:pt>
                <c:pt idx="5583">
                  <c:v>26829</c:v>
                </c:pt>
                <c:pt idx="5584">
                  <c:v>26830</c:v>
                </c:pt>
                <c:pt idx="5585">
                  <c:v>26831</c:v>
                </c:pt>
                <c:pt idx="5586">
                  <c:v>26832</c:v>
                </c:pt>
                <c:pt idx="5587">
                  <c:v>26833</c:v>
                </c:pt>
                <c:pt idx="5588">
                  <c:v>26834</c:v>
                </c:pt>
                <c:pt idx="5589">
                  <c:v>26835</c:v>
                </c:pt>
                <c:pt idx="5590">
                  <c:v>26836</c:v>
                </c:pt>
                <c:pt idx="5591">
                  <c:v>26837</c:v>
                </c:pt>
                <c:pt idx="5592">
                  <c:v>26838</c:v>
                </c:pt>
                <c:pt idx="5593">
                  <c:v>26839</c:v>
                </c:pt>
                <c:pt idx="5594">
                  <c:v>26840</c:v>
                </c:pt>
                <c:pt idx="5595">
                  <c:v>26841</c:v>
                </c:pt>
                <c:pt idx="5596">
                  <c:v>26842</c:v>
                </c:pt>
                <c:pt idx="5597">
                  <c:v>26843</c:v>
                </c:pt>
                <c:pt idx="5598">
                  <c:v>26844</c:v>
                </c:pt>
                <c:pt idx="5599">
                  <c:v>26845</c:v>
                </c:pt>
                <c:pt idx="5600">
                  <c:v>26846</c:v>
                </c:pt>
                <c:pt idx="5601">
                  <c:v>26847</c:v>
                </c:pt>
                <c:pt idx="5602">
                  <c:v>26848</c:v>
                </c:pt>
                <c:pt idx="5603">
                  <c:v>26849</c:v>
                </c:pt>
                <c:pt idx="5604">
                  <c:v>26850</c:v>
                </c:pt>
                <c:pt idx="5605">
                  <c:v>26851</c:v>
                </c:pt>
                <c:pt idx="5606">
                  <c:v>26852</c:v>
                </c:pt>
                <c:pt idx="5607">
                  <c:v>26853</c:v>
                </c:pt>
                <c:pt idx="5608">
                  <c:v>26854</c:v>
                </c:pt>
                <c:pt idx="5609">
                  <c:v>26855</c:v>
                </c:pt>
                <c:pt idx="5610">
                  <c:v>26856</c:v>
                </c:pt>
                <c:pt idx="5611">
                  <c:v>26857</c:v>
                </c:pt>
                <c:pt idx="5612">
                  <c:v>26858</c:v>
                </c:pt>
                <c:pt idx="5613">
                  <c:v>26859</c:v>
                </c:pt>
                <c:pt idx="5614">
                  <c:v>26860</c:v>
                </c:pt>
                <c:pt idx="5615">
                  <c:v>26861</c:v>
                </c:pt>
                <c:pt idx="5616">
                  <c:v>26862</c:v>
                </c:pt>
                <c:pt idx="5617">
                  <c:v>26863</c:v>
                </c:pt>
                <c:pt idx="5618">
                  <c:v>26864</c:v>
                </c:pt>
                <c:pt idx="5619">
                  <c:v>26865</c:v>
                </c:pt>
                <c:pt idx="5620">
                  <c:v>26866</c:v>
                </c:pt>
                <c:pt idx="5621">
                  <c:v>26867</c:v>
                </c:pt>
                <c:pt idx="5622">
                  <c:v>26868</c:v>
                </c:pt>
                <c:pt idx="5623">
                  <c:v>26869</c:v>
                </c:pt>
                <c:pt idx="5624">
                  <c:v>26870</c:v>
                </c:pt>
                <c:pt idx="5625">
                  <c:v>26871</c:v>
                </c:pt>
                <c:pt idx="5626">
                  <c:v>26872</c:v>
                </c:pt>
                <c:pt idx="5627">
                  <c:v>26873</c:v>
                </c:pt>
                <c:pt idx="5628">
                  <c:v>26874</c:v>
                </c:pt>
                <c:pt idx="5629">
                  <c:v>26875</c:v>
                </c:pt>
                <c:pt idx="5630">
                  <c:v>26876</c:v>
                </c:pt>
                <c:pt idx="5631">
                  <c:v>26877</c:v>
                </c:pt>
                <c:pt idx="5632">
                  <c:v>26878</c:v>
                </c:pt>
                <c:pt idx="5633">
                  <c:v>26879</c:v>
                </c:pt>
                <c:pt idx="5634">
                  <c:v>26880</c:v>
                </c:pt>
                <c:pt idx="5635">
                  <c:v>26881</c:v>
                </c:pt>
                <c:pt idx="5636">
                  <c:v>26882</c:v>
                </c:pt>
                <c:pt idx="5637">
                  <c:v>26883</c:v>
                </c:pt>
                <c:pt idx="5638">
                  <c:v>26884</c:v>
                </c:pt>
                <c:pt idx="5639">
                  <c:v>26885</c:v>
                </c:pt>
                <c:pt idx="5640">
                  <c:v>26886</c:v>
                </c:pt>
                <c:pt idx="5641">
                  <c:v>26887</c:v>
                </c:pt>
                <c:pt idx="5642">
                  <c:v>26888</c:v>
                </c:pt>
                <c:pt idx="5643">
                  <c:v>26889</c:v>
                </c:pt>
                <c:pt idx="5644">
                  <c:v>26890</c:v>
                </c:pt>
                <c:pt idx="5645">
                  <c:v>26891</c:v>
                </c:pt>
                <c:pt idx="5646">
                  <c:v>26892</c:v>
                </c:pt>
                <c:pt idx="5647">
                  <c:v>26893</c:v>
                </c:pt>
                <c:pt idx="5648">
                  <c:v>26894</c:v>
                </c:pt>
                <c:pt idx="5649">
                  <c:v>26895</c:v>
                </c:pt>
                <c:pt idx="5650">
                  <c:v>26896</c:v>
                </c:pt>
                <c:pt idx="5651">
                  <c:v>26897</c:v>
                </c:pt>
                <c:pt idx="5652">
                  <c:v>26898</c:v>
                </c:pt>
                <c:pt idx="5653">
                  <c:v>26899</c:v>
                </c:pt>
                <c:pt idx="5654">
                  <c:v>26900</c:v>
                </c:pt>
                <c:pt idx="5655">
                  <c:v>26901</c:v>
                </c:pt>
                <c:pt idx="5656">
                  <c:v>26902</c:v>
                </c:pt>
                <c:pt idx="5657">
                  <c:v>26903</c:v>
                </c:pt>
                <c:pt idx="5658">
                  <c:v>26904</c:v>
                </c:pt>
                <c:pt idx="5659">
                  <c:v>26905</c:v>
                </c:pt>
                <c:pt idx="5660">
                  <c:v>26906</c:v>
                </c:pt>
                <c:pt idx="5661">
                  <c:v>26907</c:v>
                </c:pt>
                <c:pt idx="5662">
                  <c:v>26908</c:v>
                </c:pt>
                <c:pt idx="5663">
                  <c:v>26909</c:v>
                </c:pt>
                <c:pt idx="5664">
                  <c:v>26910</c:v>
                </c:pt>
                <c:pt idx="5665">
                  <c:v>26911</c:v>
                </c:pt>
                <c:pt idx="5666">
                  <c:v>26912</c:v>
                </c:pt>
                <c:pt idx="5667">
                  <c:v>26913</c:v>
                </c:pt>
                <c:pt idx="5668">
                  <c:v>26914</c:v>
                </c:pt>
                <c:pt idx="5669">
                  <c:v>26915</c:v>
                </c:pt>
                <c:pt idx="5670">
                  <c:v>26916</c:v>
                </c:pt>
                <c:pt idx="5671">
                  <c:v>26917</c:v>
                </c:pt>
                <c:pt idx="5672">
                  <c:v>26918</c:v>
                </c:pt>
                <c:pt idx="5673">
                  <c:v>26919</c:v>
                </c:pt>
                <c:pt idx="5674">
                  <c:v>26920</c:v>
                </c:pt>
                <c:pt idx="5675">
                  <c:v>26921</c:v>
                </c:pt>
                <c:pt idx="5676">
                  <c:v>26922</c:v>
                </c:pt>
                <c:pt idx="5677">
                  <c:v>26923</c:v>
                </c:pt>
                <c:pt idx="5678">
                  <c:v>26924</c:v>
                </c:pt>
                <c:pt idx="5679">
                  <c:v>26925</c:v>
                </c:pt>
                <c:pt idx="5680">
                  <c:v>26926</c:v>
                </c:pt>
                <c:pt idx="5681">
                  <c:v>26927</c:v>
                </c:pt>
                <c:pt idx="5682">
                  <c:v>26928</c:v>
                </c:pt>
                <c:pt idx="5683">
                  <c:v>26929</c:v>
                </c:pt>
                <c:pt idx="5684">
                  <c:v>26930</c:v>
                </c:pt>
                <c:pt idx="5685">
                  <c:v>26931</c:v>
                </c:pt>
                <c:pt idx="5686">
                  <c:v>26932</c:v>
                </c:pt>
                <c:pt idx="5687">
                  <c:v>26933</c:v>
                </c:pt>
                <c:pt idx="5688">
                  <c:v>26934</c:v>
                </c:pt>
                <c:pt idx="5689">
                  <c:v>26935</c:v>
                </c:pt>
                <c:pt idx="5690">
                  <c:v>26936</c:v>
                </c:pt>
                <c:pt idx="5691">
                  <c:v>26937</c:v>
                </c:pt>
                <c:pt idx="5692">
                  <c:v>26938</c:v>
                </c:pt>
                <c:pt idx="5693">
                  <c:v>26939</c:v>
                </c:pt>
                <c:pt idx="5694">
                  <c:v>26940</c:v>
                </c:pt>
                <c:pt idx="5695">
                  <c:v>26941</c:v>
                </c:pt>
                <c:pt idx="5696">
                  <c:v>26942</c:v>
                </c:pt>
                <c:pt idx="5697">
                  <c:v>26943</c:v>
                </c:pt>
                <c:pt idx="5698">
                  <c:v>26944</c:v>
                </c:pt>
                <c:pt idx="5699">
                  <c:v>26945</c:v>
                </c:pt>
                <c:pt idx="5700">
                  <c:v>26946</c:v>
                </c:pt>
                <c:pt idx="5701">
                  <c:v>26947</c:v>
                </c:pt>
                <c:pt idx="5702">
                  <c:v>26948</c:v>
                </c:pt>
                <c:pt idx="5703">
                  <c:v>26949</c:v>
                </c:pt>
                <c:pt idx="5704">
                  <c:v>26950</c:v>
                </c:pt>
                <c:pt idx="5705">
                  <c:v>26951</c:v>
                </c:pt>
                <c:pt idx="5706">
                  <c:v>26952</c:v>
                </c:pt>
                <c:pt idx="5707">
                  <c:v>26953</c:v>
                </c:pt>
                <c:pt idx="5708">
                  <c:v>26954</c:v>
                </c:pt>
                <c:pt idx="5709">
                  <c:v>26955</c:v>
                </c:pt>
                <c:pt idx="5710">
                  <c:v>26956</c:v>
                </c:pt>
                <c:pt idx="5711">
                  <c:v>26957</c:v>
                </c:pt>
                <c:pt idx="5712">
                  <c:v>26958</c:v>
                </c:pt>
                <c:pt idx="5713">
                  <c:v>26959</c:v>
                </c:pt>
                <c:pt idx="5714">
                  <c:v>26960</c:v>
                </c:pt>
                <c:pt idx="5715">
                  <c:v>26961</c:v>
                </c:pt>
                <c:pt idx="5716">
                  <c:v>26962</c:v>
                </c:pt>
                <c:pt idx="5717">
                  <c:v>26963</c:v>
                </c:pt>
                <c:pt idx="5718">
                  <c:v>26964</c:v>
                </c:pt>
                <c:pt idx="5719">
                  <c:v>26965</c:v>
                </c:pt>
                <c:pt idx="5720">
                  <c:v>26966</c:v>
                </c:pt>
                <c:pt idx="5721">
                  <c:v>26967</c:v>
                </c:pt>
                <c:pt idx="5722">
                  <c:v>26968</c:v>
                </c:pt>
                <c:pt idx="5723">
                  <c:v>26969</c:v>
                </c:pt>
                <c:pt idx="5724">
                  <c:v>26970</c:v>
                </c:pt>
                <c:pt idx="5725">
                  <c:v>26971</c:v>
                </c:pt>
                <c:pt idx="5726">
                  <c:v>26972</c:v>
                </c:pt>
                <c:pt idx="5727">
                  <c:v>26973</c:v>
                </c:pt>
                <c:pt idx="5728">
                  <c:v>26974</c:v>
                </c:pt>
                <c:pt idx="5729">
                  <c:v>26975</c:v>
                </c:pt>
                <c:pt idx="5730">
                  <c:v>26976</c:v>
                </c:pt>
                <c:pt idx="5731">
                  <c:v>26977</c:v>
                </c:pt>
                <c:pt idx="5732">
                  <c:v>26978</c:v>
                </c:pt>
                <c:pt idx="5733">
                  <c:v>26979</c:v>
                </c:pt>
                <c:pt idx="5734">
                  <c:v>26980</c:v>
                </c:pt>
                <c:pt idx="5735">
                  <c:v>26981</c:v>
                </c:pt>
                <c:pt idx="5736">
                  <c:v>26982</c:v>
                </c:pt>
                <c:pt idx="5737">
                  <c:v>26983</c:v>
                </c:pt>
                <c:pt idx="5738">
                  <c:v>26984</c:v>
                </c:pt>
                <c:pt idx="5739">
                  <c:v>26985</c:v>
                </c:pt>
                <c:pt idx="5740">
                  <c:v>26986</c:v>
                </c:pt>
                <c:pt idx="5741">
                  <c:v>26987</c:v>
                </c:pt>
                <c:pt idx="5742">
                  <c:v>26988</c:v>
                </c:pt>
                <c:pt idx="5743">
                  <c:v>26989</c:v>
                </c:pt>
                <c:pt idx="5744">
                  <c:v>26990</c:v>
                </c:pt>
                <c:pt idx="5745">
                  <c:v>26991</c:v>
                </c:pt>
                <c:pt idx="5746">
                  <c:v>26992</c:v>
                </c:pt>
                <c:pt idx="5747">
                  <c:v>26993</c:v>
                </c:pt>
                <c:pt idx="5748">
                  <c:v>26994</c:v>
                </c:pt>
                <c:pt idx="5749">
                  <c:v>26995</c:v>
                </c:pt>
                <c:pt idx="5750">
                  <c:v>26996</c:v>
                </c:pt>
                <c:pt idx="5751">
                  <c:v>26997</c:v>
                </c:pt>
                <c:pt idx="5752">
                  <c:v>26998</c:v>
                </c:pt>
                <c:pt idx="5753">
                  <c:v>26999</c:v>
                </c:pt>
                <c:pt idx="5754">
                  <c:v>27000</c:v>
                </c:pt>
                <c:pt idx="5755">
                  <c:v>27001</c:v>
                </c:pt>
                <c:pt idx="5756">
                  <c:v>27002</c:v>
                </c:pt>
                <c:pt idx="5757">
                  <c:v>27003</c:v>
                </c:pt>
                <c:pt idx="5758">
                  <c:v>27004</c:v>
                </c:pt>
                <c:pt idx="5759">
                  <c:v>27005</c:v>
                </c:pt>
                <c:pt idx="5760">
                  <c:v>27006</c:v>
                </c:pt>
                <c:pt idx="5761">
                  <c:v>27007</c:v>
                </c:pt>
                <c:pt idx="5762">
                  <c:v>27008</c:v>
                </c:pt>
                <c:pt idx="5763">
                  <c:v>27009</c:v>
                </c:pt>
                <c:pt idx="5764">
                  <c:v>27010</c:v>
                </c:pt>
                <c:pt idx="5765">
                  <c:v>27011</c:v>
                </c:pt>
                <c:pt idx="5766">
                  <c:v>27012</c:v>
                </c:pt>
                <c:pt idx="5767">
                  <c:v>27013</c:v>
                </c:pt>
                <c:pt idx="5768">
                  <c:v>27014</c:v>
                </c:pt>
                <c:pt idx="5769">
                  <c:v>27015</c:v>
                </c:pt>
                <c:pt idx="5770">
                  <c:v>27016</c:v>
                </c:pt>
                <c:pt idx="5771">
                  <c:v>27017</c:v>
                </c:pt>
                <c:pt idx="5772">
                  <c:v>27018</c:v>
                </c:pt>
                <c:pt idx="5773">
                  <c:v>27019</c:v>
                </c:pt>
                <c:pt idx="5774">
                  <c:v>27020</c:v>
                </c:pt>
                <c:pt idx="5775">
                  <c:v>27021</c:v>
                </c:pt>
                <c:pt idx="5776">
                  <c:v>27022</c:v>
                </c:pt>
                <c:pt idx="5777">
                  <c:v>27023</c:v>
                </c:pt>
                <c:pt idx="5778">
                  <c:v>27024</c:v>
                </c:pt>
                <c:pt idx="5779">
                  <c:v>27025</c:v>
                </c:pt>
                <c:pt idx="5780">
                  <c:v>27026</c:v>
                </c:pt>
                <c:pt idx="5781">
                  <c:v>27027</c:v>
                </c:pt>
                <c:pt idx="5782">
                  <c:v>27028</c:v>
                </c:pt>
                <c:pt idx="5783">
                  <c:v>27029</c:v>
                </c:pt>
                <c:pt idx="5784">
                  <c:v>27030</c:v>
                </c:pt>
                <c:pt idx="5785">
                  <c:v>27031</c:v>
                </c:pt>
                <c:pt idx="5786">
                  <c:v>27032</c:v>
                </c:pt>
                <c:pt idx="5787">
                  <c:v>27033</c:v>
                </c:pt>
                <c:pt idx="5788">
                  <c:v>27034</c:v>
                </c:pt>
                <c:pt idx="5789">
                  <c:v>27035</c:v>
                </c:pt>
                <c:pt idx="5790">
                  <c:v>27036</c:v>
                </c:pt>
                <c:pt idx="5791">
                  <c:v>27037</c:v>
                </c:pt>
                <c:pt idx="5792">
                  <c:v>27038</c:v>
                </c:pt>
                <c:pt idx="5793">
                  <c:v>27039</c:v>
                </c:pt>
                <c:pt idx="5794">
                  <c:v>27040</c:v>
                </c:pt>
                <c:pt idx="5795">
                  <c:v>27041</c:v>
                </c:pt>
                <c:pt idx="5796">
                  <c:v>27042</c:v>
                </c:pt>
                <c:pt idx="5797">
                  <c:v>27043</c:v>
                </c:pt>
                <c:pt idx="5798">
                  <c:v>27044</c:v>
                </c:pt>
                <c:pt idx="5799">
                  <c:v>27045</c:v>
                </c:pt>
                <c:pt idx="5800">
                  <c:v>27046</c:v>
                </c:pt>
                <c:pt idx="5801">
                  <c:v>27047</c:v>
                </c:pt>
                <c:pt idx="5802">
                  <c:v>27048</c:v>
                </c:pt>
                <c:pt idx="5803">
                  <c:v>27049</c:v>
                </c:pt>
                <c:pt idx="5804">
                  <c:v>27050</c:v>
                </c:pt>
                <c:pt idx="5805">
                  <c:v>27051</c:v>
                </c:pt>
                <c:pt idx="5806">
                  <c:v>27052</c:v>
                </c:pt>
                <c:pt idx="5807">
                  <c:v>27053</c:v>
                </c:pt>
                <c:pt idx="5808">
                  <c:v>27054</c:v>
                </c:pt>
                <c:pt idx="5809">
                  <c:v>27055</c:v>
                </c:pt>
                <c:pt idx="5810">
                  <c:v>27056</c:v>
                </c:pt>
                <c:pt idx="5811">
                  <c:v>27057</c:v>
                </c:pt>
                <c:pt idx="5812">
                  <c:v>27058</c:v>
                </c:pt>
                <c:pt idx="5813">
                  <c:v>27059</c:v>
                </c:pt>
                <c:pt idx="5814">
                  <c:v>27060</c:v>
                </c:pt>
                <c:pt idx="5815">
                  <c:v>27061</c:v>
                </c:pt>
                <c:pt idx="5816">
                  <c:v>27062</c:v>
                </c:pt>
                <c:pt idx="5817">
                  <c:v>27063</c:v>
                </c:pt>
                <c:pt idx="5818">
                  <c:v>27064</c:v>
                </c:pt>
                <c:pt idx="5819">
                  <c:v>27065</c:v>
                </c:pt>
                <c:pt idx="5820">
                  <c:v>27066</c:v>
                </c:pt>
                <c:pt idx="5821">
                  <c:v>27067</c:v>
                </c:pt>
                <c:pt idx="5822">
                  <c:v>27068</c:v>
                </c:pt>
                <c:pt idx="5823">
                  <c:v>27069</c:v>
                </c:pt>
                <c:pt idx="5824">
                  <c:v>27070</c:v>
                </c:pt>
                <c:pt idx="5825">
                  <c:v>27071</c:v>
                </c:pt>
                <c:pt idx="5826">
                  <c:v>27072</c:v>
                </c:pt>
                <c:pt idx="5827">
                  <c:v>27073</c:v>
                </c:pt>
                <c:pt idx="5828">
                  <c:v>27074</c:v>
                </c:pt>
                <c:pt idx="5829">
                  <c:v>27075</c:v>
                </c:pt>
                <c:pt idx="5830">
                  <c:v>27076</c:v>
                </c:pt>
                <c:pt idx="5831">
                  <c:v>27077</c:v>
                </c:pt>
                <c:pt idx="5832">
                  <c:v>27078</c:v>
                </c:pt>
                <c:pt idx="5833">
                  <c:v>27079</c:v>
                </c:pt>
                <c:pt idx="5834">
                  <c:v>27080</c:v>
                </c:pt>
                <c:pt idx="5835">
                  <c:v>27081</c:v>
                </c:pt>
                <c:pt idx="5836">
                  <c:v>27082</c:v>
                </c:pt>
                <c:pt idx="5837">
                  <c:v>27083</c:v>
                </c:pt>
                <c:pt idx="5838">
                  <c:v>27084</c:v>
                </c:pt>
                <c:pt idx="5839">
                  <c:v>27085</c:v>
                </c:pt>
                <c:pt idx="5840">
                  <c:v>27086</c:v>
                </c:pt>
                <c:pt idx="5841">
                  <c:v>27087</c:v>
                </c:pt>
                <c:pt idx="5842">
                  <c:v>27088</c:v>
                </c:pt>
                <c:pt idx="5843">
                  <c:v>27089</c:v>
                </c:pt>
                <c:pt idx="5844">
                  <c:v>27090</c:v>
                </c:pt>
                <c:pt idx="5845">
                  <c:v>27091</c:v>
                </c:pt>
                <c:pt idx="5846">
                  <c:v>27092</c:v>
                </c:pt>
                <c:pt idx="5847">
                  <c:v>27093</c:v>
                </c:pt>
                <c:pt idx="5848">
                  <c:v>27094</c:v>
                </c:pt>
                <c:pt idx="5849">
                  <c:v>27095</c:v>
                </c:pt>
                <c:pt idx="5850">
                  <c:v>27096</c:v>
                </c:pt>
                <c:pt idx="5851">
                  <c:v>27097</c:v>
                </c:pt>
                <c:pt idx="5852">
                  <c:v>27098</c:v>
                </c:pt>
                <c:pt idx="5853">
                  <c:v>27099</c:v>
                </c:pt>
                <c:pt idx="5854">
                  <c:v>27100</c:v>
                </c:pt>
                <c:pt idx="5855">
                  <c:v>27101</c:v>
                </c:pt>
                <c:pt idx="5856">
                  <c:v>27102</c:v>
                </c:pt>
                <c:pt idx="5857">
                  <c:v>27103</c:v>
                </c:pt>
                <c:pt idx="5858">
                  <c:v>27104</c:v>
                </c:pt>
                <c:pt idx="5859">
                  <c:v>27105</c:v>
                </c:pt>
                <c:pt idx="5860">
                  <c:v>27106</c:v>
                </c:pt>
                <c:pt idx="5861">
                  <c:v>27107</c:v>
                </c:pt>
                <c:pt idx="5862">
                  <c:v>27108</c:v>
                </c:pt>
                <c:pt idx="5863">
                  <c:v>27109</c:v>
                </c:pt>
                <c:pt idx="5864">
                  <c:v>27110</c:v>
                </c:pt>
                <c:pt idx="5865">
                  <c:v>27111</c:v>
                </c:pt>
                <c:pt idx="5866">
                  <c:v>27112</c:v>
                </c:pt>
                <c:pt idx="5867">
                  <c:v>27113</c:v>
                </c:pt>
                <c:pt idx="5868">
                  <c:v>27114</c:v>
                </c:pt>
                <c:pt idx="5869">
                  <c:v>27115</c:v>
                </c:pt>
                <c:pt idx="5870">
                  <c:v>27116</c:v>
                </c:pt>
                <c:pt idx="5871">
                  <c:v>27117</c:v>
                </c:pt>
                <c:pt idx="5872">
                  <c:v>27118</c:v>
                </c:pt>
                <c:pt idx="5873">
                  <c:v>27119</c:v>
                </c:pt>
                <c:pt idx="5874">
                  <c:v>27120</c:v>
                </c:pt>
                <c:pt idx="5875">
                  <c:v>27121</c:v>
                </c:pt>
                <c:pt idx="5876">
                  <c:v>27122</c:v>
                </c:pt>
                <c:pt idx="5877">
                  <c:v>27123</c:v>
                </c:pt>
                <c:pt idx="5878">
                  <c:v>27124</c:v>
                </c:pt>
                <c:pt idx="5879">
                  <c:v>27125</c:v>
                </c:pt>
                <c:pt idx="5880">
                  <c:v>27126</c:v>
                </c:pt>
                <c:pt idx="5881">
                  <c:v>27127</c:v>
                </c:pt>
                <c:pt idx="5882">
                  <c:v>27128</c:v>
                </c:pt>
                <c:pt idx="5883">
                  <c:v>27129</c:v>
                </c:pt>
                <c:pt idx="5884">
                  <c:v>27130</c:v>
                </c:pt>
                <c:pt idx="5885">
                  <c:v>27131</c:v>
                </c:pt>
                <c:pt idx="5886">
                  <c:v>27132</c:v>
                </c:pt>
                <c:pt idx="5887">
                  <c:v>27133</c:v>
                </c:pt>
                <c:pt idx="5888">
                  <c:v>27134</c:v>
                </c:pt>
                <c:pt idx="5889">
                  <c:v>27135</c:v>
                </c:pt>
                <c:pt idx="5890">
                  <c:v>27136</c:v>
                </c:pt>
                <c:pt idx="5891">
                  <c:v>27137</c:v>
                </c:pt>
                <c:pt idx="5892">
                  <c:v>27138</c:v>
                </c:pt>
                <c:pt idx="5893">
                  <c:v>27139</c:v>
                </c:pt>
                <c:pt idx="5894">
                  <c:v>27140</c:v>
                </c:pt>
                <c:pt idx="5895">
                  <c:v>27141</c:v>
                </c:pt>
                <c:pt idx="5896">
                  <c:v>27142</c:v>
                </c:pt>
                <c:pt idx="5897">
                  <c:v>27143</c:v>
                </c:pt>
                <c:pt idx="5898">
                  <c:v>27144</c:v>
                </c:pt>
                <c:pt idx="5899">
                  <c:v>27145</c:v>
                </c:pt>
                <c:pt idx="5900">
                  <c:v>27146</c:v>
                </c:pt>
                <c:pt idx="5901">
                  <c:v>27147</c:v>
                </c:pt>
                <c:pt idx="5902">
                  <c:v>27148</c:v>
                </c:pt>
                <c:pt idx="5903">
                  <c:v>27149</c:v>
                </c:pt>
                <c:pt idx="5904">
                  <c:v>27150</c:v>
                </c:pt>
                <c:pt idx="5905">
                  <c:v>27151</c:v>
                </c:pt>
                <c:pt idx="5906">
                  <c:v>27152</c:v>
                </c:pt>
                <c:pt idx="5907">
                  <c:v>27153</c:v>
                </c:pt>
                <c:pt idx="5908">
                  <c:v>27154</c:v>
                </c:pt>
                <c:pt idx="5909">
                  <c:v>27155</c:v>
                </c:pt>
                <c:pt idx="5910">
                  <c:v>27156</c:v>
                </c:pt>
                <c:pt idx="5911">
                  <c:v>27157</c:v>
                </c:pt>
                <c:pt idx="5912">
                  <c:v>27158</c:v>
                </c:pt>
                <c:pt idx="5913">
                  <c:v>27159</c:v>
                </c:pt>
                <c:pt idx="5914">
                  <c:v>27160</c:v>
                </c:pt>
                <c:pt idx="5915">
                  <c:v>27161</c:v>
                </c:pt>
                <c:pt idx="5916">
                  <c:v>27162</c:v>
                </c:pt>
                <c:pt idx="5917">
                  <c:v>27163</c:v>
                </c:pt>
                <c:pt idx="5918">
                  <c:v>27164</c:v>
                </c:pt>
                <c:pt idx="5919">
                  <c:v>27165</c:v>
                </c:pt>
                <c:pt idx="5920">
                  <c:v>27166</c:v>
                </c:pt>
                <c:pt idx="5921">
                  <c:v>27167</c:v>
                </c:pt>
                <c:pt idx="5922">
                  <c:v>27168</c:v>
                </c:pt>
                <c:pt idx="5923">
                  <c:v>27169</c:v>
                </c:pt>
                <c:pt idx="5924">
                  <c:v>27170</c:v>
                </c:pt>
                <c:pt idx="5925">
                  <c:v>27171</c:v>
                </c:pt>
                <c:pt idx="5926">
                  <c:v>27172</c:v>
                </c:pt>
                <c:pt idx="5927">
                  <c:v>27173</c:v>
                </c:pt>
                <c:pt idx="5928">
                  <c:v>27174</c:v>
                </c:pt>
                <c:pt idx="5929">
                  <c:v>27175</c:v>
                </c:pt>
                <c:pt idx="5930">
                  <c:v>27176</c:v>
                </c:pt>
                <c:pt idx="5931">
                  <c:v>27177</c:v>
                </c:pt>
                <c:pt idx="5932">
                  <c:v>27178</c:v>
                </c:pt>
                <c:pt idx="5933">
                  <c:v>27179</c:v>
                </c:pt>
                <c:pt idx="5934">
                  <c:v>27180</c:v>
                </c:pt>
                <c:pt idx="5935">
                  <c:v>27181</c:v>
                </c:pt>
                <c:pt idx="5936">
                  <c:v>27182</c:v>
                </c:pt>
                <c:pt idx="5937">
                  <c:v>27183</c:v>
                </c:pt>
                <c:pt idx="5938">
                  <c:v>27184</c:v>
                </c:pt>
                <c:pt idx="5939">
                  <c:v>27185</c:v>
                </c:pt>
                <c:pt idx="5940">
                  <c:v>27186</c:v>
                </c:pt>
                <c:pt idx="5941">
                  <c:v>27187</c:v>
                </c:pt>
                <c:pt idx="5942">
                  <c:v>27188</c:v>
                </c:pt>
                <c:pt idx="5943">
                  <c:v>27189</c:v>
                </c:pt>
                <c:pt idx="5944">
                  <c:v>27190</c:v>
                </c:pt>
                <c:pt idx="5945">
                  <c:v>27191</c:v>
                </c:pt>
                <c:pt idx="5946">
                  <c:v>27192</c:v>
                </c:pt>
                <c:pt idx="5947">
                  <c:v>27193</c:v>
                </c:pt>
                <c:pt idx="5948">
                  <c:v>27194</c:v>
                </c:pt>
                <c:pt idx="5949">
                  <c:v>27195</c:v>
                </c:pt>
                <c:pt idx="5950">
                  <c:v>27196</c:v>
                </c:pt>
                <c:pt idx="5951">
                  <c:v>27197</c:v>
                </c:pt>
                <c:pt idx="5952">
                  <c:v>27198</c:v>
                </c:pt>
                <c:pt idx="5953">
                  <c:v>27199</c:v>
                </c:pt>
                <c:pt idx="5954">
                  <c:v>27200</c:v>
                </c:pt>
                <c:pt idx="5955">
                  <c:v>27201</c:v>
                </c:pt>
                <c:pt idx="5956">
                  <c:v>27202</c:v>
                </c:pt>
                <c:pt idx="5957">
                  <c:v>27203</c:v>
                </c:pt>
                <c:pt idx="5958">
                  <c:v>27204</c:v>
                </c:pt>
                <c:pt idx="5959">
                  <c:v>27205</c:v>
                </c:pt>
                <c:pt idx="5960">
                  <c:v>27206</c:v>
                </c:pt>
                <c:pt idx="5961">
                  <c:v>27207</c:v>
                </c:pt>
                <c:pt idx="5962">
                  <c:v>27208</c:v>
                </c:pt>
                <c:pt idx="5963">
                  <c:v>27209</c:v>
                </c:pt>
                <c:pt idx="5964">
                  <c:v>27210</c:v>
                </c:pt>
                <c:pt idx="5965">
                  <c:v>27211</c:v>
                </c:pt>
                <c:pt idx="5966">
                  <c:v>27212</c:v>
                </c:pt>
                <c:pt idx="5967">
                  <c:v>27213</c:v>
                </c:pt>
                <c:pt idx="5968">
                  <c:v>27214</c:v>
                </c:pt>
                <c:pt idx="5969">
                  <c:v>27215</c:v>
                </c:pt>
                <c:pt idx="5970">
                  <c:v>27216</c:v>
                </c:pt>
                <c:pt idx="5971">
                  <c:v>27217</c:v>
                </c:pt>
                <c:pt idx="5972">
                  <c:v>27218</c:v>
                </c:pt>
                <c:pt idx="5973">
                  <c:v>27219</c:v>
                </c:pt>
                <c:pt idx="5974">
                  <c:v>27220</c:v>
                </c:pt>
                <c:pt idx="5975">
                  <c:v>27221</c:v>
                </c:pt>
                <c:pt idx="5976">
                  <c:v>27222</c:v>
                </c:pt>
                <c:pt idx="5977">
                  <c:v>27223</c:v>
                </c:pt>
                <c:pt idx="5978">
                  <c:v>27224</c:v>
                </c:pt>
                <c:pt idx="5979">
                  <c:v>27225</c:v>
                </c:pt>
                <c:pt idx="5980">
                  <c:v>27226</c:v>
                </c:pt>
                <c:pt idx="5981">
                  <c:v>27227</c:v>
                </c:pt>
                <c:pt idx="5982">
                  <c:v>27228</c:v>
                </c:pt>
                <c:pt idx="5983">
                  <c:v>27229</c:v>
                </c:pt>
                <c:pt idx="5984">
                  <c:v>27230</c:v>
                </c:pt>
                <c:pt idx="5985">
                  <c:v>27231</c:v>
                </c:pt>
                <c:pt idx="5986">
                  <c:v>27232</c:v>
                </c:pt>
                <c:pt idx="5987">
                  <c:v>27233</c:v>
                </c:pt>
                <c:pt idx="5988">
                  <c:v>27234</c:v>
                </c:pt>
                <c:pt idx="5989">
                  <c:v>27235</c:v>
                </c:pt>
                <c:pt idx="5990">
                  <c:v>27236</c:v>
                </c:pt>
                <c:pt idx="5991">
                  <c:v>27237</c:v>
                </c:pt>
                <c:pt idx="5992">
                  <c:v>27238</c:v>
                </c:pt>
                <c:pt idx="5993">
                  <c:v>27239</c:v>
                </c:pt>
                <c:pt idx="5994">
                  <c:v>27240</c:v>
                </c:pt>
                <c:pt idx="5995">
                  <c:v>27241</c:v>
                </c:pt>
                <c:pt idx="5996">
                  <c:v>27242</c:v>
                </c:pt>
                <c:pt idx="5997">
                  <c:v>27243</c:v>
                </c:pt>
                <c:pt idx="5998">
                  <c:v>27244</c:v>
                </c:pt>
                <c:pt idx="5999">
                  <c:v>27245</c:v>
                </c:pt>
                <c:pt idx="6000">
                  <c:v>27246</c:v>
                </c:pt>
                <c:pt idx="6001">
                  <c:v>27247</c:v>
                </c:pt>
                <c:pt idx="6002">
                  <c:v>27248</c:v>
                </c:pt>
                <c:pt idx="6003">
                  <c:v>27249</c:v>
                </c:pt>
                <c:pt idx="6004">
                  <c:v>27250</c:v>
                </c:pt>
                <c:pt idx="6005">
                  <c:v>27251</c:v>
                </c:pt>
                <c:pt idx="6006">
                  <c:v>27252</c:v>
                </c:pt>
                <c:pt idx="6007">
                  <c:v>27253</c:v>
                </c:pt>
                <c:pt idx="6008">
                  <c:v>27254</c:v>
                </c:pt>
                <c:pt idx="6009">
                  <c:v>27255</c:v>
                </c:pt>
                <c:pt idx="6010">
                  <c:v>27256</c:v>
                </c:pt>
                <c:pt idx="6011">
                  <c:v>27257</c:v>
                </c:pt>
                <c:pt idx="6012">
                  <c:v>27258</c:v>
                </c:pt>
                <c:pt idx="6013">
                  <c:v>27259</c:v>
                </c:pt>
                <c:pt idx="6014">
                  <c:v>27260</c:v>
                </c:pt>
                <c:pt idx="6015">
                  <c:v>27261</c:v>
                </c:pt>
                <c:pt idx="6016">
                  <c:v>27262</c:v>
                </c:pt>
                <c:pt idx="6017">
                  <c:v>27263</c:v>
                </c:pt>
                <c:pt idx="6018">
                  <c:v>27264</c:v>
                </c:pt>
                <c:pt idx="6019">
                  <c:v>27265</c:v>
                </c:pt>
                <c:pt idx="6020">
                  <c:v>27266</c:v>
                </c:pt>
                <c:pt idx="6021">
                  <c:v>27267</c:v>
                </c:pt>
                <c:pt idx="6022">
                  <c:v>27268</c:v>
                </c:pt>
                <c:pt idx="6023">
                  <c:v>27269</c:v>
                </c:pt>
                <c:pt idx="6024">
                  <c:v>27270</c:v>
                </c:pt>
                <c:pt idx="6025">
                  <c:v>27271</c:v>
                </c:pt>
                <c:pt idx="6026">
                  <c:v>27272</c:v>
                </c:pt>
                <c:pt idx="6027">
                  <c:v>27273</c:v>
                </c:pt>
                <c:pt idx="6028">
                  <c:v>27274</c:v>
                </c:pt>
                <c:pt idx="6029">
                  <c:v>27275</c:v>
                </c:pt>
                <c:pt idx="6030">
                  <c:v>27276</c:v>
                </c:pt>
                <c:pt idx="6031">
                  <c:v>27277</c:v>
                </c:pt>
                <c:pt idx="6032">
                  <c:v>27278</c:v>
                </c:pt>
                <c:pt idx="6033">
                  <c:v>27279</c:v>
                </c:pt>
                <c:pt idx="6034">
                  <c:v>27280</c:v>
                </c:pt>
                <c:pt idx="6035">
                  <c:v>27281</c:v>
                </c:pt>
                <c:pt idx="6036">
                  <c:v>27282</c:v>
                </c:pt>
                <c:pt idx="6037">
                  <c:v>27283</c:v>
                </c:pt>
                <c:pt idx="6038">
                  <c:v>27284</c:v>
                </c:pt>
                <c:pt idx="6039">
                  <c:v>27285</c:v>
                </c:pt>
                <c:pt idx="6040">
                  <c:v>27286</c:v>
                </c:pt>
                <c:pt idx="6041">
                  <c:v>27287</c:v>
                </c:pt>
                <c:pt idx="6042">
                  <c:v>27288</c:v>
                </c:pt>
                <c:pt idx="6043">
                  <c:v>27289</c:v>
                </c:pt>
                <c:pt idx="6044">
                  <c:v>27290</c:v>
                </c:pt>
                <c:pt idx="6045">
                  <c:v>27291</c:v>
                </c:pt>
                <c:pt idx="6046">
                  <c:v>27292</c:v>
                </c:pt>
                <c:pt idx="6047">
                  <c:v>27293</c:v>
                </c:pt>
                <c:pt idx="6048">
                  <c:v>27294</c:v>
                </c:pt>
                <c:pt idx="6049">
                  <c:v>27295</c:v>
                </c:pt>
                <c:pt idx="6050">
                  <c:v>27296</c:v>
                </c:pt>
                <c:pt idx="6051">
                  <c:v>27297</c:v>
                </c:pt>
                <c:pt idx="6052">
                  <c:v>27298</c:v>
                </c:pt>
                <c:pt idx="6053">
                  <c:v>27299</c:v>
                </c:pt>
                <c:pt idx="6054">
                  <c:v>27300</c:v>
                </c:pt>
                <c:pt idx="6055">
                  <c:v>27301</c:v>
                </c:pt>
                <c:pt idx="6056">
                  <c:v>27302</c:v>
                </c:pt>
                <c:pt idx="6057">
                  <c:v>27303</c:v>
                </c:pt>
                <c:pt idx="6058">
                  <c:v>27304</c:v>
                </c:pt>
                <c:pt idx="6059">
                  <c:v>27305</c:v>
                </c:pt>
                <c:pt idx="6060">
                  <c:v>27306</c:v>
                </c:pt>
                <c:pt idx="6061">
                  <c:v>27307</c:v>
                </c:pt>
                <c:pt idx="6062">
                  <c:v>27308</c:v>
                </c:pt>
                <c:pt idx="6063">
                  <c:v>27309</c:v>
                </c:pt>
                <c:pt idx="6064">
                  <c:v>27310</c:v>
                </c:pt>
                <c:pt idx="6065">
                  <c:v>27311</c:v>
                </c:pt>
                <c:pt idx="6066">
                  <c:v>27312</c:v>
                </c:pt>
                <c:pt idx="6067">
                  <c:v>27313</c:v>
                </c:pt>
                <c:pt idx="6068">
                  <c:v>27314</c:v>
                </c:pt>
                <c:pt idx="6069">
                  <c:v>27315</c:v>
                </c:pt>
                <c:pt idx="6070">
                  <c:v>27316</c:v>
                </c:pt>
                <c:pt idx="6071">
                  <c:v>27317</c:v>
                </c:pt>
                <c:pt idx="6072">
                  <c:v>27318</c:v>
                </c:pt>
                <c:pt idx="6073">
                  <c:v>27319</c:v>
                </c:pt>
                <c:pt idx="6074">
                  <c:v>27320</c:v>
                </c:pt>
                <c:pt idx="6075">
                  <c:v>27321</c:v>
                </c:pt>
                <c:pt idx="6076">
                  <c:v>27322</c:v>
                </c:pt>
                <c:pt idx="6077">
                  <c:v>27323</c:v>
                </c:pt>
                <c:pt idx="6078">
                  <c:v>27324</c:v>
                </c:pt>
                <c:pt idx="6079">
                  <c:v>27325</c:v>
                </c:pt>
                <c:pt idx="6080">
                  <c:v>27326</c:v>
                </c:pt>
                <c:pt idx="6081">
                  <c:v>27327</c:v>
                </c:pt>
                <c:pt idx="6082">
                  <c:v>27328</c:v>
                </c:pt>
                <c:pt idx="6083">
                  <c:v>27329</c:v>
                </c:pt>
                <c:pt idx="6084">
                  <c:v>27330</c:v>
                </c:pt>
                <c:pt idx="6085">
                  <c:v>27331</c:v>
                </c:pt>
                <c:pt idx="6086">
                  <c:v>27332</c:v>
                </c:pt>
                <c:pt idx="6087">
                  <c:v>27333</c:v>
                </c:pt>
                <c:pt idx="6088">
                  <c:v>27334</c:v>
                </c:pt>
                <c:pt idx="6089">
                  <c:v>27335</c:v>
                </c:pt>
                <c:pt idx="6090">
                  <c:v>27336</c:v>
                </c:pt>
                <c:pt idx="6091">
                  <c:v>27337</c:v>
                </c:pt>
                <c:pt idx="6092">
                  <c:v>27338</c:v>
                </c:pt>
                <c:pt idx="6093">
                  <c:v>27339</c:v>
                </c:pt>
                <c:pt idx="6094">
                  <c:v>27340</c:v>
                </c:pt>
                <c:pt idx="6095">
                  <c:v>27341</c:v>
                </c:pt>
                <c:pt idx="6096">
                  <c:v>27342</c:v>
                </c:pt>
                <c:pt idx="6097">
                  <c:v>27343</c:v>
                </c:pt>
                <c:pt idx="6098">
                  <c:v>27344</c:v>
                </c:pt>
                <c:pt idx="6099">
                  <c:v>27345</c:v>
                </c:pt>
                <c:pt idx="6100">
                  <c:v>27346</c:v>
                </c:pt>
                <c:pt idx="6101">
                  <c:v>27347</c:v>
                </c:pt>
                <c:pt idx="6102">
                  <c:v>27348</c:v>
                </c:pt>
                <c:pt idx="6103">
                  <c:v>27349</c:v>
                </c:pt>
                <c:pt idx="6104">
                  <c:v>27350</c:v>
                </c:pt>
                <c:pt idx="6105">
                  <c:v>27351</c:v>
                </c:pt>
                <c:pt idx="6106">
                  <c:v>27352</c:v>
                </c:pt>
                <c:pt idx="6107">
                  <c:v>27353</c:v>
                </c:pt>
                <c:pt idx="6108">
                  <c:v>27354</c:v>
                </c:pt>
                <c:pt idx="6109">
                  <c:v>27355</c:v>
                </c:pt>
                <c:pt idx="6110">
                  <c:v>27356</c:v>
                </c:pt>
                <c:pt idx="6111">
                  <c:v>27357</c:v>
                </c:pt>
                <c:pt idx="6112">
                  <c:v>27358</c:v>
                </c:pt>
                <c:pt idx="6113">
                  <c:v>27359</c:v>
                </c:pt>
                <c:pt idx="6114">
                  <c:v>27360</c:v>
                </c:pt>
                <c:pt idx="6115">
                  <c:v>27361</c:v>
                </c:pt>
                <c:pt idx="6116">
                  <c:v>27362</c:v>
                </c:pt>
                <c:pt idx="6117">
                  <c:v>27363</c:v>
                </c:pt>
                <c:pt idx="6118">
                  <c:v>27364</c:v>
                </c:pt>
                <c:pt idx="6119">
                  <c:v>27365</c:v>
                </c:pt>
                <c:pt idx="6120">
                  <c:v>27366</c:v>
                </c:pt>
                <c:pt idx="6121">
                  <c:v>27367</c:v>
                </c:pt>
                <c:pt idx="6122">
                  <c:v>27368</c:v>
                </c:pt>
                <c:pt idx="6123">
                  <c:v>27369</c:v>
                </c:pt>
                <c:pt idx="6124">
                  <c:v>27370</c:v>
                </c:pt>
                <c:pt idx="6125">
                  <c:v>27371</c:v>
                </c:pt>
                <c:pt idx="6126">
                  <c:v>27372</c:v>
                </c:pt>
                <c:pt idx="6127">
                  <c:v>27373</c:v>
                </c:pt>
                <c:pt idx="6128">
                  <c:v>27374</c:v>
                </c:pt>
                <c:pt idx="6129">
                  <c:v>27375</c:v>
                </c:pt>
                <c:pt idx="6130">
                  <c:v>27376</c:v>
                </c:pt>
                <c:pt idx="6131">
                  <c:v>27377</c:v>
                </c:pt>
                <c:pt idx="6132">
                  <c:v>27378</c:v>
                </c:pt>
                <c:pt idx="6133">
                  <c:v>27379</c:v>
                </c:pt>
                <c:pt idx="6134">
                  <c:v>27380</c:v>
                </c:pt>
                <c:pt idx="6135">
                  <c:v>27381</c:v>
                </c:pt>
                <c:pt idx="6136">
                  <c:v>27382</c:v>
                </c:pt>
                <c:pt idx="6137">
                  <c:v>27383</c:v>
                </c:pt>
                <c:pt idx="6138">
                  <c:v>27384</c:v>
                </c:pt>
                <c:pt idx="6139">
                  <c:v>27385</c:v>
                </c:pt>
                <c:pt idx="6140">
                  <c:v>27386</c:v>
                </c:pt>
                <c:pt idx="6141">
                  <c:v>27387</c:v>
                </c:pt>
                <c:pt idx="6142">
                  <c:v>27388</c:v>
                </c:pt>
                <c:pt idx="6143">
                  <c:v>27389</c:v>
                </c:pt>
                <c:pt idx="6144">
                  <c:v>27390</c:v>
                </c:pt>
                <c:pt idx="6145">
                  <c:v>27391</c:v>
                </c:pt>
                <c:pt idx="6146">
                  <c:v>27392</c:v>
                </c:pt>
                <c:pt idx="6147">
                  <c:v>27393</c:v>
                </c:pt>
                <c:pt idx="6148">
                  <c:v>27394</c:v>
                </c:pt>
                <c:pt idx="6149">
                  <c:v>27395</c:v>
                </c:pt>
                <c:pt idx="6150">
                  <c:v>27396</c:v>
                </c:pt>
                <c:pt idx="6151">
                  <c:v>27397</c:v>
                </c:pt>
                <c:pt idx="6152">
                  <c:v>27398</c:v>
                </c:pt>
                <c:pt idx="6153">
                  <c:v>27399</c:v>
                </c:pt>
                <c:pt idx="6154">
                  <c:v>27400</c:v>
                </c:pt>
                <c:pt idx="6155">
                  <c:v>27401</c:v>
                </c:pt>
                <c:pt idx="6156">
                  <c:v>27402</c:v>
                </c:pt>
                <c:pt idx="6157">
                  <c:v>27403</c:v>
                </c:pt>
                <c:pt idx="6158">
                  <c:v>27404</c:v>
                </c:pt>
                <c:pt idx="6159">
                  <c:v>27405</c:v>
                </c:pt>
                <c:pt idx="6160">
                  <c:v>27406</c:v>
                </c:pt>
                <c:pt idx="6161">
                  <c:v>27407</c:v>
                </c:pt>
                <c:pt idx="6162">
                  <c:v>27408</c:v>
                </c:pt>
                <c:pt idx="6163">
                  <c:v>27409</c:v>
                </c:pt>
                <c:pt idx="6164">
                  <c:v>27410</c:v>
                </c:pt>
                <c:pt idx="6165">
                  <c:v>27411</c:v>
                </c:pt>
                <c:pt idx="6166">
                  <c:v>27412</c:v>
                </c:pt>
                <c:pt idx="6167">
                  <c:v>27413</c:v>
                </c:pt>
                <c:pt idx="6168">
                  <c:v>27414</c:v>
                </c:pt>
                <c:pt idx="6169">
                  <c:v>27415</c:v>
                </c:pt>
                <c:pt idx="6170">
                  <c:v>27416</c:v>
                </c:pt>
                <c:pt idx="6171">
                  <c:v>27417</c:v>
                </c:pt>
                <c:pt idx="6172">
                  <c:v>27418</c:v>
                </c:pt>
                <c:pt idx="6173">
                  <c:v>27419</c:v>
                </c:pt>
                <c:pt idx="6174">
                  <c:v>27420</c:v>
                </c:pt>
                <c:pt idx="6175">
                  <c:v>27421</c:v>
                </c:pt>
                <c:pt idx="6176">
                  <c:v>27422</c:v>
                </c:pt>
                <c:pt idx="6177">
                  <c:v>27423</c:v>
                </c:pt>
                <c:pt idx="6178">
                  <c:v>27424</c:v>
                </c:pt>
                <c:pt idx="6179">
                  <c:v>27425</c:v>
                </c:pt>
                <c:pt idx="6180">
                  <c:v>27426</c:v>
                </c:pt>
                <c:pt idx="6181">
                  <c:v>27427</c:v>
                </c:pt>
                <c:pt idx="6182">
                  <c:v>27428</c:v>
                </c:pt>
                <c:pt idx="6183">
                  <c:v>27429</c:v>
                </c:pt>
                <c:pt idx="6184">
                  <c:v>27430</c:v>
                </c:pt>
                <c:pt idx="6185">
                  <c:v>27431</c:v>
                </c:pt>
                <c:pt idx="6186">
                  <c:v>27432</c:v>
                </c:pt>
                <c:pt idx="6187">
                  <c:v>27433</c:v>
                </c:pt>
                <c:pt idx="6188">
                  <c:v>27434</c:v>
                </c:pt>
                <c:pt idx="6189">
                  <c:v>27435</c:v>
                </c:pt>
                <c:pt idx="6190">
                  <c:v>27436</c:v>
                </c:pt>
                <c:pt idx="6191">
                  <c:v>27437</c:v>
                </c:pt>
                <c:pt idx="6192">
                  <c:v>27438</c:v>
                </c:pt>
                <c:pt idx="6193">
                  <c:v>27439</c:v>
                </c:pt>
                <c:pt idx="6194">
                  <c:v>27440</c:v>
                </c:pt>
                <c:pt idx="6195">
                  <c:v>27441</c:v>
                </c:pt>
                <c:pt idx="6196">
                  <c:v>27442</c:v>
                </c:pt>
                <c:pt idx="6197">
                  <c:v>27443</c:v>
                </c:pt>
                <c:pt idx="6198">
                  <c:v>27444</c:v>
                </c:pt>
                <c:pt idx="6199">
                  <c:v>27445</c:v>
                </c:pt>
                <c:pt idx="6200">
                  <c:v>27446</c:v>
                </c:pt>
                <c:pt idx="6201">
                  <c:v>27447</c:v>
                </c:pt>
                <c:pt idx="6202">
                  <c:v>27448</c:v>
                </c:pt>
                <c:pt idx="6203">
                  <c:v>27449</c:v>
                </c:pt>
                <c:pt idx="6204">
                  <c:v>27450</c:v>
                </c:pt>
                <c:pt idx="6205">
                  <c:v>27451</c:v>
                </c:pt>
                <c:pt idx="6206">
                  <c:v>27452</c:v>
                </c:pt>
                <c:pt idx="6207">
                  <c:v>27453</c:v>
                </c:pt>
                <c:pt idx="6208">
                  <c:v>27454</c:v>
                </c:pt>
                <c:pt idx="6209">
                  <c:v>27455</c:v>
                </c:pt>
                <c:pt idx="6210">
                  <c:v>27456</c:v>
                </c:pt>
                <c:pt idx="6211">
                  <c:v>27457</c:v>
                </c:pt>
                <c:pt idx="6212">
                  <c:v>27458</c:v>
                </c:pt>
                <c:pt idx="6213">
                  <c:v>27459</c:v>
                </c:pt>
                <c:pt idx="6214">
                  <c:v>27460</c:v>
                </c:pt>
                <c:pt idx="6215">
                  <c:v>27461</c:v>
                </c:pt>
                <c:pt idx="6216">
                  <c:v>27462</c:v>
                </c:pt>
                <c:pt idx="6217">
                  <c:v>27463</c:v>
                </c:pt>
                <c:pt idx="6218">
                  <c:v>27464</c:v>
                </c:pt>
                <c:pt idx="6219">
                  <c:v>27465</c:v>
                </c:pt>
                <c:pt idx="6220">
                  <c:v>27466</c:v>
                </c:pt>
                <c:pt idx="6221">
                  <c:v>27467</c:v>
                </c:pt>
                <c:pt idx="6222">
                  <c:v>27468</c:v>
                </c:pt>
                <c:pt idx="6223">
                  <c:v>27469</c:v>
                </c:pt>
                <c:pt idx="6224">
                  <c:v>27470</c:v>
                </c:pt>
                <c:pt idx="6225">
                  <c:v>27471</c:v>
                </c:pt>
                <c:pt idx="6226">
                  <c:v>27472</c:v>
                </c:pt>
                <c:pt idx="6227">
                  <c:v>27473</c:v>
                </c:pt>
                <c:pt idx="6228">
                  <c:v>27474</c:v>
                </c:pt>
                <c:pt idx="6229">
                  <c:v>27475</c:v>
                </c:pt>
                <c:pt idx="6230">
                  <c:v>27476</c:v>
                </c:pt>
                <c:pt idx="6231">
                  <c:v>27477</c:v>
                </c:pt>
                <c:pt idx="6232">
                  <c:v>27478</c:v>
                </c:pt>
                <c:pt idx="6233">
                  <c:v>27479</c:v>
                </c:pt>
                <c:pt idx="6234">
                  <c:v>27480</c:v>
                </c:pt>
                <c:pt idx="6235">
                  <c:v>27481</c:v>
                </c:pt>
                <c:pt idx="6236">
                  <c:v>27482</c:v>
                </c:pt>
                <c:pt idx="6237">
                  <c:v>27483</c:v>
                </c:pt>
                <c:pt idx="6238">
                  <c:v>27484</c:v>
                </c:pt>
                <c:pt idx="6239">
                  <c:v>27485</c:v>
                </c:pt>
                <c:pt idx="6240">
                  <c:v>27486</c:v>
                </c:pt>
                <c:pt idx="6241">
                  <c:v>27487</c:v>
                </c:pt>
                <c:pt idx="6242">
                  <c:v>27488</c:v>
                </c:pt>
                <c:pt idx="6243">
                  <c:v>27489</c:v>
                </c:pt>
                <c:pt idx="6244">
                  <c:v>27490</c:v>
                </c:pt>
                <c:pt idx="6245">
                  <c:v>27491</c:v>
                </c:pt>
                <c:pt idx="6246">
                  <c:v>27492</c:v>
                </c:pt>
                <c:pt idx="6247">
                  <c:v>27493</c:v>
                </c:pt>
                <c:pt idx="6248">
                  <c:v>27494</c:v>
                </c:pt>
                <c:pt idx="6249">
                  <c:v>27495</c:v>
                </c:pt>
                <c:pt idx="6250">
                  <c:v>27496</c:v>
                </c:pt>
                <c:pt idx="6251">
                  <c:v>27497</c:v>
                </c:pt>
                <c:pt idx="6252">
                  <c:v>27498</c:v>
                </c:pt>
                <c:pt idx="6253">
                  <c:v>27499</c:v>
                </c:pt>
                <c:pt idx="6254">
                  <c:v>27500</c:v>
                </c:pt>
                <c:pt idx="6255">
                  <c:v>27501</c:v>
                </c:pt>
                <c:pt idx="6256">
                  <c:v>27502</c:v>
                </c:pt>
                <c:pt idx="6257">
                  <c:v>27503</c:v>
                </c:pt>
                <c:pt idx="6258">
                  <c:v>27504</c:v>
                </c:pt>
                <c:pt idx="6259">
                  <c:v>27505</c:v>
                </c:pt>
                <c:pt idx="6260">
                  <c:v>27506</c:v>
                </c:pt>
                <c:pt idx="6261">
                  <c:v>27507</c:v>
                </c:pt>
                <c:pt idx="6262">
                  <c:v>27508</c:v>
                </c:pt>
                <c:pt idx="6263">
                  <c:v>27509</c:v>
                </c:pt>
                <c:pt idx="6264">
                  <c:v>27510</c:v>
                </c:pt>
                <c:pt idx="6265">
                  <c:v>27511</c:v>
                </c:pt>
                <c:pt idx="6266">
                  <c:v>27512</c:v>
                </c:pt>
                <c:pt idx="6267">
                  <c:v>27513</c:v>
                </c:pt>
                <c:pt idx="6268">
                  <c:v>27514</c:v>
                </c:pt>
                <c:pt idx="6269">
                  <c:v>27515</c:v>
                </c:pt>
                <c:pt idx="6270">
                  <c:v>27516</c:v>
                </c:pt>
                <c:pt idx="6271">
                  <c:v>27517</c:v>
                </c:pt>
                <c:pt idx="6272">
                  <c:v>27518</c:v>
                </c:pt>
                <c:pt idx="6273">
                  <c:v>27519</c:v>
                </c:pt>
                <c:pt idx="6274">
                  <c:v>27520</c:v>
                </c:pt>
                <c:pt idx="6275">
                  <c:v>27521</c:v>
                </c:pt>
                <c:pt idx="6276">
                  <c:v>27522</c:v>
                </c:pt>
                <c:pt idx="6277">
                  <c:v>27523</c:v>
                </c:pt>
                <c:pt idx="6278">
                  <c:v>27524</c:v>
                </c:pt>
                <c:pt idx="6279">
                  <c:v>27525</c:v>
                </c:pt>
                <c:pt idx="6280">
                  <c:v>27526</c:v>
                </c:pt>
                <c:pt idx="6281">
                  <c:v>27527</c:v>
                </c:pt>
                <c:pt idx="6282">
                  <c:v>27528</c:v>
                </c:pt>
                <c:pt idx="6283">
                  <c:v>27529</c:v>
                </c:pt>
                <c:pt idx="6284">
                  <c:v>27530</c:v>
                </c:pt>
                <c:pt idx="6285">
                  <c:v>27531</c:v>
                </c:pt>
                <c:pt idx="6286">
                  <c:v>27532</c:v>
                </c:pt>
                <c:pt idx="6287">
                  <c:v>27533</c:v>
                </c:pt>
                <c:pt idx="6288">
                  <c:v>27534</c:v>
                </c:pt>
                <c:pt idx="6289">
                  <c:v>27535</c:v>
                </c:pt>
                <c:pt idx="6290">
                  <c:v>27536</c:v>
                </c:pt>
                <c:pt idx="6291">
                  <c:v>27537</c:v>
                </c:pt>
                <c:pt idx="6292">
                  <c:v>27538</c:v>
                </c:pt>
                <c:pt idx="6293">
                  <c:v>27539</c:v>
                </c:pt>
                <c:pt idx="6294">
                  <c:v>27540</c:v>
                </c:pt>
                <c:pt idx="6295">
                  <c:v>27541</c:v>
                </c:pt>
                <c:pt idx="6296">
                  <c:v>27542</c:v>
                </c:pt>
                <c:pt idx="6297">
                  <c:v>27543</c:v>
                </c:pt>
                <c:pt idx="6298">
                  <c:v>27544</c:v>
                </c:pt>
                <c:pt idx="6299">
                  <c:v>27545</c:v>
                </c:pt>
                <c:pt idx="6300">
                  <c:v>27546</c:v>
                </c:pt>
                <c:pt idx="6301">
                  <c:v>27547</c:v>
                </c:pt>
                <c:pt idx="6302">
                  <c:v>27548</c:v>
                </c:pt>
                <c:pt idx="6303">
                  <c:v>27549</c:v>
                </c:pt>
                <c:pt idx="6304">
                  <c:v>27550</c:v>
                </c:pt>
                <c:pt idx="6305">
                  <c:v>27551</c:v>
                </c:pt>
                <c:pt idx="6306">
                  <c:v>27552</c:v>
                </c:pt>
                <c:pt idx="6307">
                  <c:v>27553</c:v>
                </c:pt>
                <c:pt idx="6308">
                  <c:v>27554</c:v>
                </c:pt>
                <c:pt idx="6309">
                  <c:v>27555</c:v>
                </c:pt>
                <c:pt idx="6310">
                  <c:v>27556</c:v>
                </c:pt>
                <c:pt idx="6311">
                  <c:v>27557</c:v>
                </c:pt>
                <c:pt idx="6312">
                  <c:v>27558</c:v>
                </c:pt>
                <c:pt idx="6313">
                  <c:v>27559</c:v>
                </c:pt>
                <c:pt idx="6314">
                  <c:v>27560</c:v>
                </c:pt>
                <c:pt idx="6315">
                  <c:v>27561</c:v>
                </c:pt>
                <c:pt idx="6316">
                  <c:v>27562</c:v>
                </c:pt>
                <c:pt idx="6317">
                  <c:v>27563</c:v>
                </c:pt>
                <c:pt idx="6318">
                  <c:v>27564</c:v>
                </c:pt>
                <c:pt idx="6319">
                  <c:v>27565</c:v>
                </c:pt>
                <c:pt idx="6320">
                  <c:v>27566</c:v>
                </c:pt>
                <c:pt idx="6321">
                  <c:v>27567</c:v>
                </c:pt>
                <c:pt idx="6322">
                  <c:v>27568</c:v>
                </c:pt>
                <c:pt idx="6323">
                  <c:v>27569</c:v>
                </c:pt>
                <c:pt idx="6324">
                  <c:v>27570</c:v>
                </c:pt>
                <c:pt idx="6325">
                  <c:v>27571</c:v>
                </c:pt>
                <c:pt idx="6326">
                  <c:v>27572</c:v>
                </c:pt>
                <c:pt idx="6327">
                  <c:v>27573</c:v>
                </c:pt>
                <c:pt idx="6328">
                  <c:v>27574</c:v>
                </c:pt>
                <c:pt idx="6329">
                  <c:v>27575</c:v>
                </c:pt>
                <c:pt idx="6330">
                  <c:v>27576</c:v>
                </c:pt>
                <c:pt idx="6331">
                  <c:v>27577</c:v>
                </c:pt>
                <c:pt idx="6332">
                  <c:v>27578</c:v>
                </c:pt>
                <c:pt idx="6333">
                  <c:v>27579</c:v>
                </c:pt>
                <c:pt idx="6334">
                  <c:v>27580</c:v>
                </c:pt>
                <c:pt idx="6335">
                  <c:v>27581</c:v>
                </c:pt>
                <c:pt idx="6336">
                  <c:v>27582</c:v>
                </c:pt>
                <c:pt idx="6337">
                  <c:v>27583</c:v>
                </c:pt>
                <c:pt idx="6338">
                  <c:v>27584</c:v>
                </c:pt>
                <c:pt idx="6339">
                  <c:v>27585</c:v>
                </c:pt>
                <c:pt idx="6340">
                  <c:v>27586</c:v>
                </c:pt>
                <c:pt idx="6341">
                  <c:v>27587</c:v>
                </c:pt>
                <c:pt idx="6342">
                  <c:v>27588</c:v>
                </c:pt>
                <c:pt idx="6343">
                  <c:v>27589</c:v>
                </c:pt>
                <c:pt idx="6344">
                  <c:v>27590</c:v>
                </c:pt>
                <c:pt idx="6345">
                  <c:v>27591</c:v>
                </c:pt>
                <c:pt idx="6346">
                  <c:v>27592</c:v>
                </c:pt>
                <c:pt idx="6347">
                  <c:v>27593</c:v>
                </c:pt>
                <c:pt idx="6348">
                  <c:v>27594</c:v>
                </c:pt>
                <c:pt idx="6349">
                  <c:v>27595</c:v>
                </c:pt>
                <c:pt idx="6350">
                  <c:v>27596</c:v>
                </c:pt>
                <c:pt idx="6351">
                  <c:v>27597</c:v>
                </c:pt>
                <c:pt idx="6352">
                  <c:v>27598</c:v>
                </c:pt>
                <c:pt idx="6353">
                  <c:v>27599</c:v>
                </c:pt>
                <c:pt idx="6354">
                  <c:v>27600</c:v>
                </c:pt>
                <c:pt idx="6355">
                  <c:v>27601</c:v>
                </c:pt>
                <c:pt idx="6356">
                  <c:v>27602</c:v>
                </c:pt>
                <c:pt idx="6357">
                  <c:v>27603</c:v>
                </c:pt>
                <c:pt idx="6358">
                  <c:v>27604</c:v>
                </c:pt>
                <c:pt idx="6359">
                  <c:v>27605</c:v>
                </c:pt>
                <c:pt idx="6360">
                  <c:v>27606</c:v>
                </c:pt>
                <c:pt idx="6361">
                  <c:v>27607</c:v>
                </c:pt>
                <c:pt idx="6362">
                  <c:v>27608</c:v>
                </c:pt>
                <c:pt idx="6363">
                  <c:v>27609</c:v>
                </c:pt>
                <c:pt idx="6364">
                  <c:v>27610</c:v>
                </c:pt>
                <c:pt idx="6365">
                  <c:v>27611</c:v>
                </c:pt>
                <c:pt idx="6366">
                  <c:v>27612</c:v>
                </c:pt>
                <c:pt idx="6367">
                  <c:v>27613</c:v>
                </c:pt>
                <c:pt idx="6368">
                  <c:v>27614</c:v>
                </c:pt>
                <c:pt idx="6369">
                  <c:v>27615</c:v>
                </c:pt>
                <c:pt idx="6370">
                  <c:v>27616</c:v>
                </c:pt>
                <c:pt idx="6371">
                  <c:v>27617</c:v>
                </c:pt>
                <c:pt idx="6372">
                  <c:v>27618</c:v>
                </c:pt>
                <c:pt idx="6373">
                  <c:v>27619</c:v>
                </c:pt>
                <c:pt idx="6374">
                  <c:v>27620</c:v>
                </c:pt>
                <c:pt idx="6375">
                  <c:v>27621</c:v>
                </c:pt>
                <c:pt idx="6376">
                  <c:v>27622</c:v>
                </c:pt>
                <c:pt idx="6377">
                  <c:v>27623</c:v>
                </c:pt>
                <c:pt idx="6378">
                  <c:v>27624</c:v>
                </c:pt>
                <c:pt idx="6379">
                  <c:v>27625</c:v>
                </c:pt>
                <c:pt idx="6380">
                  <c:v>27626</c:v>
                </c:pt>
                <c:pt idx="6381">
                  <c:v>27627</c:v>
                </c:pt>
                <c:pt idx="6382">
                  <c:v>27628</c:v>
                </c:pt>
                <c:pt idx="6383">
                  <c:v>27629</c:v>
                </c:pt>
                <c:pt idx="6384">
                  <c:v>27630</c:v>
                </c:pt>
                <c:pt idx="6385">
                  <c:v>27631</c:v>
                </c:pt>
                <c:pt idx="6386">
                  <c:v>27632</c:v>
                </c:pt>
                <c:pt idx="6387">
                  <c:v>27633</c:v>
                </c:pt>
                <c:pt idx="6388">
                  <c:v>27634</c:v>
                </c:pt>
                <c:pt idx="6389">
                  <c:v>27635</c:v>
                </c:pt>
                <c:pt idx="6390">
                  <c:v>27636</c:v>
                </c:pt>
                <c:pt idx="6391">
                  <c:v>27637</c:v>
                </c:pt>
                <c:pt idx="6392">
                  <c:v>27638</c:v>
                </c:pt>
                <c:pt idx="6393">
                  <c:v>27639</c:v>
                </c:pt>
                <c:pt idx="6394">
                  <c:v>27640</c:v>
                </c:pt>
                <c:pt idx="6395">
                  <c:v>27641</c:v>
                </c:pt>
                <c:pt idx="6396">
                  <c:v>27642</c:v>
                </c:pt>
                <c:pt idx="6397">
                  <c:v>27643</c:v>
                </c:pt>
                <c:pt idx="6398">
                  <c:v>27644</c:v>
                </c:pt>
                <c:pt idx="6399">
                  <c:v>27645</c:v>
                </c:pt>
                <c:pt idx="6400">
                  <c:v>27646</c:v>
                </c:pt>
                <c:pt idx="6401">
                  <c:v>27647</c:v>
                </c:pt>
                <c:pt idx="6402">
                  <c:v>27648</c:v>
                </c:pt>
                <c:pt idx="6403">
                  <c:v>27649</c:v>
                </c:pt>
                <c:pt idx="6404">
                  <c:v>27650</c:v>
                </c:pt>
                <c:pt idx="6405">
                  <c:v>27651</c:v>
                </c:pt>
                <c:pt idx="6406">
                  <c:v>27652</c:v>
                </c:pt>
                <c:pt idx="6407">
                  <c:v>27653</c:v>
                </c:pt>
                <c:pt idx="6408">
                  <c:v>27654</c:v>
                </c:pt>
                <c:pt idx="6409">
                  <c:v>27655</c:v>
                </c:pt>
                <c:pt idx="6410">
                  <c:v>27656</c:v>
                </c:pt>
                <c:pt idx="6411">
                  <c:v>27657</c:v>
                </c:pt>
                <c:pt idx="6412">
                  <c:v>27658</c:v>
                </c:pt>
                <c:pt idx="6413">
                  <c:v>27659</c:v>
                </c:pt>
                <c:pt idx="6414">
                  <c:v>27660</c:v>
                </c:pt>
                <c:pt idx="6415">
                  <c:v>27661</c:v>
                </c:pt>
                <c:pt idx="6416">
                  <c:v>27662</c:v>
                </c:pt>
                <c:pt idx="6417">
                  <c:v>27663</c:v>
                </c:pt>
                <c:pt idx="6418">
                  <c:v>27664</c:v>
                </c:pt>
                <c:pt idx="6419">
                  <c:v>27665</c:v>
                </c:pt>
                <c:pt idx="6420">
                  <c:v>27666</c:v>
                </c:pt>
                <c:pt idx="6421">
                  <c:v>27667</c:v>
                </c:pt>
                <c:pt idx="6422">
                  <c:v>27668</c:v>
                </c:pt>
                <c:pt idx="6423">
                  <c:v>27669</c:v>
                </c:pt>
                <c:pt idx="6424">
                  <c:v>27670</c:v>
                </c:pt>
                <c:pt idx="6425">
                  <c:v>27671</c:v>
                </c:pt>
                <c:pt idx="6426">
                  <c:v>27672</c:v>
                </c:pt>
                <c:pt idx="6427">
                  <c:v>27673</c:v>
                </c:pt>
                <c:pt idx="6428">
                  <c:v>27674</c:v>
                </c:pt>
                <c:pt idx="6429">
                  <c:v>27675</c:v>
                </c:pt>
                <c:pt idx="6430">
                  <c:v>27676</c:v>
                </c:pt>
                <c:pt idx="6431">
                  <c:v>27677</c:v>
                </c:pt>
                <c:pt idx="6432">
                  <c:v>27678</c:v>
                </c:pt>
                <c:pt idx="6433">
                  <c:v>27679</c:v>
                </c:pt>
                <c:pt idx="6434">
                  <c:v>27680</c:v>
                </c:pt>
                <c:pt idx="6435">
                  <c:v>27681</c:v>
                </c:pt>
                <c:pt idx="6436">
                  <c:v>27682</c:v>
                </c:pt>
                <c:pt idx="6437">
                  <c:v>27683</c:v>
                </c:pt>
                <c:pt idx="6438">
                  <c:v>27684</c:v>
                </c:pt>
                <c:pt idx="6439">
                  <c:v>27685</c:v>
                </c:pt>
                <c:pt idx="6440">
                  <c:v>27686</c:v>
                </c:pt>
                <c:pt idx="6441">
                  <c:v>27687</c:v>
                </c:pt>
                <c:pt idx="6442">
                  <c:v>27688</c:v>
                </c:pt>
                <c:pt idx="6443">
                  <c:v>27689</c:v>
                </c:pt>
                <c:pt idx="6444">
                  <c:v>27690</c:v>
                </c:pt>
                <c:pt idx="6445">
                  <c:v>27691</c:v>
                </c:pt>
                <c:pt idx="6446">
                  <c:v>27692</c:v>
                </c:pt>
                <c:pt idx="6447">
                  <c:v>27693</c:v>
                </c:pt>
                <c:pt idx="6448">
                  <c:v>27694</c:v>
                </c:pt>
                <c:pt idx="6449">
                  <c:v>27695</c:v>
                </c:pt>
                <c:pt idx="6450">
                  <c:v>27696</c:v>
                </c:pt>
                <c:pt idx="6451">
                  <c:v>27697</c:v>
                </c:pt>
                <c:pt idx="6452">
                  <c:v>27698</c:v>
                </c:pt>
                <c:pt idx="6453">
                  <c:v>27699</c:v>
                </c:pt>
                <c:pt idx="6454">
                  <c:v>27700</c:v>
                </c:pt>
                <c:pt idx="6455">
                  <c:v>27701</c:v>
                </c:pt>
                <c:pt idx="6456">
                  <c:v>27702</c:v>
                </c:pt>
                <c:pt idx="6457">
                  <c:v>27703</c:v>
                </c:pt>
                <c:pt idx="6458">
                  <c:v>27704</c:v>
                </c:pt>
                <c:pt idx="6459">
                  <c:v>27705</c:v>
                </c:pt>
                <c:pt idx="6460">
                  <c:v>27706</c:v>
                </c:pt>
                <c:pt idx="6461">
                  <c:v>27707</c:v>
                </c:pt>
                <c:pt idx="6462">
                  <c:v>27708</c:v>
                </c:pt>
                <c:pt idx="6463">
                  <c:v>27709</c:v>
                </c:pt>
                <c:pt idx="6464">
                  <c:v>27710</c:v>
                </c:pt>
                <c:pt idx="6465">
                  <c:v>27711</c:v>
                </c:pt>
                <c:pt idx="6466">
                  <c:v>27712</c:v>
                </c:pt>
                <c:pt idx="6467">
                  <c:v>27713</c:v>
                </c:pt>
                <c:pt idx="6468">
                  <c:v>27714</c:v>
                </c:pt>
                <c:pt idx="6469">
                  <c:v>27715</c:v>
                </c:pt>
                <c:pt idx="6470">
                  <c:v>27716</c:v>
                </c:pt>
                <c:pt idx="6471">
                  <c:v>27717</c:v>
                </c:pt>
                <c:pt idx="6472">
                  <c:v>27718</c:v>
                </c:pt>
                <c:pt idx="6473">
                  <c:v>27719</c:v>
                </c:pt>
                <c:pt idx="6474">
                  <c:v>27720</c:v>
                </c:pt>
                <c:pt idx="6475">
                  <c:v>27721</c:v>
                </c:pt>
                <c:pt idx="6476">
                  <c:v>27722</c:v>
                </c:pt>
                <c:pt idx="6477">
                  <c:v>27723</c:v>
                </c:pt>
                <c:pt idx="6478">
                  <c:v>27724</c:v>
                </c:pt>
                <c:pt idx="6479">
                  <c:v>27725</c:v>
                </c:pt>
                <c:pt idx="6480">
                  <c:v>27726</c:v>
                </c:pt>
                <c:pt idx="6481">
                  <c:v>27727</c:v>
                </c:pt>
                <c:pt idx="6482">
                  <c:v>27728</c:v>
                </c:pt>
                <c:pt idx="6483">
                  <c:v>27729</c:v>
                </c:pt>
                <c:pt idx="6484">
                  <c:v>27730</c:v>
                </c:pt>
                <c:pt idx="6485">
                  <c:v>27731</c:v>
                </c:pt>
                <c:pt idx="6486">
                  <c:v>27732</c:v>
                </c:pt>
                <c:pt idx="6487">
                  <c:v>27733</c:v>
                </c:pt>
                <c:pt idx="6488">
                  <c:v>27734</c:v>
                </c:pt>
                <c:pt idx="6489">
                  <c:v>27735</c:v>
                </c:pt>
                <c:pt idx="6490">
                  <c:v>27736</c:v>
                </c:pt>
                <c:pt idx="6491">
                  <c:v>27737</c:v>
                </c:pt>
                <c:pt idx="6492">
                  <c:v>27738</c:v>
                </c:pt>
                <c:pt idx="6493">
                  <c:v>27739</c:v>
                </c:pt>
                <c:pt idx="6494">
                  <c:v>27740</c:v>
                </c:pt>
                <c:pt idx="6495">
                  <c:v>27741</c:v>
                </c:pt>
                <c:pt idx="6496">
                  <c:v>27742</c:v>
                </c:pt>
                <c:pt idx="6497">
                  <c:v>27743</c:v>
                </c:pt>
                <c:pt idx="6498">
                  <c:v>27744</c:v>
                </c:pt>
                <c:pt idx="6499">
                  <c:v>27745</c:v>
                </c:pt>
                <c:pt idx="6500">
                  <c:v>27746</c:v>
                </c:pt>
                <c:pt idx="6501">
                  <c:v>27747</c:v>
                </c:pt>
                <c:pt idx="6502">
                  <c:v>27748</c:v>
                </c:pt>
                <c:pt idx="6503">
                  <c:v>27749</c:v>
                </c:pt>
                <c:pt idx="6504">
                  <c:v>27750</c:v>
                </c:pt>
                <c:pt idx="6505">
                  <c:v>27751</c:v>
                </c:pt>
                <c:pt idx="6506">
                  <c:v>27752</c:v>
                </c:pt>
                <c:pt idx="6507">
                  <c:v>27753</c:v>
                </c:pt>
                <c:pt idx="6508">
                  <c:v>27754</c:v>
                </c:pt>
                <c:pt idx="6509">
                  <c:v>27755</c:v>
                </c:pt>
                <c:pt idx="6510">
                  <c:v>27756</c:v>
                </c:pt>
                <c:pt idx="6511">
                  <c:v>27757</c:v>
                </c:pt>
                <c:pt idx="6512">
                  <c:v>27758</c:v>
                </c:pt>
                <c:pt idx="6513">
                  <c:v>27759</c:v>
                </c:pt>
                <c:pt idx="6514">
                  <c:v>27760</c:v>
                </c:pt>
                <c:pt idx="6515">
                  <c:v>27761</c:v>
                </c:pt>
                <c:pt idx="6516">
                  <c:v>27762</c:v>
                </c:pt>
                <c:pt idx="6517">
                  <c:v>27763</c:v>
                </c:pt>
                <c:pt idx="6518">
                  <c:v>27764</c:v>
                </c:pt>
                <c:pt idx="6519">
                  <c:v>27765</c:v>
                </c:pt>
                <c:pt idx="6520">
                  <c:v>27766</c:v>
                </c:pt>
                <c:pt idx="6521">
                  <c:v>27767</c:v>
                </c:pt>
                <c:pt idx="6522">
                  <c:v>27768</c:v>
                </c:pt>
                <c:pt idx="6523">
                  <c:v>27769</c:v>
                </c:pt>
                <c:pt idx="6524">
                  <c:v>27770</c:v>
                </c:pt>
                <c:pt idx="6525">
                  <c:v>27771</c:v>
                </c:pt>
                <c:pt idx="6526">
                  <c:v>27772</c:v>
                </c:pt>
                <c:pt idx="6527">
                  <c:v>27773</c:v>
                </c:pt>
                <c:pt idx="6528">
                  <c:v>27774</c:v>
                </c:pt>
                <c:pt idx="6529">
                  <c:v>27775</c:v>
                </c:pt>
                <c:pt idx="6530">
                  <c:v>27776</c:v>
                </c:pt>
                <c:pt idx="6531">
                  <c:v>27777</c:v>
                </c:pt>
                <c:pt idx="6532">
                  <c:v>27778</c:v>
                </c:pt>
                <c:pt idx="6533">
                  <c:v>27779</c:v>
                </c:pt>
                <c:pt idx="6534">
                  <c:v>27780</c:v>
                </c:pt>
                <c:pt idx="6535">
                  <c:v>27781</c:v>
                </c:pt>
                <c:pt idx="6536">
                  <c:v>27782</c:v>
                </c:pt>
                <c:pt idx="6537">
                  <c:v>27783</c:v>
                </c:pt>
                <c:pt idx="6538">
                  <c:v>27784</c:v>
                </c:pt>
                <c:pt idx="6539">
                  <c:v>27785</c:v>
                </c:pt>
                <c:pt idx="6540">
                  <c:v>27786</c:v>
                </c:pt>
                <c:pt idx="6541">
                  <c:v>27787</c:v>
                </c:pt>
                <c:pt idx="6542">
                  <c:v>27788</c:v>
                </c:pt>
                <c:pt idx="6543">
                  <c:v>27789</c:v>
                </c:pt>
                <c:pt idx="6544">
                  <c:v>27790</c:v>
                </c:pt>
                <c:pt idx="6545">
                  <c:v>27791</c:v>
                </c:pt>
                <c:pt idx="6546">
                  <c:v>27792</c:v>
                </c:pt>
                <c:pt idx="6547">
                  <c:v>27793</c:v>
                </c:pt>
                <c:pt idx="6548">
                  <c:v>27794</c:v>
                </c:pt>
                <c:pt idx="6549">
                  <c:v>27795</c:v>
                </c:pt>
                <c:pt idx="6550">
                  <c:v>27796</c:v>
                </c:pt>
                <c:pt idx="6551">
                  <c:v>27797</c:v>
                </c:pt>
                <c:pt idx="6552">
                  <c:v>27798</c:v>
                </c:pt>
                <c:pt idx="6553">
                  <c:v>27799</c:v>
                </c:pt>
                <c:pt idx="6554">
                  <c:v>27800</c:v>
                </c:pt>
                <c:pt idx="6555">
                  <c:v>27801</c:v>
                </c:pt>
                <c:pt idx="6556">
                  <c:v>27802</c:v>
                </c:pt>
                <c:pt idx="6557">
                  <c:v>27803</c:v>
                </c:pt>
                <c:pt idx="6558">
                  <c:v>27804</c:v>
                </c:pt>
                <c:pt idx="6559">
                  <c:v>27805</c:v>
                </c:pt>
                <c:pt idx="6560">
                  <c:v>27806</c:v>
                </c:pt>
                <c:pt idx="6561">
                  <c:v>27807</c:v>
                </c:pt>
                <c:pt idx="6562">
                  <c:v>27808</c:v>
                </c:pt>
                <c:pt idx="6563">
                  <c:v>27809</c:v>
                </c:pt>
                <c:pt idx="6564">
                  <c:v>27810</c:v>
                </c:pt>
                <c:pt idx="6565">
                  <c:v>27811</c:v>
                </c:pt>
                <c:pt idx="6566">
                  <c:v>27812</c:v>
                </c:pt>
                <c:pt idx="6567">
                  <c:v>27813</c:v>
                </c:pt>
                <c:pt idx="6568">
                  <c:v>27814</c:v>
                </c:pt>
                <c:pt idx="6569">
                  <c:v>27815</c:v>
                </c:pt>
                <c:pt idx="6570">
                  <c:v>27816</c:v>
                </c:pt>
                <c:pt idx="6571">
                  <c:v>27817</c:v>
                </c:pt>
                <c:pt idx="6572">
                  <c:v>27818</c:v>
                </c:pt>
                <c:pt idx="6573">
                  <c:v>27819</c:v>
                </c:pt>
                <c:pt idx="6574">
                  <c:v>27820</c:v>
                </c:pt>
                <c:pt idx="6575">
                  <c:v>27821</c:v>
                </c:pt>
                <c:pt idx="6576">
                  <c:v>27822</c:v>
                </c:pt>
                <c:pt idx="6577">
                  <c:v>27823</c:v>
                </c:pt>
                <c:pt idx="6578">
                  <c:v>27824</c:v>
                </c:pt>
                <c:pt idx="6579">
                  <c:v>27825</c:v>
                </c:pt>
                <c:pt idx="6580">
                  <c:v>27826</c:v>
                </c:pt>
                <c:pt idx="6581">
                  <c:v>27827</c:v>
                </c:pt>
                <c:pt idx="6582">
                  <c:v>27828</c:v>
                </c:pt>
                <c:pt idx="6583">
                  <c:v>27829</c:v>
                </c:pt>
                <c:pt idx="6584">
                  <c:v>27830</c:v>
                </c:pt>
                <c:pt idx="6585">
                  <c:v>27831</c:v>
                </c:pt>
                <c:pt idx="6586">
                  <c:v>27832</c:v>
                </c:pt>
                <c:pt idx="6587">
                  <c:v>27833</c:v>
                </c:pt>
                <c:pt idx="6588">
                  <c:v>27834</c:v>
                </c:pt>
                <c:pt idx="6589">
                  <c:v>27835</c:v>
                </c:pt>
                <c:pt idx="6590">
                  <c:v>27836</c:v>
                </c:pt>
                <c:pt idx="6591">
                  <c:v>27837</c:v>
                </c:pt>
                <c:pt idx="6592">
                  <c:v>27838</c:v>
                </c:pt>
                <c:pt idx="6593">
                  <c:v>27839</c:v>
                </c:pt>
                <c:pt idx="6594">
                  <c:v>27840</c:v>
                </c:pt>
                <c:pt idx="6595">
                  <c:v>27841</c:v>
                </c:pt>
                <c:pt idx="6596">
                  <c:v>27842</c:v>
                </c:pt>
                <c:pt idx="6597">
                  <c:v>27843</c:v>
                </c:pt>
                <c:pt idx="6598">
                  <c:v>27844</c:v>
                </c:pt>
                <c:pt idx="6599">
                  <c:v>27845</c:v>
                </c:pt>
                <c:pt idx="6600">
                  <c:v>27846</c:v>
                </c:pt>
                <c:pt idx="6601">
                  <c:v>27847</c:v>
                </c:pt>
                <c:pt idx="6602">
                  <c:v>27848</c:v>
                </c:pt>
                <c:pt idx="6603">
                  <c:v>27849</c:v>
                </c:pt>
                <c:pt idx="6604">
                  <c:v>27850</c:v>
                </c:pt>
                <c:pt idx="6605">
                  <c:v>27851</c:v>
                </c:pt>
                <c:pt idx="6606">
                  <c:v>27852</c:v>
                </c:pt>
                <c:pt idx="6607">
                  <c:v>27853</c:v>
                </c:pt>
                <c:pt idx="6608">
                  <c:v>27854</c:v>
                </c:pt>
                <c:pt idx="6609">
                  <c:v>27855</c:v>
                </c:pt>
                <c:pt idx="6610">
                  <c:v>27856</c:v>
                </c:pt>
                <c:pt idx="6611">
                  <c:v>27857</c:v>
                </c:pt>
                <c:pt idx="6612">
                  <c:v>27858</c:v>
                </c:pt>
                <c:pt idx="6613">
                  <c:v>27859</c:v>
                </c:pt>
                <c:pt idx="6614">
                  <c:v>27860</c:v>
                </c:pt>
                <c:pt idx="6615">
                  <c:v>27861</c:v>
                </c:pt>
                <c:pt idx="6616">
                  <c:v>27862</c:v>
                </c:pt>
                <c:pt idx="6617">
                  <c:v>27863</c:v>
                </c:pt>
                <c:pt idx="6618">
                  <c:v>27864</c:v>
                </c:pt>
                <c:pt idx="6619">
                  <c:v>27865</c:v>
                </c:pt>
                <c:pt idx="6620">
                  <c:v>27866</c:v>
                </c:pt>
                <c:pt idx="6621">
                  <c:v>27867</c:v>
                </c:pt>
                <c:pt idx="6622">
                  <c:v>27868</c:v>
                </c:pt>
                <c:pt idx="6623">
                  <c:v>27869</c:v>
                </c:pt>
                <c:pt idx="6624">
                  <c:v>27870</c:v>
                </c:pt>
                <c:pt idx="6625">
                  <c:v>27871</c:v>
                </c:pt>
                <c:pt idx="6626">
                  <c:v>27872</c:v>
                </c:pt>
                <c:pt idx="6627">
                  <c:v>27873</c:v>
                </c:pt>
                <c:pt idx="6628">
                  <c:v>27874</c:v>
                </c:pt>
                <c:pt idx="6629">
                  <c:v>27875</c:v>
                </c:pt>
                <c:pt idx="6630">
                  <c:v>27876</c:v>
                </c:pt>
                <c:pt idx="6631">
                  <c:v>27877</c:v>
                </c:pt>
                <c:pt idx="6632">
                  <c:v>27878</c:v>
                </c:pt>
                <c:pt idx="6633">
                  <c:v>27879</c:v>
                </c:pt>
                <c:pt idx="6634">
                  <c:v>27880</c:v>
                </c:pt>
                <c:pt idx="6635">
                  <c:v>27881</c:v>
                </c:pt>
                <c:pt idx="6636">
                  <c:v>27882</c:v>
                </c:pt>
                <c:pt idx="6637">
                  <c:v>27883</c:v>
                </c:pt>
                <c:pt idx="6638">
                  <c:v>27884</c:v>
                </c:pt>
                <c:pt idx="6639">
                  <c:v>27885</c:v>
                </c:pt>
                <c:pt idx="6640">
                  <c:v>27886</c:v>
                </c:pt>
                <c:pt idx="6641">
                  <c:v>27887</c:v>
                </c:pt>
                <c:pt idx="6642">
                  <c:v>27888</c:v>
                </c:pt>
                <c:pt idx="6643">
                  <c:v>27889</c:v>
                </c:pt>
                <c:pt idx="6644">
                  <c:v>27890</c:v>
                </c:pt>
                <c:pt idx="6645">
                  <c:v>27891</c:v>
                </c:pt>
                <c:pt idx="6646">
                  <c:v>27892</c:v>
                </c:pt>
                <c:pt idx="6647">
                  <c:v>27893</c:v>
                </c:pt>
                <c:pt idx="6648">
                  <c:v>27894</c:v>
                </c:pt>
                <c:pt idx="6649">
                  <c:v>27895</c:v>
                </c:pt>
                <c:pt idx="6650">
                  <c:v>27896</c:v>
                </c:pt>
                <c:pt idx="6651">
                  <c:v>27897</c:v>
                </c:pt>
                <c:pt idx="6652">
                  <c:v>27898</c:v>
                </c:pt>
                <c:pt idx="6653">
                  <c:v>27899</c:v>
                </c:pt>
                <c:pt idx="6654">
                  <c:v>27900</c:v>
                </c:pt>
                <c:pt idx="6655">
                  <c:v>27901</c:v>
                </c:pt>
                <c:pt idx="6656">
                  <c:v>27902</c:v>
                </c:pt>
                <c:pt idx="6657">
                  <c:v>27903</c:v>
                </c:pt>
                <c:pt idx="6658">
                  <c:v>27904</c:v>
                </c:pt>
                <c:pt idx="6659">
                  <c:v>27905</c:v>
                </c:pt>
                <c:pt idx="6660">
                  <c:v>27906</c:v>
                </c:pt>
                <c:pt idx="6661">
                  <c:v>27907</c:v>
                </c:pt>
                <c:pt idx="6662">
                  <c:v>27908</c:v>
                </c:pt>
                <c:pt idx="6663">
                  <c:v>27909</c:v>
                </c:pt>
                <c:pt idx="6664">
                  <c:v>27910</c:v>
                </c:pt>
                <c:pt idx="6665">
                  <c:v>27911</c:v>
                </c:pt>
                <c:pt idx="6666">
                  <c:v>27912</c:v>
                </c:pt>
                <c:pt idx="6667">
                  <c:v>27913</c:v>
                </c:pt>
                <c:pt idx="6668">
                  <c:v>27914</c:v>
                </c:pt>
                <c:pt idx="6669">
                  <c:v>27915</c:v>
                </c:pt>
                <c:pt idx="6670">
                  <c:v>27916</c:v>
                </c:pt>
                <c:pt idx="6671">
                  <c:v>27917</c:v>
                </c:pt>
                <c:pt idx="6672">
                  <c:v>27918</c:v>
                </c:pt>
                <c:pt idx="6673">
                  <c:v>27919</c:v>
                </c:pt>
                <c:pt idx="6674">
                  <c:v>27920</c:v>
                </c:pt>
                <c:pt idx="6675">
                  <c:v>27921</c:v>
                </c:pt>
                <c:pt idx="6676">
                  <c:v>27922</c:v>
                </c:pt>
                <c:pt idx="6677">
                  <c:v>27923</c:v>
                </c:pt>
                <c:pt idx="6678">
                  <c:v>27924</c:v>
                </c:pt>
                <c:pt idx="6679">
                  <c:v>27925</c:v>
                </c:pt>
                <c:pt idx="6680">
                  <c:v>27926</c:v>
                </c:pt>
                <c:pt idx="6681">
                  <c:v>27927</c:v>
                </c:pt>
                <c:pt idx="6682">
                  <c:v>27928</c:v>
                </c:pt>
                <c:pt idx="6683">
                  <c:v>27929</c:v>
                </c:pt>
                <c:pt idx="6684">
                  <c:v>27930</c:v>
                </c:pt>
                <c:pt idx="6685">
                  <c:v>27931</c:v>
                </c:pt>
                <c:pt idx="6686">
                  <c:v>27932</c:v>
                </c:pt>
                <c:pt idx="6687">
                  <c:v>27933</c:v>
                </c:pt>
                <c:pt idx="6688">
                  <c:v>27934</c:v>
                </c:pt>
                <c:pt idx="6689">
                  <c:v>27935</c:v>
                </c:pt>
                <c:pt idx="6690">
                  <c:v>27936</c:v>
                </c:pt>
                <c:pt idx="6691">
                  <c:v>27937</c:v>
                </c:pt>
                <c:pt idx="6692">
                  <c:v>27938</c:v>
                </c:pt>
                <c:pt idx="6693">
                  <c:v>27939</c:v>
                </c:pt>
                <c:pt idx="6694">
                  <c:v>27940</c:v>
                </c:pt>
                <c:pt idx="6695">
                  <c:v>27941</c:v>
                </c:pt>
                <c:pt idx="6696">
                  <c:v>27942</c:v>
                </c:pt>
                <c:pt idx="6697">
                  <c:v>27943</c:v>
                </c:pt>
                <c:pt idx="6698">
                  <c:v>27944</c:v>
                </c:pt>
                <c:pt idx="6699">
                  <c:v>27945</c:v>
                </c:pt>
                <c:pt idx="6700">
                  <c:v>27946</c:v>
                </c:pt>
                <c:pt idx="6701">
                  <c:v>27947</c:v>
                </c:pt>
                <c:pt idx="6702">
                  <c:v>27948</c:v>
                </c:pt>
                <c:pt idx="6703">
                  <c:v>27949</c:v>
                </c:pt>
                <c:pt idx="6704">
                  <c:v>27950</c:v>
                </c:pt>
                <c:pt idx="6705">
                  <c:v>27951</c:v>
                </c:pt>
                <c:pt idx="6706">
                  <c:v>27952</c:v>
                </c:pt>
                <c:pt idx="6707">
                  <c:v>27953</c:v>
                </c:pt>
                <c:pt idx="6708">
                  <c:v>27954</c:v>
                </c:pt>
                <c:pt idx="6709">
                  <c:v>27955</c:v>
                </c:pt>
                <c:pt idx="6710">
                  <c:v>27956</c:v>
                </c:pt>
                <c:pt idx="6711">
                  <c:v>27957</c:v>
                </c:pt>
                <c:pt idx="6712">
                  <c:v>27958</c:v>
                </c:pt>
                <c:pt idx="6713">
                  <c:v>27959</c:v>
                </c:pt>
                <c:pt idx="6714">
                  <c:v>27960</c:v>
                </c:pt>
                <c:pt idx="6715">
                  <c:v>27961</c:v>
                </c:pt>
                <c:pt idx="6716">
                  <c:v>27962</c:v>
                </c:pt>
                <c:pt idx="6717">
                  <c:v>27963</c:v>
                </c:pt>
                <c:pt idx="6718">
                  <c:v>27964</c:v>
                </c:pt>
                <c:pt idx="6719">
                  <c:v>27965</c:v>
                </c:pt>
                <c:pt idx="6720">
                  <c:v>27966</c:v>
                </c:pt>
                <c:pt idx="6721">
                  <c:v>27967</c:v>
                </c:pt>
                <c:pt idx="6722">
                  <c:v>27968</c:v>
                </c:pt>
                <c:pt idx="6723">
                  <c:v>27969</c:v>
                </c:pt>
                <c:pt idx="6724">
                  <c:v>27970</c:v>
                </c:pt>
                <c:pt idx="6725">
                  <c:v>27971</c:v>
                </c:pt>
                <c:pt idx="6726">
                  <c:v>27972</c:v>
                </c:pt>
                <c:pt idx="6727">
                  <c:v>27973</c:v>
                </c:pt>
                <c:pt idx="6728">
                  <c:v>27974</c:v>
                </c:pt>
                <c:pt idx="6729">
                  <c:v>27975</c:v>
                </c:pt>
                <c:pt idx="6730">
                  <c:v>27976</c:v>
                </c:pt>
                <c:pt idx="6731">
                  <c:v>27977</c:v>
                </c:pt>
                <c:pt idx="6732">
                  <c:v>27978</c:v>
                </c:pt>
                <c:pt idx="6733">
                  <c:v>27979</c:v>
                </c:pt>
                <c:pt idx="6734">
                  <c:v>27980</c:v>
                </c:pt>
                <c:pt idx="6735">
                  <c:v>27981</c:v>
                </c:pt>
                <c:pt idx="6736">
                  <c:v>27982</c:v>
                </c:pt>
                <c:pt idx="6737">
                  <c:v>27983</c:v>
                </c:pt>
                <c:pt idx="6738">
                  <c:v>27984</c:v>
                </c:pt>
                <c:pt idx="6739">
                  <c:v>27985</c:v>
                </c:pt>
                <c:pt idx="6740">
                  <c:v>27986</c:v>
                </c:pt>
                <c:pt idx="6741">
                  <c:v>27987</c:v>
                </c:pt>
                <c:pt idx="6742">
                  <c:v>27988</c:v>
                </c:pt>
                <c:pt idx="6743">
                  <c:v>27989</c:v>
                </c:pt>
                <c:pt idx="6744">
                  <c:v>27990</c:v>
                </c:pt>
                <c:pt idx="6745">
                  <c:v>27991</c:v>
                </c:pt>
                <c:pt idx="6746">
                  <c:v>27992</c:v>
                </c:pt>
                <c:pt idx="6747">
                  <c:v>27993</c:v>
                </c:pt>
                <c:pt idx="6748">
                  <c:v>27994</c:v>
                </c:pt>
                <c:pt idx="6749">
                  <c:v>27995</c:v>
                </c:pt>
                <c:pt idx="6750">
                  <c:v>27996</c:v>
                </c:pt>
                <c:pt idx="6751">
                  <c:v>27997</c:v>
                </c:pt>
                <c:pt idx="6752">
                  <c:v>27998</c:v>
                </c:pt>
                <c:pt idx="6753">
                  <c:v>27999</c:v>
                </c:pt>
                <c:pt idx="6754">
                  <c:v>28000</c:v>
                </c:pt>
                <c:pt idx="6755">
                  <c:v>28001</c:v>
                </c:pt>
                <c:pt idx="6756">
                  <c:v>28002</c:v>
                </c:pt>
                <c:pt idx="6757">
                  <c:v>28003</c:v>
                </c:pt>
                <c:pt idx="6758">
                  <c:v>28004</c:v>
                </c:pt>
                <c:pt idx="6759">
                  <c:v>28005</c:v>
                </c:pt>
                <c:pt idx="6760">
                  <c:v>28006</c:v>
                </c:pt>
                <c:pt idx="6761">
                  <c:v>28007</c:v>
                </c:pt>
                <c:pt idx="6762">
                  <c:v>28008</c:v>
                </c:pt>
                <c:pt idx="6763">
                  <c:v>28009</c:v>
                </c:pt>
                <c:pt idx="6764">
                  <c:v>28010</c:v>
                </c:pt>
                <c:pt idx="6765">
                  <c:v>28011</c:v>
                </c:pt>
                <c:pt idx="6766">
                  <c:v>28012</c:v>
                </c:pt>
                <c:pt idx="6767">
                  <c:v>28013</c:v>
                </c:pt>
                <c:pt idx="6768">
                  <c:v>28014</c:v>
                </c:pt>
                <c:pt idx="6769">
                  <c:v>28015</c:v>
                </c:pt>
                <c:pt idx="6770">
                  <c:v>28016</c:v>
                </c:pt>
                <c:pt idx="6771">
                  <c:v>28017</c:v>
                </c:pt>
                <c:pt idx="6772">
                  <c:v>28018</c:v>
                </c:pt>
                <c:pt idx="6773">
                  <c:v>28019</c:v>
                </c:pt>
                <c:pt idx="6774">
                  <c:v>28020</c:v>
                </c:pt>
                <c:pt idx="6775">
                  <c:v>28021</c:v>
                </c:pt>
                <c:pt idx="6776">
                  <c:v>28022</c:v>
                </c:pt>
                <c:pt idx="6777">
                  <c:v>28023</c:v>
                </c:pt>
                <c:pt idx="6778">
                  <c:v>28024</c:v>
                </c:pt>
                <c:pt idx="6779">
                  <c:v>28025</c:v>
                </c:pt>
                <c:pt idx="6780">
                  <c:v>28026</c:v>
                </c:pt>
                <c:pt idx="6781">
                  <c:v>28027</c:v>
                </c:pt>
                <c:pt idx="6782">
                  <c:v>28028</c:v>
                </c:pt>
                <c:pt idx="6783">
                  <c:v>28029</c:v>
                </c:pt>
                <c:pt idx="6784">
                  <c:v>28030</c:v>
                </c:pt>
                <c:pt idx="6785">
                  <c:v>28031</c:v>
                </c:pt>
                <c:pt idx="6786">
                  <c:v>28032</c:v>
                </c:pt>
                <c:pt idx="6787">
                  <c:v>28033</c:v>
                </c:pt>
                <c:pt idx="6788">
                  <c:v>28034</c:v>
                </c:pt>
                <c:pt idx="6789">
                  <c:v>28035</c:v>
                </c:pt>
                <c:pt idx="6790">
                  <c:v>28036</c:v>
                </c:pt>
                <c:pt idx="6791">
                  <c:v>28037</c:v>
                </c:pt>
                <c:pt idx="6792">
                  <c:v>28038</c:v>
                </c:pt>
                <c:pt idx="6793">
                  <c:v>28039</c:v>
                </c:pt>
                <c:pt idx="6794">
                  <c:v>28040</c:v>
                </c:pt>
                <c:pt idx="6795">
                  <c:v>28041</c:v>
                </c:pt>
                <c:pt idx="6796">
                  <c:v>28042</c:v>
                </c:pt>
                <c:pt idx="6797">
                  <c:v>28043</c:v>
                </c:pt>
                <c:pt idx="6798">
                  <c:v>28044</c:v>
                </c:pt>
                <c:pt idx="6799">
                  <c:v>28045</c:v>
                </c:pt>
                <c:pt idx="6800">
                  <c:v>28046</c:v>
                </c:pt>
                <c:pt idx="6801">
                  <c:v>28047</c:v>
                </c:pt>
                <c:pt idx="6802">
                  <c:v>28048</c:v>
                </c:pt>
                <c:pt idx="6803">
                  <c:v>28049</c:v>
                </c:pt>
                <c:pt idx="6804">
                  <c:v>28050</c:v>
                </c:pt>
                <c:pt idx="6805">
                  <c:v>28051</c:v>
                </c:pt>
                <c:pt idx="6806">
                  <c:v>28052</c:v>
                </c:pt>
                <c:pt idx="6807">
                  <c:v>28053</c:v>
                </c:pt>
                <c:pt idx="6808">
                  <c:v>28054</c:v>
                </c:pt>
                <c:pt idx="6809">
                  <c:v>28055</c:v>
                </c:pt>
                <c:pt idx="6810">
                  <c:v>28056</c:v>
                </c:pt>
                <c:pt idx="6811">
                  <c:v>28057</c:v>
                </c:pt>
                <c:pt idx="6812">
                  <c:v>28058</c:v>
                </c:pt>
                <c:pt idx="6813">
                  <c:v>28059</c:v>
                </c:pt>
                <c:pt idx="6814">
                  <c:v>28060</c:v>
                </c:pt>
                <c:pt idx="6815">
                  <c:v>28061</c:v>
                </c:pt>
                <c:pt idx="6816">
                  <c:v>28062</c:v>
                </c:pt>
                <c:pt idx="6817">
                  <c:v>28063</c:v>
                </c:pt>
                <c:pt idx="6818">
                  <c:v>28064</c:v>
                </c:pt>
                <c:pt idx="6819">
                  <c:v>28065</c:v>
                </c:pt>
                <c:pt idx="6820">
                  <c:v>28066</c:v>
                </c:pt>
                <c:pt idx="6821">
                  <c:v>28067</c:v>
                </c:pt>
                <c:pt idx="6822">
                  <c:v>28068</c:v>
                </c:pt>
                <c:pt idx="6823">
                  <c:v>28069</c:v>
                </c:pt>
                <c:pt idx="6824">
                  <c:v>28070</c:v>
                </c:pt>
                <c:pt idx="6825">
                  <c:v>28071</c:v>
                </c:pt>
                <c:pt idx="6826">
                  <c:v>28072</c:v>
                </c:pt>
                <c:pt idx="6827">
                  <c:v>28073</c:v>
                </c:pt>
                <c:pt idx="6828">
                  <c:v>28074</c:v>
                </c:pt>
                <c:pt idx="6829">
                  <c:v>28075</c:v>
                </c:pt>
                <c:pt idx="6830">
                  <c:v>28076</c:v>
                </c:pt>
                <c:pt idx="6831">
                  <c:v>28077</c:v>
                </c:pt>
                <c:pt idx="6832">
                  <c:v>28078</c:v>
                </c:pt>
                <c:pt idx="6833">
                  <c:v>28079</c:v>
                </c:pt>
                <c:pt idx="6834">
                  <c:v>28080</c:v>
                </c:pt>
                <c:pt idx="6835">
                  <c:v>28081</c:v>
                </c:pt>
                <c:pt idx="6836">
                  <c:v>28082</c:v>
                </c:pt>
                <c:pt idx="6837">
                  <c:v>28083</c:v>
                </c:pt>
                <c:pt idx="6838">
                  <c:v>28084</c:v>
                </c:pt>
                <c:pt idx="6839">
                  <c:v>28085</c:v>
                </c:pt>
                <c:pt idx="6840">
                  <c:v>28086</c:v>
                </c:pt>
                <c:pt idx="6841">
                  <c:v>28087</c:v>
                </c:pt>
                <c:pt idx="6842">
                  <c:v>28088</c:v>
                </c:pt>
                <c:pt idx="6843">
                  <c:v>28089</c:v>
                </c:pt>
                <c:pt idx="6844">
                  <c:v>28090</c:v>
                </c:pt>
                <c:pt idx="6845">
                  <c:v>28091</c:v>
                </c:pt>
                <c:pt idx="6846">
                  <c:v>28092</c:v>
                </c:pt>
                <c:pt idx="6847">
                  <c:v>28093</c:v>
                </c:pt>
                <c:pt idx="6848">
                  <c:v>28094</c:v>
                </c:pt>
                <c:pt idx="6849">
                  <c:v>28095</c:v>
                </c:pt>
                <c:pt idx="6850">
                  <c:v>28096</c:v>
                </c:pt>
                <c:pt idx="6851">
                  <c:v>28097</c:v>
                </c:pt>
                <c:pt idx="6852">
                  <c:v>28098</c:v>
                </c:pt>
                <c:pt idx="6853">
                  <c:v>28099</c:v>
                </c:pt>
                <c:pt idx="6854">
                  <c:v>28100</c:v>
                </c:pt>
                <c:pt idx="6855">
                  <c:v>28101</c:v>
                </c:pt>
                <c:pt idx="6856">
                  <c:v>28102</c:v>
                </c:pt>
                <c:pt idx="6857">
                  <c:v>28103</c:v>
                </c:pt>
                <c:pt idx="6858">
                  <c:v>28104</c:v>
                </c:pt>
                <c:pt idx="6859">
                  <c:v>28105</c:v>
                </c:pt>
                <c:pt idx="6860">
                  <c:v>28106</c:v>
                </c:pt>
                <c:pt idx="6861">
                  <c:v>28107</c:v>
                </c:pt>
                <c:pt idx="6862">
                  <c:v>28108</c:v>
                </c:pt>
                <c:pt idx="6863">
                  <c:v>28109</c:v>
                </c:pt>
                <c:pt idx="6864">
                  <c:v>28110</c:v>
                </c:pt>
                <c:pt idx="6865">
                  <c:v>28111</c:v>
                </c:pt>
                <c:pt idx="6866">
                  <c:v>28112</c:v>
                </c:pt>
                <c:pt idx="6867">
                  <c:v>28113</c:v>
                </c:pt>
                <c:pt idx="6868">
                  <c:v>28114</c:v>
                </c:pt>
                <c:pt idx="6869">
                  <c:v>28115</c:v>
                </c:pt>
                <c:pt idx="6870">
                  <c:v>28116</c:v>
                </c:pt>
                <c:pt idx="6871">
                  <c:v>28117</c:v>
                </c:pt>
                <c:pt idx="6872">
                  <c:v>28118</c:v>
                </c:pt>
                <c:pt idx="6873">
                  <c:v>28119</c:v>
                </c:pt>
                <c:pt idx="6874">
                  <c:v>28120</c:v>
                </c:pt>
                <c:pt idx="6875">
                  <c:v>28121</c:v>
                </c:pt>
                <c:pt idx="6876">
                  <c:v>28122</c:v>
                </c:pt>
                <c:pt idx="6877">
                  <c:v>28123</c:v>
                </c:pt>
                <c:pt idx="6878">
                  <c:v>28124</c:v>
                </c:pt>
                <c:pt idx="6879">
                  <c:v>28125</c:v>
                </c:pt>
                <c:pt idx="6880">
                  <c:v>28126</c:v>
                </c:pt>
                <c:pt idx="6881">
                  <c:v>28127</c:v>
                </c:pt>
                <c:pt idx="6882">
                  <c:v>28128</c:v>
                </c:pt>
                <c:pt idx="6883">
                  <c:v>28129</c:v>
                </c:pt>
                <c:pt idx="6884">
                  <c:v>28130</c:v>
                </c:pt>
                <c:pt idx="6885">
                  <c:v>28131</c:v>
                </c:pt>
                <c:pt idx="6886">
                  <c:v>28132</c:v>
                </c:pt>
                <c:pt idx="6887">
                  <c:v>28133</c:v>
                </c:pt>
                <c:pt idx="6888">
                  <c:v>28134</c:v>
                </c:pt>
                <c:pt idx="6889">
                  <c:v>28135</c:v>
                </c:pt>
                <c:pt idx="6890">
                  <c:v>28136</c:v>
                </c:pt>
                <c:pt idx="6891">
                  <c:v>28137</c:v>
                </c:pt>
                <c:pt idx="6892">
                  <c:v>28138</c:v>
                </c:pt>
                <c:pt idx="6893">
                  <c:v>28139</c:v>
                </c:pt>
                <c:pt idx="6894">
                  <c:v>28140</c:v>
                </c:pt>
                <c:pt idx="6895">
                  <c:v>28141</c:v>
                </c:pt>
                <c:pt idx="6896">
                  <c:v>28142</c:v>
                </c:pt>
                <c:pt idx="6897">
                  <c:v>28143</c:v>
                </c:pt>
                <c:pt idx="6898">
                  <c:v>28144</c:v>
                </c:pt>
                <c:pt idx="6899">
                  <c:v>28145</c:v>
                </c:pt>
                <c:pt idx="6900">
                  <c:v>28146</c:v>
                </c:pt>
                <c:pt idx="6901">
                  <c:v>28147</c:v>
                </c:pt>
                <c:pt idx="6902">
                  <c:v>28148</c:v>
                </c:pt>
                <c:pt idx="6903">
                  <c:v>28149</c:v>
                </c:pt>
                <c:pt idx="6904">
                  <c:v>28150</c:v>
                </c:pt>
                <c:pt idx="6905">
                  <c:v>28151</c:v>
                </c:pt>
                <c:pt idx="6906">
                  <c:v>28152</c:v>
                </c:pt>
                <c:pt idx="6907">
                  <c:v>28153</c:v>
                </c:pt>
                <c:pt idx="6908">
                  <c:v>28154</c:v>
                </c:pt>
                <c:pt idx="6909">
                  <c:v>28155</c:v>
                </c:pt>
                <c:pt idx="6910">
                  <c:v>28156</c:v>
                </c:pt>
                <c:pt idx="6911">
                  <c:v>28157</c:v>
                </c:pt>
                <c:pt idx="6912">
                  <c:v>28158</c:v>
                </c:pt>
                <c:pt idx="6913">
                  <c:v>28159</c:v>
                </c:pt>
                <c:pt idx="6914">
                  <c:v>28160</c:v>
                </c:pt>
                <c:pt idx="6915">
                  <c:v>28161</c:v>
                </c:pt>
                <c:pt idx="6916">
                  <c:v>28162</c:v>
                </c:pt>
                <c:pt idx="6917">
                  <c:v>28163</c:v>
                </c:pt>
                <c:pt idx="6918">
                  <c:v>28164</c:v>
                </c:pt>
                <c:pt idx="6919">
                  <c:v>28165</c:v>
                </c:pt>
                <c:pt idx="6920">
                  <c:v>28166</c:v>
                </c:pt>
                <c:pt idx="6921">
                  <c:v>28167</c:v>
                </c:pt>
                <c:pt idx="6922">
                  <c:v>28168</c:v>
                </c:pt>
                <c:pt idx="6923">
                  <c:v>28169</c:v>
                </c:pt>
                <c:pt idx="6924">
                  <c:v>28170</c:v>
                </c:pt>
                <c:pt idx="6925">
                  <c:v>28171</c:v>
                </c:pt>
                <c:pt idx="6926">
                  <c:v>28172</c:v>
                </c:pt>
                <c:pt idx="6927">
                  <c:v>28173</c:v>
                </c:pt>
                <c:pt idx="6928">
                  <c:v>28174</c:v>
                </c:pt>
                <c:pt idx="6929">
                  <c:v>28175</c:v>
                </c:pt>
                <c:pt idx="6930">
                  <c:v>28176</c:v>
                </c:pt>
                <c:pt idx="6931">
                  <c:v>28177</c:v>
                </c:pt>
                <c:pt idx="6932">
                  <c:v>28178</c:v>
                </c:pt>
                <c:pt idx="6933">
                  <c:v>28179</c:v>
                </c:pt>
                <c:pt idx="6934">
                  <c:v>28180</c:v>
                </c:pt>
                <c:pt idx="6935">
                  <c:v>28181</c:v>
                </c:pt>
                <c:pt idx="6936">
                  <c:v>28182</c:v>
                </c:pt>
                <c:pt idx="6937">
                  <c:v>28183</c:v>
                </c:pt>
                <c:pt idx="6938">
                  <c:v>28184</c:v>
                </c:pt>
                <c:pt idx="6939">
                  <c:v>28185</c:v>
                </c:pt>
                <c:pt idx="6940">
                  <c:v>28186</c:v>
                </c:pt>
                <c:pt idx="6941">
                  <c:v>28187</c:v>
                </c:pt>
                <c:pt idx="6942">
                  <c:v>28188</c:v>
                </c:pt>
                <c:pt idx="6943">
                  <c:v>28189</c:v>
                </c:pt>
                <c:pt idx="6944">
                  <c:v>28190</c:v>
                </c:pt>
                <c:pt idx="6945">
                  <c:v>28191</c:v>
                </c:pt>
                <c:pt idx="6946">
                  <c:v>28192</c:v>
                </c:pt>
                <c:pt idx="6947">
                  <c:v>28193</c:v>
                </c:pt>
                <c:pt idx="6948">
                  <c:v>28194</c:v>
                </c:pt>
                <c:pt idx="6949">
                  <c:v>28195</c:v>
                </c:pt>
                <c:pt idx="6950">
                  <c:v>28196</c:v>
                </c:pt>
                <c:pt idx="6951">
                  <c:v>28197</c:v>
                </c:pt>
                <c:pt idx="6952">
                  <c:v>28198</c:v>
                </c:pt>
                <c:pt idx="6953">
                  <c:v>28199</c:v>
                </c:pt>
                <c:pt idx="6954">
                  <c:v>28200</c:v>
                </c:pt>
                <c:pt idx="6955">
                  <c:v>28201</c:v>
                </c:pt>
                <c:pt idx="6956">
                  <c:v>28202</c:v>
                </c:pt>
                <c:pt idx="6957">
                  <c:v>28203</c:v>
                </c:pt>
                <c:pt idx="6958">
                  <c:v>28204</c:v>
                </c:pt>
                <c:pt idx="6959">
                  <c:v>28205</c:v>
                </c:pt>
                <c:pt idx="6960">
                  <c:v>28206</c:v>
                </c:pt>
                <c:pt idx="6961">
                  <c:v>28207</c:v>
                </c:pt>
                <c:pt idx="6962">
                  <c:v>28208</c:v>
                </c:pt>
                <c:pt idx="6963">
                  <c:v>28209</c:v>
                </c:pt>
                <c:pt idx="6964">
                  <c:v>28210</c:v>
                </c:pt>
                <c:pt idx="6965">
                  <c:v>28211</c:v>
                </c:pt>
                <c:pt idx="6966">
                  <c:v>28212</c:v>
                </c:pt>
                <c:pt idx="6967">
                  <c:v>28213</c:v>
                </c:pt>
                <c:pt idx="6968">
                  <c:v>28214</c:v>
                </c:pt>
                <c:pt idx="6969">
                  <c:v>28215</c:v>
                </c:pt>
                <c:pt idx="6970">
                  <c:v>28216</c:v>
                </c:pt>
                <c:pt idx="6971">
                  <c:v>28217</c:v>
                </c:pt>
                <c:pt idx="6972">
                  <c:v>28218</c:v>
                </c:pt>
                <c:pt idx="6973">
                  <c:v>28219</c:v>
                </c:pt>
                <c:pt idx="6974">
                  <c:v>28220</c:v>
                </c:pt>
                <c:pt idx="6975">
                  <c:v>28221</c:v>
                </c:pt>
                <c:pt idx="6976">
                  <c:v>28222</c:v>
                </c:pt>
                <c:pt idx="6977">
                  <c:v>28223</c:v>
                </c:pt>
                <c:pt idx="6978">
                  <c:v>28224</c:v>
                </c:pt>
                <c:pt idx="6979">
                  <c:v>28225</c:v>
                </c:pt>
                <c:pt idx="6980">
                  <c:v>28226</c:v>
                </c:pt>
                <c:pt idx="6981">
                  <c:v>28227</c:v>
                </c:pt>
                <c:pt idx="6982">
                  <c:v>28228</c:v>
                </c:pt>
                <c:pt idx="6983">
                  <c:v>28229</c:v>
                </c:pt>
                <c:pt idx="6984">
                  <c:v>28230</c:v>
                </c:pt>
                <c:pt idx="6985">
                  <c:v>28231</c:v>
                </c:pt>
                <c:pt idx="6986">
                  <c:v>28232</c:v>
                </c:pt>
                <c:pt idx="6987">
                  <c:v>28233</c:v>
                </c:pt>
                <c:pt idx="6988">
                  <c:v>28234</c:v>
                </c:pt>
                <c:pt idx="6989">
                  <c:v>28235</c:v>
                </c:pt>
                <c:pt idx="6990">
                  <c:v>28236</c:v>
                </c:pt>
                <c:pt idx="6991">
                  <c:v>28237</c:v>
                </c:pt>
                <c:pt idx="6992">
                  <c:v>28238</c:v>
                </c:pt>
                <c:pt idx="6993">
                  <c:v>28239</c:v>
                </c:pt>
                <c:pt idx="6994">
                  <c:v>28240</c:v>
                </c:pt>
                <c:pt idx="6995">
                  <c:v>28241</c:v>
                </c:pt>
                <c:pt idx="6996">
                  <c:v>28242</c:v>
                </c:pt>
                <c:pt idx="6997">
                  <c:v>28243</c:v>
                </c:pt>
                <c:pt idx="6998">
                  <c:v>28244</c:v>
                </c:pt>
                <c:pt idx="6999">
                  <c:v>28245</c:v>
                </c:pt>
                <c:pt idx="7000">
                  <c:v>28246</c:v>
                </c:pt>
                <c:pt idx="7001">
                  <c:v>28247</c:v>
                </c:pt>
                <c:pt idx="7002">
                  <c:v>28248</c:v>
                </c:pt>
                <c:pt idx="7003">
                  <c:v>28249</c:v>
                </c:pt>
                <c:pt idx="7004">
                  <c:v>28250</c:v>
                </c:pt>
                <c:pt idx="7005">
                  <c:v>28251</c:v>
                </c:pt>
                <c:pt idx="7006">
                  <c:v>28252</c:v>
                </c:pt>
                <c:pt idx="7007">
                  <c:v>28253</c:v>
                </c:pt>
                <c:pt idx="7008">
                  <c:v>28254</c:v>
                </c:pt>
                <c:pt idx="7009">
                  <c:v>28255</c:v>
                </c:pt>
                <c:pt idx="7010">
                  <c:v>28256</c:v>
                </c:pt>
                <c:pt idx="7011">
                  <c:v>28257</c:v>
                </c:pt>
                <c:pt idx="7012">
                  <c:v>28258</c:v>
                </c:pt>
                <c:pt idx="7013">
                  <c:v>28259</c:v>
                </c:pt>
                <c:pt idx="7014">
                  <c:v>28260</c:v>
                </c:pt>
                <c:pt idx="7015">
                  <c:v>28261</c:v>
                </c:pt>
                <c:pt idx="7016">
                  <c:v>28262</c:v>
                </c:pt>
                <c:pt idx="7017">
                  <c:v>28263</c:v>
                </c:pt>
                <c:pt idx="7018">
                  <c:v>28264</c:v>
                </c:pt>
                <c:pt idx="7019">
                  <c:v>28265</c:v>
                </c:pt>
                <c:pt idx="7020">
                  <c:v>28266</c:v>
                </c:pt>
                <c:pt idx="7021">
                  <c:v>28267</c:v>
                </c:pt>
                <c:pt idx="7022">
                  <c:v>28268</c:v>
                </c:pt>
                <c:pt idx="7023">
                  <c:v>28269</c:v>
                </c:pt>
                <c:pt idx="7024">
                  <c:v>28270</c:v>
                </c:pt>
                <c:pt idx="7025">
                  <c:v>28271</c:v>
                </c:pt>
                <c:pt idx="7026">
                  <c:v>28272</c:v>
                </c:pt>
                <c:pt idx="7027">
                  <c:v>28273</c:v>
                </c:pt>
                <c:pt idx="7028">
                  <c:v>28274</c:v>
                </c:pt>
                <c:pt idx="7029">
                  <c:v>28275</c:v>
                </c:pt>
                <c:pt idx="7030">
                  <c:v>28276</c:v>
                </c:pt>
                <c:pt idx="7031">
                  <c:v>28277</c:v>
                </c:pt>
                <c:pt idx="7032">
                  <c:v>28278</c:v>
                </c:pt>
                <c:pt idx="7033">
                  <c:v>28279</c:v>
                </c:pt>
                <c:pt idx="7034">
                  <c:v>28280</c:v>
                </c:pt>
                <c:pt idx="7035">
                  <c:v>28281</c:v>
                </c:pt>
                <c:pt idx="7036">
                  <c:v>28282</c:v>
                </c:pt>
                <c:pt idx="7037">
                  <c:v>28283</c:v>
                </c:pt>
                <c:pt idx="7038">
                  <c:v>28284</c:v>
                </c:pt>
                <c:pt idx="7039">
                  <c:v>28285</c:v>
                </c:pt>
                <c:pt idx="7040">
                  <c:v>28286</c:v>
                </c:pt>
                <c:pt idx="7041">
                  <c:v>28287</c:v>
                </c:pt>
                <c:pt idx="7042">
                  <c:v>28288</c:v>
                </c:pt>
                <c:pt idx="7043">
                  <c:v>28289</c:v>
                </c:pt>
                <c:pt idx="7044">
                  <c:v>28290</c:v>
                </c:pt>
                <c:pt idx="7045">
                  <c:v>28291</c:v>
                </c:pt>
                <c:pt idx="7046">
                  <c:v>28292</c:v>
                </c:pt>
                <c:pt idx="7047">
                  <c:v>28293</c:v>
                </c:pt>
                <c:pt idx="7048">
                  <c:v>28294</c:v>
                </c:pt>
                <c:pt idx="7049">
                  <c:v>28295</c:v>
                </c:pt>
                <c:pt idx="7050">
                  <c:v>28296</c:v>
                </c:pt>
                <c:pt idx="7051">
                  <c:v>28297</c:v>
                </c:pt>
                <c:pt idx="7052">
                  <c:v>28298</c:v>
                </c:pt>
                <c:pt idx="7053">
                  <c:v>28299</c:v>
                </c:pt>
                <c:pt idx="7054">
                  <c:v>28300</c:v>
                </c:pt>
                <c:pt idx="7055">
                  <c:v>28301</c:v>
                </c:pt>
                <c:pt idx="7056">
                  <c:v>28302</c:v>
                </c:pt>
                <c:pt idx="7057">
                  <c:v>28303</c:v>
                </c:pt>
                <c:pt idx="7058">
                  <c:v>28304</c:v>
                </c:pt>
                <c:pt idx="7059">
                  <c:v>28305</c:v>
                </c:pt>
                <c:pt idx="7060">
                  <c:v>28306</c:v>
                </c:pt>
                <c:pt idx="7061">
                  <c:v>28307</c:v>
                </c:pt>
                <c:pt idx="7062">
                  <c:v>28308</c:v>
                </c:pt>
                <c:pt idx="7063">
                  <c:v>28309</c:v>
                </c:pt>
                <c:pt idx="7064">
                  <c:v>28310</c:v>
                </c:pt>
                <c:pt idx="7065">
                  <c:v>28311</c:v>
                </c:pt>
                <c:pt idx="7066">
                  <c:v>28312</c:v>
                </c:pt>
                <c:pt idx="7067">
                  <c:v>28313</c:v>
                </c:pt>
                <c:pt idx="7068">
                  <c:v>28314</c:v>
                </c:pt>
                <c:pt idx="7069">
                  <c:v>28315</c:v>
                </c:pt>
                <c:pt idx="7070">
                  <c:v>28316</c:v>
                </c:pt>
                <c:pt idx="7071">
                  <c:v>28317</c:v>
                </c:pt>
                <c:pt idx="7072">
                  <c:v>28318</c:v>
                </c:pt>
                <c:pt idx="7073">
                  <c:v>28319</c:v>
                </c:pt>
                <c:pt idx="7074">
                  <c:v>28320</c:v>
                </c:pt>
                <c:pt idx="7075">
                  <c:v>28321</c:v>
                </c:pt>
                <c:pt idx="7076">
                  <c:v>28322</c:v>
                </c:pt>
                <c:pt idx="7077">
                  <c:v>28323</c:v>
                </c:pt>
                <c:pt idx="7078">
                  <c:v>28324</c:v>
                </c:pt>
                <c:pt idx="7079">
                  <c:v>28325</c:v>
                </c:pt>
                <c:pt idx="7080">
                  <c:v>28326</c:v>
                </c:pt>
                <c:pt idx="7081">
                  <c:v>28327</c:v>
                </c:pt>
                <c:pt idx="7082">
                  <c:v>28328</c:v>
                </c:pt>
                <c:pt idx="7083">
                  <c:v>28329</c:v>
                </c:pt>
                <c:pt idx="7084">
                  <c:v>28330</c:v>
                </c:pt>
                <c:pt idx="7085">
                  <c:v>28331</c:v>
                </c:pt>
                <c:pt idx="7086">
                  <c:v>28332</c:v>
                </c:pt>
                <c:pt idx="7087">
                  <c:v>28333</c:v>
                </c:pt>
                <c:pt idx="7088">
                  <c:v>28334</c:v>
                </c:pt>
                <c:pt idx="7089">
                  <c:v>28335</c:v>
                </c:pt>
                <c:pt idx="7090">
                  <c:v>28336</c:v>
                </c:pt>
                <c:pt idx="7091">
                  <c:v>28337</c:v>
                </c:pt>
                <c:pt idx="7092">
                  <c:v>28338</c:v>
                </c:pt>
                <c:pt idx="7093">
                  <c:v>28339</c:v>
                </c:pt>
                <c:pt idx="7094">
                  <c:v>28340</c:v>
                </c:pt>
                <c:pt idx="7095">
                  <c:v>28341</c:v>
                </c:pt>
                <c:pt idx="7096">
                  <c:v>28342</c:v>
                </c:pt>
                <c:pt idx="7097">
                  <c:v>28343</c:v>
                </c:pt>
                <c:pt idx="7098">
                  <c:v>28344</c:v>
                </c:pt>
                <c:pt idx="7099">
                  <c:v>28345</c:v>
                </c:pt>
                <c:pt idx="7100">
                  <c:v>28346</c:v>
                </c:pt>
                <c:pt idx="7101">
                  <c:v>28347</c:v>
                </c:pt>
                <c:pt idx="7102">
                  <c:v>28348</c:v>
                </c:pt>
                <c:pt idx="7103">
                  <c:v>28349</c:v>
                </c:pt>
                <c:pt idx="7104">
                  <c:v>28350</c:v>
                </c:pt>
                <c:pt idx="7105">
                  <c:v>28351</c:v>
                </c:pt>
                <c:pt idx="7106">
                  <c:v>28352</c:v>
                </c:pt>
                <c:pt idx="7107">
                  <c:v>28353</c:v>
                </c:pt>
                <c:pt idx="7108">
                  <c:v>28354</c:v>
                </c:pt>
                <c:pt idx="7109">
                  <c:v>28355</c:v>
                </c:pt>
                <c:pt idx="7110">
                  <c:v>28356</c:v>
                </c:pt>
                <c:pt idx="7111">
                  <c:v>28357</c:v>
                </c:pt>
                <c:pt idx="7112">
                  <c:v>28358</c:v>
                </c:pt>
                <c:pt idx="7113">
                  <c:v>28359</c:v>
                </c:pt>
                <c:pt idx="7114">
                  <c:v>28360</c:v>
                </c:pt>
                <c:pt idx="7115">
                  <c:v>28361</c:v>
                </c:pt>
                <c:pt idx="7116">
                  <c:v>28362</c:v>
                </c:pt>
                <c:pt idx="7117">
                  <c:v>28363</c:v>
                </c:pt>
                <c:pt idx="7118">
                  <c:v>28364</c:v>
                </c:pt>
                <c:pt idx="7119">
                  <c:v>28365</c:v>
                </c:pt>
                <c:pt idx="7120">
                  <c:v>28366</c:v>
                </c:pt>
                <c:pt idx="7121">
                  <c:v>28367</c:v>
                </c:pt>
                <c:pt idx="7122">
                  <c:v>28368</c:v>
                </c:pt>
                <c:pt idx="7123">
                  <c:v>28369</c:v>
                </c:pt>
                <c:pt idx="7124">
                  <c:v>28370</c:v>
                </c:pt>
                <c:pt idx="7125">
                  <c:v>28371</c:v>
                </c:pt>
                <c:pt idx="7126">
                  <c:v>28372</c:v>
                </c:pt>
                <c:pt idx="7127">
                  <c:v>28373</c:v>
                </c:pt>
                <c:pt idx="7128">
                  <c:v>28374</c:v>
                </c:pt>
                <c:pt idx="7129">
                  <c:v>28375</c:v>
                </c:pt>
                <c:pt idx="7130">
                  <c:v>28376</c:v>
                </c:pt>
                <c:pt idx="7131">
                  <c:v>28377</c:v>
                </c:pt>
                <c:pt idx="7132">
                  <c:v>28378</c:v>
                </c:pt>
                <c:pt idx="7133">
                  <c:v>28379</c:v>
                </c:pt>
                <c:pt idx="7134">
                  <c:v>28380</c:v>
                </c:pt>
                <c:pt idx="7135">
                  <c:v>28381</c:v>
                </c:pt>
                <c:pt idx="7136">
                  <c:v>28382</c:v>
                </c:pt>
                <c:pt idx="7137">
                  <c:v>28383</c:v>
                </c:pt>
                <c:pt idx="7138">
                  <c:v>28384</c:v>
                </c:pt>
                <c:pt idx="7139">
                  <c:v>28385</c:v>
                </c:pt>
                <c:pt idx="7140">
                  <c:v>28386</c:v>
                </c:pt>
                <c:pt idx="7141">
                  <c:v>28387</c:v>
                </c:pt>
                <c:pt idx="7142">
                  <c:v>28388</c:v>
                </c:pt>
                <c:pt idx="7143">
                  <c:v>28389</c:v>
                </c:pt>
                <c:pt idx="7144">
                  <c:v>28390</c:v>
                </c:pt>
                <c:pt idx="7145">
                  <c:v>28391</c:v>
                </c:pt>
                <c:pt idx="7146">
                  <c:v>28392</c:v>
                </c:pt>
                <c:pt idx="7147">
                  <c:v>28393</c:v>
                </c:pt>
                <c:pt idx="7148">
                  <c:v>28394</c:v>
                </c:pt>
                <c:pt idx="7149">
                  <c:v>28395</c:v>
                </c:pt>
                <c:pt idx="7150">
                  <c:v>28396</c:v>
                </c:pt>
                <c:pt idx="7151">
                  <c:v>28397</c:v>
                </c:pt>
                <c:pt idx="7152">
                  <c:v>28398</c:v>
                </c:pt>
                <c:pt idx="7153">
                  <c:v>28399</c:v>
                </c:pt>
                <c:pt idx="7154">
                  <c:v>28400</c:v>
                </c:pt>
                <c:pt idx="7155">
                  <c:v>28401</c:v>
                </c:pt>
                <c:pt idx="7156">
                  <c:v>28402</c:v>
                </c:pt>
                <c:pt idx="7157">
                  <c:v>28403</c:v>
                </c:pt>
                <c:pt idx="7158">
                  <c:v>28404</c:v>
                </c:pt>
                <c:pt idx="7159">
                  <c:v>28405</c:v>
                </c:pt>
                <c:pt idx="7160">
                  <c:v>28406</c:v>
                </c:pt>
                <c:pt idx="7161">
                  <c:v>28407</c:v>
                </c:pt>
                <c:pt idx="7162">
                  <c:v>28408</c:v>
                </c:pt>
                <c:pt idx="7163">
                  <c:v>28409</c:v>
                </c:pt>
                <c:pt idx="7164">
                  <c:v>28410</c:v>
                </c:pt>
                <c:pt idx="7165">
                  <c:v>28411</c:v>
                </c:pt>
                <c:pt idx="7166">
                  <c:v>28412</c:v>
                </c:pt>
                <c:pt idx="7167">
                  <c:v>28413</c:v>
                </c:pt>
                <c:pt idx="7168">
                  <c:v>28414</c:v>
                </c:pt>
                <c:pt idx="7169">
                  <c:v>28415</c:v>
                </c:pt>
                <c:pt idx="7170">
                  <c:v>28416</c:v>
                </c:pt>
                <c:pt idx="7171">
                  <c:v>28417</c:v>
                </c:pt>
                <c:pt idx="7172">
                  <c:v>28418</c:v>
                </c:pt>
                <c:pt idx="7173">
                  <c:v>28419</c:v>
                </c:pt>
                <c:pt idx="7174">
                  <c:v>28420</c:v>
                </c:pt>
                <c:pt idx="7175">
                  <c:v>28421</c:v>
                </c:pt>
                <c:pt idx="7176">
                  <c:v>28422</c:v>
                </c:pt>
                <c:pt idx="7177">
                  <c:v>28423</c:v>
                </c:pt>
                <c:pt idx="7178">
                  <c:v>28424</c:v>
                </c:pt>
                <c:pt idx="7179">
                  <c:v>28425</c:v>
                </c:pt>
                <c:pt idx="7180">
                  <c:v>28426</c:v>
                </c:pt>
                <c:pt idx="7181">
                  <c:v>28427</c:v>
                </c:pt>
                <c:pt idx="7182">
                  <c:v>28428</c:v>
                </c:pt>
                <c:pt idx="7183">
                  <c:v>28429</c:v>
                </c:pt>
                <c:pt idx="7184">
                  <c:v>28430</c:v>
                </c:pt>
                <c:pt idx="7185">
                  <c:v>28431</c:v>
                </c:pt>
                <c:pt idx="7186">
                  <c:v>28432</c:v>
                </c:pt>
                <c:pt idx="7187">
                  <c:v>28433</c:v>
                </c:pt>
                <c:pt idx="7188">
                  <c:v>28434</c:v>
                </c:pt>
                <c:pt idx="7189">
                  <c:v>28435</c:v>
                </c:pt>
                <c:pt idx="7190">
                  <c:v>28436</c:v>
                </c:pt>
                <c:pt idx="7191">
                  <c:v>28437</c:v>
                </c:pt>
                <c:pt idx="7192">
                  <c:v>28438</c:v>
                </c:pt>
                <c:pt idx="7193">
                  <c:v>28439</c:v>
                </c:pt>
                <c:pt idx="7194">
                  <c:v>28440</c:v>
                </c:pt>
                <c:pt idx="7195">
                  <c:v>28441</c:v>
                </c:pt>
                <c:pt idx="7196">
                  <c:v>28442</c:v>
                </c:pt>
                <c:pt idx="7197">
                  <c:v>28443</c:v>
                </c:pt>
                <c:pt idx="7198">
                  <c:v>28444</c:v>
                </c:pt>
                <c:pt idx="7199">
                  <c:v>28445</c:v>
                </c:pt>
                <c:pt idx="7200">
                  <c:v>28446</c:v>
                </c:pt>
                <c:pt idx="7201">
                  <c:v>28447</c:v>
                </c:pt>
                <c:pt idx="7202">
                  <c:v>28448</c:v>
                </c:pt>
                <c:pt idx="7203">
                  <c:v>28449</c:v>
                </c:pt>
                <c:pt idx="7204">
                  <c:v>28450</c:v>
                </c:pt>
                <c:pt idx="7205">
                  <c:v>28451</c:v>
                </c:pt>
                <c:pt idx="7206">
                  <c:v>28452</c:v>
                </c:pt>
                <c:pt idx="7207">
                  <c:v>28453</c:v>
                </c:pt>
                <c:pt idx="7208">
                  <c:v>28454</c:v>
                </c:pt>
                <c:pt idx="7209">
                  <c:v>28455</c:v>
                </c:pt>
                <c:pt idx="7210">
                  <c:v>28456</c:v>
                </c:pt>
                <c:pt idx="7211">
                  <c:v>28457</c:v>
                </c:pt>
                <c:pt idx="7212">
                  <c:v>28458</c:v>
                </c:pt>
                <c:pt idx="7213">
                  <c:v>28459</c:v>
                </c:pt>
                <c:pt idx="7214">
                  <c:v>28460</c:v>
                </c:pt>
                <c:pt idx="7215">
                  <c:v>28461</c:v>
                </c:pt>
                <c:pt idx="7216">
                  <c:v>28462</c:v>
                </c:pt>
                <c:pt idx="7217">
                  <c:v>28463</c:v>
                </c:pt>
                <c:pt idx="7218">
                  <c:v>28464</c:v>
                </c:pt>
                <c:pt idx="7219">
                  <c:v>28465</c:v>
                </c:pt>
                <c:pt idx="7220">
                  <c:v>28466</c:v>
                </c:pt>
                <c:pt idx="7221">
                  <c:v>28467</c:v>
                </c:pt>
                <c:pt idx="7222">
                  <c:v>28468</c:v>
                </c:pt>
                <c:pt idx="7223">
                  <c:v>28469</c:v>
                </c:pt>
                <c:pt idx="7224">
                  <c:v>28470</c:v>
                </c:pt>
                <c:pt idx="7225">
                  <c:v>28471</c:v>
                </c:pt>
                <c:pt idx="7226">
                  <c:v>28472</c:v>
                </c:pt>
                <c:pt idx="7227">
                  <c:v>28473</c:v>
                </c:pt>
                <c:pt idx="7228">
                  <c:v>28474</c:v>
                </c:pt>
                <c:pt idx="7229">
                  <c:v>28475</c:v>
                </c:pt>
                <c:pt idx="7230">
                  <c:v>28476</c:v>
                </c:pt>
                <c:pt idx="7231">
                  <c:v>28477</c:v>
                </c:pt>
                <c:pt idx="7232">
                  <c:v>28478</c:v>
                </c:pt>
                <c:pt idx="7233">
                  <c:v>28479</c:v>
                </c:pt>
                <c:pt idx="7234">
                  <c:v>28480</c:v>
                </c:pt>
                <c:pt idx="7235">
                  <c:v>28481</c:v>
                </c:pt>
                <c:pt idx="7236">
                  <c:v>28482</c:v>
                </c:pt>
                <c:pt idx="7237">
                  <c:v>28483</c:v>
                </c:pt>
                <c:pt idx="7238">
                  <c:v>28484</c:v>
                </c:pt>
                <c:pt idx="7239">
                  <c:v>28485</c:v>
                </c:pt>
                <c:pt idx="7240">
                  <c:v>28486</c:v>
                </c:pt>
                <c:pt idx="7241">
                  <c:v>28487</c:v>
                </c:pt>
                <c:pt idx="7242">
                  <c:v>28488</c:v>
                </c:pt>
                <c:pt idx="7243">
                  <c:v>28489</c:v>
                </c:pt>
                <c:pt idx="7244">
                  <c:v>28490</c:v>
                </c:pt>
                <c:pt idx="7245">
                  <c:v>28491</c:v>
                </c:pt>
                <c:pt idx="7246">
                  <c:v>28492</c:v>
                </c:pt>
                <c:pt idx="7247">
                  <c:v>28493</c:v>
                </c:pt>
                <c:pt idx="7248">
                  <c:v>28494</c:v>
                </c:pt>
                <c:pt idx="7249">
                  <c:v>28495</c:v>
                </c:pt>
                <c:pt idx="7250">
                  <c:v>28496</c:v>
                </c:pt>
                <c:pt idx="7251">
                  <c:v>28497</c:v>
                </c:pt>
                <c:pt idx="7252">
                  <c:v>28498</c:v>
                </c:pt>
                <c:pt idx="7253">
                  <c:v>28499</c:v>
                </c:pt>
                <c:pt idx="7254">
                  <c:v>28500</c:v>
                </c:pt>
                <c:pt idx="7255">
                  <c:v>28501</c:v>
                </c:pt>
                <c:pt idx="7256">
                  <c:v>28502</c:v>
                </c:pt>
                <c:pt idx="7257">
                  <c:v>28503</c:v>
                </c:pt>
                <c:pt idx="7258">
                  <c:v>28504</c:v>
                </c:pt>
                <c:pt idx="7259">
                  <c:v>28505</c:v>
                </c:pt>
                <c:pt idx="7260">
                  <c:v>28506</c:v>
                </c:pt>
                <c:pt idx="7261">
                  <c:v>28507</c:v>
                </c:pt>
                <c:pt idx="7262">
                  <c:v>28508</c:v>
                </c:pt>
                <c:pt idx="7263">
                  <c:v>28509</c:v>
                </c:pt>
                <c:pt idx="7264">
                  <c:v>28510</c:v>
                </c:pt>
                <c:pt idx="7265">
                  <c:v>28511</c:v>
                </c:pt>
                <c:pt idx="7266">
                  <c:v>28512</c:v>
                </c:pt>
                <c:pt idx="7267">
                  <c:v>28513</c:v>
                </c:pt>
                <c:pt idx="7268">
                  <c:v>28514</c:v>
                </c:pt>
                <c:pt idx="7269">
                  <c:v>28515</c:v>
                </c:pt>
                <c:pt idx="7270">
                  <c:v>28516</c:v>
                </c:pt>
                <c:pt idx="7271">
                  <c:v>28517</c:v>
                </c:pt>
                <c:pt idx="7272">
                  <c:v>28518</c:v>
                </c:pt>
                <c:pt idx="7273">
                  <c:v>28519</c:v>
                </c:pt>
                <c:pt idx="7274">
                  <c:v>28520</c:v>
                </c:pt>
                <c:pt idx="7275">
                  <c:v>28521</c:v>
                </c:pt>
                <c:pt idx="7276">
                  <c:v>28522</c:v>
                </c:pt>
                <c:pt idx="7277">
                  <c:v>28523</c:v>
                </c:pt>
                <c:pt idx="7278">
                  <c:v>28524</c:v>
                </c:pt>
                <c:pt idx="7279">
                  <c:v>28525</c:v>
                </c:pt>
                <c:pt idx="7280">
                  <c:v>28526</c:v>
                </c:pt>
                <c:pt idx="7281">
                  <c:v>28527</c:v>
                </c:pt>
                <c:pt idx="7282">
                  <c:v>28528</c:v>
                </c:pt>
                <c:pt idx="7283">
                  <c:v>28529</c:v>
                </c:pt>
                <c:pt idx="7284">
                  <c:v>28530</c:v>
                </c:pt>
                <c:pt idx="7285">
                  <c:v>28531</c:v>
                </c:pt>
                <c:pt idx="7286">
                  <c:v>28532</c:v>
                </c:pt>
                <c:pt idx="7287">
                  <c:v>28533</c:v>
                </c:pt>
                <c:pt idx="7288">
                  <c:v>28534</c:v>
                </c:pt>
                <c:pt idx="7289">
                  <c:v>28535</c:v>
                </c:pt>
                <c:pt idx="7290">
                  <c:v>28536</c:v>
                </c:pt>
                <c:pt idx="7291">
                  <c:v>28537</c:v>
                </c:pt>
                <c:pt idx="7292">
                  <c:v>28538</c:v>
                </c:pt>
                <c:pt idx="7293">
                  <c:v>28539</c:v>
                </c:pt>
                <c:pt idx="7294">
                  <c:v>28540</c:v>
                </c:pt>
                <c:pt idx="7295">
                  <c:v>28541</c:v>
                </c:pt>
                <c:pt idx="7296">
                  <c:v>28542</c:v>
                </c:pt>
                <c:pt idx="7297">
                  <c:v>28543</c:v>
                </c:pt>
                <c:pt idx="7298">
                  <c:v>28544</c:v>
                </c:pt>
                <c:pt idx="7299">
                  <c:v>28545</c:v>
                </c:pt>
                <c:pt idx="7300">
                  <c:v>28546</c:v>
                </c:pt>
                <c:pt idx="7301">
                  <c:v>28547</c:v>
                </c:pt>
                <c:pt idx="7302">
                  <c:v>28548</c:v>
                </c:pt>
                <c:pt idx="7303">
                  <c:v>28549</c:v>
                </c:pt>
                <c:pt idx="7304">
                  <c:v>28550</c:v>
                </c:pt>
                <c:pt idx="7305">
                  <c:v>28551</c:v>
                </c:pt>
                <c:pt idx="7306">
                  <c:v>28552</c:v>
                </c:pt>
                <c:pt idx="7307">
                  <c:v>28553</c:v>
                </c:pt>
                <c:pt idx="7308">
                  <c:v>28554</c:v>
                </c:pt>
                <c:pt idx="7309">
                  <c:v>28555</c:v>
                </c:pt>
                <c:pt idx="7310">
                  <c:v>28556</c:v>
                </c:pt>
                <c:pt idx="7311">
                  <c:v>28557</c:v>
                </c:pt>
                <c:pt idx="7312">
                  <c:v>28558</c:v>
                </c:pt>
                <c:pt idx="7313">
                  <c:v>28559</c:v>
                </c:pt>
                <c:pt idx="7314">
                  <c:v>28560</c:v>
                </c:pt>
                <c:pt idx="7315">
                  <c:v>28561</c:v>
                </c:pt>
                <c:pt idx="7316">
                  <c:v>28562</c:v>
                </c:pt>
                <c:pt idx="7317">
                  <c:v>28563</c:v>
                </c:pt>
                <c:pt idx="7318">
                  <c:v>28564</c:v>
                </c:pt>
                <c:pt idx="7319">
                  <c:v>28565</c:v>
                </c:pt>
                <c:pt idx="7320">
                  <c:v>28566</c:v>
                </c:pt>
                <c:pt idx="7321">
                  <c:v>28567</c:v>
                </c:pt>
                <c:pt idx="7322">
                  <c:v>28568</c:v>
                </c:pt>
                <c:pt idx="7323">
                  <c:v>28569</c:v>
                </c:pt>
                <c:pt idx="7324">
                  <c:v>28570</c:v>
                </c:pt>
                <c:pt idx="7325">
                  <c:v>28571</c:v>
                </c:pt>
                <c:pt idx="7326">
                  <c:v>28572</c:v>
                </c:pt>
                <c:pt idx="7327">
                  <c:v>28573</c:v>
                </c:pt>
                <c:pt idx="7328">
                  <c:v>28574</c:v>
                </c:pt>
                <c:pt idx="7329">
                  <c:v>28575</c:v>
                </c:pt>
                <c:pt idx="7330">
                  <c:v>28576</c:v>
                </c:pt>
                <c:pt idx="7331">
                  <c:v>28577</c:v>
                </c:pt>
                <c:pt idx="7332">
                  <c:v>28578</c:v>
                </c:pt>
                <c:pt idx="7333">
                  <c:v>28579</c:v>
                </c:pt>
                <c:pt idx="7334">
                  <c:v>28580</c:v>
                </c:pt>
                <c:pt idx="7335">
                  <c:v>28581</c:v>
                </c:pt>
                <c:pt idx="7336">
                  <c:v>28582</c:v>
                </c:pt>
                <c:pt idx="7337">
                  <c:v>28583</c:v>
                </c:pt>
                <c:pt idx="7338">
                  <c:v>28584</c:v>
                </c:pt>
                <c:pt idx="7339">
                  <c:v>28585</c:v>
                </c:pt>
                <c:pt idx="7340">
                  <c:v>28586</c:v>
                </c:pt>
                <c:pt idx="7341">
                  <c:v>28587</c:v>
                </c:pt>
                <c:pt idx="7342">
                  <c:v>28588</c:v>
                </c:pt>
                <c:pt idx="7343">
                  <c:v>28589</c:v>
                </c:pt>
                <c:pt idx="7344">
                  <c:v>28590</c:v>
                </c:pt>
                <c:pt idx="7345">
                  <c:v>28591</c:v>
                </c:pt>
                <c:pt idx="7346">
                  <c:v>28592</c:v>
                </c:pt>
                <c:pt idx="7347">
                  <c:v>28593</c:v>
                </c:pt>
                <c:pt idx="7348">
                  <c:v>28594</c:v>
                </c:pt>
                <c:pt idx="7349">
                  <c:v>28595</c:v>
                </c:pt>
                <c:pt idx="7350">
                  <c:v>28596</c:v>
                </c:pt>
                <c:pt idx="7351">
                  <c:v>28597</c:v>
                </c:pt>
                <c:pt idx="7352">
                  <c:v>28598</c:v>
                </c:pt>
                <c:pt idx="7353">
                  <c:v>28599</c:v>
                </c:pt>
                <c:pt idx="7354">
                  <c:v>28600</c:v>
                </c:pt>
                <c:pt idx="7355">
                  <c:v>28601</c:v>
                </c:pt>
                <c:pt idx="7356">
                  <c:v>28602</c:v>
                </c:pt>
                <c:pt idx="7357">
                  <c:v>28603</c:v>
                </c:pt>
                <c:pt idx="7358">
                  <c:v>28604</c:v>
                </c:pt>
                <c:pt idx="7359">
                  <c:v>28605</c:v>
                </c:pt>
                <c:pt idx="7360">
                  <c:v>28606</c:v>
                </c:pt>
                <c:pt idx="7361">
                  <c:v>28607</c:v>
                </c:pt>
                <c:pt idx="7362">
                  <c:v>28608</c:v>
                </c:pt>
                <c:pt idx="7363">
                  <c:v>28609</c:v>
                </c:pt>
                <c:pt idx="7364">
                  <c:v>28610</c:v>
                </c:pt>
                <c:pt idx="7365">
                  <c:v>28611</c:v>
                </c:pt>
                <c:pt idx="7366">
                  <c:v>28612</c:v>
                </c:pt>
                <c:pt idx="7367">
                  <c:v>28613</c:v>
                </c:pt>
                <c:pt idx="7368">
                  <c:v>28614</c:v>
                </c:pt>
                <c:pt idx="7369">
                  <c:v>28615</c:v>
                </c:pt>
                <c:pt idx="7370">
                  <c:v>28616</c:v>
                </c:pt>
                <c:pt idx="7371">
                  <c:v>28617</c:v>
                </c:pt>
                <c:pt idx="7372">
                  <c:v>28618</c:v>
                </c:pt>
                <c:pt idx="7373">
                  <c:v>28619</c:v>
                </c:pt>
                <c:pt idx="7374">
                  <c:v>28620</c:v>
                </c:pt>
                <c:pt idx="7375">
                  <c:v>28621</c:v>
                </c:pt>
                <c:pt idx="7376">
                  <c:v>28622</c:v>
                </c:pt>
                <c:pt idx="7377">
                  <c:v>28623</c:v>
                </c:pt>
                <c:pt idx="7378">
                  <c:v>28624</c:v>
                </c:pt>
                <c:pt idx="7379">
                  <c:v>28625</c:v>
                </c:pt>
                <c:pt idx="7380">
                  <c:v>28626</c:v>
                </c:pt>
                <c:pt idx="7381">
                  <c:v>28627</c:v>
                </c:pt>
                <c:pt idx="7382">
                  <c:v>28628</c:v>
                </c:pt>
                <c:pt idx="7383">
                  <c:v>28629</c:v>
                </c:pt>
                <c:pt idx="7384">
                  <c:v>28630</c:v>
                </c:pt>
                <c:pt idx="7385">
                  <c:v>28631</c:v>
                </c:pt>
                <c:pt idx="7386">
                  <c:v>28632</c:v>
                </c:pt>
                <c:pt idx="7387">
                  <c:v>28633</c:v>
                </c:pt>
                <c:pt idx="7388">
                  <c:v>28634</c:v>
                </c:pt>
                <c:pt idx="7389">
                  <c:v>28635</c:v>
                </c:pt>
                <c:pt idx="7390">
                  <c:v>28636</c:v>
                </c:pt>
                <c:pt idx="7391">
                  <c:v>28637</c:v>
                </c:pt>
                <c:pt idx="7392">
                  <c:v>28638</c:v>
                </c:pt>
                <c:pt idx="7393">
                  <c:v>28639</c:v>
                </c:pt>
                <c:pt idx="7394">
                  <c:v>28640</c:v>
                </c:pt>
                <c:pt idx="7395">
                  <c:v>28641</c:v>
                </c:pt>
                <c:pt idx="7396">
                  <c:v>28642</c:v>
                </c:pt>
                <c:pt idx="7397">
                  <c:v>28643</c:v>
                </c:pt>
                <c:pt idx="7398">
                  <c:v>28644</c:v>
                </c:pt>
                <c:pt idx="7399">
                  <c:v>28645</c:v>
                </c:pt>
                <c:pt idx="7400">
                  <c:v>28646</c:v>
                </c:pt>
                <c:pt idx="7401">
                  <c:v>28647</c:v>
                </c:pt>
                <c:pt idx="7402">
                  <c:v>28648</c:v>
                </c:pt>
                <c:pt idx="7403">
                  <c:v>28649</c:v>
                </c:pt>
                <c:pt idx="7404">
                  <c:v>28650</c:v>
                </c:pt>
                <c:pt idx="7405">
                  <c:v>28651</c:v>
                </c:pt>
                <c:pt idx="7406">
                  <c:v>28652</c:v>
                </c:pt>
                <c:pt idx="7407">
                  <c:v>28653</c:v>
                </c:pt>
                <c:pt idx="7408">
                  <c:v>28654</c:v>
                </c:pt>
                <c:pt idx="7409">
                  <c:v>28655</c:v>
                </c:pt>
                <c:pt idx="7410">
                  <c:v>28656</c:v>
                </c:pt>
                <c:pt idx="7411">
                  <c:v>28657</c:v>
                </c:pt>
                <c:pt idx="7412">
                  <c:v>28658</c:v>
                </c:pt>
                <c:pt idx="7413">
                  <c:v>28659</c:v>
                </c:pt>
                <c:pt idx="7414">
                  <c:v>28660</c:v>
                </c:pt>
                <c:pt idx="7415">
                  <c:v>28661</c:v>
                </c:pt>
                <c:pt idx="7416">
                  <c:v>28662</c:v>
                </c:pt>
                <c:pt idx="7417">
                  <c:v>28663</c:v>
                </c:pt>
                <c:pt idx="7418">
                  <c:v>28664</c:v>
                </c:pt>
                <c:pt idx="7419">
                  <c:v>28665</c:v>
                </c:pt>
                <c:pt idx="7420">
                  <c:v>28666</c:v>
                </c:pt>
                <c:pt idx="7421">
                  <c:v>28667</c:v>
                </c:pt>
                <c:pt idx="7422">
                  <c:v>28668</c:v>
                </c:pt>
                <c:pt idx="7423">
                  <c:v>28669</c:v>
                </c:pt>
                <c:pt idx="7424">
                  <c:v>28670</c:v>
                </c:pt>
                <c:pt idx="7425">
                  <c:v>28671</c:v>
                </c:pt>
                <c:pt idx="7426">
                  <c:v>28672</c:v>
                </c:pt>
                <c:pt idx="7427">
                  <c:v>28673</c:v>
                </c:pt>
                <c:pt idx="7428">
                  <c:v>28674</c:v>
                </c:pt>
                <c:pt idx="7429">
                  <c:v>28675</c:v>
                </c:pt>
                <c:pt idx="7430">
                  <c:v>28676</c:v>
                </c:pt>
                <c:pt idx="7431">
                  <c:v>28677</c:v>
                </c:pt>
                <c:pt idx="7432">
                  <c:v>28678</c:v>
                </c:pt>
                <c:pt idx="7433">
                  <c:v>28679</c:v>
                </c:pt>
                <c:pt idx="7434">
                  <c:v>28680</c:v>
                </c:pt>
                <c:pt idx="7435">
                  <c:v>28681</c:v>
                </c:pt>
                <c:pt idx="7436">
                  <c:v>28682</c:v>
                </c:pt>
                <c:pt idx="7437">
                  <c:v>28683</c:v>
                </c:pt>
                <c:pt idx="7438">
                  <c:v>28684</c:v>
                </c:pt>
                <c:pt idx="7439">
                  <c:v>28685</c:v>
                </c:pt>
                <c:pt idx="7440">
                  <c:v>28686</c:v>
                </c:pt>
                <c:pt idx="7441">
                  <c:v>28687</c:v>
                </c:pt>
                <c:pt idx="7442">
                  <c:v>28688</c:v>
                </c:pt>
                <c:pt idx="7443">
                  <c:v>28689</c:v>
                </c:pt>
                <c:pt idx="7444">
                  <c:v>28690</c:v>
                </c:pt>
                <c:pt idx="7445">
                  <c:v>28691</c:v>
                </c:pt>
                <c:pt idx="7446">
                  <c:v>28692</c:v>
                </c:pt>
                <c:pt idx="7447">
                  <c:v>28693</c:v>
                </c:pt>
                <c:pt idx="7448">
                  <c:v>28694</c:v>
                </c:pt>
                <c:pt idx="7449">
                  <c:v>28695</c:v>
                </c:pt>
                <c:pt idx="7450">
                  <c:v>28696</c:v>
                </c:pt>
                <c:pt idx="7451">
                  <c:v>28697</c:v>
                </c:pt>
                <c:pt idx="7452">
                  <c:v>28698</c:v>
                </c:pt>
                <c:pt idx="7453">
                  <c:v>28699</c:v>
                </c:pt>
                <c:pt idx="7454">
                  <c:v>28700</c:v>
                </c:pt>
                <c:pt idx="7455">
                  <c:v>28701</c:v>
                </c:pt>
                <c:pt idx="7456">
                  <c:v>28702</c:v>
                </c:pt>
                <c:pt idx="7457">
                  <c:v>28703</c:v>
                </c:pt>
                <c:pt idx="7458">
                  <c:v>28704</c:v>
                </c:pt>
                <c:pt idx="7459">
                  <c:v>28705</c:v>
                </c:pt>
                <c:pt idx="7460">
                  <c:v>28706</c:v>
                </c:pt>
                <c:pt idx="7461">
                  <c:v>28707</c:v>
                </c:pt>
                <c:pt idx="7462">
                  <c:v>28708</c:v>
                </c:pt>
                <c:pt idx="7463">
                  <c:v>28709</c:v>
                </c:pt>
                <c:pt idx="7464">
                  <c:v>28710</c:v>
                </c:pt>
                <c:pt idx="7465">
                  <c:v>28711</c:v>
                </c:pt>
                <c:pt idx="7466">
                  <c:v>28712</c:v>
                </c:pt>
                <c:pt idx="7467">
                  <c:v>28713</c:v>
                </c:pt>
                <c:pt idx="7468">
                  <c:v>28714</c:v>
                </c:pt>
                <c:pt idx="7469">
                  <c:v>28715</c:v>
                </c:pt>
                <c:pt idx="7470">
                  <c:v>28716</c:v>
                </c:pt>
                <c:pt idx="7471">
                  <c:v>28717</c:v>
                </c:pt>
                <c:pt idx="7472">
                  <c:v>28718</c:v>
                </c:pt>
                <c:pt idx="7473">
                  <c:v>28719</c:v>
                </c:pt>
                <c:pt idx="7474">
                  <c:v>28720</c:v>
                </c:pt>
                <c:pt idx="7475">
                  <c:v>28721</c:v>
                </c:pt>
                <c:pt idx="7476">
                  <c:v>28722</c:v>
                </c:pt>
                <c:pt idx="7477">
                  <c:v>28723</c:v>
                </c:pt>
                <c:pt idx="7478">
                  <c:v>28724</c:v>
                </c:pt>
                <c:pt idx="7479">
                  <c:v>28725</c:v>
                </c:pt>
                <c:pt idx="7480">
                  <c:v>28726</c:v>
                </c:pt>
                <c:pt idx="7481">
                  <c:v>28727</c:v>
                </c:pt>
                <c:pt idx="7482">
                  <c:v>28728</c:v>
                </c:pt>
                <c:pt idx="7483">
                  <c:v>28729</c:v>
                </c:pt>
                <c:pt idx="7484">
                  <c:v>28730</c:v>
                </c:pt>
                <c:pt idx="7485">
                  <c:v>28731</c:v>
                </c:pt>
                <c:pt idx="7486">
                  <c:v>28732</c:v>
                </c:pt>
                <c:pt idx="7487">
                  <c:v>28733</c:v>
                </c:pt>
                <c:pt idx="7488">
                  <c:v>28734</c:v>
                </c:pt>
                <c:pt idx="7489">
                  <c:v>28735</c:v>
                </c:pt>
                <c:pt idx="7490">
                  <c:v>28736</c:v>
                </c:pt>
                <c:pt idx="7491">
                  <c:v>28737</c:v>
                </c:pt>
                <c:pt idx="7492">
                  <c:v>28738</c:v>
                </c:pt>
                <c:pt idx="7493">
                  <c:v>28739</c:v>
                </c:pt>
                <c:pt idx="7494">
                  <c:v>28740</c:v>
                </c:pt>
                <c:pt idx="7495">
                  <c:v>28741</c:v>
                </c:pt>
                <c:pt idx="7496">
                  <c:v>28742</c:v>
                </c:pt>
                <c:pt idx="7497">
                  <c:v>28743</c:v>
                </c:pt>
                <c:pt idx="7498">
                  <c:v>28744</c:v>
                </c:pt>
                <c:pt idx="7499">
                  <c:v>28745</c:v>
                </c:pt>
                <c:pt idx="7500">
                  <c:v>28746</c:v>
                </c:pt>
                <c:pt idx="7501">
                  <c:v>28747</c:v>
                </c:pt>
                <c:pt idx="7502">
                  <c:v>28748</c:v>
                </c:pt>
                <c:pt idx="7503">
                  <c:v>28749</c:v>
                </c:pt>
                <c:pt idx="7504">
                  <c:v>28750</c:v>
                </c:pt>
                <c:pt idx="7505">
                  <c:v>28751</c:v>
                </c:pt>
                <c:pt idx="7506">
                  <c:v>28752</c:v>
                </c:pt>
                <c:pt idx="7507">
                  <c:v>28753</c:v>
                </c:pt>
                <c:pt idx="7508">
                  <c:v>28754</c:v>
                </c:pt>
                <c:pt idx="7509">
                  <c:v>28755</c:v>
                </c:pt>
                <c:pt idx="7510">
                  <c:v>28756</c:v>
                </c:pt>
                <c:pt idx="7511">
                  <c:v>28757</c:v>
                </c:pt>
                <c:pt idx="7512">
                  <c:v>28758</c:v>
                </c:pt>
                <c:pt idx="7513">
                  <c:v>28759</c:v>
                </c:pt>
                <c:pt idx="7514">
                  <c:v>28760</c:v>
                </c:pt>
                <c:pt idx="7515">
                  <c:v>28761</c:v>
                </c:pt>
                <c:pt idx="7516">
                  <c:v>28762</c:v>
                </c:pt>
                <c:pt idx="7517">
                  <c:v>28763</c:v>
                </c:pt>
                <c:pt idx="7518">
                  <c:v>28764</c:v>
                </c:pt>
                <c:pt idx="7519">
                  <c:v>28765</c:v>
                </c:pt>
                <c:pt idx="7520">
                  <c:v>28766</c:v>
                </c:pt>
                <c:pt idx="7521">
                  <c:v>28767</c:v>
                </c:pt>
                <c:pt idx="7522">
                  <c:v>28768</c:v>
                </c:pt>
                <c:pt idx="7523">
                  <c:v>28769</c:v>
                </c:pt>
                <c:pt idx="7524">
                  <c:v>28770</c:v>
                </c:pt>
                <c:pt idx="7525">
                  <c:v>28771</c:v>
                </c:pt>
                <c:pt idx="7526">
                  <c:v>28772</c:v>
                </c:pt>
                <c:pt idx="7527">
                  <c:v>28773</c:v>
                </c:pt>
                <c:pt idx="7528">
                  <c:v>28774</c:v>
                </c:pt>
                <c:pt idx="7529">
                  <c:v>28775</c:v>
                </c:pt>
                <c:pt idx="7530">
                  <c:v>28776</c:v>
                </c:pt>
                <c:pt idx="7531">
                  <c:v>28777</c:v>
                </c:pt>
                <c:pt idx="7532">
                  <c:v>28778</c:v>
                </c:pt>
                <c:pt idx="7533">
                  <c:v>28779</c:v>
                </c:pt>
                <c:pt idx="7534">
                  <c:v>28780</c:v>
                </c:pt>
                <c:pt idx="7535">
                  <c:v>28781</c:v>
                </c:pt>
                <c:pt idx="7536">
                  <c:v>28782</c:v>
                </c:pt>
                <c:pt idx="7537">
                  <c:v>28783</c:v>
                </c:pt>
                <c:pt idx="7538">
                  <c:v>28784</c:v>
                </c:pt>
                <c:pt idx="7539">
                  <c:v>28785</c:v>
                </c:pt>
                <c:pt idx="7540">
                  <c:v>28786</c:v>
                </c:pt>
                <c:pt idx="7541">
                  <c:v>28787</c:v>
                </c:pt>
                <c:pt idx="7542">
                  <c:v>28788</c:v>
                </c:pt>
                <c:pt idx="7543">
                  <c:v>28789</c:v>
                </c:pt>
                <c:pt idx="7544">
                  <c:v>28790</c:v>
                </c:pt>
                <c:pt idx="7545">
                  <c:v>28791</c:v>
                </c:pt>
                <c:pt idx="7546">
                  <c:v>28792</c:v>
                </c:pt>
                <c:pt idx="7547">
                  <c:v>28793</c:v>
                </c:pt>
                <c:pt idx="7548">
                  <c:v>28794</c:v>
                </c:pt>
                <c:pt idx="7549">
                  <c:v>28795</c:v>
                </c:pt>
                <c:pt idx="7550">
                  <c:v>28796</c:v>
                </c:pt>
                <c:pt idx="7551">
                  <c:v>28797</c:v>
                </c:pt>
                <c:pt idx="7552">
                  <c:v>28798</c:v>
                </c:pt>
                <c:pt idx="7553">
                  <c:v>28799</c:v>
                </c:pt>
                <c:pt idx="7554">
                  <c:v>28800</c:v>
                </c:pt>
                <c:pt idx="7555">
                  <c:v>28801</c:v>
                </c:pt>
                <c:pt idx="7556">
                  <c:v>28802</c:v>
                </c:pt>
                <c:pt idx="7557">
                  <c:v>28803</c:v>
                </c:pt>
                <c:pt idx="7558">
                  <c:v>28804</c:v>
                </c:pt>
                <c:pt idx="7559">
                  <c:v>28805</c:v>
                </c:pt>
                <c:pt idx="7560">
                  <c:v>28806</c:v>
                </c:pt>
                <c:pt idx="7561">
                  <c:v>28807</c:v>
                </c:pt>
                <c:pt idx="7562">
                  <c:v>28808</c:v>
                </c:pt>
                <c:pt idx="7563">
                  <c:v>28809</c:v>
                </c:pt>
                <c:pt idx="7564">
                  <c:v>28810</c:v>
                </c:pt>
                <c:pt idx="7565">
                  <c:v>28811</c:v>
                </c:pt>
                <c:pt idx="7566">
                  <c:v>28812</c:v>
                </c:pt>
                <c:pt idx="7567">
                  <c:v>28813</c:v>
                </c:pt>
                <c:pt idx="7568">
                  <c:v>28814</c:v>
                </c:pt>
                <c:pt idx="7569">
                  <c:v>28815</c:v>
                </c:pt>
                <c:pt idx="7570">
                  <c:v>28816</c:v>
                </c:pt>
                <c:pt idx="7571">
                  <c:v>28817</c:v>
                </c:pt>
                <c:pt idx="7572">
                  <c:v>28818</c:v>
                </c:pt>
                <c:pt idx="7573">
                  <c:v>28819</c:v>
                </c:pt>
                <c:pt idx="7574">
                  <c:v>28820</c:v>
                </c:pt>
                <c:pt idx="7575">
                  <c:v>28821</c:v>
                </c:pt>
                <c:pt idx="7576">
                  <c:v>28822</c:v>
                </c:pt>
                <c:pt idx="7577">
                  <c:v>28823</c:v>
                </c:pt>
                <c:pt idx="7578">
                  <c:v>28824</c:v>
                </c:pt>
                <c:pt idx="7579">
                  <c:v>28825</c:v>
                </c:pt>
                <c:pt idx="7580">
                  <c:v>28826</c:v>
                </c:pt>
                <c:pt idx="7581">
                  <c:v>28827</c:v>
                </c:pt>
                <c:pt idx="7582">
                  <c:v>28828</c:v>
                </c:pt>
                <c:pt idx="7583">
                  <c:v>28829</c:v>
                </c:pt>
                <c:pt idx="7584">
                  <c:v>28830</c:v>
                </c:pt>
                <c:pt idx="7585">
                  <c:v>28831</c:v>
                </c:pt>
                <c:pt idx="7586">
                  <c:v>28832</c:v>
                </c:pt>
                <c:pt idx="7587">
                  <c:v>28833</c:v>
                </c:pt>
                <c:pt idx="7588">
                  <c:v>28834</c:v>
                </c:pt>
                <c:pt idx="7589">
                  <c:v>28835</c:v>
                </c:pt>
                <c:pt idx="7590">
                  <c:v>28836</c:v>
                </c:pt>
                <c:pt idx="7591">
                  <c:v>28837</c:v>
                </c:pt>
                <c:pt idx="7592">
                  <c:v>28838</c:v>
                </c:pt>
                <c:pt idx="7593">
                  <c:v>28839</c:v>
                </c:pt>
                <c:pt idx="7594">
                  <c:v>28840</c:v>
                </c:pt>
                <c:pt idx="7595">
                  <c:v>28841</c:v>
                </c:pt>
                <c:pt idx="7596">
                  <c:v>28842</c:v>
                </c:pt>
                <c:pt idx="7597">
                  <c:v>28843</c:v>
                </c:pt>
                <c:pt idx="7598">
                  <c:v>28844</c:v>
                </c:pt>
                <c:pt idx="7599">
                  <c:v>28845</c:v>
                </c:pt>
                <c:pt idx="7600">
                  <c:v>28846</c:v>
                </c:pt>
                <c:pt idx="7601">
                  <c:v>28847</c:v>
                </c:pt>
                <c:pt idx="7602">
                  <c:v>28848</c:v>
                </c:pt>
                <c:pt idx="7603">
                  <c:v>28849</c:v>
                </c:pt>
                <c:pt idx="7604">
                  <c:v>28850</c:v>
                </c:pt>
                <c:pt idx="7605">
                  <c:v>28851</c:v>
                </c:pt>
                <c:pt idx="7606">
                  <c:v>28852</c:v>
                </c:pt>
                <c:pt idx="7607">
                  <c:v>28853</c:v>
                </c:pt>
                <c:pt idx="7608">
                  <c:v>28854</c:v>
                </c:pt>
                <c:pt idx="7609">
                  <c:v>28855</c:v>
                </c:pt>
                <c:pt idx="7610">
                  <c:v>28856</c:v>
                </c:pt>
                <c:pt idx="7611">
                  <c:v>28857</c:v>
                </c:pt>
                <c:pt idx="7612">
                  <c:v>28858</c:v>
                </c:pt>
                <c:pt idx="7613">
                  <c:v>28859</c:v>
                </c:pt>
                <c:pt idx="7614">
                  <c:v>28860</c:v>
                </c:pt>
                <c:pt idx="7615">
                  <c:v>28861</c:v>
                </c:pt>
                <c:pt idx="7616">
                  <c:v>28862</c:v>
                </c:pt>
                <c:pt idx="7617">
                  <c:v>28863</c:v>
                </c:pt>
                <c:pt idx="7618">
                  <c:v>28864</c:v>
                </c:pt>
                <c:pt idx="7619">
                  <c:v>28865</c:v>
                </c:pt>
                <c:pt idx="7620">
                  <c:v>28866</c:v>
                </c:pt>
                <c:pt idx="7621">
                  <c:v>28867</c:v>
                </c:pt>
                <c:pt idx="7622">
                  <c:v>28868</c:v>
                </c:pt>
                <c:pt idx="7623">
                  <c:v>28869</c:v>
                </c:pt>
                <c:pt idx="7624">
                  <c:v>28870</c:v>
                </c:pt>
                <c:pt idx="7625">
                  <c:v>28871</c:v>
                </c:pt>
                <c:pt idx="7626">
                  <c:v>28872</c:v>
                </c:pt>
                <c:pt idx="7627">
                  <c:v>28873</c:v>
                </c:pt>
                <c:pt idx="7628">
                  <c:v>28874</c:v>
                </c:pt>
                <c:pt idx="7629">
                  <c:v>28875</c:v>
                </c:pt>
                <c:pt idx="7630">
                  <c:v>28876</c:v>
                </c:pt>
                <c:pt idx="7631">
                  <c:v>28877</c:v>
                </c:pt>
                <c:pt idx="7632">
                  <c:v>28878</c:v>
                </c:pt>
                <c:pt idx="7633">
                  <c:v>28879</c:v>
                </c:pt>
                <c:pt idx="7634">
                  <c:v>28880</c:v>
                </c:pt>
                <c:pt idx="7635">
                  <c:v>28881</c:v>
                </c:pt>
                <c:pt idx="7636">
                  <c:v>28882</c:v>
                </c:pt>
                <c:pt idx="7637">
                  <c:v>28883</c:v>
                </c:pt>
                <c:pt idx="7638">
                  <c:v>28884</c:v>
                </c:pt>
                <c:pt idx="7639">
                  <c:v>28885</c:v>
                </c:pt>
                <c:pt idx="7640">
                  <c:v>28886</c:v>
                </c:pt>
                <c:pt idx="7641">
                  <c:v>28887</c:v>
                </c:pt>
                <c:pt idx="7642">
                  <c:v>28888</c:v>
                </c:pt>
                <c:pt idx="7643">
                  <c:v>28889</c:v>
                </c:pt>
                <c:pt idx="7644">
                  <c:v>28890</c:v>
                </c:pt>
                <c:pt idx="7645">
                  <c:v>28891</c:v>
                </c:pt>
                <c:pt idx="7646">
                  <c:v>28892</c:v>
                </c:pt>
                <c:pt idx="7647">
                  <c:v>28893</c:v>
                </c:pt>
                <c:pt idx="7648">
                  <c:v>28894</c:v>
                </c:pt>
                <c:pt idx="7649">
                  <c:v>28895</c:v>
                </c:pt>
                <c:pt idx="7650">
                  <c:v>28896</c:v>
                </c:pt>
                <c:pt idx="7651">
                  <c:v>28897</c:v>
                </c:pt>
                <c:pt idx="7652">
                  <c:v>28898</c:v>
                </c:pt>
                <c:pt idx="7653">
                  <c:v>28899</c:v>
                </c:pt>
                <c:pt idx="7654">
                  <c:v>28900</c:v>
                </c:pt>
                <c:pt idx="7655">
                  <c:v>28901</c:v>
                </c:pt>
                <c:pt idx="7656">
                  <c:v>28902</c:v>
                </c:pt>
                <c:pt idx="7657">
                  <c:v>28903</c:v>
                </c:pt>
                <c:pt idx="7658">
                  <c:v>28904</c:v>
                </c:pt>
                <c:pt idx="7659">
                  <c:v>28905</c:v>
                </c:pt>
                <c:pt idx="7660">
                  <c:v>28906</c:v>
                </c:pt>
                <c:pt idx="7661">
                  <c:v>28907</c:v>
                </c:pt>
                <c:pt idx="7662">
                  <c:v>28908</c:v>
                </c:pt>
                <c:pt idx="7663">
                  <c:v>28909</c:v>
                </c:pt>
                <c:pt idx="7664">
                  <c:v>28910</c:v>
                </c:pt>
                <c:pt idx="7665">
                  <c:v>28911</c:v>
                </c:pt>
                <c:pt idx="7666">
                  <c:v>28912</c:v>
                </c:pt>
                <c:pt idx="7667">
                  <c:v>28913</c:v>
                </c:pt>
                <c:pt idx="7668">
                  <c:v>28914</c:v>
                </c:pt>
                <c:pt idx="7669">
                  <c:v>28915</c:v>
                </c:pt>
                <c:pt idx="7670">
                  <c:v>28916</c:v>
                </c:pt>
                <c:pt idx="7671">
                  <c:v>28917</c:v>
                </c:pt>
                <c:pt idx="7672">
                  <c:v>28918</c:v>
                </c:pt>
                <c:pt idx="7673">
                  <c:v>28919</c:v>
                </c:pt>
                <c:pt idx="7674">
                  <c:v>28920</c:v>
                </c:pt>
                <c:pt idx="7675">
                  <c:v>28921</c:v>
                </c:pt>
                <c:pt idx="7676">
                  <c:v>28922</c:v>
                </c:pt>
                <c:pt idx="7677">
                  <c:v>28923</c:v>
                </c:pt>
                <c:pt idx="7678">
                  <c:v>28924</c:v>
                </c:pt>
                <c:pt idx="7679">
                  <c:v>28925</c:v>
                </c:pt>
                <c:pt idx="7680">
                  <c:v>28926</c:v>
                </c:pt>
                <c:pt idx="7681">
                  <c:v>28927</c:v>
                </c:pt>
                <c:pt idx="7682">
                  <c:v>28928</c:v>
                </c:pt>
                <c:pt idx="7683">
                  <c:v>28929</c:v>
                </c:pt>
                <c:pt idx="7684">
                  <c:v>28930</c:v>
                </c:pt>
                <c:pt idx="7685">
                  <c:v>28931</c:v>
                </c:pt>
                <c:pt idx="7686">
                  <c:v>28932</c:v>
                </c:pt>
                <c:pt idx="7687">
                  <c:v>28933</c:v>
                </c:pt>
                <c:pt idx="7688">
                  <c:v>28934</c:v>
                </c:pt>
                <c:pt idx="7689">
                  <c:v>28935</c:v>
                </c:pt>
                <c:pt idx="7690">
                  <c:v>28936</c:v>
                </c:pt>
                <c:pt idx="7691">
                  <c:v>28937</c:v>
                </c:pt>
                <c:pt idx="7692">
                  <c:v>28938</c:v>
                </c:pt>
                <c:pt idx="7693">
                  <c:v>28939</c:v>
                </c:pt>
                <c:pt idx="7694">
                  <c:v>28940</c:v>
                </c:pt>
                <c:pt idx="7695">
                  <c:v>28941</c:v>
                </c:pt>
                <c:pt idx="7696">
                  <c:v>28942</c:v>
                </c:pt>
                <c:pt idx="7697">
                  <c:v>28943</c:v>
                </c:pt>
                <c:pt idx="7698">
                  <c:v>28944</c:v>
                </c:pt>
                <c:pt idx="7699">
                  <c:v>28945</c:v>
                </c:pt>
                <c:pt idx="7700">
                  <c:v>28946</c:v>
                </c:pt>
                <c:pt idx="7701">
                  <c:v>28947</c:v>
                </c:pt>
                <c:pt idx="7702">
                  <c:v>28948</c:v>
                </c:pt>
                <c:pt idx="7703">
                  <c:v>28949</c:v>
                </c:pt>
                <c:pt idx="7704">
                  <c:v>28950</c:v>
                </c:pt>
                <c:pt idx="7705">
                  <c:v>28951</c:v>
                </c:pt>
                <c:pt idx="7706">
                  <c:v>28952</c:v>
                </c:pt>
                <c:pt idx="7707">
                  <c:v>28953</c:v>
                </c:pt>
                <c:pt idx="7708">
                  <c:v>28954</c:v>
                </c:pt>
                <c:pt idx="7709">
                  <c:v>28955</c:v>
                </c:pt>
                <c:pt idx="7710">
                  <c:v>28956</c:v>
                </c:pt>
                <c:pt idx="7711">
                  <c:v>28957</c:v>
                </c:pt>
                <c:pt idx="7712">
                  <c:v>28958</c:v>
                </c:pt>
                <c:pt idx="7713">
                  <c:v>28959</c:v>
                </c:pt>
                <c:pt idx="7714">
                  <c:v>28960</c:v>
                </c:pt>
                <c:pt idx="7715">
                  <c:v>28961</c:v>
                </c:pt>
                <c:pt idx="7716">
                  <c:v>28962</c:v>
                </c:pt>
                <c:pt idx="7717">
                  <c:v>28963</c:v>
                </c:pt>
                <c:pt idx="7718">
                  <c:v>28964</c:v>
                </c:pt>
                <c:pt idx="7719">
                  <c:v>28965</c:v>
                </c:pt>
                <c:pt idx="7720">
                  <c:v>28966</c:v>
                </c:pt>
                <c:pt idx="7721">
                  <c:v>28967</c:v>
                </c:pt>
                <c:pt idx="7722">
                  <c:v>28968</c:v>
                </c:pt>
                <c:pt idx="7723">
                  <c:v>28969</c:v>
                </c:pt>
                <c:pt idx="7724">
                  <c:v>28970</c:v>
                </c:pt>
                <c:pt idx="7725">
                  <c:v>28971</c:v>
                </c:pt>
                <c:pt idx="7726">
                  <c:v>28972</c:v>
                </c:pt>
                <c:pt idx="7727">
                  <c:v>28973</c:v>
                </c:pt>
                <c:pt idx="7728">
                  <c:v>28974</c:v>
                </c:pt>
                <c:pt idx="7729">
                  <c:v>28975</c:v>
                </c:pt>
                <c:pt idx="7730">
                  <c:v>28976</c:v>
                </c:pt>
                <c:pt idx="7731">
                  <c:v>28977</c:v>
                </c:pt>
                <c:pt idx="7732">
                  <c:v>28978</c:v>
                </c:pt>
                <c:pt idx="7733">
                  <c:v>28979</c:v>
                </c:pt>
                <c:pt idx="7734">
                  <c:v>28980</c:v>
                </c:pt>
                <c:pt idx="7735">
                  <c:v>28981</c:v>
                </c:pt>
                <c:pt idx="7736">
                  <c:v>28982</c:v>
                </c:pt>
                <c:pt idx="7737">
                  <c:v>28983</c:v>
                </c:pt>
                <c:pt idx="7738">
                  <c:v>28984</c:v>
                </c:pt>
                <c:pt idx="7739">
                  <c:v>28985</c:v>
                </c:pt>
                <c:pt idx="7740">
                  <c:v>28986</c:v>
                </c:pt>
                <c:pt idx="7741">
                  <c:v>28987</c:v>
                </c:pt>
                <c:pt idx="7742">
                  <c:v>28988</c:v>
                </c:pt>
                <c:pt idx="7743">
                  <c:v>28989</c:v>
                </c:pt>
                <c:pt idx="7744">
                  <c:v>28990</c:v>
                </c:pt>
                <c:pt idx="7745">
                  <c:v>28991</c:v>
                </c:pt>
                <c:pt idx="7746">
                  <c:v>28992</c:v>
                </c:pt>
                <c:pt idx="7747">
                  <c:v>28993</c:v>
                </c:pt>
                <c:pt idx="7748">
                  <c:v>28994</c:v>
                </c:pt>
                <c:pt idx="7749">
                  <c:v>28995</c:v>
                </c:pt>
                <c:pt idx="7750">
                  <c:v>28996</c:v>
                </c:pt>
                <c:pt idx="7751">
                  <c:v>28997</c:v>
                </c:pt>
                <c:pt idx="7752">
                  <c:v>28998</c:v>
                </c:pt>
                <c:pt idx="7753">
                  <c:v>28999</c:v>
                </c:pt>
                <c:pt idx="7754">
                  <c:v>29000</c:v>
                </c:pt>
                <c:pt idx="7755">
                  <c:v>29001</c:v>
                </c:pt>
                <c:pt idx="7756">
                  <c:v>29002</c:v>
                </c:pt>
                <c:pt idx="7757">
                  <c:v>29003</c:v>
                </c:pt>
                <c:pt idx="7758">
                  <c:v>29004</c:v>
                </c:pt>
                <c:pt idx="7759">
                  <c:v>29005</c:v>
                </c:pt>
                <c:pt idx="7760">
                  <c:v>29006</c:v>
                </c:pt>
                <c:pt idx="7761">
                  <c:v>29007</c:v>
                </c:pt>
                <c:pt idx="7762">
                  <c:v>29008</c:v>
                </c:pt>
                <c:pt idx="7763">
                  <c:v>29009</c:v>
                </c:pt>
                <c:pt idx="7764">
                  <c:v>29010</c:v>
                </c:pt>
                <c:pt idx="7765">
                  <c:v>29011</c:v>
                </c:pt>
                <c:pt idx="7766">
                  <c:v>29012</c:v>
                </c:pt>
                <c:pt idx="7767">
                  <c:v>29013</c:v>
                </c:pt>
                <c:pt idx="7768">
                  <c:v>29014</c:v>
                </c:pt>
                <c:pt idx="7769">
                  <c:v>29015</c:v>
                </c:pt>
                <c:pt idx="7770">
                  <c:v>29016</c:v>
                </c:pt>
                <c:pt idx="7771">
                  <c:v>29017</c:v>
                </c:pt>
                <c:pt idx="7772">
                  <c:v>29018</c:v>
                </c:pt>
                <c:pt idx="7773">
                  <c:v>29019</c:v>
                </c:pt>
                <c:pt idx="7774">
                  <c:v>29020</c:v>
                </c:pt>
                <c:pt idx="7775">
                  <c:v>29021</c:v>
                </c:pt>
                <c:pt idx="7776">
                  <c:v>29022</c:v>
                </c:pt>
                <c:pt idx="7777">
                  <c:v>29023</c:v>
                </c:pt>
                <c:pt idx="7778">
                  <c:v>29024</c:v>
                </c:pt>
                <c:pt idx="7779">
                  <c:v>29025</c:v>
                </c:pt>
                <c:pt idx="7780">
                  <c:v>29026</c:v>
                </c:pt>
                <c:pt idx="7781">
                  <c:v>29027</c:v>
                </c:pt>
                <c:pt idx="7782">
                  <c:v>29028</c:v>
                </c:pt>
                <c:pt idx="7783">
                  <c:v>29029</c:v>
                </c:pt>
                <c:pt idx="7784">
                  <c:v>29030</c:v>
                </c:pt>
                <c:pt idx="7785">
                  <c:v>29031</c:v>
                </c:pt>
                <c:pt idx="7786">
                  <c:v>29032</c:v>
                </c:pt>
                <c:pt idx="7787">
                  <c:v>29033</c:v>
                </c:pt>
                <c:pt idx="7788">
                  <c:v>29034</c:v>
                </c:pt>
                <c:pt idx="7789">
                  <c:v>29035</c:v>
                </c:pt>
                <c:pt idx="7790">
                  <c:v>29036</c:v>
                </c:pt>
                <c:pt idx="7791">
                  <c:v>29037</c:v>
                </c:pt>
                <c:pt idx="7792">
                  <c:v>29038</c:v>
                </c:pt>
                <c:pt idx="7793">
                  <c:v>29039</c:v>
                </c:pt>
                <c:pt idx="7794">
                  <c:v>29040</c:v>
                </c:pt>
                <c:pt idx="7795">
                  <c:v>29041</c:v>
                </c:pt>
                <c:pt idx="7796">
                  <c:v>29042</c:v>
                </c:pt>
                <c:pt idx="7797">
                  <c:v>29043</c:v>
                </c:pt>
                <c:pt idx="7798">
                  <c:v>29044</c:v>
                </c:pt>
                <c:pt idx="7799">
                  <c:v>29045</c:v>
                </c:pt>
                <c:pt idx="7800">
                  <c:v>29046</c:v>
                </c:pt>
                <c:pt idx="7801">
                  <c:v>29047</c:v>
                </c:pt>
                <c:pt idx="7802">
                  <c:v>29048</c:v>
                </c:pt>
                <c:pt idx="7803">
                  <c:v>29049</c:v>
                </c:pt>
                <c:pt idx="7804">
                  <c:v>29050</c:v>
                </c:pt>
                <c:pt idx="7805">
                  <c:v>29051</c:v>
                </c:pt>
                <c:pt idx="7806">
                  <c:v>29052</c:v>
                </c:pt>
                <c:pt idx="7807">
                  <c:v>29053</c:v>
                </c:pt>
                <c:pt idx="7808">
                  <c:v>29054</c:v>
                </c:pt>
                <c:pt idx="7809">
                  <c:v>29055</c:v>
                </c:pt>
                <c:pt idx="7810">
                  <c:v>29056</c:v>
                </c:pt>
                <c:pt idx="7811">
                  <c:v>29057</c:v>
                </c:pt>
                <c:pt idx="7812">
                  <c:v>29058</c:v>
                </c:pt>
                <c:pt idx="7813">
                  <c:v>29059</c:v>
                </c:pt>
                <c:pt idx="7814">
                  <c:v>29060</c:v>
                </c:pt>
                <c:pt idx="7815">
                  <c:v>29061</c:v>
                </c:pt>
                <c:pt idx="7816">
                  <c:v>29062</c:v>
                </c:pt>
                <c:pt idx="7817">
                  <c:v>29063</c:v>
                </c:pt>
                <c:pt idx="7818">
                  <c:v>29064</c:v>
                </c:pt>
                <c:pt idx="7819">
                  <c:v>29065</c:v>
                </c:pt>
                <c:pt idx="7820">
                  <c:v>29066</c:v>
                </c:pt>
                <c:pt idx="7821">
                  <c:v>29067</c:v>
                </c:pt>
                <c:pt idx="7822">
                  <c:v>29068</c:v>
                </c:pt>
                <c:pt idx="7823">
                  <c:v>29069</c:v>
                </c:pt>
                <c:pt idx="7824">
                  <c:v>29070</c:v>
                </c:pt>
                <c:pt idx="7825">
                  <c:v>29071</c:v>
                </c:pt>
                <c:pt idx="7826">
                  <c:v>29072</c:v>
                </c:pt>
                <c:pt idx="7827">
                  <c:v>29073</c:v>
                </c:pt>
                <c:pt idx="7828">
                  <c:v>29074</c:v>
                </c:pt>
                <c:pt idx="7829">
                  <c:v>29075</c:v>
                </c:pt>
                <c:pt idx="7830">
                  <c:v>29076</c:v>
                </c:pt>
                <c:pt idx="7831">
                  <c:v>29077</c:v>
                </c:pt>
                <c:pt idx="7832">
                  <c:v>29078</c:v>
                </c:pt>
                <c:pt idx="7833">
                  <c:v>29079</c:v>
                </c:pt>
                <c:pt idx="7834">
                  <c:v>29080</c:v>
                </c:pt>
                <c:pt idx="7835">
                  <c:v>29081</c:v>
                </c:pt>
                <c:pt idx="7836">
                  <c:v>29082</c:v>
                </c:pt>
                <c:pt idx="7837">
                  <c:v>29083</c:v>
                </c:pt>
                <c:pt idx="7838">
                  <c:v>29084</c:v>
                </c:pt>
                <c:pt idx="7839">
                  <c:v>29085</c:v>
                </c:pt>
                <c:pt idx="7840">
                  <c:v>29086</c:v>
                </c:pt>
                <c:pt idx="7841">
                  <c:v>29087</c:v>
                </c:pt>
                <c:pt idx="7842">
                  <c:v>29088</c:v>
                </c:pt>
                <c:pt idx="7843">
                  <c:v>29089</c:v>
                </c:pt>
                <c:pt idx="7844">
                  <c:v>29090</c:v>
                </c:pt>
                <c:pt idx="7845">
                  <c:v>29091</c:v>
                </c:pt>
                <c:pt idx="7846">
                  <c:v>29092</c:v>
                </c:pt>
                <c:pt idx="7847">
                  <c:v>29093</c:v>
                </c:pt>
                <c:pt idx="7848">
                  <c:v>29094</c:v>
                </c:pt>
                <c:pt idx="7849">
                  <c:v>29095</c:v>
                </c:pt>
                <c:pt idx="7850">
                  <c:v>29096</c:v>
                </c:pt>
                <c:pt idx="7851">
                  <c:v>29097</c:v>
                </c:pt>
                <c:pt idx="7852">
                  <c:v>29098</c:v>
                </c:pt>
                <c:pt idx="7853">
                  <c:v>29099</c:v>
                </c:pt>
                <c:pt idx="7854">
                  <c:v>29100</c:v>
                </c:pt>
                <c:pt idx="7855">
                  <c:v>29101</c:v>
                </c:pt>
                <c:pt idx="7856">
                  <c:v>29102</c:v>
                </c:pt>
                <c:pt idx="7857">
                  <c:v>29103</c:v>
                </c:pt>
                <c:pt idx="7858">
                  <c:v>29104</c:v>
                </c:pt>
                <c:pt idx="7859">
                  <c:v>29105</c:v>
                </c:pt>
                <c:pt idx="7860">
                  <c:v>29106</c:v>
                </c:pt>
                <c:pt idx="7861">
                  <c:v>29107</c:v>
                </c:pt>
                <c:pt idx="7862">
                  <c:v>29108</c:v>
                </c:pt>
                <c:pt idx="7863">
                  <c:v>29109</c:v>
                </c:pt>
                <c:pt idx="7864">
                  <c:v>29110</c:v>
                </c:pt>
                <c:pt idx="7865">
                  <c:v>29111</c:v>
                </c:pt>
                <c:pt idx="7866">
                  <c:v>29112</c:v>
                </c:pt>
                <c:pt idx="7867">
                  <c:v>29113</c:v>
                </c:pt>
                <c:pt idx="7868">
                  <c:v>29114</c:v>
                </c:pt>
                <c:pt idx="7869">
                  <c:v>29115</c:v>
                </c:pt>
                <c:pt idx="7870">
                  <c:v>29116</c:v>
                </c:pt>
                <c:pt idx="7871">
                  <c:v>29117</c:v>
                </c:pt>
                <c:pt idx="7872">
                  <c:v>29118</c:v>
                </c:pt>
                <c:pt idx="7873">
                  <c:v>29119</c:v>
                </c:pt>
                <c:pt idx="7874">
                  <c:v>29120</c:v>
                </c:pt>
                <c:pt idx="7875">
                  <c:v>29121</c:v>
                </c:pt>
                <c:pt idx="7876">
                  <c:v>29122</c:v>
                </c:pt>
                <c:pt idx="7877">
                  <c:v>29123</c:v>
                </c:pt>
                <c:pt idx="7878">
                  <c:v>29124</c:v>
                </c:pt>
                <c:pt idx="7879">
                  <c:v>29125</c:v>
                </c:pt>
                <c:pt idx="7880">
                  <c:v>29126</c:v>
                </c:pt>
                <c:pt idx="7881">
                  <c:v>29127</c:v>
                </c:pt>
                <c:pt idx="7882">
                  <c:v>29128</c:v>
                </c:pt>
                <c:pt idx="7883">
                  <c:v>29129</c:v>
                </c:pt>
                <c:pt idx="7884">
                  <c:v>29130</c:v>
                </c:pt>
                <c:pt idx="7885">
                  <c:v>29131</c:v>
                </c:pt>
                <c:pt idx="7886">
                  <c:v>29132</c:v>
                </c:pt>
                <c:pt idx="7887">
                  <c:v>29133</c:v>
                </c:pt>
                <c:pt idx="7888">
                  <c:v>29134</c:v>
                </c:pt>
                <c:pt idx="7889">
                  <c:v>29135</c:v>
                </c:pt>
                <c:pt idx="7890">
                  <c:v>29136</c:v>
                </c:pt>
                <c:pt idx="7891">
                  <c:v>29137</c:v>
                </c:pt>
                <c:pt idx="7892">
                  <c:v>29138</c:v>
                </c:pt>
                <c:pt idx="7893">
                  <c:v>29139</c:v>
                </c:pt>
                <c:pt idx="7894">
                  <c:v>29140</c:v>
                </c:pt>
                <c:pt idx="7895">
                  <c:v>29141</c:v>
                </c:pt>
                <c:pt idx="7896">
                  <c:v>29142</c:v>
                </c:pt>
                <c:pt idx="7897">
                  <c:v>29143</c:v>
                </c:pt>
                <c:pt idx="7898">
                  <c:v>29144</c:v>
                </c:pt>
                <c:pt idx="7899">
                  <c:v>29145</c:v>
                </c:pt>
                <c:pt idx="7900">
                  <c:v>29146</c:v>
                </c:pt>
                <c:pt idx="7901">
                  <c:v>29147</c:v>
                </c:pt>
                <c:pt idx="7902">
                  <c:v>29148</c:v>
                </c:pt>
                <c:pt idx="7903">
                  <c:v>29149</c:v>
                </c:pt>
                <c:pt idx="7904">
                  <c:v>29150</c:v>
                </c:pt>
                <c:pt idx="7905">
                  <c:v>29151</c:v>
                </c:pt>
                <c:pt idx="7906">
                  <c:v>29152</c:v>
                </c:pt>
                <c:pt idx="7907">
                  <c:v>29153</c:v>
                </c:pt>
                <c:pt idx="7908">
                  <c:v>29154</c:v>
                </c:pt>
                <c:pt idx="7909">
                  <c:v>29155</c:v>
                </c:pt>
                <c:pt idx="7910">
                  <c:v>29156</c:v>
                </c:pt>
                <c:pt idx="7911">
                  <c:v>29157</c:v>
                </c:pt>
                <c:pt idx="7912">
                  <c:v>29158</c:v>
                </c:pt>
                <c:pt idx="7913">
                  <c:v>29159</c:v>
                </c:pt>
                <c:pt idx="7914">
                  <c:v>29160</c:v>
                </c:pt>
                <c:pt idx="7915">
                  <c:v>29161</c:v>
                </c:pt>
                <c:pt idx="7916">
                  <c:v>29162</c:v>
                </c:pt>
                <c:pt idx="7917">
                  <c:v>29163</c:v>
                </c:pt>
                <c:pt idx="7918">
                  <c:v>29164</c:v>
                </c:pt>
                <c:pt idx="7919">
                  <c:v>29165</c:v>
                </c:pt>
                <c:pt idx="7920">
                  <c:v>29166</c:v>
                </c:pt>
                <c:pt idx="7921">
                  <c:v>29167</c:v>
                </c:pt>
                <c:pt idx="7922">
                  <c:v>29168</c:v>
                </c:pt>
                <c:pt idx="7923">
                  <c:v>29169</c:v>
                </c:pt>
                <c:pt idx="7924">
                  <c:v>29170</c:v>
                </c:pt>
                <c:pt idx="7925">
                  <c:v>29171</c:v>
                </c:pt>
                <c:pt idx="7926">
                  <c:v>29172</c:v>
                </c:pt>
                <c:pt idx="7927">
                  <c:v>29173</c:v>
                </c:pt>
                <c:pt idx="7928">
                  <c:v>29174</c:v>
                </c:pt>
                <c:pt idx="7929">
                  <c:v>29175</c:v>
                </c:pt>
                <c:pt idx="7930">
                  <c:v>29176</c:v>
                </c:pt>
                <c:pt idx="7931">
                  <c:v>29177</c:v>
                </c:pt>
                <c:pt idx="7932">
                  <c:v>29178</c:v>
                </c:pt>
                <c:pt idx="7933">
                  <c:v>29179</c:v>
                </c:pt>
                <c:pt idx="7934">
                  <c:v>29180</c:v>
                </c:pt>
                <c:pt idx="7935">
                  <c:v>29181</c:v>
                </c:pt>
                <c:pt idx="7936">
                  <c:v>29182</c:v>
                </c:pt>
                <c:pt idx="7937">
                  <c:v>29183</c:v>
                </c:pt>
                <c:pt idx="7938">
                  <c:v>29184</c:v>
                </c:pt>
                <c:pt idx="7939">
                  <c:v>29185</c:v>
                </c:pt>
                <c:pt idx="7940">
                  <c:v>29186</c:v>
                </c:pt>
                <c:pt idx="7941">
                  <c:v>29187</c:v>
                </c:pt>
                <c:pt idx="7942">
                  <c:v>29188</c:v>
                </c:pt>
                <c:pt idx="7943">
                  <c:v>29189</c:v>
                </c:pt>
                <c:pt idx="7944">
                  <c:v>29190</c:v>
                </c:pt>
                <c:pt idx="7945">
                  <c:v>29191</c:v>
                </c:pt>
                <c:pt idx="7946">
                  <c:v>29192</c:v>
                </c:pt>
                <c:pt idx="7947">
                  <c:v>29193</c:v>
                </c:pt>
                <c:pt idx="7948">
                  <c:v>29194</c:v>
                </c:pt>
                <c:pt idx="7949">
                  <c:v>29195</c:v>
                </c:pt>
                <c:pt idx="7950">
                  <c:v>29196</c:v>
                </c:pt>
                <c:pt idx="7951">
                  <c:v>29197</c:v>
                </c:pt>
                <c:pt idx="7952">
                  <c:v>29198</c:v>
                </c:pt>
                <c:pt idx="7953">
                  <c:v>29199</c:v>
                </c:pt>
                <c:pt idx="7954">
                  <c:v>29200</c:v>
                </c:pt>
                <c:pt idx="7955">
                  <c:v>29201</c:v>
                </c:pt>
                <c:pt idx="7956">
                  <c:v>29202</c:v>
                </c:pt>
                <c:pt idx="7957">
                  <c:v>29203</c:v>
                </c:pt>
                <c:pt idx="7958">
                  <c:v>29204</c:v>
                </c:pt>
                <c:pt idx="7959">
                  <c:v>29205</c:v>
                </c:pt>
                <c:pt idx="7960">
                  <c:v>29206</c:v>
                </c:pt>
                <c:pt idx="7961">
                  <c:v>29207</c:v>
                </c:pt>
                <c:pt idx="7962">
                  <c:v>29208</c:v>
                </c:pt>
                <c:pt idx="7963">
                  <c:v>29209</c:v>
                </c:pt>
                <c:pt idx="7964">
                  <c:v>29210</c:v>
                </c:pt>
                <c:pt idx="7965">
                  <c:v>29211</c:v>
                </c:pt>
                <c:pt idx="7966">
                  <c:v>29212</c:v>
                </c:pt>
                <c:pt idx="7967">
                  <c:v>29213</c:v>
                </c:pt>
                <c:pt idx="7968">
                  <c:v>29214</c:v>
                </c:pt>
                <c:pt idx="7969">
                  <c:v>29215</c:v>
                </c:pt>
                <c:pt idx="7970">
                  <c:v>29216</c:v>
                </c:pt>
                <c:pt idx="7971">
                  <c:v>29217</c:v>
                </c:pt>
                <c:pt idx="7972">
                  <c:v>29218</c:v>
                </c:pt>
                <c:pt idx="7973">
                  <c:v>29219</c:v>
                </c:pt>
                <c:pt idx="7974">
                  <c:v>29220</c:v>
                </c:pt>
                <c:pt idx="7975">
                  <c:v>29221</c:v>
                </c:pt>
                <c:pt idx="7976">
                  <c:v>29222</c:v>
                </c:pt>
                <c:pt idx="7977">
                  <c:v>29223</c:v>
                </c:pt>
                <c:pt idx="7978">
                  <c:v>29224</c:v>
                </c:pt>
                <c:pt idx="7979">
                  <c:v>29225</c:v>
                </c:pt>
                <c:pt idx="7980">
                  <c:v>29226</c:v>
                </c:pt>
                <c:pt idx="7981">
                  <c:v>29227</c:v>
                </c:pt>
                <c:pt idx="7982">
                  <c:v>29228</c:v>
                </c:pt>
                <c:pt idx="7983">
                  <c:v>29229</c:v>
                </c:pt>
                <c:pt idx="7984">
                  <c:v>29230</c:v>
                </c:pt>
                <c:pt idx="7985">
                  <c:v>29231</c:v>
                </c:pt>
                <c:pt idx="7986">
                  <c:v>29232</c:v>
                </c:pt>
                <c:pt idx="7987">
                  <c:v>29233</c:v>
                </c:pt>
                <c:pt idx="7988">
                  <c:v>29234</c:v>
                </c:pt>
                <c:pt idx="7989">
                  <c:v>29235</c:v>
                </c:pt>
                <c:pt idx="7990">
                  <c:v>29236</c:v>
                </c:pt>
                <c:pt idx="7991">
                  <c:v>29237</c:v>
                </c:pt>
                <c:pt idx="7992">
                  <c:v>29238</c:v>
                </c:pt>
                <c:pt idx="7993">
                  <c:v>29239</c:v>
                </c:pt>
                <c:pt idx="7994">
                  <c:v>29240</c:v>
                </c:pt>
                <c:pt idx="7995">
                  <c:v>29241</c:v>
                </c:pt>
                <c:pt idx="7996">
                  <c:v>29242</c:v>
                </c:pt>
                <c:pt idx="7997">
                  <c:v>29243</c:v>
                </c:pt>
                <c:pt idx="7998">
                  <c:v>29244</c:v>
                </c:pt>
                <c:pt idx="7999">
                  <c:v>29245</c:v>
                </c:pt>
                <c:pt idx="8000">
                  <c:v>29246</c:v>
                </c:pt>
                <c:pt idx="8001">
                  <c:v>29247</c:v>
                </c:pt>
                <c:pt idx="8002">
                  <c:v>29248</c:v>
                </c:pt>
                <c:pt idx="8003">
                  <c:v>29249</c:v>
                </c:pt>
                <c:pt idx="8004">
                  <c:v>29250</c:v>
                </c:pt>
                <c:pt idx="8005">
                  <c:v>29251</c:v>
                </c:pt>
                <c:pt idx="8006">
                  <c:v>29252</c:v>
                </c:pt>
                <c:pt idx="8007">
                  <c:v>29253</c:v>
                </c:pt>
                <c:pt idx="8008">
                  <c:v>29254</c:v>
                </c:pt>
                <c:pt idx="8009">
                  <c:v>29255</c:v>
                </c:pt>
                <c:pt idx="8010">
                  <c:v>29256</c:v>
                </c:pt>
                <c:pt idx="8011">
                  <c:v>29257</c:v>
                </c:pt>
                <c:pt idx="8012">
                  <c:v>29258</c:v>
                </c:pt>
                <c:pt idx="8013">
                  <c:v>29259</c:v>
                </c:pt>
                <c:pt idx="8014">
                  <c:v>29260</c:v>
                </c:pt>
                <c:pt idx="8015">
                  <c:v>29261</c:v>
                </c:pt>
                <c:pt idx="8016">
                  <c:v>29262</c:v>
                </c:pt>
                <c:pt idx="8017">
                  <c:v>29263</c:v>
                </c:pt>
                <c:pt idx="8018">
                  <c:v>29264</c:v>
                </c:pt>
                <c:pt idx="8019">
                  <c:v>29265</c:v>
                </c:pt>
                <c:pt idx="8020">
                  <c:v>29266</c:v>
                </c:pt>
                <c:pt idx="8021">
                  <c:v>29267</c:v>
                </c:pt>
                <c:pt idx="8022">
                  <c:v>29268</c:v>
                </c:pt>
                <c:pt idx="8023">
                  <c:v>29269</c:v>
                </c:pt>
                <c:pt idx="8024">
                  <c:v>29270</c:v>
                </c:pt>
                <c:pt idx="8025">
                  <c:v>29271</c:v>
                </c:pt>
                <c:pt idx="8026">
                  <c:v>29272</c:v>
                </c:pt>
                <c:pt idx="8027">
                  <c:v>29273</c:v>
                </c:pt>
                <c:pt idx="8028">
                  <c:v>29274</c:v>
                </c:pt>
                <c:pt idx="8029">
                  <c:v>29275</c:v>
                </c:pt>
                <c:pt idx="8030">
                  <c:v>29276</c:v>
                </c:pt>
                <c:pt idx="8031">
                  <c:v>29277</c:v>
                </c:pt>
                <c:pt idx="8032">
                  <c:v>29278</c:v>
                </c:pt>
                <c:pt idx="8033">
                  <c:v>29279</c:v>
                </c:pt>
                <c:pt idx="8034">
                  <c:v>29280</c:v>
                </c:pt>
                <c:pt idx="8035">
                  <c:v>29281</c:v>
                </c:pt>
                <c:pt idx="8036">
                  <c:v>29282</c:v>
                </c:pt>
                <c:pt idx="8037">
                  <c:v>29283</c:v>
                </c:pt>
                <c:pt idx="8038">
                  <c:v>29284</c:v>
                </c:pt>
                <c:pt idx="8039">
                  <c:v>29285</c:v>
                </c:pt>
                <c:pt idx="8040">
                  <c:v>29286</c:v>
                </c:pt>
                <c:pt idx="8041">
                  <c:v>29287</c:v>
                </c:pt>
                <c:pt idx="8042">
                  <c:v>29288</c:v>
                </c:pt>
                <c:pt idx="8043">
                  <c:v>29289</c:v>
                </c:pt>
                <c:pt idx="8044">
                  <c:v>29290</c:v>
                </c:pt>
                <c:pt idx="8045">
                  <c:v>29291</c:v>
                </c:pt>
                <c:pt idx="8046">
                  <c:v>29292</c:v>
                </c:pt>
                <c:pt idx="8047">
                  <c:v>29293</c:v>
                </c:pt>
                <c:pt idx="8048">
                  <c:v>29294</c:v>
                </c:pt>
                <c:pt idx="8049">
                  <c:v>29295</c:v>
                </c:pt>
                <c:pt idx="8050">
                  <c:v>29296</c:v>
                </c:pt>
                <c:pt idx="8051">
                  <c:v>29297</c:v>
                </c:pt>
                <c:pt idx="8052">
                  <c:v>29298</c:v>
                </c:pt>
                <c:pt idx="8053">
                  <c:v>29299</c:v>
                </c:pt>
                <c:pt idx="8054">
                  <c:v>29300</c:v>
                </c:pt>
                <c:pt idx="8055">
                  <c:v>29301</c:v>
                </c:pt>
                <c:pt idx="8056">
                  <c:v>29302</c:v>
                </c:pt>
                <c:pt idx="8057">
                  <c:v>29303</c:v>
                </c:pt>
                <c:pt idx="8058">
                  <c:v>29304</c:v>
                </c:pt>
                <c:pt idx="8059">
                  <c:v>29305</c:v>
                </c:pt>
                <c:pt idx="8060">
                  <c:v>29306</c:v>
                </c:pt>
                <c:pt idx="8061">
                  <c:v>29307</c:v>
                </c:pt>
                <c:pt idx="8062">
                  <c:v>29308</c:v>
                </c:pt>
                <c:pt idx="8063">
                  <c:v>29309</c:v>
                </c:pt>
                <c:pt idx="8064">
                  <c:v>29310</c:v>
                </c:pt>
                <c:pt idx="8065">
                  <c:v>29311</c:v>
                </c:pt>
                <c:pt idx="8066">
                  <c:v>29312</c:v>
                </c:pt>
                <c:pt idx="8067">
                  <c:v>29313</c:v>
                </c:pt>
                <c:pt idx="8068">
                  <c:v>29314</c:v>
                </c:pt>
                <c:pt idx="8069">
                  <c:v>29315</c:v>
                </c:pt>
                <c:pt idx="8070">
                  <c:v>29316</c:v>
                </c:pt>
                <c:pt idx="8071">
                  <c:v>29317</c:v>
                </c:pt>
                <c:pt idx="8072">
                  <c:v>29318</c:v>
                </c:pt>
                <c:pt idx="8073">
                  <c:v>29319</c:v>
                </c:pt>
                <c:pt idx="8074">
                  <c:v>29320</c:v>
                </c:pt>
                <c:pt idx="8075">
                  <c:v>29321</c:v>
                </c:pt>
                <c:pt idx="8076">
                  <c:v>29322</c:v>
                </c:pt>
                <c:pt idx="8077">
                  <c:v>29323</c:v>
                </c:pt>
                <c:pt idx="8078">
                  <c:v>29324</c:v>
                </c:pt>
                <c:pt idx="8079">
                  <c:v>29325</c:v>
                </c:pt>
                <c:pt idx="8080">
                  <c:v>29326</c:v>
                </c:pt>
                <c:pt idx="8081">
                  <c:v>29327</c:v>
                </c:pt>
                <c:pt idx="8082">
                  <c:v>29328</c:v>
                </c:pt>
                <c:pt idx="8083">
                  <c:v>29329</c:v>
                </c:pt>
                <c:pt idx="8084">
                  <c:v>29330</c:v>
                </c:pt>
                <c:pt idx="8085">
                  <c:v>29331</c:v>
                </c:pt>
                <c:pt idx="8086">
                  <c:v>29332</c:v>
                </c:pt>
                <c:pt idx="8087">
                  <c:v>29333</c:v>
                </c:pt>
                <c:pt idx="8088">
                  <c:v>29334</c:v>
                </c:pt>
                <c:pt idx="8089">
                  <c:v>29335</c:v>
                </c:pt>
                <c:pt idx="8090">
                  <c:v>29336</c:v>
                </c:pt>
                <c:pt idx="8091">
                  <c:v>29337</c:v>
                </c:pt>
                <c:pt idx="8092">
                  <c:v>29338</c:v>
                </c:pt>
                <c:pt idx="8093">
                  <c:v>29339</c:v>
                </c:pt>
                <c:pt idx="8094">
                  <c:v>29340</c:v>
                </c:pt>
                <c:pt idx="8095">
                  <c:v>29341</c:v>
                </c:pt>
                <c:pt idx="8096">
                  <c:v>29342</c:v>
                </c:pt>
                <c:pt idx="8097">
                  <c:v>29343</c:v>
                </c:pt>
                <c:pt idx="8098">
                  <c:v>29344</c:v>
                </c:pt>
                <c:pt idx="8099">
                  <c:v>29345</c:v>
                </c:pt>
                <c:pt idx="8100">
                  <c:v>29346</c:v>
                </c:pt>
                <c:pt idx="8101">
                  <c:v>29347</c:v>
                </c:pt>
                <c:pt idx="8102">
                  <c:v>29348</c:v>
                </c:pt>
                <c:pt idx="8103">
                  <c:v>29349</c:v>
                </c:pt>
                <c:pt idx="8104">
                  <c:v>29350</c:v>
                </c:pt>
                <c:pt idx="8105">
                  <c:v>29351</c:v>
                </c:pt>
                <c:pt idx="8106">
                  <c:v>29352</c:v>
                </c:pt>
                <c:pt idx="8107">
                  <c:v>29353</c:v>
                </c:pt>
                <c:pt idx="8108">
                  <c:v>29354</c:v>
                </c:pt>
                <c:pt idx="8109">
                  <c:v>29355</c:v>
                </c:pt>
                <c:pt idx="8110">
                  <c:v>29356</c:v>
                </c:pt>
                <c:pt idx="8111">
                  <c:v>29357</c:v>
                </c:pt>
                <c:pt idx="8112">
                  <c:v>29358</c:v>
                </c:pt>
                <c:pt idx="8113">
                  <c:v>29359</c:v>
                </c:pt>
                <c:pt idx="8114">
                  <c:v>29360</c:v>
                </c:pt>
                <c:pt idx="8115">
                  <c:v>29361</c:v>
                </c:pt>
                <c:pt idx="8116">
                  <c:v>29362</c:v>
                </c:pt>
                <c:pt idx="8117">
                  <c:v>29363</c:v>
                </c:pt>
                <c:pt idx="8118">
                  <c:v>29364</c:v>
                </c:pt>
                <c:pt idx="8119">
                  <c:v>29365</c:v>
                </c:pt>
                <c:pt idx="8120">
                  <c:v>29366</c:v>
                </c:pt>
                <c:pt idx="8121">
                  <c:v>29367</c:v>
                </c:pt>
                <c:pt idx="8122">
                  <c:v>29368</c:v>
                </c:pt>
                <c:pt idx="8123">
                  <c:v>29369</c:v>
                </c:pt>
                <c:pt idx="8124">
                  <c:v>29370</c:v>
                </c:pt>
                <c:pt idx="8125">
                  <c:v>29371</c:v>
                </c:pt>
                <c:pt idx="8126">
                  <c:v>29372</c:v>
                </c:pt>
                <c:pt idx="8127">
                  <c:v>29373</c:v>
                </c:pt>
                <c:pt idx="8128">
                  <c:v>29374</c:v>
                </c:pt>
                <c:pt idx="8129">
                  <c:v>29375</c:v>
                </c:pt>
                <c:pt idx="8130">
                  <c:v>29376</c:v>
                </c:pt>
                <c:pt idx="8131">
                  <c:v>29377</c:v>
                </c:pt>
                <c:pt idx="8132">
                  <c:v>29378</c:v>
                </c:pt>
                <c:pt idx="8133">
                  <c:v>29379</c:v>
                </c:pt>
                <c:pt idx="8134">
                  <c:v>29380</c:v>
                </c:pt>
                <c:pt idx="8135">
                  <c:v>29381</c:v>
                </c:pt>
                <c:pt idx="8136">
                  <c:v>29382</c:v>
                </c:pt>
                <c:pt idx="8137">
                  <c:v>29383</c:v>
                </c:pt>
                <c:pt idx="8138">
                  <c:v>29384</c:v>
                </c:pt>
                <c:pt idx="8139">
                  <c:v>29385</c:v>
                </c:pt>
                <c:pt idx="8140">
                  <c:v>29386</c:v>
                </c:pt>
                <c:pt idx="8141">
                  <c:v>29387</c:v>
                </c:pt>
                <c:pt idx="8142">
                  <c:v>29388</c:v>
                </c:pt>
                <c:pt idx="8143">
                  <c:v>29389</c:v>
                </c:pt>
                <c:pt idx="8144">
                  <c:v>29390</c:v>
                </c:pt>
                <c:pt idx="8145">
                  <c:v>29391</c:v>
                </c:pt>
                <c:pt idx="8146">
                  <c:v>29392</c:v>
                </c:pt>
                <c:pt idx="8147">
                  <c:v>29393</c:v>
                </c:pt>
                <c:pt idx="8148">
                  <c:v>29394</c:v>
                </c:pt>
                <c:pt idx="8149">
                  <c:v>29395</c:v>
                </c:pt>
                <c:pt idx="8150">
                  <c:v>29396</c:v>
                </c:pt>
                <c:pt idx="8151">
                  <c:v>29397</c:v>
                </c:pt>
                <c:pt idx="8152">
                  <c:v>29398</c:v>
                </c:pt>
                <c:pt idx="8153">
                  <c:v>29399</c:v>
                </c:pt>
                <c:pt idx="8154">
                  <c:v>29400</c:v>
                </c:pt>
                <c:pt idx="8155">
                  <c:v>29401</c:v>
                </c:pt>
                <c:pt idx="8156">
                  <c:v>29402</c:v>
                </c:pt>
                <c:pt idx="8157">
                  <c:v>29403</c:v>
                </c:pt>
                <c:pt idx="8158">
                  <c:v>29404</c:v>
                </c:pt>
                <c:pt idx="8159">
                  <c:v>29405</c:v>
                </c:pt>
                <c:pt idx="8160">
                  <c:v>29406</c:v>
                </c:pt>
                <c:pt idx="8161">
                  <c:v>29407</c:v>
                </c:pt>
                <c:pt idx="8162">
                  <c:v>29408</c:v>
                </c:pt>
                <c:pt idx="8163">
                  <c:v>29409</c:v>
                </c:pt>
                <c:pt idx="8164">
                  <c:v>29410</c:v>
                </c:pt>
                <c:pt idx="8165">
                  <c:v>29411</c:v>
                </c:pt>
                <c:pt idx="8166">
                  <c:v>29412</c:v>
                </c:pt>
                <c:pt idx="8167">
                  <c:v>29413</c:v>
                </c:pt>
                <c:pt idx="8168">
                  <c:v>29414</c:v>
                </c:pt>
                <c:pt idx="8169">
                  <c:v>29415</c:v>
                </c:pt>
                <c:pt idx="8170">
                  <c:v>29416</c:v>
                </c:pt>
                <c:pt idx="8171">
                  <c:v>29417</c:v>
                </c:pt>
                <c:pt idx="8172">
                  <c:v>29418</c:v>
                </c:pt>
                <c:pt idx="8173">
                  <c:v>29419</c:v>
                </c:pt>
                <c:pt idx="8174">
                  <c:v>29420</c:v>
                </c:pt>
                <c:pt idx="8175">
                  <c:v>29421</c:v>
                </c:pt>
                <c:pt idx="8176">
                  <c:v>29422</c:v>
                </c:pt>
                <c:pt idx="8177">
                  <c:v>29423</c:v>
                </c:pt>
                <c:pt idx="8178">
                  <c:v>29424</c:v>
                </c:pt>
                <c:pt idx="8179">
                  <c:v>29425</c:v>
                </c:pt>
                <c:pt idx="8180">
                  <c:v>29426</c:v>
                </c:pt>
                <c:pt idx="8181">
                  <c:v>29427</c:v>
                </c:pt>
                <c:pt idx="8182">
                  <c:v>29428</c:v>
                </c:pt>
                <c:pt idx="8183">
                  <c:v>29429</c:v>
                </c:pt>
                <c:pt idx="8184">
                  <c:v>29430</c:v>
                </c:pt>
                <c:pt idx="8185">
                  <c:v>29431</c:v>
                </c:pt>
                <c:pt idx="8186">
                  <c:v>29432</c:v>
                </c:pt>
                <c:pt idx="8187">
                  <c:v>29433</c:v>
                </c:pt>
                <c:pt idx="8188">
                  <c:v>29434</c:v>
                </c:pt>
                <c:pt idx="8189">
                  <c:v>29435</c:v>
                </c:pt>
                <c:pt idx="8190">
                  <c:v>29436</c:v>
                </c:pt>
                <c:pt idx="8191">
                  <c:v>29437</c:v>
                </c:pt>
                <c:pt idx="8192">
                  <c:v>29438</c:v>
                </c:pt>
                <c:pt idx="8193">
                  <c:v>29439</c:v>
                </c:pt>
                <c:pt idx="8194">
                  <c:v>29440</c:v>
                </c:pt>
                <c:pt idx="8195">
                  <c:v>29441</c:v>
                </c:pt>
                <c:pt idx="8196">
                  <c:v>29442</c:v>
                </c:pt>
                <c:pt idx="8197">
                  <c:v>29443</c:v>
                </c:pt>
                <c:pt idx="8198">
                  <c:v>29444</c:v>
                </c:pt>
                <c:pt idx="8199">
                  <c:v>29445</c:v>
                </c:pt>
                <c:pt idx="8200">
                  <c:v>29446</c:v>
                </c:pt>
                <c:pt idx="8201">
                  <c:v>29447</c:v>
                </c:pt>
                <c:pt idx="8202">
                  <c:v>29448</c:v>
                </c:pt>
                <c:pt idx="8203">
                  <c:v>29449</c:v>
                </c:pt>
                <c:pt idx="8204">
                  <c:v>29450</c:v>
                </c:pt>
                <c:pt idx="8205">
                  <c:v>29451</c:v>
                </c:pt>
                <c:pt idx="8206">
                  <c:v>29452</c:v>
                </c:pt>
                <c:pt idx="8207">
                  <c:v>29453</c:v>
                </c:pt>
                <c:pt idx="8208">
                  <c:v>29454</c:v>
                </c:pt>
                <c:pt idx="8209">
                  <c:v>29455</c:v>
                </c:pt>
                <c:pt idx="8210">
                  <c:v>29456</c:v>
                </c:pt>
                <c:pt idx="8211">
                  <c:v>29457</c:v>
                </c:pt>
                <c:pt idx="8212">
                  <c:v>29458</c:v>
                </c:pt>
                <c:pt idx="8213">
                  <c:v>29459</c:v>
                </c:pt>
                <c:pt idx="8214">
                  <c:v>29460</c:v>
                </c:pt>
                <c:pt idx="8215">
                  <c:v>29461</c:v>
                </c:pt>
                <c:pt idx="8216">
                  <c:v>29462</c:v>
                </c:pt>
                <c:pt idx="8217">
                  <c:v>29463</c:v>
                </c:pt>
                <c:pt idx="8218">
                  <c:v>29464</c:v>
                </c:pt>
                <c:pt idx="8219">
                  <c:v>29465</c:v>
                </c:pt>
                <c:pt idx="8220">
                  <c:v>29466</c:v>
                </c:pt>
                <c:pt idx="8221">
                  <c:v>29467</c:v>
                </c:pt>
                <c:pt idx="8222">
                  <c:v>29468</c:v>
                </c:pt>
                <c:pt idx="8223">
                  <c:v>29469</c:v>
                </c:pt>
                <c:pt idx="8224">
                  <c:v>29470</c:v>
                </c:pt>
                <c:pt idx="8225">
                  <c:v>29471</c:v>
                </c:pt>
                <c:pt idx="8226">
                  <c:v>29472</c:v>
                </c:pt>
                <c:pt idx="8227">
                  <c:v>29473</c:v>
                </c:pt>
                <c:pt idx="8228">
                  <c:v>29474</c:v>
                </c:pt>
                <c:pt idx="8229">
                  <c:v>29475</c:v>
                </c:pt>
                <c:pt idx="8230">
                  <c:v>29476</c:v>
                </c:pt>
                <c:pt idx="8231">
                  <c:v>29477</c:v>
                </c:pt>
                <c:pt idx="8232">
                  <c:v>29478</c:v>
                </c:pt>
                <c:pt idx="8233">
                  <c:v>29479</c:v>
                </c:pt>
                <c:pt idx="8234">
                  <c:v>29480</c:v>
                </c:pt>
                <c:pt idx="8235">
                  <c:v>29481</c:v>
                </c:pt>
                <c:pt idx="8236">
                  <c:v>29482</c:v>
                </c:pt>
                <c:pt idx="8237">
                  <c:v>29483</c:v>
                </c:pt>
                <c:pt idx="8238">
                  <c:v>29484</c:v>
                </c:pt>
                <c:pt idx="8239">
                  <c:v>29485</c:v>
                </c:pt>
                <c:pt idx="8240">
                  <c:v>29486</c:v>
                </c:pt>
                <c:pt idx="8241">
                  <c:v>29487</c:v>
                </c:pt>
                <c:pt idx="8242">
                  <c:v>29488</c:v>
                </c:pt>
                <c:pt idx="8243">
                  <c:v>29489</c:v>
                </c:pt>
                <c:pt idx="8244">
                  <c:v>29490</c:v>
                </c:pt>
                <c:pt idx="8245">
                  <c:v>29491</c:v>
                </c:pt>
                <c:pt idx="8246">
                  <c:v>29492</c:v>
                </c:pt>
                <c:pt idx="8247">
                  <c:v>29493</c:v>
                </c:pt>
                <c:pt idx="8248">
                  <c:v>29494</c:v>
                </c:pt>
                <c:pt idx="8249">
                  <c:v>29495</c:v>
                </c:pt>
                <c:pt idx="8250">
                  <c:v>29496</c:v>
                </c:pt>
                <c:pt idx="8251">
                  <c:v>29497</c:v>
                </c:pt>
                <c:pt idx="8252">
                  <c:v>29498</c:v>
                </c:pt>
                <c:pt idx="8253">
                  <c:v>29499</c:v>
                </c:pt>
                <c:pt idx="8254">
                  <c:v>29500</c:v>
                </c:pt>
                <c:pt idx="8255">
                  <c:v>29501</c:v>
                </c:pt>
                <c:pt idx="8256">
                  <c:v>29502</c:v>
                </c:pt>
                <c:pt idx="8257">
                  <c:v>29503</c:v>
                </c:pt>
                <c:pt idx="8258">
                  <c:v>29504</c:v>
                </c:pt>
                <c:pt idx="8259">
                  <c:v>29505</c:v>
                </c:pt>
                <c:pt idx="8260">
                  <c:v>29506</c:v>
                </c:pt>
                <c:pt idx="8261">
                  <c:v>29507</c:v>
                </c:pt>
                <c:pt idx="8262">
                  <c:v>29508</c:v>
                </c:pt>
                <c:pt idx="8263">
                  <c:v>29509</c:v>
                </c:pt>
                <c:pt idx="8264">
                  <c:v>29510</c:v>
                </c:pt>
                <c:pt idx="8265">
                  <c:v>29511</c:v>
                </c:pt>
                <c:pt idx="8266">
                  <c:v>29512</c:v>
                </c:pt>
                <c:pt idx="8267">
                  <c:v>29513</c:v>
                </c:pt>
                <c:pt idx="8268">
                  <c:v>29514</c:v>
                </c:pt>
                <c:pt idx="8269">
                  <c:v>29515</c:v>
                </c:pt>
                <c:pt idx="8270">
                  <c:v>29516</c:v>
                </c:pt>
                <c:pt idx="8271">
                  <c:v>29517</c:v>
                </c:pt>
                <c:pt idx="8272">
                  <c:v>29518</c:v>
                </c:pt>
                <c:pt idx="8273">
                  <c:v>29519</c:v>
                </c:pt>
                <c:pt idx="8274">
                  <c:v>29520</c:v>
                </c:pt>
                <c:pt idx="8275">
                  <c:v>29521</c:v>
                </c:pt>
                <c:pt idx="8276">
                  <c:v>29522</c:v>
                </c:pt>
                <c:pt idx="8277">
                  <c:v>29523</c:v>
                </c:pt>
                <c:pt idx="8278">
                  <c:v>29524</c:v>
                </c:pt>
                <c:pt idx="8279">
                  <c:v>29525</c:v>
                </c:pt>
                <c:pt idx="8280">
                  <c:v>29526</c:v>
                </c:pt>
                <c:pt idx="8281">
                  <c:v>29527</c:v>
                </c:pt>
                <c:pt idx="8282">
                  <c:v>29528</c:v>
                </c:pt>
                <c:pt idx="8283">
                  <c:v>29529</c:v>
                </c:pt>
                <c:pt idx="8284">
                  <c:v>29530</c:v>
                </c:pt>
                <c:pt idx="8285">
                  <c:v>29531</c:v>
                </c:pt>
                <c:pt idx="8286">
                  <c:v>29532</c:v>
                </c:pt>
                <c:pt idx="8287">
                  <c:v>29533</c:v>
                </c:pt>
                <c:pt idx="8288">
                  <c:v>29534</c:v>
                </c:pt>
                <c:pt idx="8289">
                  <c:v>29535</c:v>
                </c:pt>
                <c:pt idx="8290">
                  <c:v>29536</c:v>
                </c:pt>
                <c:pt idx="8291">
                  <c:v>29537</c:v>
                </c:pt>
                <c:pt idx="8292">
                  <c:v>29538</c:v>
                </c:pt>
                <c:pt idx="8293">
                  <c:v>29539</c:v>
                </c:pt>
                <c:pt idx="8294">
                  <c:v>29540</c:v>
                </c:pt>
                <c:pt idx="8295">
                  <c:v>29541</c:v>
                </c:pt>
                <c:pt idx="8296">
                  <c:v>29542</c:v>
                </c:pt>
                <c:pt idx="8297">
                  <c:v>29543</c:v>
                </c:pt>
                <c:pt idx="8298">
                  <c:v>29544</c:v>
                </c:pt>
                <c:pt idx="8299">
                  <c:v>29545</c:v>
                </c:pt>
                <c:pt idx="8300">
                  <c:v>29546</c:v>
                </c:pt>
                <c:pt idx="8301">
                  <c:v>29547</c:v>
                </c:pt>
                <c:pt idx="8302">
                  <c:v>29548</c:v>
                </c:pt>
                <c:pt idx="8303">
                  <c:v>29549</c:v>
                </c:pt>
                <c:pt idx="8304">
                  <c:v>29550</c:v>
                </c:pt>
                <c:pt idx="8305">
                  <c:v>29551</c:v>
                </c:pt>
                <c:pt idx="8306">
                  <c:v>29552</c:v>
                </c:pt>
                <c:pt idx="8307">
                  <c:v>29553</c:v>
                </c:pt>
                <c:pt idx="8308">
                  <c:v>29554</c:v>
                </c:pt>
                <c:pt idx="8309">
                  <c:v>29555</c:v>
                </c:pt>
                <c:pt idx="8310">
                  <c:v>29556</c:v>
                </c:pt>
                <c:pt idx="8311">
                  <c:v>29557</c:v>
                </c:pt>
                <c:pt idx="8312">
                  <c:v>29558</c:v>
                </c:pt>
                <c:pt idx="8313">
                  <c:v>29559</c:v>
                </c:pt>
                <c:pt idx="8314">
                  <c:v>29560</c:v>
                </c:pt>
                <c:pt idx="8315">
                  <c:v>29561</c:v>
                </c:pt>
                <c:pt idx="8316">
                  <c:v>29562</c:v>
                </c:pt>
                <c:pt idx="8317">
                  <c:v>29563</c:v>
                </c:pt>
                <c:pt idx="8318">
                  <c:v>29564</c:v>
                </c:pt>
                <c:pt idx="8319">
                  <c:v>29565</c:v>
                </c:pt>
                <c:pt idx="8320">
                  <c:v>29566</c:v>
                </c:pt>
                <c:pt idx="8321">
                  <c:v>29567</c:v>
                </c:pt>
                <c:pt idx="8322">
                  <c:v>29568</c:v>
                </c:pt>
                <c:pt idx="8323">
                  <c:v>29569</c:v>
                </c:pt>
                <c:pt idx="8324">
                  <c:v>29570</c:v>
                </c:pt>
                <c:pt idx="8325">
                  <c:v>29571</c:v>
                </c:pt>
                <c:pt idx="8326">
                  <c:v>29572</c:v>
                </c:pt>
                <c:pt idx="8327">
                  <c:v>29573</c:v>
                </c:pt>
                <c:pt idx="8328">
                  <c:v>29574</c:v>
                </c:pt>
                <c:pt idx="8329">
                  <c:v>29575</c:v>
                </c:pt>
                <c:pt idx="8330">
                  <c:v>29576</c:v>
                </c:pt>
                <c:pt idx="8331">
                  <c:v>29577</c:v>
                </c:pt>
                <c:pt idx="8332">
                  <c:v>29578</c:v>
                </c:pt>
                <c:pt idx="8333">
                  <c:v>29579</c:v>
                </c:pt>
                <c:pt idx="8334">
                  <c:v>29580</c:v>
                </c:pt>
                <c:pt idx="8335">
                  <c:v>29581</c:v>
                </c:pt>
                <c:pt idx="8336">
                  <c:v>29582</c:v>
                </c:pt>
                <c:pt idx="8337">
                  <c:v>29583</c:v>
                </c:pt>
                <c:pt idx="8338">
                  <c:v>29584</c:v>
                </c:pt>
                <c:pt idx="8339">
                  <c:v>29585</c:v>
                </c:pt>
                <c:pt idx="8340">
                  <c:v>29586</c:v>
                </c:pt>
                <c:pt idx="8341">
                  <c:v>29587</c:v>
                </c:pt>
                <c:pt idx="8342">
                  <c:v>29588</c:v>
                </c:pt>
                <c:pt idx="8343">
                  <c:v>29589</c:v>
                </c:pt>
                <c:pt idx="8344">
                  <c:v>29590</c:v>
                </c:pt>
                <c:pt idx="8345">
                  <c:v>29591</c:v>
                </c:pt>
                <c:pt idx="8346">
                  <c:v>29592</c:v>
                </c:pt>
                <c:pt idx="8347">
                  <c:v>29593</c:v>
                </c:pt>
                <c:pt idx="8348">
                  <c:v>29594</c:v>
                </c:pt>
                <c:pt idx="8349">
                  <c:v>29595</c:v>
                </c:pt>
                <c:pt idx="8350">
                  <c:v>29596</c:v>
                </c:pt>
                <c:pt idx="8351">
                  <c:v>29597</c:v>
                </c:pt>
                <c:pt idx="8352">
                  <c:v>29598</c:v>
                </c:pt>
                <c:pt idx="8353">
                  <c:v>29599</c:v>
                </c:pt>
                <c:pt idx="8354">
                  <c:v>29600</c:v>
                </c:pt>
                <c:pt idx="8355">
                  <c:v>29601</c:v>
                </c:pt>
                <c:pt idx="8356">
                  <c:v>29602</c:v>
                </c:pt>
                <c:pt idx="8357">
                  <c:v>29603</c:v>
                </c:pt>
                <c:pt idx="8358">
                  <c:v>29604</c:v>
                </c:pt>
                <c:pt idx="8359">
                  <c:v>29605</c:v>
                </c:pt>
                <c:pt idx="8360">
                  <c:v>29606</c:v>
                </c:pt>
                <c:pt idx="8361">
                  <c:v>29607</c:v>
                </c:pt>
                <c:pt idx="8362">
                  <c:v>29608</c:v>
                </c:pt>
                <c:pt idx="8363">
                  <c:v>29609</c:v>
                </c:pt>
                <c:pt idx="8364">
                  <c:v>29610</c:v>
                </c:pt>
                <c:pt idx="8365">
                  <c:v>29611</c:v>
                </c:pt>
                <c:pt idx="8366">
                  <c:v>29612</c:v>
                </c:pt>
                <c:pt idx="8367">
                  <c:v>29613</c:v>
                </c:pt>
                <c:pt idx="8368">
                  <c:v>29614</c:v>
                </c:pt>
                <c:pt idx="8369">
                  <c:v>29615</c:v>
                </c:pt>
                <c:pt idx="8370">
                  <c:v>29616</c:v>
                </c:pt>
                <c:pt idx="8371">
                  <c:v>29617</c:v>
                </c:pt>
                <c:pt idx="8372">
                  <c:v>29618</c:v>
                </c:pt>
                <c:pt idx="8373">
                  <c:v>29619</c:v>
                </c:pt>
                <c:pt idx="8374">
                  <c:v>29620</c:v>
                </c:pt>
                <c:pt idx="8375">
                  <c:v>29621</c:v>
                </c:pt>
                <c:pt idx="8376">
                  <c:v>29622</c:v>
                </c:pt>
                <c:pt idx="8377">
                  <c:v>29623</c:v>
                </c:pt>
                <c:pt idx="8378">
                  <c:v>29624</c:v>
                </c:pt>
                <c:pt idx="8379">
                  <c:v>29625</c:v>
                </c:pt>
                <c:pt idx="8380">
                  <c:v>29626</c:v>
                </c:pt>
                <c:pt idx="8381">
                  <c:v>29627</c:v>
                </c:pt>
                <c:pt idx="8382">
                  <c:v>29628</c:v>
                </c:pt>
                <c:pt idx="8383">
                  <c:v>29629</c:v>
                </c:pt>
                <c:pt idx="8384">
                  <c:v>29630</c:v>
                </c:pt>
                <c:pt idx="8385">
                  <c:v>29631</c:v>
                </c:pt>
                <c:pt idx="8386">
                  <c:v>29632</c:v>
                </c:pt>
                <c:pt idx="8387">
                  <c:v>29633</c:v>
                </c:pt>
                <c:pt idx="8388">
                  <c:v>29634</c:v>
                </c:pt>
                <c:pt idx="8389">
                  <c:v>29635</c:v>
                </c:pt>
                <c:pt idx="8390">
                  <c:v>29636</c:v>
                </c:pt>
                <c:pt idx="8391">
                  <c:v>29637</c:v>
                </c:pt>
                <c:pt idx="8392">
                  <c:v>29638</c:v>
                </c:pt>
                <c:pt idx="8393">
                  <c:v>29639</c:v>
                </c:pt>
                <c:pt idx="8394">
                  <c:v>29640</c:v>
                </c:pt>
                <c:pt idx="8395">
                  <c:v>29641</c:v>
                </c:pt>
                <c:pt idx="8396">
                  <c:v>29642</c:v>
                </c:pt>
                <c:pt idx="8397">
                  <c:v>29643</c:v>
                </c:pt>
                <c:pt idx="8398">
                  <c:v>29644</c:v>
                </c:pt>
                <c:pt idx="8399">
                  <c:v>29645</c:v>
                </c:pt>
                <c:pt idx="8400">
                  <c:v>29646</c:v>
                </c:pt>
                <c:pt idx="8401">
                  <c:v>29647</c:v>
                </c:pt>
                <c:pt idx="8402">
                  <c:v>29648</c:v>
                </c:pt>
                <c:pt idx="8403">
                  <c:v>29649</c:v>
                </c:pt>
                <c:pt idx="8404">
                  <c:v>29650</c:v>
                </c:pt>
                <c:pt idx="8405">
                  <c:v>29651</c:v>
                </c:pt>
                <c:pt idx="8406">
                  <c:v>29652</c:v>
                </c:pt>
                <c:pt idx="8407">
                  <c:v>29653</c:v>
                </c:pt>
                <c:pt idx="8408">
                  <c:v>29654</c:v>
                </c:pt>
                <c:pt idx="8409">
                  <c:v>29655</c:v>
                </c:pt>
                <c:pt idx="8410">
                  <c:v>29656</c:v>
                </c:pt>
                <c:pt idx="8411">
                  <c:v>29657</c:v>
                </c:pt>
                <c:pt idx="8412">
                  <c:v>29658</c:v>
                </c:pt>
                <c:pt idx="8413">
                  <c:v>29659</c:v>
                </c:pt>
                <c:pt idx="8414">
                  <c:v>29660</c:v>
                </c:pt>
                <c:pt idx="8415">
                  <c:v>29661</c:v>
                </c:pt>
                <c:pt idx="8416">
                  <c:v>29662</c:v>
                </c:pt>
                <c:pt idx="8417">
                  <c:v>29663</c:v>
                </c:pt>
                <c:pt idx="8418">
                  <c:v>29664</c:v>
                </c:pt>
                <c:pt idx="8419">
                  <c:v>29665</c:v>
                </c:pt>
                <c:pt idx="8420">
                  <c:v>29666</c:v>
                </c:pt>
                <c:pt idx="8421">
                  <c:v>29667</c:v>
                </c:pt>
                <c:pt idx="8422">
                  <c:v>29668</c:v>
                </c:pt>
                <c:pt idx="8423">
                  <c:v>29669</c:v>
                </c:pt>
                <c:pt idx="8424">
                  <c:v>29670</c:v>
                </c:pt>
                <c:pt idx="8425">
                  <c:v>29671</c:v>
                </c:pt>
                <c:pt idx="8426">
                  <c:v>29672</c:v>
                </c:pt>
                <c:pt idx="8427">
                  <c:v>29673</c:v>
                </c:pt>
                <c:pt idx="8428">
                  <c:v>29674</c:v>
                </c:pt>
                <c:pt idx="8429">
                  <c:v>29675</c:v>
                </c:pt>
                <c:pt idx="8430">
                  <c:v>29676</c:v>
                </c:pt>
                <c:pt idx="8431">
                  <c:v>29677</c:v>
                </c:pt>
                <c:pt idx="8432">
                  <c:v>29678</c:v>
                </c:pt>
                <c:pt idx="8433">
                  <c:v>29679</c:v>
                </c:pt>
                <c:pt idx="8434">
                  <c:v>29680</c:v>
                </c:pt>
                <c:pt idx="8435">
                  <c:v>29681</c:v>
                </c:pt>
                <c:pt idx="8436">
                  <c:v>29682</c:v>
                </c:pt>
                <c:pt idx="8437">
                  <c:v>29683</c:v>
                </c:pt>
                <c:pt idx="8438">
                  <c:v>29684</c:v>
                </c:pt>
                <c:pt idx="8439">
                  <c:v>29685</c:v>
                </c:pt>
                <c:pt idx="8440">
                  <c:v>29686</c:v>
                </c:pt>
                <c:pt idx="8441">
                  <c:v>29687</c:v>
                </c:pt>
                <c:pt idx="8442">
                  <c:v>29688</c:v>
                </c:pt>
                <c:pt idx="8443">
                  <c:v>29689</c:v>
                </c:pt>
                <c:pt idx="8444">
                  <c:v>29690</c:v>
                </c:pt>
                <c:pt idx="8445">
                  <c:v>29691</c:v>
                </c:pt>
                <c:pt idx="8446">
                  <c:v>29692</c:v>
                </c:pt>
                <c:pt idx="8447">
                  <c:v>29693</c:v>
                </c:pt>
                <c:pt idx="8448">
                  <c:v>29694</c:v>
                </c:pt>
                <c:pt idx="8449">
                  <c:v>29695</c:v>
                </c:pt>
                <c:pt idx="8450">
                  <c:v>29696</c:v>
                </c:pt>
                <c:pt idx="8451">
                  <c:v>29697</c:v>
                </c:pt>
                <c:pt idx="8452">
                  <c:v>29698</c:v>
                </c:pt>
                <c:pt idx="8453">
                  <c:v>29699</c:v>
                </c:pt>
                <c:pt idx="8454">
                  <c:v>29700</c:v>
                </c:pt>
                <c:pt idx="8455">
                  <c:v>29701</c:v>
                </c:pt>
                <c:pt idx="8456">
                  <c:v>29702</c:v>
                </c:pt>
                <c:pt idx="8457">
                  <c:v>29703</c:v>
                </c:pt>
                <c:pt idx="8458">
                  <c:v>29704</c:v>
                </c:pt>
                <c:pt idx="8459">
                  <c:v>29705</c:v>
                </c:pt>
                <c:pt idx="8460">
                  <c:v>29706</c:v>
                </c:pt>
                <c:pt idx="8461">
                  <c:v>29707</c:v>
                </c:pt>
                <c:pt idx="8462">
                  <c:v>29708</c:v>
                </c:pt>
                <c:pt idx="8463">
                  <c:v>29709</c:v>
                </c:pt>
                <c:pt idx="8464">
                  <c:v>29710</c:v>
                </c:pt>
                <c:pt idx="8465">
                  <c:v>29711</c:v>
                </c:pt>
                <c:pt idx="8466">
                  <c:v>29712</c:v>
                </c:pt>
                <c:pt idx="8467">
                  <c:v>29713</c:v>
                </c:pt>
                <c:pt idx="8468">
                  <c:v>29714</c:v>
                </c:pt>
                <c:pt idx="8469">
                  <c:v>29715</c:v>
                </c:pt>
                <c:pt idx="8470">
                  <c:v>29716</c:v>
                </c:pt>
                <c:pt idx="8471">
                  <c:v>29717</c:v>
                </c:pt>
                <c:pt idx="8472">
                  <c:v>29718</c:v>
                </c:pt>
                <c:pt idx="8473">
                  <c:v>29719</c:v>
                </c:pt>
                <c:pt idx="8474">
                  <c:v>29720</c:v>
                </c:pt>
                <c:pt idx="8475">
                  <c:v>29721</c:v>
                </c:pt>
                <c:pt idx="8476">
                  <c:v>29722</c:v>
                </c:pt>
                <c:pt idx="8477">
                  <c:v>29723</c:v>
                </c:pt>
                <c:pt idx="8478">
                  <c:v>29724</c:v>
                </c:pt>
                <c:pt idx="8479">
                  <c:v>29725</c:v>
                </c:pt>
                <c:pt idx="8480">
                  <c:v>29726</c:v>
                </c:pt>
                <c:pt idx="8481">
                  <c:v>29727</c:v>
                </c:pt>
                <c:pt idx="8482">
                  <c:v>29728</c:v>
                </c:pt>
                <c:pt idx="8483">
                  <c:v>29729</c:v>
                </c:pt>
                <c:pt idx="8484">
                  <c:v>29730</c:v>
                </c:pt>
                <c:pt idx="8485">
                  <c:v>29731</c:v>
                </c:pt>
                <c:pt idx="8486">
                  <c:v>29732</c:v>
                </c:pt>
                <c:pt idx="8487">
                  <c:v>29733</c:v>
                </c:pt>
                <c:pt idx="8488">
                  <c:v>29734</c:v>
                </c:pt>
                <c:pt idx="8489">
                  <c:v>29735</c:v>
                </c:pt>
                <c:pt idx="8490">
                  <c:v>29736</c:v>
                </c:pt>
                <c:pt idx="8491">
                  <c:v>29737</c:v>
                </c:pt>
                <c:pt idx="8492">
                  <c:v>29738</c:v>
                </c:pt>
                <c:pt idx="8493">
                  <c:v>29739</c:v>
                </c:pt>
                <c:pt idx="8494">
                  <c:v>29740</c:v>
                </c:pt>
                <c:pt idx="8495">
                  <c:v>29741</c:v>
                </c:pt>
                <c:pt idx="8496">
                  <c:v>29742</c:v>
                </c:pt>
                <c:pt idx="8497">
                  <c:v>29743</c:v>
                </c:pt>
                <c:pt idx="8498">
                  <c:v>29744</c:v>
                </c:pt>
                <c:pt idx="8499">
                  <c:v>29745</c:v>
                </c:pt>
                <c:pt idx="8500">
                  <c:v>29746</c:v>
                </c:pt>
                <c:pt idx="8501">
                  <c:v>29747</c:v>
                </c:pt>
                <c:pt idx="8502">
                  <c:v>29748</c:v>
                </c:pt>
                <c:pt idx="8503">
                  <c:v>29749</c:v>
                </c:pt>
                <c:pt idx="8504">
                  <c:v>29750</c:v>
                </c:pt>
                <c:pt idx="8505">
                  <c:v>29751</c:v>
                </c:pt>
                <c:pt idx="8506">
                  <c:v>29752</c:v>
                </c:pt>
                <c:pt idx="8507">
                  <c:v>29753</c:v>
                </c:pt>
                <c:pt idx="8508">
                  <c:v>29754</c:v>
                </c:pt>
                <c:pt idx="8509">
                  <c:v>29755</c:v>
                </c:pt>
                <c:pt idx="8510">
                  <c:v>29756</c:v>
                </c:pt>
                <c:pt idx="8511">
                  <c:v>29757</c:v>
                </c:pt>
                <c:pt idx="8512">
                  <c:v>29758</c:v>
                </c:pt>
                <c:pt idx="8513">
                  <c:v>29759</c:v>
                </c:pt>
                <c:pt idx="8514">
                  <c:v>29760</c:v>
                </c:pt>
                <c:pt idx="8515">
                  <c:v>29761</c:v>
                </c:pt>
                <c:pt idx="8516">
                  <c:v>29762</c:v>
                </c:pt>
                <c:pt idx="8517">
                  <c:v>29763</c:v>
                </c:pt>
                <c:pt idx="8518">
                  <c:v>29764</c:v>
                </c:pt>
                <c:pt idx="8519">
                  <c:v>29765</c:v>
                </c:pt>
                <c:pt idx="8520">
                  <c:v>29766</c:v>
                </c:pt>
                <c:pt idx="8521">
                  <c:v>29767</c:v>
                </c:pt>
                <c:pt idx="8522">
                  <c:v>29768</c:v>
                </c:pt>
                <c:pt idx="8523">
                  <c:v>29769</c:v>
                </c:pt>
                <c:pt idx="8524">
                  <c:v>29770</c:v>
                </c:pt>
                <c:pt idx="8525">
                  <c:v>29771</c:v>
                </c:pt>
                <c:pt idx="8526">
                  <c:v>29772</c:v>
                </c:pt>
                <c:pt idx="8527">
                  <c:v>29773</c:v>
                </c:pt>
                <c:pt idx="8528">
                  <c:v>29774</c:v>
                </c:pt>
                <c:pt idx="8529">
                  <c:v>29775</c:v>
                </c:pt>
                <c:pt idx="8530">
                  <c:v>29776</c:v>
                </c:pt>
                <c:pt idx="8531">
                  <c:v>29777</c:v>
                </c:pt>
                <c:pt idx="8532">
                  <c:v>29778</c:v>
                </c:pt>
                <c:pt idx="8533">
                  <c:v>29779</c:v>
                </c:pt>
                <c:pt idx="8534">
                  <c:v>29780</c:v>
                </c:pt>
                <c:pt idx="8535">
                  <c:v>29781</c:v>
                </c:pt>
                <c:pt idx="8536">
                  <c:v>29782</c:v>
                </c:pt>
                <c:pt idx="8537">
                  <c:v>29783</c:v>
                </c:pt>
                <c:pt idx="8538">
                  <c:v>29784</c:v>
                </c:pt>
                <c:pt idx="8539">
                  <c:v>29785</c:v>
                </c:pt>
                <c:pt idx="8540">
                  <c:v>29786</c:v>
                </c:pt>
                <c:pt idx="8541">
                  <c:v>29787</c:v>
                </c:pt>
                <c:pt idx="8542">
                  <c:v>29788</c:v>
                </c:pt>
                <c:pt idx="8543">
                  <c:v>29789</c:v>
                </c:pt>
                <c:pt idx="8544">
                  <c:v>29790</c:v>
                </c:pt>
                <c:pt idx="8545">
                  <c:v>29791</c:v>
                </c:pt>
                <c:pt idx="8546">
                  <c:v>29792</c:v>
                </c:pt>
                <c:pt idx="8547">
                  <c:v>29793</c:v>
                </c:pt>
                <c:pt idx="8548">
                  <c:v>29794</c:v>
                </c:pt>
                <c:pt idx="8549">
                  <c:v>29795</c:v>
                </c:pt>
                <c:pt idx="8550">
                  <c:v>29796</c:v>
                </c:pt>
                <c:pt idx="8551">
                  <c:v>29797</c:v>
                </c:pt>
                <c:pt idx="8552">
                  <c:v>29798</c:v>
                </c:pt>
                <c:pt idx="8553">
                  <c:v>29799</c:v>
                </c:pt>
                <c:pt idx="8554">
                  <c:v>29800</c:v>
                </c:pt>
                <c:pt idx="8555">
                  <c:v>29801</c:v>
                </c:pt>
                <c:pt idx="8556">
                  <c:v>29802</c:v>
                </c:pt>
                <c:pt idx="8557">
                  <c:v>29803</c:v>
                </c:pt>
                <c:pt idx="8558">
                  <c:v>29804</c:v>
                </c:pt>
                <c:pt idx="8559">
                  <c:v>29805</c:v>
                </c:pt>
                <c:pt idx="8560">
                  <c:v>29806</c:v>
                </c:pt>
                <c:pt idx="8561">
                  <c:v>29807</c:v>
                </c:pt>
                <c:pt idx="8562">
                  <c:v>29808</c:v>
                </c:pt>
                <c:pt idx="8563">
                  <c:v>29809</c:v>
                </c:pt>
                <c:pt idx="8564">
                  <c:v>29810</c:v>
                </c:pt>
                <c:pt idx="8565">
                  <c:v>29811</c:v>
                </c:pt>
                <c:pt idx="8566">
                  <c:v>29812</c:v>
                </c:pt>
                <c:pt idx="8567">
                  <c:v>29813</c:v>
                </c:pt>
                <c:pt idx="8568">
                  <c:v>29814</c:v>
                </c:pt>
                <c:pt idx="8569">
                  <c:v>29815</c:v>
                </c:pt>
                <c:pt idx="8570">
                  <c:v>29816</c:v>
                </c:pt>
                <c:pt idx="8571">
                  <c:v>29817</c:v>
                </c:pt>
                <c:pt idx="8572">
                  <c:v>29818</c:v>
                </c:pt>
                <c:pt idx="8573">
                  <c:v>29819</c:v>
                </c:pt>
                <c:pt idx="8574">
                  <c:v>29820</c:v>
                </c:pt>
                <c:pt idx="8575">
                  <c:v>29821</c:v>
                </c:pt>
                <c:pt idx="8576">
                  <c:v>29822</c:v>
                </c:pt>
                <c:pt idx="8577">
                  <c:v>29823</c:v>
                </c:pt>
                <c:pt idx="8578">
                  <c:v>29824</c:v>
                </c:pt>
                <c:pt idx="8579">
                  <c:v>29825</c:v>
                </c:pt>
                <c:pt idx="8580">
                  <c:v>29826</c:v>
                </c:pt>
                <c:pt idx="8581">
                  <c:v>29827</c:v>
                </c:pt>
                <c:pt idx="8582">
                  <c:v>29828</c:v>
                </c:pt>
                <c:pt idx="8583">
                  <c:v>29829</c:v>
                </c:pt>
                <c:pt idx="8584">
                  <c:v>29830</c:v>
                </c:pt>
                <c:pt idx="8585">
                  <c:v>29831</c:v>
                </c:pt>
                <c:pt idx="8586">
                  <c:v>29832</c:v>
                </c:pt>
                <c:pt idx="8587">
                  <c:v>29833</c:v>
                </c:pt>
                <c:pt idx="8588">
                  <c:v>29834</c:v>
                </c:pt>
                <c:pt idx="8589">
                  <c:v>29835</c:v>
                </c:pt>
                <c:pt idx="8590">
                  <c:v>29836</c:v>
                </c:pt>
                <c:pt idx="8591">
                  <c:v>29837</c:v>
                </c:pt>
                <c:pt idx="8592">
                  <c:v>29838</c:v>
                </c:pt>
                <c:pt idx="8593">
                  <c:v>29839</c:v>
                </c:pt>
                <c:pt idx="8594">
                  <c:v>29840</c:v>
                </c:pt>
                <c:pt idx="8595">
                  <c:v>29841</c:v>
                </c:pt>
                <c:pt idx="8596">
                  <c:v>29842</c:v>
                </c:pt>
                <c:pt idx="8597">
                  <c:v>29843</c:v>
                </c:pt>
                <c:pt idx="8598">
                  <c:v>29844</c:v>
                </c:pt>
                <c:pt idx="8599">
                  <c:v>29845</c:v>
                </c:pt>
                <c:pt idx="8600">
                  <c:v>29846</c:v>
                </c:pt>
                <c:pt idx="8601">
                  <c:v>29847</c:v>
                </c:pt>
                <c:pt idx="8602">
                  <c:v>29848</c:v>
                </c:pt>
                <c:pt idx="8603">
                  <c:v>29849</c:v>
                </c:pt>
                <c:pt idx="8604">
                  <c:v>29850</c:v>
                </c:pt>
                <c:pt idx="8605">
                  <c:v>29851</c:v>
                </c:pt>
                <c:pt idx="8606">
                  <c:v>29852</c:v>
                </c:pt>
                <c:pt idx="8607">
                  <c:v>29853</c:v>
                </c:pt>
                <c:pt idx="8608">
                  <c:v>29854</c:v>
                </c:pt>
                <c:pt idx="8609">
                  <c:v>29855</c:v>
                </c:pt>
                <c:pt idx="8610">
                  <c:v>29856</c:v>
                </c:pt>
                <c:pt idx="8611">
                  <c:v>29857</c:v>
                </c:pt>
                <c:pt idx="8612">
                  <c:v>29858</c:v>
                </c:pt>
                <c:pt idx="8613">
                  <c:v>29859</c:v>
                </c:pt>
                <c:pt idx="8614">
                  <c:v>29860</c:v>
                </c:pt>
                <c:pt idx="8615">
                  <c:v>29861</c:v>
                </c:pt>
                <c:pt idx="8616">
                  <c:v>29862</c:v>
                </c:pt>
                <c:pt idx="8617">
                  <c:v>29863</c:v>
                </c:pt>
                <c:pt idx="8618">
                  <c:v>29864</c:v>
                </c:pt>
                <c:pt idx="8619">
                  <c:v>29865</c:v>
                </c:pt>
                <c:pt idx="8620">
                  <c:v>29866</c:v>
                </c:pt>
                <c:pt idx="8621">
                  <c:v>29867</c:v>
                </c:pt>
                <c:pt idx="8622">
                  <c:v>29868</c:v>
                </c:pt>
                <c:pt idx="8623">
                  <c:v>29869</c:v>
                </c:pt>
                <c:pt idx="8624">
                  <c:v>29870</c:v>
                </c:pt>
                <c:pt idx="8625">
                  <c:v>29871</c:v>
                </c:pt>
                <c:pt idx="8626">
                  <c:v>29872</c:v>
                </c:pt>
                <c:pt idx="8627">
                  <c:v>29873</c:v>
                </c:pt>
                <c:pt idx="8628">
                  <c:v>29874</c:v>
                </c:pt>
                <c:pt idx="8629">
                  <c:v>29875</c:v>
                </c:pt>
                <c:pt idx="8630">
                  <c:v>29876</c:v>
                </c:pt>
                <c:pt idx="8631">
                  <c:v>29877</c:v>
                </c:pt>
                <c:pt idx="8632">
                  <c:v>29878</c:v>
                </c:pt>
                <c:pt idx="8633">
                  <c:v>29879</c:v>
                </c:pt>
                <c:pt idx="8634">
                  <c:v>29880</c:v>
                </c:pt>
                <c:pt idx="8635">
                  <c:v>29881</c:v>
                </c:pt>
                <c:pt idx="8636">
                  <c:v>29882</c:v>
                </c:pt>
                <c:pt idx="8637">
                  <c:v>29883</c:v>
                </c:pt>
                <c:pt idx="8638">
                  <c:v>29884</c:v>
                </c:pt>
                <c:pt idx="8639">
                  <c:v>29885</c:v>
                </c:pt>
                <c:pt idx="8640">
                  <c:v>29886</c:v>
                </c:pt>
                <c:pt idx="8641">
                  <c:v>29887</c:v>
                </c:pt>
                <c:pt idx="8642">
                  <c:v>29888</c:v>
                </c:pt>
                <c:pt idx="8643">
                  <c:v>29889</c:v>
                </c:pt>
                <c:pt idx="8644">
                  <c:v>29890</c:v>
                </c:pt>
                <c:pt idx="8645">
                  <c:v>29891</c:v>
                </c:pt>
                <c:pt idx="8646">
                  <c:v>29892</c:v>
                </c:pt>
                <c:pt idx="8647">
                  <c:v>29893</c:v>
                </c:pt>
                <c:pt idx="8648">
                  <c:v>29894</c:v>
                </c:pt>
                <c:pt idx="8649">
                  <c:v>29895</c:v>
                </c:pt>
                <c:pt idx="8650">
                  <c:v>29896</c:v>
                </c:pt>
                <c:pt idx="8651">
                  <c:v>29897</c:v>
                </c:pt>
                <c:pt idx="8652">
                  <c:v>29898</c:v>
                </c:pt>
                <c:pt idx="8653">
                  <c:v>29899</c:v>
                </c:pt>
                <c:pt idx="8654">
                  <c:v>29900</c:v>
                </c:pt>
                <c:pt idx="8655">
                  <c:v>29901</c:v>
                </c:pt>
                <c:pt idx="8656">
                  <c:v>29902</c:v>
                </c:pt>
                <c:pt idx="8657">
                  <c:v>29903</c:v>
                </c:pt>
                <c:pt idx="8658">
                  <c:v>29904</c:v>
                </c:pt>
                <c:pt idx="8659">
                  <c:v>29905</c:v>
                </c:pt>
                <c:pt idx="8660">
                  <c:v>29906</c:v>
                </c:pt>
                <c:pt idx="8661">
                  <c:v>29907</c:v>
                </c:pt>
                <c:pt idx="8662">
                  <c:v>29908</c:v>
                </c:pt>
                <c:pt idx="8663">
                  <c:v>29909</c:v>
                </c:pt>
                <c:pt idx="8664">
                  <c:v>29910</c:v>
                </c:pt>
                <c:pt idx="8665">
                  <c:v>29911</c:v>
                </c:pt>
                <c:pt idx="8666">
                  <c:v>29912</c:v>
                </c:pt>
                <c:pt idx="8667">
                  <c:v>29913</c:v>
                </c:pt>
                <c:pt idx="8668">
                  <c:v>29914</c:v>
                </c:pt>
                <c:pt idx="8669">
                  <c:v>29915</c:v>
                </c:pt>
                <c:pt idx="8670">
                  <c:v>29916</c:v>
                </c:pt>
                <c:pt idx="8671">
                  <c:v>29917</c:v>
                </c:pt>
                <c:pt idx="8672">
                  <c:v>29918</c:v>
                </c:pt>
                <c:pt idx="8673">
                  <c:v>29919</c:v>
                </c:pt>
                <c:pt idx="8674">
                  <c:v>29920</c:v>
                </c:pt>
                <c:pt idx="8675">
                  <c:v>29921</c:v>
                </c:pt>
                <c:pt idx="8676">
                  <c:v>29922</c:v>
                </c:pt>
                <c:pt idx="8677">
                  <c:v>29923</c:v>
                </c:pt>
                <c:pt idx="8678">
                  <c:v>29924</c:v>
                </c:pt>
                <c:pt idx="8679">
                  <c:v>29925</c:v>
                </c:pt>
                <c:pt idx="8680">
                  <c:v>29926</c:v>
                </c:pt>
                <c:pt idx="8681">
                  <c:v>29927</c:v>
                </c:pt>
                <c:pt idx="8682">
                  <c:v>29928</c:v>
                </c:pt>
                <c:pt idx="8683">
                  <c:v>29929</c:v>
                </c:pt>
                <c:pt idx="8684">
                  <c:v>29930</c:v>
                </c:pt>
                <c:pt idx="8685">
                  <c:v>29931</c:v>
                </c:pt>
                <c:pt idx="8686">
                  <c:v>29932</c:v>
                </c:pt>
                <c:pt idx="8687">
                  <c:v>29933</c:v>
                </c:pt>
                <c:pt idx="8688">
                  <c:v>29934</c:v>
                </c:pt>
                <c:pt idx="8689">
                  <c:v>29935</c:v>
                </c:pt>
                <c:pt idx="8690">
                  <c:v>29936</c:v>
                </c:pt>
                <c:pt idx="8691">
                  <c:v>29937</c:v>
                </c:pt>
                <c:pt idx="8692">
                  <c:v>29938</c:v>
                </c:pt>
                <c:pt idx="8693">
                  <c:v>29939</c:v>
                </c:pt>
                <c:pt idx="8694">
                  <c:v>29940</c:v>
                </c:pt>
                <c:pt idx="8695">
                  <c:v>29941</c:v>
                </c:pt>
                <c:pt idx="8696">
                  <c:v>29942</c:v>
                </c:pt>
                <c:pt idx="8697">
                  <c:v>29943</c:v>
                </c:pt>
                <c:pt idx="8698">
                  <c:v>29944</c:v>
                </c:pt>
                <c:pt idx="8699">
                  <c:v>29945</c:v>
                </c:pt>
                <c:pt idx="8700">
                  <c:v>29946</c:v>
                </c:pt>
                <c:pt idx="8701">
                  <c:v>29947</c:v>
                </c:pt>
                <c:pt idx="8702">
                  <c:v>29948</c:v>
                </c:pt>
                <c:pt idx="8703">
                  <c:v>29949</c:v>
                </c:pt>
                <c:pt idx="8704">
                  <c:v>29950</c:v>
                </c:pt>
                <c:pt idx="8705">
                  <c:v>29951</c:v>
                </c:pt>
                <c:pt idx="8706">
                  <c:v>29952</c:v>
                </c:pt>
                <c:pt idx="8707">
                  <c:v>29953</c:v>
                </c:pt>
                <c:pt idx="8708">
                  <c:v>29954</c:v>
                </c:pt>
                <c:pt idx="8709">
                  <c:v>29955</c:v>
                </c:pt>
                <c:pt idx="8710">
                  <c:v>29956</c:v>
                </c:pt>
                <c:pt idx="8711">
                  <c:v>29957</c:v>
                </c:pt>
                <c:pt idx="8712">
                  <c:v>29958</c:v>
                </c:pt>
                <c:pt idx="8713">
                  <c:v>29959</c:v>
                </c:pt>
                <c:pt idx="8714">
                  <c:v>29960</c:v>
                </c:pt>
                <c:pt idx="8715">
                  <c:v>29961</c:v>
                </c:pt>
                <c:pt idx="8716">
                  <c:v>29962</c:v>
                </c:pt>
                <c:pt idx="8717">
                  <c:v>29963</c:v>
                </c:pt>
                <c:pt idx="8718">
                  <c:v>29964</c:v>
                </c:pt>
                <c:pt idx="8719">
                  <c:v>29965</c:v>
                </c:pt>
                <c:pt idx="8720">
                  <c:v>29966</c:v>
                </c:pt>
                <c:pt idx="8721">
                  <c:v>29967</c:v>
                </c:pt>
                <c:pt idx="8722">
                  <c:v>29968</c:v>
                </c:pt>
                <c:pt idx="8723">
                  <c:v>29969</c:v>
                </c:pt>
                <c:pt idx="8724">
                  <c:v>29970</c:v>
                </c:pt>
                <c:pt idx="8725">
                  <c:v>29971</c:v>
                </c:pt>
                <c:pt idx="8726">
                  <c:v>29972</c:v>
                </c:pt>
                <c:pt idx="8727">
                  <c:v>29973</c:v>
                </c:pt>
                <c:pt idx="8728">
                  <c:v>29974</c:v>
                </c:pt>
                <c:pt idx="8729">
                  <c:v>29975</c:v>
                </c:pt>
                <c:pt idx="8730">
                  <c:v>29976</c:v>
                </c:pt>
                <c:pt idx="8731">
                  <c:v>29977</c:v>
                </c:pt>
                <c:pt idx="8732">
                  <c:v>29978</c:v>
                </c:pt>
                <c:pt idx="8733">
                  <c:v>29979</c:v>
                </c:pt>
                <c:pt idx="8734">
                  <c:v>29980</c:v>
                </c:pt>
                <c:pt idx="8735">
                  <c:v>29981</c:v>
                </c:pt>
                <c:pt idx="8736">
                  <c:v>29982</c:v>
                </c:pt>
                <c:pt idx="8737">
                  <c:v>29983</c:v>
                </c:pt>
                <c:pt idx="8738">
                  <c:v>29984</c:v>
                </c:pt>
                <c:pt idx="8739">
                  <c:v>29985</c:v>
                </c:pt>
                <c:pt idx="8740">
                  <c:v>29986</c:v>
                </c:pt>
                <c:pt idx="8741">
                  <c:v>29987</c:v>
                </c:pt>
                <c:pt idx="8742">
                  <c:v>29988</c:v>
                </c:pt>
                <c:pt idx="8743">
                  <c:v>29989</c:v>
                </c:pt>
                <c:pt idx="8744">
                  <c:v>29990</c:v>
                </c:pt>
                <c:pt idx="8745">
                  <c:v>29991</c:v>
                </c:pt>
                <c:pt idx="8746">
                  <c:v>29992</c:v>
                </c:pt>
                <c:pt idx="8747">
                  <c:v>29993</c:v>
                </c:pt>
                <c:pt idx="8748">
                  <c:v>29994</c:v>
                </c:pt>
                <c:pt idx="8749">
                  <c:v>29995</c:v>
                </c:pt>
                <c:pt idx="8750">
                  <c:v>29996</c:v>
                </c:pt>
                <c:pt idx="8751">
                  <c:v>29997</c:v>
                </c:pt>
                <c:pt idx="8752">
                  <c:v>29998</c:v>
                </c:pt>
                <c:pt idx="8753">
                  <c:v>29999</c:v>
                </c:pt>
                <c:pt idx="8754">
                  <c:v>30000</c:v>
                </c:pt>
                <c:pt idx="8755">
                  <c:v>30001</c:v>
                </c:pt>
                <c:pt idx="8756">
                  <c:v>30002</c:v>
                </c:pt>
                <c:pt idx="8757">
                  <c:v>30003</c:v>
                </c:pt>
                <c:pt idx="8758">
                  <c:v>30004</c:v>
                </c:pt>
                <c:pt idx="8759">
                  <c:v>30005</c:v>
                </c:pt>
                <c:pt idx="8760">
                  <c:v>30006</c:v>
                </c:pt>
                <c:pt idx="8761">
                  <c:v>30007</c:v>
                </c:pt>
                <c:pt idx="8762">
                  <c:v>30008</c:v>
                </c:pt>
                <c:pt idx="8763">
                  <c:v>30009</c:v>
                </c:pt>
                <c:pt idx="8764">
                  <c:v>30010</c:v>
                </c:pt>
                <c:pt idx="8765">
                  <c:v>30011</c:v>
                </c:pt>
                <c:pt idx="8766">
                  <c:v>30012</c:v>
                </c:pt>
                <c:pt idx="8767">
                  <c:v>30013</c:v>
                </c:pt>
                <c:pt idx="8768">
                  <c:v>30014</c:v>
                </c:pt>
                <c:pt idx="8769">
                  <c:v>30015</c:v>
                </c:pt>
                <c:pt idx="8770">
                  <c:v>30016</c:v>
                </c:pt>
                <c:pt idx="8771">
                  <c:v>30017</c:v>
                </c:pt>
                <c:pt idx="8772">
                  <c:v>30018</c:v>
                </c:pt>
                <c:pt idx="8773">
                  <c:v>30019</c:v>
                </c:pt>
                <c:pt idx="8774">
                  <c:v>30020</c:v>
                </c:pt>
                <c:pt idx="8775">
                  <c:v>30021</c:v>
                </c:pt>
                <c:pt idx="8776">
                  <c:v>30022</c:v>
                </c:pt>
                <c:pt idx="8777">
                  <c:v>30023</c:v>
                </c:pt>
                <c:pt idx="8778">
                  <c:v>30024</c:v>
                </c:pt>
                <c:pt idx="8779">
                  <c:v>30025</c:v>
                </c:pt>
                <c:pt idx="8780">
                  <c:v>30026</c:v>
                </c:pt>
                <c:pt idx="8781">
                  <c:v>30027</c:v>
                </c:pt>
                <c:pt idx="8782">
                  <c:v>30028</c:v>
                </c:pt>
                <c:pt idx="8783">
                  <c:v>30029</c:v>
                </c:pt>
                <c:pt idx="8784">
                  <c:v>30030</c:v>
                </c:pt>
                <c:pt idx="8785">
                  <c:v>30031</c:v>
                </c:pt>
                <c:pt idx="8786">
                  <c:v>30032</c:v>
                </c:pt>
                <c:pt idx="8787">
                  <c:v>30033</c:v>
                </c:pt>
                <c:pt idx="8788">
                  <c:v>30034</c:v>
                </c:pt>
                <c:pt idx="8789">
                  <c:v>30035</c:v>
                </c:pt>
                <c:pt idx="8790">
                  <c:v>30036</c:v>
                </c:pt>
                <c:pt idx="8791">
                  <c:v>30037</c:v>
                </c:pt>
                <c:pt idx="8792">
                  <c:v>30038</c:v>
                </c:pt>
                <c:pt idx="8793">
                  <c:v>30039</c:v>
                </c:pt>
                <c:pt idx="8794">
                  <c:v>30040</c:v>
                </c:pt>
                <c:pt idx="8795">
                  <c:v>30041</c:v>
                </c:pt>
                <c:pt idx="8796">
                  <c:v>30042</c:v>
                </c:pt>
                <c:pt idx="8797">
                  <c:v>30043</c:v>
                </c:pt>
                <c:pt idx="8798">
                  <c:v>30044</c:v>
                </c:pt>
                <c:pt idx="8799">
                  <c:v>30045</c:v>
                </c:pt>
                <c:pt idx="8800">
                  <c:v>30046</c:v>
                </c:pt>
                <c:pt idx="8801">
                  <c:v>30047</c:v>
                </c:pt>
                <c:pt idx="8802">
                  <c:v>30048</c:v>
                </c:pt>
                <c:pt idx="8803">
                  <c:v>30049</c:v>
                </c:pt>
                <c:pt idx="8804">
                  <c:v>30050</c:v>
                </c:pt>
                <c:pt idx="8805">
                  <c:v>30051</c:v>
                </c:pt>
                <c:pt idx="8806">
                  <c:v>30052</c:v>
                </c:pt>
                <c:pt idx="8807">
                  <c:v>30053</c:v>
                </c:pt>
                <c:pt idx="8808">
                  <c:v>30054</c:v>
                </c:pt>
                <c:pt idx="8809">
                  <c:v>30055</c:v>
                </c:pt>
                <c:pt idx="8810">
                  <c:v>30056</c:v>
                </c:pt>
                <c:pt idx="8811">
                  <c:v>30057</c:v>
                </c:pt>
                <c:pt idx="8812">
                  <c:v>30058</c:v>
                </c:pt>
                <c:pt idx="8813">
                  <c:v>30059</c:v>
                </c:pt>
                <c:pt idx="8814">
                  <c:v>30060</c:v>
                </c:pt>
                <c:pt idx="8815">
                  <c:v>30061</c:v>
                </c:pt>
                <c:pt idx="8816">
                  <c:v>30062</c:v>
                </c:pt>
                <c:pt idx="8817">
                  <c:v>30063</c:v>
                </c:pt>
                <c:pt idx="8818">
                  <c:v>30064</c:v>
                </c:pt>
                <c:pt idx="8819">
                  <c:v>30065</c:v>
                </c:pt>
                <c:pt idx="8820">
                  <c:v>30066</c:v>
                </c:pt>
                <c:pt idx="8821">
                  <c:v>30067</c:v>
                </c:pt>
                <c:pt idx="8822">
                  <c:v>30068</c:v>
                </c:pt>
                <c:pt idx="8823">
                  <c:v>30069</c:v>
                </c:pt>
                <c:pt idx="8824">
                  <c:v>30070</c:v>
                </c:pt>
                <c:pt idx="8825">
                  <c:v>30071</c:v>
                </c:pt>
                <c:pt idx="8826">
                  <c:v>30072</c:v>
                </c:pt>
                <c:pt idx="8827">
                  <c:v>30073</c:v>
                </c:pt>
                <c:pt idx="8828">
                  <c:v>30074</c:v>
                </c:pt>
                <c:pt idx="8829">
                  <c:v>30075</c:v>
                </c:pt>
                <c:pt idx="8830">
                  <c:v>30076</c:v>
                </c:pt>
                <c:pt idx="8831">
                  <c:v>30077</c:v>
                </c:pt>
                <c:pt idx="8832">
                  <c:v>30078</c:v>
                </c:pt>
                <c:pt idx="8833">
                  <c:v>30079</c:v>
                </c:pt>
                <c:pt idx="8834">
                  <c:v>30080</c:v>
                </c:pt>
                <c:pt idx="8835">
                  <c:v>30081</c:v>
                </c:pt>
                <c:pt idx="8836">
                  <c:v>30082</c:v>
                </c:pt>
                <c:pt idx="8837">
                  <c:v>30083</c:v>
                </c:pt>
                <c:pt idx="8838">
                  <c:v>30084</c:v>
                </c:pt>
                <c:pt idx="8839">
                  <c:v>30085</c:v>
                </c:pt>
                <c:pt idx="8840">
                  <c:v>30086</c:v>
                </c:pt>
                <c:pt idx="8841">
                  <c:v>30087</c:v>
                </c:pt>
                <c:pt idx="8842">
                  <c:v>30088</c:v>
                </c:pt>
                <c:pt idx="8843">
                  <c:v>30089</c:v>
                </c:pt>
                <c:pt idx="8844">
                  <c:v>30090</c:v>
                </c:pt>
                <c:pt idx="8845">
                  <c:v>30091</c:v>
                </c:pt>
                <c:pt idx="8846">
                  <c:v>30092</c:v>
                </c:pt>
                <c:pt idx="8847">
                  <c:v>30093</c:v>
                </c:pt>
                <c:pt idx="8848">
                  <c:v>30094</c:v>
                </c:pt>
                <c:pt idx="8849">
                  <c:v>30095</c:v>
                </c:pt>
                <c:pt idx="8850">
                  <c:v>30096</c:v>
                </c:pt>
                <c:pt idx="8851">
                  <c:v>30097</c:v>
                </c:pt>
                <c:pt idx="8852">
                  <c:v>30098</c:v>
                </c:pt>
                <c:pt idx="8853">
                  <c:v>30099</c:v>
                </c:pt>
                <c:pt idx="8854">
                  <c:v>30100</c:v>
                </c:pt>
                <c:pt idx="8855">
                  <c:v>30101</c:v>
                </c:pt>
                <c:pt idx="8856">
                  <c:v>30102</c:v>
                </c:pt>
                <c:pt idx="8857">
                  <c:v>30103</c:v>
                </c:pt>
                <c:pt idx="8858">
                  <c:v>30104</c:v>
                </c:pt>
                <c:pt idx="8859">
                  <c:v>30105</c:v>
                </c:pt>
                <c:pt idx="8860">
                  <c:v>30106</c:v>
                </c:pt>
                <c:pt idx="8861">
                  <c:v>30107</c:v>
                </c:pt>
                <c:pt idx="8862">
                  <c:v>30108</c:v>
                </c:pt>
                <c:pt idx="8863">
                  <c:v>30109</c:v>
                </c:pt>
                <c:pt idx="8864">
                  <c:v>30110</c:v>
                </c:pt>
                <c:pt idx="8865">
                  <c:v>30111</c:v>
                </c:pt>
                <c:pt idx="8866">
                  <c:v>30112</c:v>
                </c:pt>
                <c:pt idx="8867">
                  <c:v>30113</c:v>
                </c:pt>
                <c:pt idx="8868">
                  <c:v>30114</c:v>
                </c:pt>
                <c:pt idx="8869">
                  <c:v>30115</c:v>
                </c:pt>
                <c:pt idx="8870">
                  <c:v>30116</c:v>
                </c:pt>
                <c:pt idx="8871">
                  <c:v>30117</c:v>
                </c:pt>
                <c:pt idx="8872">
                  <c:v>30118</c:v>
                </c:pt>
                <c:pt idx="8873">
                  <c:v>30119</c:v>
                </c:pt>
                <c:pt idx="8874">
                  <c:v>30120</c:v>
                </c:pt>
                <c:pt idx="8875">
                  <c:v>30121</c:v>
                </c:pt>
                <c:pt idx="8876">
                  <c:v>30122</c:v>
                </c:pt>
                <c:pt idx="8877">
                  <c:v>30123</c:v>
                </c:pt>
                <c:pt idx="8878">
                  <c:v>30124</c:v>
                </c:pt>
                <c:pt idx="8879">
                  <c:v>30125</c:v>
                </c:pt>
                <c:pt idx="8880">
                  <c:v>30126</c:v>
                </c:pt>
                <c:pt idx="8881">
                  <c:v>30127</c:v>
                </c:pt>
                <c:pt idx="8882">
                  <c:v>30128</c:v>
                </c:pt>
                <c:pt idx="8883">
                  <c:v>30129</c:v>
                </c:pt>
                <c:pt idx="8884">
                  <c:v>30130</c:v>
                </c:pt>
                <c:pt idx="8885">
                  <c:v>30131</c:v>
                </c:pt>
                <c:pt idx="8886">
                  <c:v>30132</c:v>
                </c:pt>
                <c:pt idx="8887">
                  <c:v>30133</c:v>
                </c:pt>
                <c:pt idx="8888">
                  <c:v>30134</c:v>
                </c:pt>
                <c:pt idx="8889">
                  <c:v>30135</c:v>
                </c:pt>
                <c:pt idx="8890">
                  <c:v>30136</c:v>
                </c:pt>
                <c:pt idx="8891">
                  <c:v>30137</c:v>
                </c:pt>
                <c:pt idx="8892">
                  <c:v>30138</c:v>
                </c:pt>
                <c:pt idx="8893">
                  <c:v>30139</c:v>
                </c:pt>
                <c:pt idx="8894">
                  <c:v>30140</c:v>
                </c:pt>
                <c:pt idx="8895">
                  <c:v>30141</c:v>
                </c:pt>
                <c:pt idx="8896">
                  <c:v>30142</c:v>
                </c:pt>
                <c:pt idx="8897">
                  <c:v>30143</c:v>
                </c:pt>
                <c:pt idx="8898">
                  <c:v>30144</c:v>
                </c:pt>
                <c:pt idx="8899">
                  <c:v>30145</c:v>
                </c:pt>
                <c:pt idx="8900">
                  <c:v>30146</c:v>
                </c:pt>
                <c:pt idx="8901">
                  <c:v>30147</c:v>
                </c:pt>
                <c:pt idx="8902">
                  <c:v>30148</c:v>
                </c:pt>
                <c:pt idx="8903">
                  <c:v>30149</c:v>
                </c:pt>
                <c:pt idx="8904">
                  <c:v>30150</c:v>
                </c:pt>
                <c:pt idx="8905">
                  <c:v>30151</c:v>
                </c:pt>
                <c:pt idx="8906">
                  <c:v>30152</c:v>
                </c:pt>
                <c:pt idx="8907">
                  <c:v>30153</c:v>
                </c:pt>
                <c:pt idx="8908">
                  <c:v>30154</c:v>
                </c:pt>
                <c:pt idx="8909">
                  <c:v>30155</c:v>
                </c:pt>
                <c:pt idx="8910">
                  <c:v>30156</c:v>
                </c:pt>
                <c:pt idx="8911">
                  <c:v>30157</c:v>
                </c:pt>
                <c:pt idx="8912">
                  <c:v>30158</c:v>
                </c:pt>
                <c:pt idx="8913">
                  <c:v>30159</c:v>
                </c:pt>
                <c:pt idx="8914">
                  <c:v>30160</c:v>
                </c:pt>
                <c:pt idx="8915">
                  <c:v>30161</c:v>
                </c:pt>
                <c:pt idx="8916">
                  <c:v>30162</c:v>
                </c:pt>
                <c:pt idx="8917">
                  <c:v>30163</c:v>
                </c:pt>
                <c:pt idx="8918">
                  <c:v>30164</c:v>
                </c:pt>
                <c:pt idx="8919">
                  <c:v>30165</c:v>
                </c:pt>
                <c:pt idx="8920">
                  <c:v>30166</c:v>
                </c:pt>
                <c:pt idx="8921">
                  <c:v>30167</c:v>
                </c:pt>
                <c:pt idx="8922">
                  <c:v>30168</c:v>
                </c:pt>
                <c:pt idx="8923">
                  <c:v>30169</c:v>
                </c:pt>
                <c:pt idx="8924">
                  <c:v>30170</c:v>
                </c:pt>
                <c:pt idx="8925">
                  <c:v>30171</c:v>
                </c:pt>
                <c:pt idx="8926">
                  <c:v>30172</c:v>
                </c:pt>
                <c:pt idx="8927">
                  <c:v>30173</c:v>
                </c:pt>
                <c:pt idx="8928">
                  <c:v>30174</c:v>
                </c:pt>
                <c:pt idx="8929">
                  <c:v>30175</c:v>
                </c:pt>
                <c:pt idx="8930">
                  <c:v>30176</c:v>
                </c:pt>
                <c:pt idx="8931">
                  <c:v>30177</c:v>
                </c:pt>
                <c:pt idx="8932">
                  <c:v>30178</c:v>
                </c:pt>
                <c:pt idx="8933">
                  <c:v>30179</c:v>
                </c:pt>
                <c:pt idx="8934">
                  <c:v>30180</c:v>
                </c:pt>
                <c:pt idx="8935">
                  <c:v>30181</c:v>
                </c:pt>
                <c:pt idx="8936">
                  <c:v>30182</c:v>
                </c:pt>
                <c:pt idx="8937">
                  <c:v>30183</c:v>
                </c:pt>
                <c:pt idx="8938">
                  <c:v>30184</c:v>
                </c:pt>
                <c:pt idx="8939">
                  <c:v>30185</c:v>
                </c:pt>
                <c:pt idx="8940">
                  <c:v>30186</c:v>
                </c:pt>
                <c:pt idx="8941">
                  <c:v>30187</c:v>
                </c:pt>
                <c:pt idx="8942">
                  <c:v>30188</c:v>
                </c:pt>
                <c:pt idx="8943">
                  <c:v>30189</c:v>
                </c:pt>
                <c:pt idx="8944">
                  <c:v>30190</c:v>
                </c:pt>
                <c:pt idx="8945">
                  <c:v>30191</c:v>
                </c:pt>
                <c:pt idx="8946">
                  <c:v>30192</c:v>
                </c:pt>
                <c:pt idx="8947">
                  <c:v>30193</c:v>
                </c:pt>
                <c:pt idx="8948">
                  <c:v>30194</c:v>
                </c:pt>
                <c:pt idx="8949">
                  <c:v>30195</c:v>
                </c:pt>
                <c:pt idx="8950">
                  <c:v>30196</c:v>
                </c:pt>
                <c:pt idx="8951">
                  <c:v>30197</c:v>
                </c:pt>
                <c:pt idx="8952">
                  <c:v>30198</c:v>
                </c:pt>
                <c:pt idx="8953">
                  <c:v>30199</c:v>
                </c:pt>
                <c:pt idx="8954">
                  <c:v>30200</c:v>
                </c:pt>
                <c:pt idx="8955">
                  <c:v>30201</c:v>
                </c:pt>
                <c:pt idx="8956">
                  <c:v>30202</c:v>
                </c:pt>
                <c:pt idx="8957">
                  <c:v>30203</c:v>
                </c:pt>
                <c:pt idx="8958">
                  <c:v>30204</c:v>
                </c:pt>
                <c:pt idx="8959">
                  <c:v>30205</c:v>
                </c:pt>
                <c:pt idx="8960">
                  <c:v>30206</c:v>
                </c:pt>
                <c:pt idx="8961">
                  <c:v>30207</c:v>
                </c:pt>
                <c:pt idx="8962">
                  <c:v>30208</c:v>
                </c:pt>
                <c:pt idx="8963">
                  <c:v>30209</c:v>
                </c:pt>
                <c:pt idx="8964">
                  <c:v>30210</c:v>
                </c:pt>
                <c:pt idx="8965">
                  <c:v>30211</c:v>
                </c:pt>
                <c:pt idx="8966">
                  <c:v>30212</c:v>
                </c:pt>
                <c:pt idx="8967">
                  <c:v>30213</c:v>
                </c:pt>
                <c:pt idx="8968">
                  <c:v>30214</c:v>
                </c:pt>
                <c:pt idx="8969">
                  <c:v>30215</c:v>
                </c:pt>
                <c:pt idx="8970">
                  <c:v>30216</c:v>
                </c:pt>
                <c:pt idx="8971">
                  <c:v>30217</c:v>
                </c:pt>
                <c:pt idx="8972">
                  <c:v>30218</c:v>
                </c:pt>
                <c:pt idx="8973">
                  <c:v>30219</c:v>
                </c:pt>
                <c:pt idx="8974">
                  <c:v>30220</c:v>
                </c:pt>
                <c:pt idx="8975">
                  <c:v>30221</c:v>
                </c:pt>
                <c:pt idx="8976">
                  <c:v>30222</c:v>
                </c:pt>
                <c:pt idx="8977">
                  <c:v>30223</c:v>
                </c:pt>
                <c:pt idx="8978">
                  <c:v>30224</c:v>
                </c:pt>
                <c:pt idx="8979">
                  <c:v>30225</c:v>
                </c:pt>
                <c:pt idx="8980">
                  <c:v>30226</c:v>
                </c:pt>
                <c:pt idx="8981">
                  <c:v>30227</c:v>
                </c:pt>
                <c:pt idx="8982">
                  <c:v>30228</c:v>
                </c:pt>
                <c:pt idx="8983">
                  <c:v>30229</c:v>
                </c:pt>
                <c:pt idx="8984">
                  <c:v>30230</c:v>
                </c:pt>
                <c:pt idx="8985">
                  <c:v>30231</c:v>
                </c:pt>
                <c:pt idx="8986">
                  <c:v>30232</c:v>
                </c:pt>
                <c:pt idx="8987">
                  <c:v>30233</c:v>
                </c:pt>
                <c:pt idx="8988">
                  <c:v>30234</c:v>
                </c:pt>
                <c:pt idx="8989">
                  <c:v>30235</c:v>
                </c:pt>
                <c:pt idx="8990">
                  <c:v>30236</c:v>
                </c:pt>
                <c:pt idx="8991">
                  <c:v>30237</c:v>
                </c:pt>
                <c:pt idx="8992">
                  <c:v>30238</c:v>
                </c:pt>
                <c:pt idx="8993">
                  <c:v>30239</c:v>
                </c:pt>
                <c:pt idx="8994">
                  <c:v>30240</c:v>
                </c:pt>
                <c:pt idx="8995">
                  <c:v>30241</c:v>
                </c:pt>
                <c:pt idx="8996">
                  <c:v>30242</c:v>
                </c:pt>
                <c:pt idx="8997">
                  <c:v>30243</c:v>
                </c:pt>
                <c:pt idx="8998">
                  <c:v>30244</c:v>
                </c:pt>
                <c:pt idx="8999">
                  <c:v>30245</c:v>
                </c:pt>
                <c:pt idx="9000">
                  <c:v>30246</c:v>
                </c:pt>
                <c:pt idx="9001">
                  <c:v>30247</c:v>
                </c:pt>
                <c:pt idx="9002">
                  <c:v>30248</c:v>
                </c:pt>
                <c:pt idx="9003">
                  <c:v>30249</c:v>
                </c:pt>
                <c:pt idx="9004">
                  <c:v>30250</c:v>
                </c:pt>
                <c:pt idx="9005">
                  <c:v>30251</c:v>
                </c:pt>
                <c:pt idx="9006">
                  <c:v>30252</c:v>
                </c:pt>
                <c:pt idx="9007">
                  <c:v>30253</c:v>
                </c:pt>
                <c:pt idx="9008">
                  <c:v>30254</c:v>
                </c:pt>
                <c:pt idx="9009">
                  <c:v>30255</c:v>
                </c:pt>
                <c:pt idx="9010">
                  <c:v>30256</c:v>
                </c:pt>
                <c:pt idx="9011">
                  <c:v>30257</c:v>
                </c:pt>
                <c:pt idx="9012">
                  <c:v>30258</c:v>
                </c:pt>
                <c:pt idx="9013">
                  <c:v>30259</c:v>
                </c:pt>
                <c:pt idx="9014">
                  <c:v>30260</c:v>
                </c:pt>
                <c:pt idx="9015">
                  <c:v>30261</c:v>
                </c:pt>
                <c:pt idx="9016">
                  <c:v>30262</c:v>
                </c:pt>
                <c:pt idx="9017">
                  <c:v>30263</c:v>
                </c:pt>
                <c:pt idx="9018">
                  <c:v>30264</c:v>
                </c:pt>
                <c:pt idx="9019">
                  <c:v>30265</c:v>
                </c:pt>
                <c:pt idx="9020">
                  <c:v>30266</c:v>
                </c:pt>
                <c:pt idx="9021">
                  <c:v>30267</c:v>
                </c:pt>
                <c:pt idx="9022">
                  <c:v>30268</c:v>
                </c:pt>
                <c:pt idx="9023">
                  <c:v>30269</c:v>
                </c:pt>
                <c:pt idx="9024">
                  <c:v>30270</c:v>
                </c:pt>
                <c:pt idx="9025">
                  <c:v>30271</c:v>
                </c:pt>
                <c:pt idx="9026">
                  <c:v>30272</c:v>
                </c:pt>
                <c:pt idx="9027">
                  <c:v>30273</c:v>
                </c:pt>
                <c:pt idx="9028">
                  <c:v>30274</c:v>
                </c:pt>
                <c:pt idx="9029">
                  <c:v>30275</c:v>
                </c:pt>
                <c:pt idx="9030">
                  <c:v>30276</c:v>
                </c:pt>
                <c:pt idx="9031">
                  <c:v>30277</c:v>
                </c:pt>
                <c:pt idx="9032">
                  <c:v>30278</c:v>
                </c:pt>
                <c:pt idx="9033">
                  <c:v>30279</c:v>
                </c:pt>
                <c:pt idx="9034">
                  <c:v>30280</c:v>
                </c:pt>
                <c:pt idx="9035">
                  <c:v>30281</c:v>
                </c:pt>
                <c:pt idx="9036">
                  <c:v>30282</c:v>
                </c:pt>
                <c:pt idx="9037">
                  <c:v>30283</c:v>
                </c:pt>
                <c:pt idx="9038">
                  <c:v>30284</c:v>
                </c:pt>
                <c:pt idx="9039">
                  <c:v>30285</c:v>
                </c:pt>
                <c:pt idx="9040">
                  <c:v>30286</c:v>
                </c:pt>
                <c:pt idx="9041">
                  <c:v>30287</c:v>
                </c:pt>
                <c:pt idx="9042">
                  <c:v>30288</c:v>
                </c:pt>
                <c:pt idx="9043">
                  <c:v>30289</c:v>
                </c:pt>
                <c:pt idx="9044">
                  <c:v>30290</c:v>
                </c:pt>
                <c:pt idx="9045">
                  <c:v>30291</c:v>
                </c:pt>
                <c:pt idx="9046">
                  <c:v>30292</c:v>
                </c:pt>
                <c:pt idx="9047">
                  <c:v>30293</c:v>
                </c:pt>
                <c:pt idx="9048">
                  <c:v>30294</c:v>
                </c:pt>
                <c:pt idx="9049">
                  <c:v>30295</c:v>
                </c:pt>
                <c:pt idx="9050">
                  <c:v>30296</c:v>
                </c:pt>
                <c:pt idx="9051">
                  <c:v>30297</c:v>
                </c:pt>
                <c:pt idx="9052">
                  <c:v>30298</c:v>
                </c:pt>
                <c:pt idx="9053">
                  <c:v>30299</c:v>
                </c:pt>
                <c:pt idx="9054">
                  <c:v>30300</c:v>
                </c:pt>
                <c:pt idx="9055">
                  <c:v>30301</c:v>
                </c:pt>
                <c:pt idx="9056">
                  <c:v>30302</c:v>
                </c:pt>
                <c:pt idx="9057">
                  <c:v>30303</c:v>
                </c:pt>
                <c:pt idx="9058">
                  <c:v>30304</c:v>
                </c:pt>
                <c:pt idx="9059">
                  <c:v>30305</c:v>
                </c:pt>
                <c:pt idx="9060">
                  <c:v>30306</c:v>
                </c:pt>
                <c:pt idx="9061">
                  <c:v>30307</c:v>
                </c:pt>
                <c:pt idx="9062">
                  <c:v>30308</c:v>
                </c:pt>
                <c:pt idx="9063">
                  <c:v>30309</c:v>
                </c:pt>
                <c:pt idx="9064">
                  <c:v>30310</c:v>
                </c:pt>
                <c:pt idx="9065">
                  <c:v>30311</c:v>
                </c:pt>
                <c:pt idx="9066">
                  <c:v>30312</c:v>
                </c:pt>
                <c:pt idx="9067">
                  <c:v>30313</c:v>
                </c:pt>
                <c:pt idx="9068">
                  <c:v>30314</c:v>
                </c:pt>
                <c:pt idx="9069">
                  <c:v>30315</c:v>
                </c:pt>
                <c:pt idx="9070">
                  <c:v>30316</c:v>
                </c:pt>
                <c:pt idx="9071">
                  <c:v>30317</c:v>
                </c:pt>
                <c:pt idx="9072">
                  <c:v>30318</c:v>
                </c:pt>
                <c:pt idx="9073">
                  <c:v>30319</c:v>
                </c:pt>
                <c:pt idx="9074">
                  <c:v>30320</c:v>
                </c:pt>
                <c:pt idx="9075">
                  <c:v>30321</c:v>
                </c:pt>
                <c:pt idx="9076">
                  <c:v>30322</c:v>
                </c:pt>
                <c:pt idx="9077">
                  <c:v>30323</c:v>
                </c:pt>
                <c:pt idx="9078">
                  <c:v>30324</c:v>
                </c:pt>
                <c:pt idx="9079">
                  <c:v>30325</c:v>
                </c:pt>
                <c:pt idx="9080">
                  <c:v>30326</c:v>
                </c:pt>
                <c:pt idx="9081">
                  <c:v>30327</c:v>
                </c:pt>
                <c:pt idx="9082">
                  <c:v>30328</c:v>
                </c:pt>
                <c:pt idx="9083">
                  <c:v>30329</c:v>
                </c:pt>
                <c:pt idx="9084">
                  <c:v>30330</c:v>
                </c:pt>
                <c:pt idx="9085">
                  <c:v>30331</c:v>
                </c:pt>
                <c:pt idx="9086">
                  <c:v>30332</c:v>
                </c:pt>
                <c:pt idx="9087">
                  <c:v>30333</c:v>
                </c:pt>
                <c:pt idx="9088">
                  <c:v>30334</c:v>
                </c:pt>
                <c:pt idx="9089">
                  <c:v>30335</c:v>
                </c:pt>
                <c:pt idx="9090">
                  <c:v>30336</c:v>
                </c:pt>
                <c:pt idx="9091">
                  <c:v>30337</c:v>
                </c:pt>
                <c:pt idx="9092">
                  <c:v>30338</c:v>
                </c:pt>
                <c:pt idx="9093">
                  <c:v>30339</c:v>
                </c:pt>
                <c:pt idx="9094">
                  <c:v>30340</c:v>
                </c:pt>
                <c:pt idx="9095">
                  <c:v>30341</c:v>
                </c:pt>
                <c:pt idx="9096">
                  <c:v>30342</c:v>
                </c:pt>
                <c:pt idx="9097">
                  <c:v>30343</c:v>
                </c:pt>
                <c:pt idx="9098">
                  <c:v>30344</c:v>
                </c:pt>
                <c:pt idx="9099">
                  <c:v>30345</c:v>
                </c:pt>
                <c:pt idx="9100">
                  <c:v>30346</c:v>
                </c:pt>
                <c:pt idx="9101">
                  <c:v>30347</c:v>
                </c:pt>
                <c:pt idx="9102">
                  <c:v>30348</c:v>
                </c:pt>
                <c:pt idx="9103">
                  <c:v>30349</c:v>
                </c:pt>
                <c:pt idx="9104">
                  <c:v>30350</c:v>
                </c:pt>
                <c:pt idx="9105">
                  <c:v>30351</c:v>
                </c:pt>
                <c:pt idx="9106">
                  <c:v>30352</c:v>
                </c:pt>
                <c:pt idx="9107">
                  <c:v>30353</c:v>
                </c:pt>
                <c:pt idx="9108">
                  <c:v>30354</c:v>
                </c:pt>
                <c:pt idx="9109">
                  <c:v>30355</c:v>
                </c:pt>
                <c:pt idx="9110">
                  <c:v>30356</c:v>
                </c:pt>
                <c:pt idx="9111">
                  <c:v>30357</c:v>
                </c:pt>
                <c:pt idx="9112">
                  <c:v>30358</c:v>
                </c:pt>
                <c:pt idx="9113">
                  <c:v>30359</c:v>
                </c:pt>
                <c:pt idx="9114">
                  <c:v>30360</c:v>
                </c:pt>
                <c:pt idx="9115">
                  <c:v>30361</c:v>
                </c:pt>
                <c:pt idx="9116">
                  <c:v>30362</c:v>
                </c:pt>
                <c:pt idx="9117">
                  <c:v>30363</c:v>
                </c:pt>
                <c:pt idx="9118">
                  <c:v>30364</c:v>
                </c:pt>
                <c:pt idx="9119">
                  <c:v>30365</c:v>
                </c:pt>
                <c:pt idx="9120">
                  <c:v>30366</c:v>
                </c:pt>
                <c:pt idx="9121">
                  <c:v>30367</c:v>
                </c:pt>
                <c:pt idx="9122">
                  <c:v>30368</c:v>
                </c:pt>
                <c:pt idx="9123">
                  <c:v>30369</c:v>
                </c:pt>
                <c:pt idx="9124">
                  <c:v>30370</c:v>
                </c:pt>
                <c:pt idx="9125">
                  <c:v>30371</c:v>
                </c:pt>
                <c:pt idx="9126">
                  <c:v>30372</c:v>
                </c:pt>
                <c:pt idx="9127">
                  <c:v>30373</c:v>
                </c:pt>
                <c:pt idx="9128">
                  <c:v>30374</c:v>
                </c:pt>
                <c:pt idx="9129">
                  <c:v>30375</c:v>
                </c:pt>
                <c:pt idx="9130">
                  <c:v>30376</c:v>
                </c:pt>
                <c:pt idx="9131">
                  <c:v>30377</c:v>
                </c:pt>
                <c:pt idx="9132">
                  <c:v>30378</c:v>
                </c:pt>
                <c:pt idx="9133">
                  <c:v>30379</c:v>
                </c:pt>
                <c:pt idx="9134">
                  <c:v>30380</c:v>
                </c:pt>
                <c:pt idx="9135">
                  <c:v>30381</c:v>
                </c:pt>
                <c:pt idx="9136">
                  <c:v>30382</c:v>
                </c:pt>
                <c:pt idx="9137">
                  <c:v>30383</c:v>
                </c:pt>
                <c:pt idx="9138">
                  <c:v>30384</c:v>
                </c:pt>
                <c:pt idx="9139">
                  <c:v>30385</c:v>
                </c:pt>
                <c:pt idx="9140">
                  <c:v>30386</c:v>
                </c:pt>
                <c:pt idx="9141">
                  <c:v>30387</c:v>
                </c:pt>
                <c:pt idx="9142">
                  <c:v>30388</c:v>
                </c:pt>
                <c:pt idx="9143">
                  <c:v>30389</c:v>
                </c:pt>
                <c:pt idx="9144">
                  <c:v>30390</c:v>
                </c:pt>
                <c:pt idx="9145">
                  <c:v>30391</c:v>
                </c:pt>
                <c:pt idx="9146">
                  <c:v>30392</c:v>
                </c:pt>
                <c:pt idx="9147">
                  <c:v>30393</c:v>
                </c:pt>
                <c:pt idx="9148">
                  <c:v>30394</c:v>
                </c:pt>
                <c:pt idx="9149">
                  <c:v>30395</c:v>
                </c:pt>
                <c:pt idx="9150">
                  <c:v>30396</c:v>
                </c:pt>
                <c:pt idx="9151">
                  <c:v>30397</c:v>
                </c:pt>
                <c:pt idx="9152">
                  <c:v>30398</c:v>
                </c:pt>
                <c:pt idx="9153">
                  <c:v>30399</c:v>
                </c:pt>
                <c:pt idx="9154">
                  <c:v>30400</c:v>
                </c:pt>
                <c:pt idx="9155">
                  <c:v>30401</c:v>
                </c:pt>
                <c:pt idx="9156">
                  <c:v>30402</c:v>
                </c:pt>
                <c:pt idx="9157">
                  <c:v>30403</c:v>
                </c:pt>
                <c:pt idx="9158">
                  <c:v>30404</c:v>
                </c:pt>
                <c:pt idx="9159">
                  <c:v>30405</c:v>
                </c:pt>
                <c:pt idx="9160">
                  <c:v>30406</c:v>
                </c:pt>
                <c:pt idx="9161">
                  <c:v>30407</c:v>
                </c:pt>
                <c:pt idx="9162">
                  <c:v>30408</c:v>
                </c:pt>
                <c:pt idx="9163">
                  <c:v>30409</c:v>
                </c:pt>
                <c:pt idx="9164">
                  <c:v>30410</c:v>
                </c:pt>
                <c:pt idx="9165">
                  <c:v>30411</c:v>
                </c:pt>
                <c:pt idx="9166">
                  <c:v>30412</c:v>
                </c:pt>
                <c:pt idx="9167">
                  <c:v>30413</c:v>
                </c:pt>
                <c:pt idx="9168">
                  <c:v>30414</c:v>
                </c:pt>
                <c:pt idx="9169">
                  <c:v>30415</c:v>
                </c:pt>
                <c:pt idx="9170">
                  <c:v>30416</c:v>
                </c:pt>
                <c:pt idx="9171">
                  <c:v>30417</c:v>
                </c:pt>
                <c:pt idx="9172">
                  <c:v>30418</c:v>
                </c:pt>
                <c:pt idx="9173">
                  <c:v>30419</c:v>
                </c:pt>
                <c:pt idx="9174">
                  <c:v>30420</c:v>
                </c:pt>
                <c:pt idx="9175">
                  <c:v>30421</c:v>
                </c:pt>
                <c:pt idx="9176">
                  <c:v>30422</c:v>
                </c:pt>
                <c:pt idx="9177">
                  <c:v>30423</c:v>
                </c:pt>
                <c:pt idx="9178">
                  <c:v>30424</c:v>
                </c:pt>
                <c:pt idx="9179">
                  <c:v>30425</c:v>
                </c:pt>
                <c:pt idx="9180">
                  <c:v>30426</c:v>
                </c:pt>
                <c:pt idx="9181">
                  <c:v>30427</c:v>
                </c:pt>
                <c:pt idx="9182">
                  <c:v>30428</c:v>
                </c:pt>
                <c:pt idx="9183">
                  <c:v>30429</c:v>
                </c:pt>
                <c:pt idx="9184">
                  <c:v>30430</c:v>
                </c:pt>
                <c:pt idx="9185">
                  <c:v>30431</c:v>
                </c:pt>
                <c:pt idx="9186">
                  <c:v>30432</c:v>
                </c:pt>
                <c:pt idx="9187">
                  <c:v>30433</c:v>
                </c:pt>
                <c:pt idx="9188">
                  <c:v>30434</c:v>
                </c:pt>
                <c:pt idx="9189">
                  <c:v>30435</c:v>
                </c:pt>
                <c:pt idx="9190">
                  <c:v>30436</c:v>
                </c:pt>
                <c:pt idx="9191">
                  <c:v>30437</c:v>
                </c:pt>
                <c:pt idx="9192">
                  <c:v>30438</c:v>
                </c:pt>
                <c:pt idx="9193">
                  <c:v>30439</c:v>
                </c:pt>
                <c:pt idx="9194">
                  <c:v>30440</c:v>
                </c:pt>
                <c:pt idx="9195">
                  <c:v>30441</c:v>
                </c:pt>
                <c:pt idx="9196">
                  <c:v>30442</c:v>
                </c:pt>
                <c:pt idx="9197">
                  <c:v>30443</c:v>
                </c:pt>
                <c:pt idx="9198">
                  <c:v>30444</c:v>
                </c:pt>
                <c:pt idx="9199">
                  <c:v>30445</c:v>
                </c:pt>
                <c:pt idx="9200">
                  <c:v>30446</c:v>
                </c:pt>
                <c:pt idx="9201">
                  <c:v>30447</c:v>
                </c:pt>
                <c:pt idx="9202">
                  <c:v>30448</c:v>
                </c:pt>
                <c:pt idx="9203">
                  <c:v>30449</c:v>
                </c:pt>
                <c:pt idx="9204">
                  <c:v>30450</c:v>
                </c:pt>
                <c:pt idx="9205">
                  <c:v>30451</c:v>
                </c:pt>
                <c:pt idx="9206">
                  <c:v>30452</c:v>
                </c:pt>
                <c:pt idx="9207">
                  <c:v>30453</c:v>
                </c:pt>
                <c:pt idx="9208">
                  <c:v>30454</c:v>
                </c:pt>
                <c:pt idx="9209">
                  <c:v>30455</c:v>
                </c:pt>
                <c:pt idx="9210">
                  <c:v>30456</c:v>
                </c:pt>
                <c:pt idx="9211">
                  <c:v>30457</c:v>
                </c:pt>
                <c:pt idx="9212">
                  <c:v>30458</c:v>
                </c:pt>
                <c:pt idx="9213">
                  <c:v>30459</c:v>
                </c:pt>
                <c:pt idx="9214">
                  <c:v>30460</c:v>
                </c:pt>
                <c:pt idx="9215">
                  <c:v>30461</c:v>
                </c:pt>
                <c:pt idx="9216">
                  <c:v>30462</c:v>
                </c:pt>
                <c:pt idx="9217">
                  <c:v>30463</c:v>
                </c:pt>
                <c:pt idx="9218">
                  <c:v>30464</c:v>
                </c:pt>
                <c:pt idx="9219">
                  <c:v>30465</c:v>
                </c:pt>
                <c:pt idx="9220">
                  <c:v>30466</c:v>
                </c:pt>
                <c:pt idx="9221">
                  <c:v>30467</c:v>
                </c:pt>
                <c:pt idx="9222">
                  <c:v>30468</c:v>
                </c:pt>
                <c:pt idx="9223">
                  <c:v>30469</c:v>
                </c:pt>
                <c:pt idx="9224">
                  <c:v>30470</c:v>
                </c:pt>
                <c:pt idx="9225">
                  <c:v>30471</c:v>
                </c:pt>
                <c:pt idx="9226">
                  <c:v>30472</c:v>
                </c:pt>
                <c:pt idx="9227">
                  <c:v>30473</c:v>
                </c:pt>
                <c:pt idx="9228">
                  <c:v>30474</c:v>
                </c:pt>
                <c:pt idx="9229">
                  <c:v>30475</c:v>
                </c:pt>
                <c:pt idx="9230">
                  <c:v>30476</c:v>
                </c:pt>
                <c:pt idx="9231">
                  <c:v>30477</c:v>
                </c:pt>
                <c:pt idx="9232">
                  <c:v>30478</c:v>
                </c:pt>
                <c:pt idx="9233">
                  <c:v>30479</c:v>
                </c:pt>
                <c:pt idx="9234">
                  <c:v>30480</c:v>
                </c:pt>
                <c:pt idx="9235">
                  <c:v>30481</c:v>
                </c:pt>
                <c:pt idx="9236">
                  <c:v>30482</c:v>
                </c:pt>
                <c:pt idx="9237">
                  <c:v>30483</c:v>
                </c:pt>
                <c:pt idx="9238">
                  <c:v>30484</c:v>
                </c:pt>
                <c:pt idx="9239">
                  <c:v>30485</c:v>
                </c:pt>
                <c:pt idx="9240">
                  <c:v>30486</c:v>
                </c:pt>
                <c:pt idx="9241">
                  <c:v>30487</c:v>
                </c:pt>
                <c:pt idx="9242">
                  <c:v>30488</c:v>
                </c:pt>
                <c:pt idx="9243">
                  <c:v>30489</c:v>
                </c:pt>
                <c:pt idx="9244">
                  <c:v>30490</c:v>
                </c:pt>
                <c:pt idx="9245">
                  <c:v>30491</c:v>
                </c:pt>
                <c:pt idx="9246">
                  <c:v>30492</c:v>
                </c:pt>
                <c:pt idx="9247">
                  <c:v>30493</c:v>
                </c:pt>
                <c:pt idx="9248">
                  <c:v>30494</c:v>
                </c:pt>
                <c:pt idx="9249">
                  <c:v>30495</c:v>
                </c:pt>
                <c:pt idx="9250">
                  <c:v>30496</c:v>
                </c:pt>
                <c:pt idx="9251">
                  <c:v>30497</c:v>
                </c:pt>
                <c:pt idx="9252">
                  <c:v>30498</c:v>
                </c:pt>
                <c:pt idx="9253">
                  <c:v>30499</c:v>
                </c:pt>
                <c:pt idx="9254">
                  <c:v>30500</c:v>
                </c:pt>
                <c:pt idx="9255">
                  <c:v>30501</c:v>
                </c:pt>
                <c:pt idx="9256">
                  <c:v>30502</c:v>
                </c:pt>
                <c:pt idx="9257">
                  <c:v>30503</c:v>
                </c:pt>
                <c:pt idx="9258">
                  <c:v>30504</c:v>
                </c:pt>
                <c:pt idx="9259">
                  <c:v>30505</c:v>
                </c:pt>
                <c:pt idx="9260">
                  <c:v>30506</c:v>
                </c:pt>
                <c:pt idx="9261">
                  <c:v>30507</c:v>
                </c:pt>
                <c:pt idx="9262">
                  <c:v>30508</c:v>
                </c:pt>
                <c:pt idx="9263">
                  <c:v>30509</c:v>
                </c:pt>
                <c:pt idx="9264">
                  <c:v>30510</c:v>
                </c:pt>
                <c:pt idx="9265">
                  <c:v>30511</c:v>
                </c:pt>
                <c:pt idx="9266">
                  <c:v>30512</c:v>
                </c:pt>
                <c:pt idx="9267">
                  <c:v>30513</c:v>
                </c:pt>
                <c:pt idx="9268">
                  <c:v>30514</c:v>
                </c:pt>
                <c:pt idx="9269">
                  <c:v>30515</c:v>
                </c:pt>
                <c:pt idx="9270">
                  <c:v>30516</c:v>
                </c:pt>
                <c:pt idx="9271">
                  <c:v>30517</c:v>
                </c:pt>
                <c:pt idx="9272">
                  <c:v>30518</c:v>
                </c:pt>
                <c:pt idx="9273">
                  <c:v>30519</c:v>
                </c:pt>
                <c:pt idx="9274">
                  <c:v>30520</c:v>
                </c:pt>
                <c:pt idx="9275">
                  <c:v>30521</c:v>
                </c:pt>
                <c:pt idx="9276">
                  <c:v>30522</c:v>
                </c:pt>
                <c:pt idx="9277">
                  <c:v>30523</c:v>
                </c:pt>
                <c:pt idx="9278">
                  <c:v>30524</c:v>
                </c:pt>
                <c:pt idx="9279">
                  <c:v>30525</c:v>
                </c:pt>
                <c:pt idx="9280">
                  <c:v>30526</c:v>
                </c:pt>
                <c:pt idx="9281">
                  <c:v>30527</c:v>
                </c:pt>
                <c:pt idx="9282">
                  <c:v>30528</c:v>
                </c:pt>
                <c:pt idx="9283">
                  <c:v>30529</c:v>
                </c:pt>
                <c:pt idx="9284">
                  <c:v>30530</c:v>
                </c:pt>
                <c:pt idx="9285">
                  <c:v>30531</c:v>
                </c:pt>
                <c:pt idx="9286">
                  <c:v>30532</c:v>
                </c:pt>
                <c:pt idx="9287">
                  <c:v>30533</c:v>
                </c:pt>
                <c:pt idx="9288">
                  <c:v>30534</c:v>
                </c:pt>
                <c:pt idx="9289">
                  <c:v>30535</c:v>
                </c:pt>
                <c:pt idx="9290">
                  <c:v>30536</c:v>
                </c:pt>
                <c:pt idx="9291">
                  <c:v>30537</c:v>
                </c:pt>
                <c:pt idx="9292">
                  <c:v>30538</c:v>
                </c:pt>
                <c:pt idx="9293">
                  <c:v>30539</c:v>
                </c:pt>
                <c:pt idx="9294">
                  <c:v>30540</c:v>
                </c:pt>
                <c:pt idx="9295">
                  <c:v>30541</c:v>
                </c:pt>
                <c:pt idx="9296">
                  <c:v>30542</c:v>
                </c:pt>
                <c:pt idx="9297">
                  <c:v>30543</c:v>
                </c:pt>
                <c:pt idx="9298">
                  <c:v>30544</c:v>
                </c:pt>
                <c:pt idx="9299">
                  <c:v>30545</c:v>
                </c:pt>
                <c:pt idx="9300">
                  <c:v>30546</c:v>
                </c:pt>
                <c:pt idx="9301">
                  <c:v>30547</c:v>
                </c:pt>
                <c:pt idx="9302">
                  <c:v>30548</c:v>
                </c:pt>
                <c:pt idx="9303">
                  <c:v>30549</c:v>
                </c:pt>
                <c:pt idx="9304">
                  <c:v>30550</c:v>
                </c:pt>
                <c:pt idx="9305">
                  <c:v>30551</c:v>
                </c:pt>
                <c:pt idx="9306">
                  <c:v>30552</c:v>
                </c:pt>
                <c:pt idx="9307">
                  <c:v>30553</c:v>
                </c:pt>
                <c:pt idx="9308">
                  <c:v>30554</c:v>
                </c:pt>
                <c:pt idx="9309">
                  <c:v>30555</c:v>
                </c:pt>
                <c:pt idx="9310">
                  <c:v>30556</c:v>
                </c:pt>
                <c:pt idx="9311">
                  <c:v>30557</c:v>
                </c:pt>
                <c:pt idx="9312">
                  <c:v>30558</c:v>
                </c:pt>
                <c:pt idx="9313">
                  <c:v>30559</c:v>
                </c:pt>
                <c:pt idx="9314">
                  <c:v>30560</c:v>
                </c:pt>
                <c:pt idx="9315">
                  <c:v>30561</c:v>
                </c:pt>
                <c:pt idx="9316">
                  <c:v>30562</c:v>
                </c:pt>
                <c:pt idx="9317">
                  <c:v>30563</c:v>
                </c:pt>
                <c:pt idx="9318">
                  <c:v>30564</c:v>
                </c:pt>
                <c:pt idx="9319">
                  <c:v>30565</c:v>
                </c:pt>
                <c:pt idx="9320">
                  <c:v>30566</c:v>
                </c:pt>
                <c:pt idx="9321">
                  <c:v>30567</c:v>
                </c:pt>
                <c:pt idx="9322">
                  <c:v>30568</c:v>
                </c:pt>
                <c:pt idx="9323">
                  <c:v>30569</c:v>
                </c:pt>
                <c:pt idx="9324">
                  <c:v>30570</c:v>
                </c:pt>
                <c:pt idx="9325">
                  <c:v>30571</c:v>
                </c:pt>
                <c:pt idx="9326">
                  <c:v>30572</c:v>
                </c:pt>
                <c:pt idx="9327">
                  <c:v>30573</c:v>
                </c:pt>
                <c:pt idx="9328">
                  <c:v>30574</c:v>
                </c:pt>
                <c:pt idx="9329">
                  <c:v>30575</c:v>
                </c:pt>
                <c:pt idx="9330">
                  <c:v>30576</c:v>
                </c:pt>
                <c:pt idx="9331">
                  <c:v>30577</c:v>
                </c:pt>
                <c:pt idx="9332">
                  <c:v>30578</c:v>
                </c:pt>
                <c:pt idx="9333">
                  <c:v>30579</c:v>
                </c:pt>
                <c:pt idx="9334">
                  <c:v>30580</c:v>
                </c:pt>
                <c:pt idx="9335">
                  <c:v>30581</c:v>
                </c:pt>
                <c:pt idx="9336">
                  <c:v>30582</c:v>
                </c:pt>
                <c:pt idx="9337">
                  <c:v>30583</c:v>
                </c:pt>
                <c:pt idx="9338">
                  <c:v>30584</c:v>
                </c:pt>
                <c:pt idx="9339">
                  <c:v>30585</c:v>
                </c:pt>
                <c:pt idx="9340">
                  <c:v>30586</c:v>
                </c:pt>
                <c:pt idx="9341">
                  <c:v>30587</c:v>
                </c:pt>
                <c:pt idx="9342">
                  <c:v>30588</c:v>
                </c:pt>
                <c:pt idx="9343">
                  <c:v>30589</c:v>
                </c:pt>
                <c:pt idx="9344">
                  <c:v>30590</c:v>
                </c:pt>
                <c:pt idx="9345">
                  <c:v>30591</c:v>
                </c:pt>
                <c:pt idx="9346">
                  <c:v>30592</c:v>
                </c:pt>
                <c:pt idx="9347">
                  <c:v>30593</c:v>
                </c:pt>
                <c:pt idx="9348">
                  <c:v>30594</c:v>
                </c:pt>
                <c:pt idx="9349">
                  <c:v>30595</c:v>
                </c:pt>
                <c:pt idx="9350">
                  <c:v>30596</c:v>
                </c:pt>
                <c:pt idx="9351">
                  <c:v>30597</c:v>
                </c:pt>
                <c:pt idx="9352">
                  <c:v>30598</c:v>
                </c:pt>
                <c:pt idx="9353">
                  <c:v>30599</c:v>
                </c:pt>
                <c:pt idx="9354">
                  <c:v>30600</c:v>
                </c:pt>
                <c:pt idx="9355">
                  <c:v>30601</c:v>
                </c:pt>
                <c:pt idx="9356">
                  <c:v>30602</c:v>
                </c:pt>
                <c:pt idx="9357">
                  <c:v>30603</c:v>
                </c:pt>
                <c:pt idx="9358">
                  <c:v>30604</c:v>
                </c:pt>
                <c:pt idx="9359">
                  <c:v>30605</c:v>
                </c:pt>
                <c:pt idx="9360">
                  <c:v>30606</c:v>
                </c:pt>
                <c:pt idx="9361">
                  <c:v>30607</c:v>
                </c:pt>
                <c:pt idx="9362">
                  <c:v>30608</c:v>
                </c:pt>
                <c:pt idx="9363">
                  <c:v>30609</c:v>
                </c:pt>
                <c:pt idx="9364">
                  <c:v>30610</c:v>
                </c:pt>
                <c:pt idx="9365">
                  <c:v>30611</c:v>
                </c:pt>
                <c:pt idx="9366">
                  <c:v>30612</c:v>
                </c:pt>
                <c:pt idx="9367">
                  <c:v>30613</c:v>
                </c:pt>
                <c:pt idx="9368">
                  <c:v>30614</c:v>
                </c:pt>
                <c:pt idx="9369">
                  <c:v>30615</c:v>
                </c:pt>
                <c:pt idx="9370">
                  <c:v>30616</c:v>
                </c:pt>
                <c:pt idx="9371">
                  <c:v>30617</c:v>
                </c:pt>
                <c:pt idx="9372">
                  <c:v>30618</c:v>
                </c:pt>
                <c:pt idx="9373">
                  <c:v>30619</c:v>
                </c:pt>
                <c:pt idx="9374">
                  <c:v>30620</c:v>
                </c:pt>
                <c:pt idx="9375">
                  <c:v>30621</c:v>
                </c:pt>
                <c:pt idx="9376">
                  <c:v>30622</c:v>
                </c:pt>
                <c:pt idx="9377">
                  <c:v>30623</c:v>
                </c:pt>
                <c:pt idx="9378">
                  <c:v>30624</c:v>
                </c:pt>
                <c:pt idx="9379">
                  <c:v>30625</c:v>
                </c:pt>
                <c:pt idx="9380">
                  <c:v>30626</c:v>
                </c:pt>
                <c:pt idx="9381">
                  <c:v>30627</c:v>
                </c:pt>
                <c:pt idx="9382">
                  <c:v>30628</c:v>
                </c:pt>
                <c:pt idx="9383">
                  <c:v>30629</c:v>
                </c:pt>
                <c:pt idx="9384">
                  <c:v>30630</c:v>
                </c:pt>
                <c:pt idx="9385">
                  <c:v>30631</c:v>
                </c:pt>
                <c:pt idx="9386">
                  <c:v>30632</c:v>
                </c:pt>
                <c:pt idx="9387">
                  <c:v>30633</c:v>
                </c:pt>
                <c:pt idx="9388">
                  <c:v>30634</c:v>
                </c:pt>
                <c:pt idx="9389">
                  <c:v>30635</c:v>
                </c:pt>
                <c:pt idx="9390">
                  <c:v>30636</c:v>
                </c:pt>
                <c:pt idx="9391">
                  <c:v>30637</c:v>
                </c:pt>
                <c:pt idx="9392">
                  <c:v>30638</c:v>
                </c:pt>
                <c:pt idx="9393">
                  <c:v>30639</c:v>
                </c:pt>
                <c:pt idx="9394">
                  <c:v>30640</c:v>
                </c:pt>
                <c:pt idx="9395">
                  <c:v>30641</c:v>
                </c:pt>
                <c:pt idx="9396">
                  <c:v>30642</c:v>
                </c:pt>
                <c:pt idx="9397">
                  <c:v>30643</c:v>
                </c:pt>
                <c:pt idx="9398">
                  <c:v>30644</c:v>
                </c:pt>
                <c:pt idx="9399">
                  <c:v>30645</c:v>
                </c:pt>
                <c:pt idx="9400">
                  <c:v>30646</c:v>
                </c:pt>
                <c:pt idx="9401">
                  <c:v>30647</c:v>
                </c:pt>
                <c:pt idx="9402">
                  <c:v>30648</c:v>
                </c:pt>
                <c:pt idx="9403">
                  <c:v>30649</c:v>
                </c:pt>
                <c:pt idx="9404">
                  <c:v>30650</c:v>
                </c:pt>
                <c:pt idx="9405">
                  <c:v>30651</c:v>
                </c:pt>
                <c:pt idx="9406">
                  <c:v>30652</c:v>
                </c:pt>
                <c:pt idx="9407">
                  <c:v>30653</c:v>
                </c:pt>
                <c:pt idx="9408">
                  <c:v>30654</c:v>
                </c:pt>
                <c:pt idx="9409">
                  <c:v>30655</c:v>
                </c:pt>
                <c:pt idx="9410">
                  <c:v>30656</c:v>
                </c:pt>
                <c:pt idx="9411">
                  <c:v>30657</c:v>
                </c:pt>
                <c:pt idx="9412">
                  <c:v>30658</c:v>
                </c:pt>
                <c:pt idx="9413">
                  <c:v>30659</c:v>
                </c:pt>
                <c:pt idx="9414">
                  <c:v>30660</c:v>
                </c:pt>
                <c:pt idx="9415">
                  <c:v>30661</c:v>
                </c:pt>
                <c:pt idx="9416">
                  <c:v>30662</c:v>
                </c:pt>
                <c:pt idx="9417">
                  <c:v>30663</c:v>
                </c:pt>
                <c:pt idx="9418">
                  <c:v>30664</c:v>
                </c:pt>
                <c:pt idx="9419">
                  <c:v>30665</c:v>
                </c:pt>
                <c:pt idx="9420">
                  <c:v>30666</c:v>
                </c:pt>
                <c:pt idx="9421">
                  <c:v>30667</c:v>
                </c:pt>
                <c:pt idx="9422">
                  <c:v>30668</c:v>
                </c:pt>
                <c:pt idx="9423">
                  <c:v>30669</c:v>
                </c:pt>
                <c:pt idx="9424">
                  <c:v>30670</c:v>
                </c:pt>
                <c:pt idx="9425">
                  <c:v>30671</c:v>
                </c:pt>
                <c:pt idx="9426">
                  <c:v>30672</c:v>
                </c:pt>
                <c:pt idx="9427">
                  <c:v>30673</c:v>
                </c:pt>
                <c:pt idx="9428">
                  <c:v>30674</c:v>
                </c:pt>
                <c:pt idx="9429">
                  <c:v>30675</c:v>
                </c:pt>
                <c:pt idx="9430">
                  <c:v>30676</c:v>
                </c:pt>
                <c:pt idx="9431">
                  <c:v>30677</c:v>
                </c:pt>
                <c:pt idx="9432">
                  <c:v>30678</c:v>
                </c:pt>
                <c:pt idx="9433">
                  <c:v>30679</c:v>
                </c:pt>
                <c:pt idx="9434">
                  <c:v>30680</c:v>
                </c:pt>
                <c:pt idx="9435">
                  <c:v>30681</c:v>
                </c:pt>
                <c:pt idx="9436">
                  <c:v>30682</c:v>
                </c:pt>
                <c:pt idx="9437">
                  <c:v>30683</c:v>
                </c:pt>
                <c:pt idx="9438">
                  <c:v>30684</c:v>
                </c:pt>
                <c:pt idx="9439">
                  <c:v>30685</c:v>
                </c:pt>
                <c:pt idx="9440">
                  <c:v>30686</c:v>
                </c:pt>
                <c:pt idx="9441">
                  <c:v>30687</c:v>
                </c:pt>
                <c:pt idx="9442">
                  <c:v>30688</c:v>
                </c:pt>
                <c:pt idx="9443">
                  <c:v>30689</c:v>
                </c:pt>
                <c:pt idx="9444">
                  <c:v>30690</c:v>
                </c:pt>
                <c:pt idx="9445">
                  <c:v>30691</c:v>
                </c:pt>
                <c:pt idx="9446">
                  <c:v>30692</c:v>
                </c:pt>
                <c:pt idx="9447">
                  <c:v>30693</c:v>
                </c:pt>
                <c:pt idx="9448">
                  <c:v>30694</c:v>
                </c:pt>
                <c:pt idx="9449">
                  <c:v>30695</c:v>
                </c:pt>
                <c:pt idx="9450">
                  <c:v>30696</c:v>
                </c:pt>
                <c:pt idx="9451">
                  <c:v>30697</c:v>
                </c:pt>
                <c:pt idx="9452">
                  <c:v>30698</c:v>
                </c:pt>
                <c:pt idx="9453">
                  <c:v>30699</c:v>
                </c:pt>
                <c:pt idx="9454">
                  <c:v>30700</c:v>
                </c:pt>
                <c:pt idx="9455">
                  <c:v>30701</c:v>
                </c:pt>
                <c:pt idx="9456">
                  <c:v>30702</c:v>
                </c:pt>
                <c:pt idx="9457">
                  <c:v>30703</c:v>
                </c:pt>
                <c:pt idx="9458">
                  <c:v>30704</c:v>
                </c:pt>
                <c:pt idx="9459">
                  <c:v>30705</c:v>
                </c:pt>
                <c:pt idx="9460">
                  <c:v>30706</c:v>
                </c:pt>
                <c:pt idx="9461">
                  <c:v>30707</c:v>
                </c:pt>
                <c:pt idx="9462">
                  <c:v>30708</c:v>
                </c:pt>
                <c:pt idx="9463">
                  <c:v>30709</c:v>
                </c:pt>
                <c:pt idx="9464">
                  <c:v>30710</c:v>
                </c:pt>
                <c:pt idx="9465">
                  <c:v>30711</c:v>
                </c:pt>
                <c:pt idx="9466">
                  <c:v>30712</c:v>
                </c:pt>
                <c:pt idx="9467">
                  <c:v>30713</c:v>
                </c:pt>
                <c:pt idx="9468">
                  <c:v>30714</c:v>
                </c:pt>
                <c:pt idx="9469">
                  <c:v>30715</c:v>
                </c:pt>
                <c:pt idx="9470">
                  <c:v>30716</c:v>
                </c:pt>
                <c:pt idx="9471">
                  <c:v>30717</c:v>
                </c:pt>
                <c:pt idx="9472">
                  <c:v>30718</c:v>
                </c:pt>
                <c:pt idx="9473">
                  <c:v>30719</c:v>
                </c:pt>
                <c:pt idx="9474">
                  <c:v>30720</c:v>
                </c:pt>
                <c:pt idx="9475">
                  <c:v>30721</c:v>
                </c:pt>
                <c:pt idx="9476">
                  <c:v>30722</c:v>
                </c:pt>
                <c:pt idx="9477">
                  <c:v>30723</c:v>
                </c:pt>
                <c:pt idx="9478">
                  <c:v>30724</c:v>
                </c:pt>
                <c:pt idx="9479">
                  <c:v>30725</c:v>
                </c:pt>
                <c:pt idx="9480">
                  <c:v>30726</c:v>
                </c:pt>
                <c:pt idx="9481">
                  <c:v>30727</c:v>
                </c:pt>
                <c:pt idx="9482">
                  <c:v>30728</c:v>
                </c:pt>
                <c:pt idx="9483">
                  <c:v>30729</c:v>
                </c:pt>
                <c:pt idx="9484">
                  <c:v>30730</c:v>
                </c:pt>
                <c:pt idx="9485">
                  <c:v>30731</c:v>
                </c:pt>
                <c:pt idx="9486">
                  <c:v>30732</c:v>
                </c:pt>
                <c:pt idx="9487">
                  <c:v>30733</c:v>
                </c:pt>
                <c:pt idx="9488">
                  <c:v>30734</c:v>
                </c:pt>
                <c:pt idx="9489">
                  <c:v>30735</c:v>
                </c:pt>
                <c:pt idx="9490">
                  <c:v>30736</c:v>
                </c:pt>
                <c:pt idx="9491">
                  <c:v>30737</c:v>
                </c:pt>
                <c:pt idx="9492">
                  <c:v>30738</c:v>
                </c:pt>
                <c:pt idx="9493">
                  <c:v>30739</c:v>
                </c:pt>
                <c:pt idx="9494">
                  <c:v>30740</c:v>
                </c:pt>
                <c:pt idx="9495">
                  <c:v>30741</c:v>
                </c:pt>
                <c:pt idx="9496">
                  <c:v>30742</c:v>
                </c:pt>
                <c:pt idx="9497">
                  <c:v>30743</c:v>
                </c:pt>
                <c:pt idx="9498">
                  <c:v>30744</c:v>
                </c:pt>
                <c:pt idx="9499">
                  <c:v>30745</c:v>
                </c:pt>
                <c:pt idx="9500">
                  <c:v>30746</c:v>
                </c:pt>
                <c:pt idx="9501">
                  <c:v>30747</c:v>
                </c:pt>
                <c:pt idx="9502">
                  <c:v>30748</c:v>
                </c:pt>
                <c:pt idx="9503">
                  <c:v>30749</c:v>
                </c:pt>
                <c:pt idx="9504">
                  <c:v>30750</c:v>
                </c:pt>
                <c:pt idx="9505">
                  <c:v>30751</c:v>
                </c:pt>
                <c:pt idx="9506">
                  <c:v>30752</c:v>
                </c:pt>
                <c:pt idx="9507">
                  <c:v>30753</c:v>
                </c:pt>
                <c:pt idx="9508">
                  <c:v>30754</c:v>
                </c:pt>
                <c:pt idx="9509">
                  <c:v>30755</c:v>
                </c:pt>
                <c:pt idx="9510">
                  <c:v>30756</c:v>
                </c:pt>
                <c:pt idx="9511">
                  <c:v>30757</c:v>
                </c:pt>
                <c:pt idx="9512">
                  <c:v>30758</c:v>
                </c:pt>
                <c:pt idx="9513">
                  <c:v>30759</c:v>
                </c:pt>
                <c:pt idx="9514">
                  <c:v>30760</c:v>
                </c:pt>
                <c:pt idx="9515">
                  <c:v>30761</c:v>
                </c:pt>
                <c:pt idx="9516">
                  <c:v>30762</c:v>
                </c:pt>
                <c:pt idx="9517">
                  <c:v>30763</c:v>
                </c:pt>
                <c:pt idx="9518">
                  <c:v>30764</c:v>
                </c:pt>
                <c:pt idx="9519">
                  <c:v>30765</c:v>
                </c:pt>
                <c:pt idx="9520">
                  <c:v>30766</c:v>
                </c:pt>
                <c:pt idx="9521">
                  <c:v>30767</c:v>
                </c:pt>
                <c:pt idx="9522">
                  <c:v>30768</c:v>
                </c:pt>
                <c:pt idx="9523">
                  <c:v>30769</c:v>
                </c:pt>
                <c:pt idx="9524">
                  <c:v>30770</c:v>
                </c:pt>
                <c:pt idx="9525">
                  <c:v>30771</c:v>
                </c:pt>
                <c:pt idx="9526">
                  <c:v>30772</c:v>
                </c:pt>
                <c:pt idx="9527">
                  <c:v>30773</c:v>
                </c:pt>
                <c:pt idx="9528">
                  <c:v>30774</c:v>
                </c:pt>
                <c:pt idx="9529">
                  <c:v>30775</c:v>
                </c:pt>
                <c:pt idx="9530">
                  <c:v>30776</c:v>
                </c:pt>
                <c:pt idx="9531">
                  <c:v>30777</c:v>
                </c:pt>
                <c:pt idx="9532">
                  <c:v>30778</c:v>
                </c:pt>
                <c:pt idx="9533">
                  <c:v>30779</c:v>
                </c:pt>
                <c:pt idx="9534">
                  <c:v>30780</c:v>
                </c:pt>
                <c:pt idx="9535">
                  <c:v>30781</c:v>
                </c:pt>
                <c:pt idx="9536">
                  <c:v>30782</c:v>
                </c:pt>
                <c:pt idx="9537">
                  <c:v>30783</c:v>
                </c:pt>
                <c:pt idx="9538">
                  <c:v>30784</c:v>
                </c:pt>
                <c:pt idx="9539">
                  <c:v>30785</c:v>
                </c:pt>
                <c:pt idx="9540">
                  <c:v>30786</c:v>
                </c:pt>
                <c:pt idx="9541">
                  <c:v>30787</c:v>
                </c:pt>
                <c:pt idx="9542">
                  <c:v>30788</c:v>
                </c:pt>
                <c:pt idx="9543">
                  <c:v>30789</c:v>
                </c:pt>
                <c:pt idx="9544">
                  <c:v>30790</c:v>
                </c:pt>
                <c:pt idx="9545">
                  <c:v>30791</c:v>
                </c:pt>
                <c:pt idx="9546">
                  <c:v>30792</c:v>
                </c:pt>
                <c:pt idx="9547">
                  <c:v>30793</c:v>
                </c:pt>
                <c:pt idx="9548">
                  <c:v>30794</c:v>
                </c:pt>
                <c:pt idx="9549">
                  <c:v>30795</c:v>
                </c:pt>
                <c:pt idx="9550">
                  <c:v>30796</c:v>
                </c:pt>
                <c:pt idx="9551">
                  <c:v>30797</c:v>
                </c:pt>
                <c:pt idx="9552">
                  <c:v>30798</c:v>
                </c:pt>
                <c:pt idx="9553">
                  <c:v>30799</c:v>
                </c:pt>
                <c:pt idx="9554">
                  <c:v>30800</c:v>
                </c:pt>
                <c:pt idx="9555">
                  <c:v>30801</c:v>
                </c:pt>
                <c:pt idx="9556">
                  <c:v>30802</c:v>
                </c:pt>
                <c:pt idx="9557">
                  <c:v>30803</c:v>
                </c:pt>
                <c:pt idx="9558">
                  <c:v>30804</c:v>
                </c:pt>
                <c:pt idx="9559">
                  <c:v>30805</c:v>
                </c:pt>
                <c:pt idx="9560">
                  <c:v>30806</c:v>
                </c:pt>
                <c:pt idx="9561">
                  <c:v>30807</c:v>
                </c:pt>
                <c:pt idx="9562">
                  <c:v>30808</c:v>
                </c:pt>
                <c:pt idx="9563">
                  <c:v>30809</c:v>
                </c:pt>
                <c:pt idx="9564">
                  <c:v>30810</c:v>
                </c:pt>
                <c:pt idx="9565">
                  <c:v>30811</c:v>
                </c:pt>
                <c:pt idx="9566">
                  <c:v>30812</c:v>
                </c:pt>
                <c:pt idx="9567">
                  <c:v>30813</c:v>
                </c:pt>
                <c:pt idx="9568">
                  <c:v>30814</c:v>
                </c:pt>
                <c:pt idx="9569">
                  <c:v>30815</c:v>
                </c:pt>
                <c:pt idx="9570">
                  <c:v>30816</c:v>
                </c:pt>
                <c:pt idx="9571">
                  <c:v>30817</c:v>
                </c:pt>
                <c:pt idx="9572">
                  <c:v>30818</c:v>
                </c:pt>
                <c:pt idx="9573">
                  <c:v>30819</c:v>
                </c:pt>
                <c:pt idx="9574">
                  <c:v>30820</c:v>
                </c:pt>
                <c:pt idx="9575">
                  <c:v>30821</c:v>
                </c:pt>
                <c:pt idx="9576">
                  <c:v>30822</c:v>
                </c:pt>
                <c:pt idx="9577">
                  <c:v>30823</c:v>
                </c:pt>
                <c:pt idx="9578">
                  <c:v>30824</c:v>
                </c:pt>
                <c:pt idx="9579">
                  <c:v>30825</c:v>
                </c:pt>
                <c:pt idx="9580">
                  <c:v>30826</c:v>
                </c:pt>
                <c:pt idx="9581">
                  <c:v>30827</c:v>
                </c:pt>
                <c:pt idx="9582">
                  <c:v>30828</c:v>
                </c:pt>
                <c:pt idx="9583">
                  <c:v>30829</c:v>
                </c:pt>
                <c:pt idx="9584">
                  <c:v>30830</c:v>
                </c:pt>
                <c:pt idx="9585">
                  <c:v>30831</c:v>
                </c:pt>
                <c:pt idx="9586">
                  <c:v>30832</c:v>
                </c:pt>
                <c:pt idx="9587">
                  <c:v>30833</c:v>
                </c:pt>
                <c:pt idx="9588">
                  <c:v>30834</c:v>
                </c:pt>
                <c:pt idx="9589">
                  <c:v>30835</c:v>
                </c:pt>
                <c:pt idx="9590">
                  <c:v>30836</c:v>
                </c:pt>
                <c:pt idx="9591">
                  <c:v>30837</c:v>
                </c:pt>
                <c:pt idx="9592">
                  <c:v>30838</c:v>
                </c:pt>
                <c:pt idx="9593">
                  <c:v>30839</c:v>
                </c:pt>
                <c:pt idx="9594">
                  <c:v>30840</c:v>
                </c:pt>
                <c:pt idx="9595">
                  <c:v>30841</c:v>
                </c:pt>
                <c:pt idx="9596">
                  <c:v>30842</c:v>
                </c:pt>
                <c:pt idx="9597">
                  <c:v>30843</c:v>
                </c:pt>
                <c:pt idx="9598">
                  <c:v>30844</c:v>
                </c:pt>
                <c:pt idx="9599">
                  <c:v>30845</c:v>
                </c:pt>
                <c:pt idx="9600">
                  <c:v>30846</c:v>
                </c:pt>
                <c:pt idx="9601">
                  <c:v>30847</c:v>
                </c:pt>
                <c:pt idx="9602">
                  <c:v>30848</c:v>
                </c:pt>
                <c:pt idx="9603">
                  <c:v>30849</c:v>
                </c:pt>
                <c:pt idx="9604">
                  <c:v>30850</c:v>
                </c:pt>
                <c:pt idx="9605">
                  <c:v>30851</c:v>
                </c:pt>
                <c:pt idx="9606">
                  <c:v>30852</c:v>
                </c:pt>
                <c:pt idx="9607">
                  <c:v>30853</c:v>
                </c:pt>
                <c:pt idx="9608">
                  <c:v>30854</c:v>
                </c:pt>
                <c:pt idx="9609">
                  <c:v>30855</c:v>
                </c:pt>
                <c:pt idx="9610">
                  <c:v>30856</c:v>
                </c:pt>
                <c:pt idx="9611">
                  <c:v>30857</c:v>
                </c:pt>
                <c:pt idx="9612">
                  <c:v>30858</c:v>
                </c:pt>
                <c:pt idx="9613">
                  <c:v>30859</c:v>
                </c:pt>
                <c:pt idx="9614">
                  <c:v>30860</c:v>
                </c:pt>
                <c:pt idx="9615">
                  <c:v>30861</c:v>
                </c:pt>
                <c:pt idx="9616">
                  <c:v>30862</c:v>
                </c:pt>
                <c:pt idx="9617">
                  <c:v>30863</c:v>
                </c:pt>
                <c:pt idx="9618">
                  <c:v>30864</c:v>
                </c:pt>
                <c:pt idx="9619">
                  <c:v>30865</c:v>
                </c:pt>
                <c:pt idx="9620">
                  <c:v>30866</c:v>
                </c:pt>
                <c:pt idx="9621">
                  <c:v>30867</c:v>
                </c:pt>
                <c:pt idx="9622">
                  <c:v>30868</c:v>
                </c:pt>
                <c:pt idx="9623">
                  <c:v>30869</c:v>
                </c:pt>
                <c:pt idx="9624">
                  <c:v>30870</c:v>
                </c:pt>
                <c:pt idx="9625">
                  <c:v>30871</c:v>
                </c:pt>
                <c:pt idx="9626">
                  <c:v>30872</c:v>
                </c:pt>
                <c:pt idx="9627">
                  <c:v>30873</c:v>
                </c:pt>
                <c:pt idx="9628">
                  <c:v>30874</c:v>
                </c:pt>
                <c:pt idx="9629">
                  <c:v>30875</c:v>
                </c:pt>
                <c:pt idx="9630">
                  <c:v>30876</c:v>
                </c:pt>
                <c:pt idx="9631">
                  <c:v>30877</c:v>
                </c:pt>
                <c:pt idx="9632">
                  <c:v>30878</c:v>
                </c:pt>
                <c:pt idx="9633">
                  <c:v>30879</c:v>
                </c:pt>
                <c:pt idx="9634">
                  <c:v>30880</c:v>
                </c:pt>
                <c:pt idx="9635">
                  <c:v>30881</c:v>
                </c:pt>
                <c:pt idx="9636">
                  <c:v>30882</c:v>
                </c:pt>
                <c:pt idx="9637">
                  <c:v>30883</c:v>
                </c:pt>
                <c:pt idx="9638">
                  <c:v>30884</c:v>
                </c:pt>
                <c:pt idx="9639">
                  <c:v>30885</c:v>
                </c:pt>
                <c:pt idx="9640">
                  <c:v>30886</c:v>
                </c:pt>
                <c:pt idx="9641">
                  <c:v>30887</c:v>
                </c:pt>
                <c:pt idx="9642">
                  <c:v>30888</c:v>
                </c:pt>
                <c:pt idx="9643">
                  <c:v>30889</c:v>
                </c:pt>
                <c:pt idx="9644">
                  <c:v>30890</c:v>
                </c:pt>
                <c:pt idx="9645">
                  <c:v>30891</c:v>
                </c:pt>
                <c:pt idx="9646">
                  <c:v>30892</c:v>
                </c:pt>
                <c:pt idx="9647">
                  <c:v>30893</c:v>
                </c:pt>
                <c:pt idx="9648">
                  <c:v>30894</c:v>
                </c:pt>
                <c:pt idx="9649">
                  <c:v>30895</c:v>
                </c:pt>
                <c:pt idx="9650">
                  <c:v>30896</c:v>
                </c:pt>
                <c:pt idx="9651">
                  <c:v>30897</c:v>
                </c:pt>
                <c:pt idx="9652">
                  <c:v>30898</c:v>
                </c:pt>
                <c:pt idx="9653">
                  <c:v>30899</c:v>
                </c:pt>
                <c:pt idx="9654">
                  <c:v>30900</c:v>
                </c:pt>
                <c:pt idx="9655">
                  <c:v>30901</c:v>
                </c:pt>
                <c:pt idx="9656">
                  <c:v>30902</c:v>
                </c:pt>
                <c:pt idx="9657">
                  <c:v>30903</c:v>
                </c:pt>
                <c:pt idx="9658">
                  <c:v>30904</c:v>
                </c:pt>
                <c:pt idx="9659">
                  <c:v>30905</c:v>
                </c:pt>
                <c:pt idx="9660">
                  <c:v>30906</c:v>
                </c:pt>
                <c:pt idx="9661">
                  <c:v>30907</c:v>
                </c:pt>
                <c:pt idx="9662">
                  <c:v>30908</c:v>
                </c:pt>
                <c:pt idx="9663">
                  <c:v>30909</c:v>
                </c:pt>
                <c:pt idx="9664">
                  <c:v>30910</c:v>
                </c:pt>
                <c:pt idx="9665">
                  <c:v>30911</c:v>
                </c:pt>
                <c:pt idx="9666">
                  <c:v>30912</c:v>
                </c:pt>
                <c:pt idx="9667">
                  <c:v>30913</c:v>
                </c:pt>
                <c:pt idx="9668">
                  <c:v>30914</c:v>
                </c:pt>
                <c:pt idx="9669">
                  <c:v>30915</c:v>
                </c:pt>
                <c:pt idx="9670">
                  <c:v>30916</c:v>
                </c:pt>
                <c:pt idx="9671">
                  <c:v>30917</c:v>
                </c:pt>
                <c:pt idx="9672">
                  <c:v>30918</c:v>
                </c:pt>
                <c:pt idx="9673">
                  <c:v>30919</c:v>
                </c:pt>
                <c:pt idx="9674">
                  <c:v>30920</c:v>
                </c:pt>
                <c:pt idx="9675">
                  <c:v>30921</c:v>
                </c:pt>
                <c:pt idx="9676">
                  <c:v>30922</c:v>
                </c:pt>
                <c:pt idx="9677">
                  <c:v>30923</c:v>
                </c:pt>
                <c:pt idx="9678">
                  <c:v>30924</c:v>
                </c:pt>
                <c:pt idx="9679">
                  <c:v>30925</c:v>
                </c:pt>
                <c:pt idx="9680">
                  <c:v>30926</c:v>
                </c:pt>
                <c:pt idx="9681">
                  <c:v>30927</c:v>
                </c:pt>
                <c:pt idx="9682">
                  <c:v>30928</c:v>
                </c:pt>
                <c:pt idx="9683">
                  <c:v>30929</c:v>
                </c:pt>
                <c:pt idx="9684">
                  <c:v>30930</c:v>
                </c:pt>
                <c:pt idx="9685">
                  <c:v>30931</c:v>
                </c:pt>
                <c:pt idx="9686">
                  <c:v>30932</c:v>
                </c:pt>
                <c:pt idx="9687">
                  <c:v>30933</c:v>
                </c:pt>
                <c:pt idx="9688">
                  <c:v>30934</c:v>
                </c:pt>
                <c:pt idx="9689">
                  <c:v>30935</c:v>
                </c:pt>
                <c:pt idx="9690">
                  <c:v>30936</c:v>
                </c:pt>
                <c:pt idx="9691">
                  <c:v>30937</c:v>
                </c:pt>
                <c:pt idx="9692">
                  <c:v>30938</c:v>
                </c:pt>
                <c:pt idx="9693">
                  <c:v>30939</c:v>
                </c:pt>
                <c:pt idx="9694">
                  <c:v>30940</c:v>
                </c:pt>
                <c:pt idx="9695">
                  <c:v>30941</c:v>
                </c:pt>
                <c:pt idx="9696">
                  <c:v>30942</c:v>
                </c:pt>
                <c:pt idx="9697">
                  <c:v>30943</c:v>
                </c:pt>
                <c:pt idx="9698">
                  <c:v>30944</c:v>
                </c:pt>
                <c:pt idx="9699">
                  <c:v>30945</c:v>
                </c:pt>
                <c:pt idx="9700">
                  <c:v>30946</c:v>
                </c:pt>
                <c:pt idx="9701">
                  <c:v>30947</c:v>
                </c:pt>
                <c:pt idx="9702">
                  <c:v>30948</c:v>
                </c:pt>
                <c:pt idx="9703">
                  <c:v>30949</c:v>
                </c:pt>
                <c:pt idx="9704">
                  <c:v>30950</c:v>
                </c:pt>
                <c:pt idx="9705">
                  <c:v>30951</c:v>
                </c:pt>
                <c:pt idx="9706">
                  <c:v>30952</c:v>
                </c:pt>
                <c:pt idx="9707">
                  <c:v>30953</c:v>
                </c:pt>
                <c:pt idx="9708">
                  <c:v>30954</c:v>
                </c:pt>
                <c:pt idx="9709">
                  <c:v>30955</c:v>
                </c:pt>
                <c:pt idx="9710">
                  <c:v>30956</c:v>
                </c:pt>
                <c:pt idx="9711">
                  <c:v>30957</c:v>
                </c:pt>
                <c:pt idx="9712">
                  <c:v>30958</c:v>
                </c:pt>
                <c:pt idx="9713">
                  <c:v>30959</c:v>
                </c:pt>
                <c:pt idx="9714">
                  <c:v>30960</c:v>
                </c:pt>
                <c:pt idx="9715">
                  <c:v>30961</c:v>
                </c:pt>
                <c:pt idx="9716">
                  <c:v>30962</c:v>
                </c:pt>
                <c:pt idx="9717">
                  <c:v>30963</c:v>
                </c:pt>
                <c:pt idx="9718">
                  <c:v>30964</c:v>
                </c:pt>
                <c:pt idx="9719">
                  <c:v>30965</c:v>
                </c:pt>
                <c:pt idx="9720">
                  <c:v>30966</c:v>
                </c:pt>
                <c:pt idx="9721">
                  <c:v>30967</c:v>
                </c:pt>
                <c:pt idx="9722">
                  <c:v>30968</c:v>
                </c:pt>
                <c:pt idx="9723">
                  <c:v>30969</c:v>
                </c:pt>
                <c:pt idx="9724">
                  <c:v>30970</c:v>
                </c:pt>
                <c:pt idx="9725">
                  <c:v>30971</c:v>
                </c:pt>
                <c:pt idx="9726">
                  <c:v>30972</c:v>
                </c:pt>
                <c:pt idx="9727">
                  <c:v>30973</c:v>
                </c:pt>
                <c:pt idx="9728">
                  <c:v>30974</c:v>
                </c:pt>
                <c:pt idx="9729">
                  <c:v>30975</c:v>
                </c:pt>
                <c:pt idx="9730">
                  <c:v>30976</c:v>
                </c:pt>
                <c:pt idx="9731">
                  <c:v>30977</c:v>
                </c:pt>
                <c:pt idx="9732">
                  <c:v>30978</c:v>
                </c:pt>
                <c:pt idx="9733">
                  <c:v>30979</c:v>
                </c:pt>
                <c:pt idx="9734">
                  <c:v>30980</c:v>
                </c:pt>
                <c:pt idx="9735">
                  <c:v>30981</c:v>
                </c:pt>
                <c:pt idx="9736">
                  <c:v>30982</c:v>
                </c:pt>
                <c:pt idx="9737">
                  <c:v>30983</c:v>
                </c:pt>
                <c:pt idx="9738">
                  <c:v>30984</c:v>
                </c:pt>
                <c:pt idx="9739">
                  <c:v>30985</c:v>
                </c:pt>
                <c:pt idx="9740">
                  <c:v>30986</c:v>
                </c:pt>
                <c:pt idx="9741">
                  <c:v>30987</c:v>
                </c:pt>
                <c:pt idx="9742">
                  <c:v>30988</c:v>
                </c:pt>
                <c:pt idx="9743">
                  <c:v>30989</c:v>
                </c:pt>
                <c:pt idx="9744">
                  <c:v>30990</c:v>
                </c:pt>
                <c:pt idx="9745">
                  <c:v>30991</c:v>
                </c:pt>
                <c:pt idx="9746">
                  <c:v>30992</c:v>
                </c:pt>
                <c:pt idx="9747">
                  <c:v>30993</c:v>
                </c:pt>
                <c:pt idx="9748">
                  <c:v>30994</c:v>
                </c:pt>
                <c:pt idx="9749">
                  <c:v>30995</c:v>
                </c:pt>
                <c:pt idx="9750">
                  <c:v>30996</c:v>
                </c:pt>
                <c:pt idx="9751">
                  <c:v>30997</c:v>
                </c:pt>
                <c:pt idx="9752">
                  <c:v>30998</c:v>
                </c:pt>
                <c:pt idx="9753">
                  <c:v>30999</c:v>
                </c:pt>
                <c:pt idx="9754">
                  <c:v>31000</c:v>
                </c:pt>
                <c:pt idx="9755">
                  <c:v>31001</c:v>
                </c:pt>
                <c:pt idx="9756">
                  <c:v>31002</c:v>
                </c:pt>
                <c:pt idx="9757">
                  <c:v>31003</c:v>
                </c:pt>
                <c:pt idx="9758">
                  <c:v>31004</c:v>
                </c:pt>
                <c:pt idx="9759">
                  <c:v>31005</c:v>
                </c:pt>
                <c:pt idx="9760">
                  <c:v>31006</c:v>
                </c:pt>
                <c:pt idx="9761">
                  <c:v>31007</c:v>
                </c:pt>
                <c:pt idx="9762">
                  <c:v>31008</c:v>
                </c:pt>
                <c:pt idx="9763">
                  <c:v>31009</c:v>
                </c:pt>
                <c:pt idx="9764">
                  <c:v>31010</c:v>
                </c:pt>
                <c:pt idx="9765">
                  <c:v>31011</c:v>
                </c:pt>
                <c:pt idx="9766">
                  <c:v>31012</c:v>
                </c:pt>
                <c:pt idx="9767">
                  <c:v>31013</c:v>
                </c:pt>
                <c:pt idx="9768">
                  <c:v>31014</c:v>
                </c:pt>
                <c:pt idx="9769">
                  <c:v>31015</c:v>
                </c:pt>
                <c:pt idx="9770">
                  <c:v>31016</c:v>
                </c:pt>
                <c:pt idx="9771">
                  <c:v>31017</c:v>
                </c:pt>
                <c:pt idx="9772">
                  <c:v>31018</c:v>
                </c:pt>
                <c:pt idx="9773">
                  <c:v>31019</c:v>
                </c:pt>
                <c:pt idx="9774">
                  <c:v>31020</c:v>
                </c:pt>
                <c:pt idx="9775">
                  <c:v>31021</c:v>
                </c:pt>
                <c:pt idx="9776">
                  <c:v>31022</c:v>
                </c:pt>
                <c:pt idx="9777">
                  <c:v>31023</c:v>
                </c:pt>
                <c:pt idx="9778">
                  <c:v>31024</c:v>
                </c:pt>
                <c:pt idx="9779">
                  <c:v>31025</c:v>
                </c:pt>
                <c:pt idx="9780">
                  <c:v>31026</c:v>
                </c:pt>
                <c:pt idx="9781">
                  <c:v>31027</c:v>
                </c:pt>
                <c:pt idx="9782">
                  <c:v>31028</c:v>
                </c:pt>
                <c:pt idx="9783">
                  <c:v>31029</c:v>
                </c:pt>
                <c:pt idx="9784">
                  <c:v>31030</c:v>
                </c:pt>
                <c:pt idx="9785">
                  <c:v>31031</c:v>
                </c:pt>
                <c:pt idx="9786">
                  <c:v>31032</c:v>
                </c:pt>
                <c:pt idx="9787">
                  <c:v>31033</c:v>
                </c:pt>
                <c:pt idx="9788">
                  <c:v>31034</c:v>
                </c:pt>
                <c:pt idx="9789">
                  <c:v>31035</c:v>
                </c:pt>
                <c:pt idx="9790">
                  <c:v>31036</c:v>
                </c:pt>
                <c:pt idx="9791">
                  <c:v>31037</c:v>
                </c:pt>
                <c:pt idx="9792">
                  <c:v>31038</c:v>
                </c:pt>
                <c:pt idx="9793">
                  <c:v>31039</c:v>
                </c:pt>
                <c:pt idx="9794">
                  <c:v>31040</c:v>
                </c:pt>
                <c:pt idx="9795">
                  <c:v>31041</c:v>
                </c:pt>
                <c:pt idx="9796">
                  <c:v>31042</c:v>
                </c:pt>
                <c:pt idx="9797">
                  <c:v>31043</c:v>
                </c:pt>
                <c:pt idx="9798">
                  <c:v>31044</c:v>
                </c:pt>
                <c:pt idx="9799">
                  <c:v>31045</c:v>
                </c:pt>
                <c:pt idx="9800">
                  <c:v>31046</c:v>
                </c:pt>
                <c:pt idx="9801">
                  <c:v>31047</c:v>
                </c:pt>
                <c:pt idx="9802">
                  <c:v>31048</c:v>
                </c:pt>
                <c:pt idx="9803">
                  <c:v>31049</c:v>
                </c:pt>
                <c:pt idx="9804">
                  <c:v>31050</c:v>
                </c:pt>
                <c:pt idx="9805">
                  <c:v>31051</c:v>
                </c:pt>
                <c:pt idx="9806">
                  <c:v>31052</c:v>
                </c:pt>
                <c:pt idx="9807">
                  <c:v>31053</c:v>
                </c:pt>
                <c:pt idx="9808">
                  <c:v>31054</c:v>
                </c:pt>
                <c:pt idx="9809">
                  <c:v>31055</c:v>
                </c:pt>
                <c:pt idx="9810">
                  <c:v>31056</c:v>
                </c:pt>
                <c:pt idx="9811">
                  <c:v>31057</c:v>
                </c:pt>
                <c:pt idx="9812">
                  <c:v>31058</c:v>
                </c:pt>
                <c:pt idx="9813">
                  <c:v>31059</c:v>
                </c:pt>
                <c:pt idx="9814">
                  <c:v>31060</c:v>
                </c:pt>
                <c:pt idx="9815">
                  <c:v>31061</c:v>
                </c:pt>
                <c:pt idx="9816">
                  <c:v>31062</c:v>
                </c:pt>
                <c:pt idx="9817">
                  <c:v>31063</c:v>
                </c:pt>
                <c:pt idx="9818">
                  <c:v>31064</c:v>
                </c:pt>
                <c:pt idx="9819">
                  <c:v>31065</c:v>
                </c:pt>
                <c:pt idx="9820">
                  <c:v>31066</c:v>
                </c:pt>
                <c:pt idx="9821">
                  <c:v>31067</c:v>
                </c:pt>
                <c:pt idx="9822">
                  <c:v>31068</c:v>
                </c:pt>
                <c:pt idx="9823">
                  <c:v>31069</c:v>
                </c:pt>
                <c:pt idx="9824">
                  <c:v>31070</c:v>
                </c:pt>
                <c:pt idx="9825">
                  <c:v>31071</c:v>
                </c:pt>
                <c:pt idx="9826">
                  <c:v>31072</c:v>
                </c:pt>
                <c:pt idx="9827">
                  <c:v>31073</c:v>
                </c:pt>
                <c:pt idx="9828">
                  <c:v>31074</c:v>
                </c:pt>
                <c:pt idx="9829">
                  <c:v>31075</c:v>
                </c:pt>
                <c:pt idx="9830">
                  <c:v>31076</c:v>
                </c:pt>
                <c:pt idx="9831">
                  <c:v>31077</c:v>
                </c:pt>
                <c:pt idx="9832">
                  <c:v>31078</c:v>
                </c:pt>
                <c:pt idx="9833">
                  <c:v>31079</c:v>
                </c:pt>
                <c:pt idx="9834">
                  <c:v>31080</c:v>
                </c:pt>
                <c:pt idx="9835">
                  <c:v>31081</c:v>
                </c:pt>
                <c:pt idx="9836">
                  <c:v>31082</c:v>
                </c:pt>
                <c:pt idx="9837">
                  <c:v>31083</c:v>
                </c:pt>
                <c:pt idx="9838">
                  <c:v>31084</c:v>
                </c:pt>
                <c:pt idx="9839">
                  <c:v>31085</c:v>
                </c:pt>
                <c:pt idx="9840">
                  <c:v>31086</c:v>
                </c:pt>
                <c:pt idx="9841">
                  <c:v>31087</c:v>
                </c:pt>
                <c:pt idx="9842">
                  <c:v>31088</c:v>
                </c:pt>
                <c:pt idx="9843">
                  <c:v>31089</c:v>
                </c:pt>
                <c:pt idx="9844">
                  <c:v>31090</c:v>
                </c:pt>
                <c:pt idx="9845">
                  <c:v>31091</c:v>
                </c:pt>
                <c:pt idx="9846">
                  <c:v>31092</c:v>
                </c:pt>
                <c:pt idx="9847">
                  <c:v>31093</c:v>
                </c:pt>
                <c:pt idx="9848">
                  <c:v>31094</c:v>
                </c:pt>
                <c:pt idx="9849">
                  <c:v>31095</c:v>
                </c:pt>
                <c:pt idx="9850">
                  <c:v>31096</c:v>
                </c:pt>
                <c:pt idx="9851">
                  <c:v>31097</c:v>
                </c:pt>
                <c:pt idx="9852">
                  <c:v>31098</c:v>
                </c:pt>
                <c:pt idx="9853">
                  <c:v>31099</c:v>
                </c:pt>
                <c:pt idx="9854">
                  <c:v>31100</c:v>
                </c:pt>
                <c:pt idx="9855">
                  <c:v>31101</c:v>
                </c:pt>
                <c:pt idx="9856">
                  <c:v>31102</c:v>
                </c:pt>
                <c:pt idx="9857">
                  <c:v>31103</c:v>
                </c:pt>
                <c:pt idx="9858">
                  <c:v>31104</c:v>
                </c:pt>
                <c:pt idx="9859">
                  <c:v>31105</c:v>
                </c:pt>
                <c:pt idx="9860">
                  <c:v>31106</c:v>
                </c:pt>
                <c:pt idx="9861">
                  <c:v>31107</c:v>
                </c:pt>
                <c:pt idx="9862">
                  <c:v>31108</c:v>
                </c:pt>
                <c:pt idx="9863">
                  <c:v>31109</c:v>
                </c:pt>
                <c:pt idx="9864">
                  <c:v>31110</c:v>
                </c:pt>
                <c:pt idx="9865">
                  <c:v>31111</c:v>
                </c:pt>
                <c:pt idx="9866">
                  <c:v>31112</c:v>
                </c:pt>
                <c:pt idx="9867">
                  <c:v>31113</c:v>
                </c:pt>
                <c:pt idx="9868">
                  <c:v>31114</c:v>
                </c:pt>
                <c:pt idx="9869">
                  <c:v>31115</c:v>
                </c:pt>
                <c:pt idx="9870">
                  <c:v>31116</c:v>
                </c:pt>
                <c:pt idx="9871">
                  <c:v>31117</c:v>
                </c:pt>
                <c:pt idx="9872">
                  <c:v>31118</c:v>
                </c:pt>
                <c:pt idx="9873">
                  <c:v>31119</c:v>
                </c:pt>
                <c:pt idx="9874">
                  <c:v>31120</c:v>
                </c:pt>
                <c:pt idx="9875">
                  <c:v>31121</c:v>
                </c:pt>
                <c:pt idx="9876">
                  <c:v>31122</c:v>
                </c:pt>
                <c:pt idx="9877">
                  <c:v>31123</c:v>
                </c:pt>
                <c:pt idx="9878">
                  <c:v>31124</c:v>
                </c:pt>
                <c:pt idx="9879">
                  <c:v>31125</c:v>
                </c:pt>
                <c:pt idx="9880">
                  <c:v>31126</c:v>
                </c:pt>
                <c:pt idx="9881">
                  <c:v>31127</c:v>
                </c:pt>
                <c:pt idx="9882">
                  <c:v>31128</c:v>
                </c:pt>
                <c:pt idx="9883">
                  <c:v>31129</c:v>
                </c:pt>
                <c:pt idx="9884">
                  <c:v>31130</c:v>
                </c:pt>
                <c:pt idx="9885">
                  <c:v>31131</c:v>
                </c:pt>
                <c:pt idx="9886">
                  <c:v>31132</c:v>
                </c:pt>
                <c:pt idx="9887">
                  <c:v>31133</c:v>
                </c:pt>
                <c:pt idx="9888">
                  <c:v>31134</c:v>
                </c:pt>
                <c:pt idx="9889">
                  <c:v>31135</c:v>
                </c:pt>
                <c:pt idx="9890">
                  <c:v>31136</c:v>
                </c:pt>
                <c:pt idx="9891">
                  <c:v>31137</c:v>
                </c:pt>
                <c:pt idx="9892">
                  <c:v>31138</c:v>
                </c:pt>
                <c:pt idx="9893">
                  <c:v>31139</c:v>
                </c:pt>
                <c:pt idx="9894">
                  <c:v>31140</c:v>
                </c:pt>
                <c:pt idx="9895">
                  <c:v>31141</c:v>
                </c:pt>
                <c:pt idx="9896">
                  <c:v>31142</c:v>
                </c:pt>
                <c:pt idx="9897">
                  <c:v>31143</c:v>
                </c:pt>
                <c:pt idx="9898">
                  <c:v>31144</c:v>
                </c:pt>
                <c:pt idx="9899">
                  <c:v>31145</c:v>
                </c:pt>
                <c:pt idx="9900">
                  <c:v>31146</c:v>
                </c:pt>
                <c:pt idx="9901">
                  <c:v>31147</c:v>
                </c:pt>
                <c:pt idx="9902">
                  <c:v>31148</c:v>
                </c:pt>
                <c:pt idx="9903">
                  <c:v>31149</c:v>
                </c:pt>
                <c:pt idx="9904">
                  <c:v>31150</c:v>
                </c:pt>
                <c:pt idx="9905">
                  <c:v>31151</c:v>
                </c:pt>
                <c:pt idx="9906">
                  <c:v>31152</c:v>
                </c:pt>
                <c:pt idx="9907">
                  <c:v>31153</c:v>
                </c:pt>
                <c:pt idx="9908">
                  <c:v>31154</c:v>
                </c:pt>
                <c:pt idx="9909">
                  <c:v>31155</c:v>
                </c:pt>
                <c:pt idx="9910">
                  <c:v>31156</c:v>
                </c:pt>
                <c:pt idx="9911">
                  <c:v>31157</c:v>
                </c:pt>
                <c:pt idx="9912">
                  <c:v>31158</c:v>
                </c:pt>
                <c:pt idx="9913">
                  <c:v>31159</c:v>
                </c:pt>
                <c:pt idx="9914">
                  <c:v>31160</c:v>
                </c:pt>
                <c:pt idx="9915">
                  <c:v>31161</c:v>
                </c:pt>
                <c:pt idx="9916">
                  <c:v>31162</c:v>
                </c:pt>
                <c:pt idx="9917">
                  <c:v>31163</c:v>
                </c:pt>
                <c:pt idx="9918">
                  <c:v>31164</c:v>
                </c:pt>
                <c:pt idx="9919">
                  <c:v>31165</c:v>
                </c:pt>
                <c:pt idx="9920">
                  <c:v>31166</c:v>
                </c:pt>
                <c:pt idx="9921">
                  <c:v>31167</c:v>
                </c:pt>
                <c:pt idx="9922">
                  <c:v>31168</c:v>
                </c:pt>
                <c:pt idx="9923">
                  <c:v>31169</c:v>
                </c:pt>
                <c:pt idx="9924">
                  <c:v>31170</c:v>
                </c:pt>
                <c:pt idx="9925">
                  <c:v>31171</c:v>
                </c:pt>
                <c:pt idx="9926">
                  <c:v>31172</c:v>
                </c:pt>
                <c:pt idx="9927">
                  <c:v>31173</c:v>
                </c:pt>
                <c:pt idx="9928">
                  <c:v>31174</c:v>
                </c:pt>
                <c:pt idx="9929">
                  <c:v>31175</c:v>
                </c:pt>
                <c:pt idx="9930">
                  <c:v>31176</c:v>
                </c:pt>
                <c:pt idx="9931">
                  <c:v>31177</c:v>
                </c:pt>
                <c:pt idx="9932">
                  <c:v>31178</c:v>
                </c:pt>
                <c:pt idx="9933">
                  <c:v>31179</c:v>
                </c:pt>
                <c:pt idx="9934">
                  <c:v>31180</c:v>
                </c:pt>
                <c:pt idx="9935">
                  <c:v>31181</c:v>
                </c:pt>
                <c:pt idx="9936">
                  <c:v>31182</c:v>
                </c:pt>
                <c:pt idx="9937">
                  <c:v>31183</c:v>
                </c:pt>
                <c:pt idx="9938">
                  <c:v>31184</c:v>
                </c:pt>
                <c:pt idx="9939">
                  <c:v>31185</c:v>
                </c:pt>
                <c:pt idx="9940">
                  <c:v>31186</c:v>
                </c:pt>
                <c:pt idx="9941">
                  <c:v>31187</c:v>
                </c:pt>
                <c:pt idx="9942">
                  <c:v>31188</c:v>
                </c:pt>
                <c:pt idx="9943">
                  <c:v>31189</c:v>
                </c:pt>
                <c:pt idx="9944">
                  <c:v>31190</c:v>
                </c:pt>
                <c:pt idx="9945">
                  <c:v>31191</c:v>
                </c:pt>
                <c:pt idx="9946">
                  <c:v>31192</c:v>
                </c:pt>
                <c:pt idx="9947">
                  <c:v>31193</c:v>
                </c:pt>
                <c:pt idx="9948">
                  <c:v>31194</c:v>
                </c:pt>
                <c:pt idx="9949">
                  <c:v>31195</c:v>
                </c:pt>
                <c:pt idx="9950">
                  <c:v>31196</c:v>
                </c:pt>
                <c:pt idx="9951">
                  <c:v>31197</c:v>
                </c:pt>
                <c:pt idx="9952">
                  <c:v>31198</c:v>
                </c:pt>
                <c:pt idx="9953">
                  <c:v>31199</c:v>
                </c:pt>
                <c:pt idx="9954">
                  <c:v>31200</c:v>
                </c:pt>
                <c:pt idx="9955">
                  <c:v>31201</c:v>
                </c:pt>
                <c:pt idx="9956">
                  <c:v>31202</c:v>
                </c:pt>
                <c:pt idx="9957">
                  <c:v>31203</c:v>
                </c:pt>
                <c:pt idx="9958">
                  <c:v>31204</c:v>
                </c:pt>
                <c:pt idx="9959">
                  <c:v>31205</c:v>
                </c:pt>
                <c:pt idx="9960">
                  <c:v>31206</c:v>
                </c:pt>
                <c:pt idx="9961">
                  <c:v>31207</c:v>
                </c:pt>
                <c:pt idx="9962">
                  <c:v>31208</c:v>
                </c:pt>
                <c:pt idx="9963">
                  <c:v>31209</c:v>
                </c:pt>
                <c:pt idx="9964">
                  <c:v>31210</c:v>
                </c:pt>
                <c:pt idx="9965">
                  <c:v>31211</c:v>
                </c:pt>
                <c:pt idx="9966">
                  <c:v>31212</c:v>
                </c:pt>
                <c:pt idx="9967">
                  <c:v>31213</c:v>
                </c:pt>
                <c:pt idx="9968">
                  <c:v>31214</c:v>
                </c:pt>
                <c:pt idx="9969">
                  <c:v>31215</c:v>
                </c:pt>
                <c:pt idx="9970">
                  <c:v>31216</c:v>
                </c:pt>
                <c:pt idx="9971">
                  <c:v>31217</c:v>
                </c:pt>
                <c:pt idx="9972">
                  <c:v>31218</c:v>
                </c:pt>
                <c:pt idx="9973">
                  <c:v>31219</c:v>
                </c:pt>
                <c:pt idx="9974">
                  <c:v>31220</c:v>
                </c:pt>
                <c:pt idx="9975">
                  <c:v>31221</c:v>
                </c:pt>
                <c:pt idx="9976">
                  <c:v>31222</c:v>
                </c:pt>
                <c:pt idx="9977">
                  <c:v>31223</c:v>
                </c:pt>
                <c:pt idx="9978">
                  <c:v>31224</c:v>
                </c:pt>
                <c:pt idx="9979">
                  <c:v>31225</c:v>
                </c:pt>
                <c:pt idx="9980">
                  <c:v>31226</c:v>
                </c:pt>
                <c:pt idx="9981">
                  <c:v>31227</c:v>
                </c:pt>
                <c:pt idx="9982">
                  <c:v>31228</c:v>
                </c:pt>
                <c:pt idx="9983">
                  <c:v>31229</c:v>
                </c:pt>
                <c:pt idx="9984">
                  <c:v>31230</c:v>
                </c:pt>
                <c:pt idx="9985">
                  <c:v>31231</c:v>
                </c:pt>
                <c:pt idx="9986">
                  <c:v>31232</c:v>
                </c:pt>
                <c:pt idx="9987">
                  <c:v>31233</c:v>
                </c:pt>
                <c:pt idx="9988">
                  <c:v>31234</c:v>
                </c:pt>
                <c:pt idx="9989">
                  <c:v>31235</c:v>
                </c:pt>
                <c:pt idx="9990">
                  <c:v>31236</c:v>
                </c:pt>
                <c:pt idx="9991">
                  <c:v>31237</c:v>
                </c:pt>
                <c:pt idx="9992">
                  <c:v>31238</c:v>
                </c:pt>
                <c:pt idx="9993">
                  <c:v>31239</c:v>
                </c:pt>
                <c:pt idx="9994">
                  <c:v>31240</c:v>
                </c:pt>
                <c:pt idx="9995">
                  <c:v>31241</c:v>
                </c:pt>
                <c:pt idx="9996">
                  <c:v>31242</c:v>
                </c:pt>
                <c:pt idx="9997">
                  <c:v>31243</c:v>
                </c:pt>
                <c:pt idx="9998">
                  <c:v>31244</c:v>
                </c:pt>
                <c:pt idx="9999">
                  <c:v>31245</c:v>
                </c:pt>
                <c:pt idx="10000">
                  <c:v>31246</c:v>
                </c:pt>
                <c:pt idx="10001">
                  <c:v>31247</c:v>
                </c:pt>
                <c:pt idx="10002">
                  <c:v>31248</c:v>
                </c:pt>
                <c:pt idx="10003">
                  <c:v>31249</c:v>
                </c:pt>
                <c:pt idx="10004">
                  <c:v>31250</c:v>
                </c:pt>
                <c:pt idx="10005">
                  <c:v>31251</c:v>
                </c:pt>
                <c:pt idx="10006">
                  <c:v>31252</c:v>
                </c:pt>
                <c:pt idx="10007">
                  <c:v>31253</c:v>
                </c:pt>
                <c:pt idx="10008">
                  <c:v>31254</c:v>
                </c:pt>
                <c:pt idx="10009">
                  <c:v>31255</c:v>
                </c:pt>
                <c:pt idx="10010">
                  <c:v>31256</c:v>
                </c:pt>
                <c:pt idx="10011">
                  <c:v>31257</c:v>
                </c:pt>
                <c:pt idx="10012">
                  <c:v>31258</c:v>
                </c:pt>
                <c:pt idx="10013">
                  <c:v>31259</c:v>
                </c:pt>
                <c:pt idx="10014">
                  <c:v>31260</c:v>
                </c:pt>
                <c:pt idx="10015">
                  <c:v>31261</c:v>
                </c:pt>
                <c:pt idx="10016">
                  <c:v>31262</c:v>
                </c:pt>
                <c:pt idx="10017">
                  <c:v>31263</c:v>
                </c:pt>
                <c:pt idx="10018">
                  <c:v>31264</c:v>
                </c:pt>
                <c:pt idx="10019">
                  <c:v>31265</c:v>
                </c:pt>
                <c:pt idx="10020">
                  <c:v>31266</c:v>
                </c:pt>
                <c:pt idx="10021">
                  <c:v>31267</c:v>
                </c:pt>
                <c:pt idx="10022">
                  <c:v>31268</c:v>
                </c:pt>
                <c:pt idx="10023">
                  <c:v>31269</c:v>
                </c:pt>
                <c:pt idx="10024">
                  <c:v>31270</c:v>
                </c:pt>
                <c:pt idx="10025">
                  <c:v>31271</c:v>
                </c:pt>
                <c:pt idx="10026">
                  <c:v>31272</c:v>
                </c:pt>
                <c:pt idx="10027">
                  <c:v>31273</c:v>
                </c:pt>
                <c:pt idx="10028">
                  <c:v>31274</c:v>
                </c:pt>
                <c:pt idx="10029">
                  <c:v>31275</c:v>
                </c:pt>
                <c:pt idx="10030">
                  <c:v>31276</c:v>
                </c:pt>
                <c:pt idx="10031">
                  <c:v>31277</c:v>
                </c:pt>
                <c:pt idx="10032">
                  <c:v>31278</c:v>
                </c:pt>
                <c:pt idx="10033">
                  <c:v>31279</c:v>
                </c:pt>
                <c:pt idx="10034">
                  <c:v>31280</c:v>
                </c:pt>
                <c:pt idx="10035">
                  <c:v>31281</c:v>
                </c:pt>
                <c:pt idx="10036">
                  <c:v>31282</c:v>
                </c:pt>
                <c:pt idx="10037">
                  <c:v>31283</c:v>
                </c:pt>
                <c:pt idx="10038">
                  <c:v>31284</c:v>
                </c:pt>
                <c:pt idx="10039">
                  <c:v>31285</c:v>
                </c:pt>
                <c:pt idx="10040">
                  <c:v>31286</c:v>
                </c:pt>
                <c:pt idx="10041">
                  <c:v>31287</c:v>
                </c:pt>
                <c:pt idx="10042">
                  <c:v>31288</c:v>
                </c:pt>
                <c:pt idx="10043">
                  <c:v>31289</c:v>
                </c:pt>
                <c:pt idx="10044">
                  <c:v>31290</c:v>
                </c:pt>
                <c:pt idx="10045">
                  <c:v>31291</c:v>
                </c:pt>
                <c:pt idx="10046">
                  <c:v>31292</c:v>
                </c:pt>
                <c:pt idx="10047">
                  <c:v>31293</c:v>
                </c:pt>
                <c:pt idx="10048">
                  <c:v>31294</c:v>
                </c:pt>
                <c:pt idx="10049">
                  <c:v>31295</c:v>
                </c:pt>
                <c:pt idx="10050">
                  <c:v>31296</c:v>
                </c:pt>
                <c:pt idx="10051">
                  <c:v>31297</c:v>
                </c:pt>
                <c:pt idx="10052">
                  <c:v>31298</c:v>
                </c:pt>
                <c:pt idx="10053">
                  <c:v>31299</c:v>
                </c:pt>
                <c:pt idx="10054">
                  <c:v>31300</c:v>
                </c:pt>
                <c:pt idx="10055">
                  <c:v>31301</c:v>
                </c:pt>
                <c:pt idx="10056">
                  <c:v>31302</c:v>
                </c:pt>
                <c:pt idx="10057">
                  <c:v>31303</c:v>
                </c:pt>
                <c:pt idx="10058">
                  <c:v>31304</c:v>
                </c:pt>
                <c:pt idx="10059">
                  <c:v>31305</c:v>
                </c:pt>
                <c:pt idx="10060">
                  <c:v>31306</c:v>
                </c:pt>
                <c:pt idx="10061">
                  <c:v>31307</c:v>
                </c:pt>
                <c:pt idx="10062">
                  <c:v>31308</c:v>
                </c:pt>
                <c:pt idx="10063">
                  <c:v>31309</c:v>
                </c:pt>
                <c:pt idx="10064">
                  <c:v>31310</c:v>
                </c:pt>
                <c:pt idx="10065">
                  <c:v>31311</c:v>
                </c:pt>
                <c:pt idx="10066">
                  <c:v>31312</c:v>
                </c:pt>
                <c:pt idx="10067">
                  <c:v>31313</c:v>
                </c:pt>
                <c:pt idx="10068">
                  <c:v>31314</c:v>
                </c:pt>
                <c:pt idx="10069">
                  <c:v>31315</c:v>
                </c:pt>
                <c:pt idx="10070">
                  <c:v>31316</c:v>
                </c:pt>
                <c:pt idx="10071">
                  <c:v>31317</c:v>
                </c:pt>
                <c:pt idx="10072">
                  <c:v>31318</c:v>
                </c:pt>
                <c:pt idx="10073">
                  <c:v>31319</c:v>
                </c:pt>
                <c:pt idx="10074">
                  <c:v>31320</c:v>
                </c:pt>
                <c:pt idx="10075">
                  <c:v>31321</c:v>
                </c:pt>
                <c:pt idx="10076">
                  <c:v>31322</c:v>
                </c:pt>
                <c:pt idx="10077">
                  <c:v>31323</c:v>
                </c:pt>
                <c:pt idx="10078">
                  <c:v>31324</c:v>
                </c:pt>
                <c:pt idx="10079">
                  <c:v>31325</c:v>
                </c:pt>
                <c:pt idx="10080">
                  <c:v>31326</c:v>
                </c:pt>
                <c:pt idx="10081">
                  <c:v>31327</c:v>
                </c:pt>
                <c:pt idx="10082">
                  <c:v>31328</c:v>
                </c:pt>
                <c:pt idx="10083">
                  <c:v>31329</c:v>
                </c:pt>
                <c:pt idx="10084">
                  <c:v>31330</c:v>
                </c:pt>
                <c:pt idx="10085">
                  <c:v>31331</c:v>
                </c:pt>
                <c:pt idx="10086">
                  <c:v>31332</c:v>
                </c:pt>
                <c:pt idx="10087">
                  <c:v>31333</c:v>
                </c:pt>
                <c:pt idx="10088">
                  <c:v>31334</c:v>
                </c:pt>
                <c:pt idx="10089">
                  <c:v>31335</c:v>
                </c:pt>
                <c:pt idx="10090">
                  <c:v>31336</c:v>
                </c:pt>
                <c:pt idx="10091">
                  <c:v>31337</c:v>
                </c:pt>
                <c:pt idx="10092">
                  <c:v>31338</c:v>
                </c:pt>
                <c:pt idx="10093">
                  <c:v>31339</c:v>
                </c:pt>
                <c:pt idx="10094">
                  <c:v>31340</c:v>
                </c:pt>
                <c:pt idx="10095">
                  <c:v>31341</c:v>
                </c:pt>
                <c:pt idx="10096">
                  <c:v>31342</c:v>
                </c:pt>
                <c:pt idx="10097">
                  <c:v>31343</c:v>
                </c:pt>
                <c:pt idx="10098">
                  <c:v>31344</c:v>
                </c:pt>
                <c:pt idx="10099">
                  <c:v>31345</c:v>
                </c:pt>
                <c:pt idx="10100">
                  <c:v>31346</c:v>
                </c:pt>
                <c:pt idx="10101">
                  <c:v>31347</c:v>
                </c:pt>
                <c:pt idx="10102">
                  <c:v>31348</c:v>
                </c:pt>
                <c:pt idx="10103">
                  <c:v>31349</c:v>
                </c:pt>
                <c:pt idx="10104">
                  <c:v>31350</c:v>
                </c:pt>
                <c:pt idx="10105">
                  <c:v>31351</c:v>
                </c:pt>
                <c:pt idx="10106">
                  <c:v>31352</c:v>
                </c:pt>
                <c:pt idx="10107">
                  <c:v>31353</c:v>
                </c:pt>
                <c:pt idx="10108">
                  <c:v>31354</c:v>
                </c:pt>
                <c:pt idx="10109">
                  <c:v>31355</c:v>
                </c:pt>
                <c:pt idx="10110">
                  <c:v>31356</c:v>
                </c:pt>
                <c:pt idx="10111">
                  <c:v>31357</c:v>
                </c:pt>
                <c:pt idx="10112">
                  <c:v>31358</c:v>
                </c:pt>
                <c:pt idx="10113">
                  <c:v>31359</c:v>
                </c:pt>
                <c:pt idx="10114">
                  <c:v>31360</c:v>
                </c:pt>
                <c:pt idx="10115">
                  <c:v>31361</c:v>
                </c:pt>
                <c:pt idx="10116">
                  <c:v>31362</c:v>
                </c:pt>
                <c:pt idx="10117">
                  <c:v>31363</c:v>
                </c:pt>
                <c:pt idx="10118">
                  <c:v>31364</c:v>
                </c:pt>
                <c:pt idx="10119">
                  <c:v>31365</c:v>
                </c:pt>
                <c:pt idx="10120">
                  <c:v>31366</c:v>
                </c:pt>
                <c:pt idx="10121">
                  <c:v>31367</c:v>
                </c:pt>
                <c:pt idx="10122">
                  <c:v>31368</c:v>
                </c:pt>
                <c:pt idx="10123">
                  <c:v>31369</c:v>
                </c:pt>
                <c:pt idx="10124">
                  <c:v>31370</c:v>
                </c:pt>
                <c:pt idx="10125">
                  <c:v>31371</c:v>
                </c:pt>
                <c:pt idx="10126">
                  <c:v>31372</c:v>
                </c:pt>
                <c:pt idx="10127">
                  <c:v>31373</c:v>
                </c:pt>
                <c:pt idx="10128">
                  <c:v>31374</c:v>
                </c:pt>
                <c:pt idx="10129">
                  <c:v>31375</c:v>
                </c:pt>
                <c:pt idx="10130">
                  <c:v>31376</c:v>
                </c:pt>
                <c:pt idx="10131">
                  <c:v>31377</c:v>
                </c:pt>
                <c:pt idx="10132">
                  <c:v>31378</c:v>
                </c:pt>
                <c:pt idx="10133">
                  <c:v>31379</c:v>
                </c:pt>
                <c:pt idx="10134">
                  <c:v>31380</c:v>
                </c:pt>
                <c:pt idx="10135">
                  <c:v>31381</c:v>
                </c:pt>
                <c:pt idx="10136">
                  <c:v>31382</c:v>
                </c:pt>
                <c:pt idx="10137">
                  <c:v>31383</c:v>
                </c:pt>
                <c:pt idx="10138">
                  <c:v>31384</c:v>
                </c:pt>
                <c:pt idx="10139">
                  <c:v>31385</c:v>
                </c:pt>
                <c:pt idx="10140">
                  <c:v>31386</c:v>
                </c:pt>
                <c:pt idx="10141">
                  <c:v>31387</c:v>
                </c:pt>
                <c:pt idx="10142">
                  <c:v>31388</c:v>
                </c:pt>
                <c:pt idx="10143">
                  <c:v>31389</c:v>
                </c:pt>
                <c:pt idx="10144">
                  <c:v>31390</c:v>
                </c:pt>
                <c:pt idx="10145">
                  <c:v>31391</c:v>
                </c:pt>
                <c:pt idx="10146">
                  <c:v>31392</c:v>
                </c:pt>
                <c:pt idx="10147">
                  <c:v>31393</c:v>
                </c:pt>
                <c:pt idx="10148">
                  <c:v>31394</c:v>
                </c:pt>
                <c:pt idx="10149">
                  <c:v>31395</c:v>
                </c:pt>
                <c:pt idx="10150">
                  <c:v>31396</c:v>
                </c:pt>
                <c:pt idx="10151">
                  <c:v>31397</c:v>
                </c:pt>
                <c:pt idx="10152">
                  <c:v>31398</c:v>
                </c:pt>
                <c:pt idx="10153">
                  <c:v>31399</c:v>
                </c:pt>
                <c:pt idx="10154">
                  <c:v>31400</c:v>
                </c:pt>
                <c:pt idx="10155">
                  <c:v>31401</c:v>
                </c:pt>
                <c:pt idx="10156">
                  <c:v>31402</c:v>
                </c:pt>
                <c:pt idx="10157">
                  <c:v>31403</c:v>
                </c:pt>
                <c:pt idx="10158">
                  <c:v>31404</c:v>
                </c:pt>
                <c:pt idx="10159">
                  <c:v>31405</c:v>
                </c:pt>
                <c:pt idx="10160">
                  <c:v>31406</c:v>
                </c:pt>
                <c:pt idx="10161">
                  <c:v>31407</c:v>
                </c:pt>
                <c:pt idx="10162">
                  <c:v>31408</c:v>
                </c:pt>
                <c:pt idx="10163">
                  <c:v>31409</c:v>
                </c:pt>
                <c:pt idx="10164">
                  <c:v>31410</c:v>
                </c:pt>
                <c:pt idx="10165">
                  <c:v>31411</c:v>
                </c:pt>
                <c:pt idx="10166">
                  <c:v>31412</c:v>
                </c:pt>
                <c:pt idx="10167">
                  <c:v>31413</c:v>
                </c:pt>
                <c:pt idx="10168">
                  <c:v>31414</c:v>
                </c:pt>
                <c:pt idx="10169">
                  <c:v>31415</c:v>
                </c:pt>
                <c:pt idx="10170">
                  <c:v>31416</c:v>
                </c:pt>
                <c:pt idx="10171">
                  <c:v>31417</c:v>
                </c:pt>
                <c:pt idx="10172">
                  <c:v>31418</c:v>
                </c:pt>
                <c:pt idx="10173">
                  <c:v>31419</c:v>
                </c:pt>
                <c:pt idx="10174">
                  <c:v>31420</c:v>
                </c:pt>
                <c:pt idx="10175">
                  <c:v>31421</c:v>
                </c:pt>
                <c:pt idx="10176">
                  <c:v>31422</c:v>
                </c:pt>
                <c:pt idx="10177">
                  <c:v>31423</c:v>
                </c:pt>
                <c:pt idx="10178">
                  <c:v>31424</c:v>
                </c:pt>
                <c:pt idx="10179">
                  <c:v>31425</c:v>
                </c:pt>
                <c:pt idx="10180">
                  <c:v>31426</c:v>
                </c:pt>
                <c:pt idx="10181">
                  <c:v>31427</c:v>
                </c:pt>
                <c:pt idx="10182">
                  <c:v>31428</c:v>
                </c:pt>
                <c:pt idx="10183">
                  <c:v>31429</c:v>
                </c:pt>
                <c:pt idx="10184">
                  <c:v>31430</c:v>
                </c:pt>
                <c:pt idx="10185">
                  <c:v>31431</c:v>
                </c:pt>
                <c:pt idx="10186">
                  <c:v>31432</c:v>
                </c:pt>
                <c:pt idx="10187">
                  <c:v>31433</c:v>
                </c:pt>
                <c:pt idx="10188">
                  <c:v>31434</c:v>
                </c:pt>
                <c:pt idx="10189">
                  <c:v>31435</c:v>
                </c:pt>
                <c:pt idx="10190">
                  <c:v>31436</c:v>
                </c:pt>
                <c:pt idx="10191">
                  <c:v>31437</c:v>
                </c:pt>
                <c:pt idx="10192">
                  <c:v>31438</c:v>
                </c:pt>
                <c:pt idx="10193">
                  <c:v>31439</c:v>
                </c:pt>
                <c:pt idx="10194">
                  <c:v>31440</c:v>
                </c:pt>
                <c:pt idx="10195">
                  <c:v>31441</c:v>
                </c:pt>
                <c:pt idx="10196">
                  <c:v>31442</c:v>
                </c:pt>
                <c:pt idx="10197">
                  <c:v>31443</c:v>
                </c:pt>
                <c:pt idx="10198">
                  <c:v>31444</c:v>
                </c:pt>
                <c:pt idx="10199">
                  <c:v>31445</c:v>
                </c:pt>
                <c:pt idx="10200">
                  <c:v>31446</c:v>
                </c:pt>
                <c:pt idx="10201">
                  <c:v>31447</c:v>
                </c:pt>
                <c:pt idx="10202">
                  <c:v>31448</c:v>
                </c:pt>
                <c:pt idx="10203">
                  <c:v>31449</c:v>
                </c:pt>
                <c:pt idx="10204">
                  <c:v>31450</c:v>
                </c:pt>
                <c:pt idx="10205">
                  <c:v>31451</c:v>
                </c:pt>
                <c:pt idx="10206">
                  <c:v>31452</c:v>
                </c:pt>
                <c:pt idx="10207">
                  <c:v>31453</c:v>
                </c:pt>
                <c:pt idx="10208">
                  <c:v>31454</c:v>
                </c:pt>
                <c:pt idx="10209">
                  <c:v>31455</c:v>
                </c:pt>
                <c:pt idx="10210">
                  <c:v>31456</c:v>
                </c:pt>
                <c:pt idx="10211">
                  <c:v>31457</c:v>
                </c:pt>
                <c:pt idx="10212">
                  <c:v>31458</c:v>
                </c:pt>
                <c:pt idx="10213">
                  <c:v>31459</c:v>
                </c:pt>
                <c:pt idx="10214">
                  <c:v>31460</c:v>
                </c:pt>
                <c:pt idx="10215">
                  <c:v>31461</c:v>
                </c:pt>
                <c:pt idx="10216">
                  <c:v>31462</c:v>
                </c:pt>
                <c:pt idx="10217">
                  <c:v>31463</c:v>
                </c:pt>
                <c:pt idx="10218">
                  <c:v>31464</c:v>
                </c:pt>
                <c:pt idx="10219">
                  <c:v>31465</c:v>
                </c:pt>
                <c:pt idx="10220">
                  <c:v>31466</c:v>
                </c:pt>
                <c:pt idx="10221">
                  <c:v>31467</c:v>
                </c:pt>
                <c:pt idx="10222">
                  <c:v>31468</c:v>
                </c:pt>
                <c:pt idx="10223">
                  <c:v>31469</c:v>
                </c:pt>
                <c:pt idx="10224">
                  <c:v>31470</c:v>
                </c:pt>
                <c:pt idx="10225">
                  <c:v>31471</c:v>
                </c:pt>
                <c:pt idx="10226">
                  <c:v>31472</c:v>
                </c:pt>
                <c:pt idx="10227">
                  <c:v>31473</c:v>
                </c:pt>
                <c:pt idx="10228">
                  <c:v>31474</c:v>
                </c:pt>
                <c:pt idx="10229">
                  <c:v>31475</c:v>
                </c:pt>
                <c:pt idx="10230">
                  <c:v>31476</c:v>
                </c:pt>
                <c:pt idx="10231">
                  <c:v>31477</c:v>
                </c:pt>
                <c:pt idx="10232">
                  <c:v>31478</c:v>
                </c:pt>
                <c:pt idx="10233">
                  <c:v>31479</c:v>
                </c:pt>
                <c:pt idx="10234">
                  <c:v>31480</c:v>
                </c:pt>
                <c:pt idx="10235">
                  <c:v>31481</c:v>
                </c:pt>
                <c:pt idx="10236">
                  <c:v>31482</c:v>
                </c:pt>
                <c:pt idx="10237">
                  <c:v>31483</c:v>
                </c:pt>
                <c:pt idx="10238">
                  <c:v>31484</c:v>
                </c:pt>
                <c:pt idx="10239">
                  <c:v>31485</c:v>
                </c:pt>
                <c:pt idx="10240">
                  <c:v>31486</c:v>
                </c:pt>
                <c:pt idx="10241">
                  <c:v>31487</c:v>
                </c:pt>
                <c:pt idx="10242">
                  <c:v>31488</c:v>
                </c:pt>
                <c:pt idx="10243">
                  <c:v>31489</c:v>
                </c:pt>
                <c:pt idx="10244">
                  <c:v>31490</c:v>
                </c:pt>
                <c:pt idx="10245">
                  <c:v>31491</c:v>
                </c:pt>
                <c:pt idx="10246">
                  <c:v>31492</c:v>
                </c:pt>
                <c:pt idx="10247">
                  <c:v>31493</c:v>
                </c:pt>
                <c:pt idx="10248">
                  <c:v>31494</c:v>
                </c:pt>
                <c:pt idx="10249">
                  <c:v>31495</c:v>
                </c:pt>
                <c:pt idx="10250">
                  <c:v>31496</c:v>
                </c:pt>
                <c:pt idx="10251">
                  <c:v>31497</c:v>
                </c:pt>
                <c:pt idx="10252">
                  <c:v>31498</c:v>
                </c:pt>
                <c:pt idx="10253">
                  <c:v>31499</c:v>
                </c:pt>
                <c:pt idx="10254">
                  <c:v>31500</c:v>
                </c:pt>
                <c:pt idx="10255">
                  <c:v>31501</c:v>
                </c:pt>
                <c:pt idx="10256">
                  <c:v>31502</c:v>
                </c:pt>
                <c:pt idx="10257">
                  <c:v>31503</c:v>
                </c:pt>
                <c:pt idx="10258">
                  <c:v>31504</c:v>
                </c:pt>
                <c:pt idx="10259">
                  <c:v>31505</c:v>
                </c:pt>
                <c:pt idx="10260">
                  <c:v>31506</c:v>
                </c:pt>
                <c:pt idx="10261">
                  <c:v>31507</c:v>
                </c:pt>
                <c:pt idx="10262">
                  <c:v>31508</c:v>
                </c:pt>
                <c:pt idx="10263">
                  <c:v>31509</c:v>
                </c:pt>
                <c:pt idx="10264">
                  <c:v>31510</c:v>
                </c:pt>
                <c:pt idx="10265">
                  <c:v>31511</c:v>
                </c:pt>
                <c:pt idx="10266">
                  <c:v>31512</c:v>
                </c:pt>
                <c:pt idx="10267">
                  <c:v>31513</c:v>
                </c:pt>
                <c:pt idx="10268">
                  <c:v>31514</c:v>
                </c:pt>
                <c:pt idx="10269">
                  <c:v>31515</c:v>
                </c:pt>
                <c:pt idx="10270">
                  <c:v>31516</c:v>
                </c:pt>
                <c:pt idx="10271">
                  <c:v>31517</c:v>
                </c:pt>
                <c:pt idx="10272">
                  <c:v>31518</c:v>
                </c:pt>
                <c:pt idx="10273">
                  <c:v>31519</c:v>
                </c:pt>
                <c:pt idx="10274">
                  <c:v>31520</c:v>
                </c:pt>
                <c:pt idx="10275">
                  <c:v>31521</c:v>
                </c:pt>
                <c:pt idx="10276">
                  <c:v>31522</c:v>
                </c:pt>
                <c:pt idx="10277">
                  <c:v>31523</c:v>
                </c:pt>
                <c:pt idx="10278">
                  <c:v>31524</c:v>
                </c:pt>
                <c:pt idx="10279">
                  <c:v>31525</c:v>
                </c:pt>
                <c:pt idx="10280">
                  <c:v>31526</c:v>
                </c:pt>
                <c:pt idx="10281">
                  <c:v>31527</c:v>
                </c:pt>
                <c:pt idx="10282">
                  <c:v>31528</c:v>
                </c:pt>
                <c:pt idx="10283">
                  <c:v>31529</c:v>
                </c:pt>
                <c:pt idx="10284">
                  <c:v>31530</c:v>
                </c:pt>
                <c:pt idx="10285">
                  <c:v>31531</c:v>
                </c:pt>
                <c:pt idx="10286">
                  <c:v>31532</c:v>
                </c:pt>
                <c:pt idx="10287">
                  <c:v>31533</c:v>
                </c:pt>
                <c:pt idx="10288">
                  <c:v>31534</c:v>
                </c:pt>
                <c:pt idx="10289">
                  <c:v>31535</c:v>
                </c:pt>
                <c:pt idx="10290">
                  <c:v>31536</c:v>
                </c:pt>
                <c:pt idx="10291">
                  <c:v>31537</c:v>
                </c:pt>
                <c:pt idx="10292">
                  <c:v>31538</c:v>
                </c:pt>
                <c:pt idx="10293">
                  <c:v>31539</c:v>
                </c:pt>
                <c:pt idx="10294">
                  <c:v>31540</c:v>
                </c:pt>
                <c:pt idx="10295">
                  <c:v>31541</c:v>
                </c:pt>
                <c:pt idx="10296">
                  <c:v>31542</c:v>
                </c:pt>
                <c:pt idx="10297">
                  <c:v>31543</c:v>
                </c:pt>
                <c:pt idx="10298">
                  <c:v>31544</c:v>
                </c:pt>
                <c:pt idx="10299">
                  <c:v>31545</c:v>
                </c:pt>
                <c:pt idx="10300">
                  <c:v>31546</c:v>
                </c:pt>
                <c:pt idx="10301">
                  <c:v>31547</c:v>
                </c:pt>
                <c:pt idx="10302">
                  <c:v>31548</c:v>
                </c:pt>
                <c:pt idx="10303">
                  <c:v>31549</c:v>
                </c:pt>
                <c:pt idx="10304">
                  <c:v>31550</c:v>
                </c:pt>
                <c:pt idx="10305">
                  <c:v>31551</c:v>
                </c:pt>
                <c:pt idx="10306">
                  <c:v>31552</c:v>
                </c:pt>
                <c:pt idx="10307">
                  <c:v>31553</c:v>
                </c:pt>
                <c:pt idx="10308">
                  <c:v>31554</c:v>
                </c:pt>
                <c:pt idx="10309">
                  <c:v>31555</c:v>
                </c:pt>
                <c:pt idx="10310">
                  <c:v>31556</c:v>
                </c:pt>
                <c:pt idx="10311">
                  <c:v>31557</c:v>
                </c:pt>
                <c:pt idx="10312">
                  <c:v>31558</c:v>
                </c:pt>
                <c:pt idx="10313">
                  <c:v>31559</c:v>
                </c:pt>
                <c:pt idx="10314">
                  <c:v>31560</c:v>
                </c:pt>
                <c:pt idx="10315">
                  <c:v>31561</c:v>
                </c:pt>
                <c:pt idx="10316">
                  <c:v>31562</c:v>
                </c:pt>
                <c:pt idx="10317">
                  <c:v>31563</c:v>
                </c:pt>
                <c:pt idx="10318">
                  <c:v>31564</c:v>
                </c:pt>
                <c:pt idx="10319">
                  <c:v>31565</c:v>
                </c:pt>
                <c:pt idx="10320">
                  <c:v>31566</c:v>
                </c:pt>
                <c:pt idx="10321">
                  <c:v>31567</c:v>
                </c:pt>
                <c:pt idx="10322">
                  <c:v>31568</c:v>
                </c:pt>
                <c:pt idx="10323">
                  <c:v>31569</c:v>
                </c:pt>
                <c:pt idx="10324">
                  <c:v>31570</c:v>
                </c:pt>
                <c:pt idx="10325">
                  <c:v>31571</c:v>
                </c:pt>
                <c:pt idx="10326">
                  <c:v>31572</c:v>
                </c:pt>
                <c:pt idx="10327">
                  <c:v>31573</c:v>
                </c:pt>
                <c:pt idx="10328">
                  <c:v>31574</c:v>
                </c:pt>
                <c:pt idx="10329">
                  <c:v>31575</c:v>
                </c:pt>
                <c:pt idx="10330">
                  <c:v>31576</c:v>
                </c:pt>
                <c:pt idx="10331">
                  <c:v>31577</c:v>
                </c:pt>
                <c:pt idx="10332">
                  <c:v>31578</c:v>
                </c:pt>
                <c:pt idx="10333">
                  <c:v>31579</c:v>
                </c:pt>
                <c:pt idx="10334">
                  <c:v>31580</c:v>
                </c:pt>
                <c:pt idx="10335">
                  <c:v>31581</c:v>
                </c:pt>
                <c:pt idx="10336">
                  <c:v>31582</c:v>
                </c:pt>
                <c:pt idx="10337">
                  <c:v>31583</c:v>
                </c:pt>
                <c:pt idx="10338">
                  <c:v>31584</c:v>
                </c:pt>
                <c:pt idx="10339">
                  <c:v>31585</c:v>
                </c:pt>
                <c:pt idx="10340">
                  <c:v>31586</c:v>
                </c:pt>
                <c:pt idx="10341">
                  <c:v>31587</c:v>
                </c:pt>
                <c:pt idx="10342">
                  <c:v>31588</c:v>
                </c:pt>
                <c:pt idx="10343">
                  <c:v>31589</c:v>
                </c:pt>
                <c:pt idx="10344">
                  <c:v>31590</c:v>
                </c:pt>
                <c:pt idx="10345">
                  <c:v>31591</c:v>
                </c:pt>
                <c:pt idx="10346">
                  <c:v>31592</c:v>
                </c:pt>
                <c:pt idx="10347">
                  <c:v>31593</c:v>
                </c:pt>
                <c:pt idx="10348">
                  <c:v>31594</c:v>
                </c:pt>
                <c:pt idx="10349">
                  <c:v>31595</c:v>
                </c:pt>
                <c:pt idx="10350">
                  <c:v>31596</c:v>
                </c:pt>
                <c:pt idx="10351">
                  <c:v>31597</c:v>
                </c:pt>
                <c:pt idx="10352">
                  <c:v>31598</c:v>
                </c:pt>
                <c:pt idx="10353">
                  <c:v>31599</c:v>
                </c:pt>
                <c:pt idx="10354">
                  <c:v>31600</c:v>
                </c:pt>
                <c:pt idx="10355">
                  <c:v>31601</c:v>
                </c:pt>
                <c:pt idx="10356">
                  <c:v>31602</c:v>
                </c:pt>
                <c:pt idx="10357">
                  <c:v>31603</c:v>
                </c:pt>
                <c:pt idx="10358">
                  <c:v>31604</c:v>
                </c:pt>
                <c:pt idx="10359">
                  <c:v>31605</c:v>
                </c:pt>
                <c:pt idx="10360">
                  <c:v>31606</c:v>
                </c:pt>
                <c:pt idx="10361">
                  <c:v>31607</c:v>
                </c:pt>
                <c:pt idx="10362">
                  <c:v>31608</c:v>
                </c:pt>
                <c:pt idx="10363">
                  <c:v>31609</c:v>
                </c:pt>
                <c:pt idx="10364">
                  <c:v>31610</c:v>
                </c:pt>
                <c:pt idx="10365">
                  <c:v>31611</c:v>
                </c:pt>
                <c:pt idx="10366">
                  <c:v>31612</c:v>
                </c:pt>
                <c:pt idx="10367">
                  <c:v>31613</c:v>
                </c:pt>
                <c:pt idx="10368">
                  <c:v>31614</c:v>
                </c:pt>
                <c:pt idx="10369">
                  <c:v>31615</c:v>
                </c:pt>
                <c:pt idx="10370">
                  <c:v>31616</c:v>
                </c:pt>
                <c:pt idx="10371">
                  <c:v>31617</c:v>
                </c:pt>
                <c:pt idx="10372">
                  <c:v>31618</c:v>
                </c:pt>
                <c:pt idx="10373">
                  <c:v>31619</c:v>
                </c:pt>
                <c:pt idx="10374">
                  <c:v>31620</c:v>
                </c:pt>
                <c:pt idx="10375">
                  <c:v>31621</c:v>
                </c:pt>
                <c:pt idx="10376">
                  <c:v>31622</c:v>
                </c:pt>
                <c:pt idx="10377">
                  <c:v>31623</c:v>
                </c:pt>
                <c:pt idx="10378">
                  <c:v>31624</c:v>
                </c:pt>
                <c:pt idx="10379">
                  <c:v>31625</c:v>
                </c:pt>
                <c:pt idx="10380">
                  <c:v>31626</c:v>
                </c:pt>
                <c:pt idx="10381">
                  <c:v>31627</c:v>
                </c:pt>
                <c:pt idx="10382">
                  <c:v>31628</c:v>
                </c:pt>
                <c:pt idx="10383">
                  <c:v>31629</c:v>
                </c:pt>
                <c:pt idx="10384">
                  <c:v>31630</c:v>
                </c:pt>
                <c:pt idx="10385">
                  <c:v>31631</c:v>
                </c:pt>
                <c:pt idx="10386">
                  <c:v>31632</c:v>
                </c:pt>
                <c:pt idx="10387">
                  <c:v>31633</c:v>
                </c:pt>
                <c:pt idx="10388">
                  <c:v>31634</c:v>
                </c:pt>
                <c:pt idx="10389">
                  <c:v>31635</c:v>
                </c:pt>
                <c:pt idx="10390">
                  <c:v>31636</c:v>
                </c:pt>
                <c:pt idx="10391">
                  <c:v>31637</c:v>
                </c:pt>
                <c:pt idx="10392">
                  <c:v>31638</c:v>
                </c:pt>
                <c:pt idx="10393">
                  <c:v>31639</c:v>
                </c:pt>
                <c:pt idx="10394">
                  <c:v>31640</c:v>
                </c:pt>
                <c:pt idx="10395">
                  <c:v>31641</c:v>
                </c:pt>
                <c:pt idx="10396">
                  <c:v>31642</c:v>
                </c:pt>
                <c:pt idx="10397">
                  <c:v>31643</c:v>
                </c:pt>
                <c:pt idx="10398">
                  <c:v>31644</c:v>
                </c:pt>
                <c:pt idx="10399">
                  <c:v>31645</c:v>
                </c:pt>
                <c:pt idx="10400">
                  <c:v>31646</c:v>
                </c:pt>
                <c:pt idx="10401">
                  <c:v>31647</c:v>
                </c:pt>
                <c:pt idx="10402">
                  <c:v>31648</c:v>
                </c:pt>
                <c:pt idx="10403">
                  <c:v>31649</c:v>
                </c:pt>
                <c:pt idx="10404">
                  <c:v>31650</c:v>
                </c:pt>
                <c:pt idx="10405">
                  <c:v>31651</c:v>
                </c:pt>
                <c:pt idx="10406">
                  <c:v>31652</c:v>
                </c:pt>
                <c:pt idx="10407">
                  <c:v>31653</c:v>
                </c:pt>
                <c:pt idx="10408">
                  <c:v>31654</c:v>
                </c:pt>
                <c:pt idx="10409">
                  <c:v>31655</c:v>
                </c:pt>
                <c:pt idx="10410">
                  <c:v>31656</c:v>
                </c:pt>
                <c:pt idx="10411">
                  <c:v>31657</c:v>
                </c:pt>
                <c:pt idx="10412">
                  <c:v>31658</c:v>
                </c:pt>
                <c:pt idx="10413">
                  <c:v>31659</c:v>
                </c:pt>
                <c:pt idx="10414">
                  <c:v>31660</c:v>
                </c:pt>
                <c:pt idx="10415">
                  <c:v>31661</c:v>
                </c:pt>
                <c:pt idx="10416">
                  <c:v>31662</c:v>
                </c:pt>
                <c:pt idx="10417">
                  <c:v>31663</c:v>
                </c:pt>
                <c:pt idx="10418">
                  <c:v>31664</c:v>
                </c:pt>
                <c:pt idx="10419">
                  <c:v>31665</c:v>
                </c:pt>
                <c:pt idx="10420">
                  <c:v>31666</c:v>
                </c:pt>
                <c:pt idx="10421">
                  <c:v>31667</c:v>
                </c:pt>
                <c:pt idx="10422">
                  <c:v>31668</c:v>
                </c:pt>
                <c:pt idx="10423">
                  <c:v>31669</c:v>
                </c:pt>
                <c:pt idx="10424">
                  <c:v>31670</c:v>
                </c:pt>
                <c:pt idx="10425">
                  <c:v>31671</c:v>
                </c:pt>
                <c:pt idx="10426">
                  <c:v>31672</c:v>
                </c:pt>
                <c:pt idx="10427">
                  <c:v>31673</c:v>
                </c:pt>
                <c:pt idx="10428">
                  <c:v>31674</c:v>
                </c:pt>
                <c:pt idx="10429">
                  <c:v>31675</c:v>
                </c:pt>
                <c:pt idx="10430">
                  <c:v>31676</c:v>
                </c:pt>
                <c:pt idx="10431">
                  <c:v>31677</c:v>
                </c:pt>
                <c:pt idx="10432">
                  <c:v>31678</c:v>
                </c:pt>
                <c:pt idx="10433">
                  <c:v>31679</c:v>
                </c:pt>
                <c:pt idx="10434">
                  <c:v>31680</c:v>
                </c:pt>
                <c:pt idx="10435">
                  <c:v>31681</c:v>
                </c:pt>
                <c:pt idx="10436">
                  <c:v>31682</c:v>
                </c:pt>
                <c:pt idx="10437">
                  <c:v>31683</c:v>
                </c:pt>
                <c:pt idx="10438">
                  <c:v>31684</c:v>
                </c:pt>
                <c:pt idx="10439">
                  <c:v>31685</c:v>
                </c:pt>
                <c:pt idx="10440">
                  <c:v>31686</c:v>
                </c:pt>
                <c:pt idx="10441">
                  <c:v>31687</c:v>
                </c:pt>
                <c:pt idx="10442">
                  <c:v>31688</c:v>
                </c:pt>
                <c:pt idx="10443">
                  <c:v>31689</c:v>
                </c:pt>
                <c:pt idx="10444">
                  <c:v>31690</c:v>
                </c:pt>
                <c:pt idx="10445">
                  <c:v>31691</c:v>
                </c:pt>
                <c:pt idx="10446">
                  <c:v>31692</c:v>
                </c:pt>
                <c:pt idx="10447">
                  <c:v>31693</c:v>
                </c:pt>
                <c:pt idx="10448">
                  <c:v>31694</c:v>
                </c:pt>
                <c:pt idx="10449">
                  <c:v>31695</c:v>
                </c:pt>
                <c:pt idx="10450">
                  <c:v>31696</c:v>
                </c:pt>
                <c:pt idx="10451">
                  <c:v>31697</c:v>
                </c:pt>
                <c:pt idx="10452">
                  <c:v>31698</c:v>
                </c:pt>
                <c:pt idx="10453">
                  <c:v>31699</c:v>
                </c:pt>
                <c:pt idx="10454">
                  <c:v>31700</c:v>
                </c:pt>
                <c:pt idx="10455">
                  <c:v>31701</c:v>
                </c:pt>
                <c:pt idx="10456">
                  <c:v>31702</c:v>
                </c:pt>
                <c:pt idx="10457">
                  <c:v>31703</c:v>
                </c:pt>
                <c:pt idx="10458">
                  <c:v>31704</c:v>
                </c:pt>
                <c:pt idx="10459">
                  <c:v>31705</c:v>
                </c:pt>
                <c:pt idx="10460">
                  <c:v>31706</c:v>
                </c:pt>
                <c:pt idx="10461">
                  <c:v>31707</c:v>
                </c:pt>
                <c:pt idx="10462">
                  <c:v>31708</c:v>
                </c:pt>
                <c:pt idx="10463">
                  <c:v>31709</c:v>
                </c:pt>
                <c:pt idx="10464">
                  <c:v>31710</c:v>
                </c:pt>
                <c:pt idx="10465">
                  <c:v>31711</c:v>
                </c:pt>
                <c:pt idx="10466">
                  <c:v>31712</c:v>
                </c:pt>
                <c:pt idx="10467">
                  <c:v>31713</c:v>
                </c:pt>
                <c:pt idx="10468">
                  <c:v>31714</c:v>
                </c:pt>
                <c:pt idx="10469">
                  <c:v>31715</c:v>
                </c:pt>
                <c:pt idx="10470">
                  <c:v>31716</c:v>
                </c:pt>
                <c:pt idx="10471">
                  <c:v>31717</c:v>
                </c:pt>
                <c:pt idx="10472">
                  <c:v>31718</c:v>
                </c:pt>
                <c:pt idx="10473">
                  <c:v>31719</c:v>
                </c:pt>
                <c:pt idx="10474">
                  <c:v>31720</c:v>
                </c:pt>
                <c:pt idx="10475">
                  <c:v>31721</c:v>
                </c:pt>
                <c:pt idx="10476">
                  <c:v>31722</c:v>
                </c:pt>
                <c:pt idx="10477">
                  <c:v>31723</c:v>
                </c:pt>
                <c:pt idx="10478">
                  <c:v>31724</c:v>
                </c:pt>
                <c:pt idx="10479">
                  <c:v>31725</c:v>
                </c:pt>
                <c:pt idx="10480">
                  <c:v>31726</c:v>
                </c:pt>
                <c:pt idx="10481">
                  <c:v>31727</c:v>
                </c:pt>
                <c:pt idx="10482">
                  <c:v>31728</c:v>
                </c:pt>
                <c:pt idx="10483">
                  <c:v>31729</c:v>
                </c:pt>
                <c:pt idx="10484">
                  <c:v>31730</c:v>
                </c:pt>
                <c:pt idx="10485">
                  <c:v>31731</c:v>
                </c:pt>
                <c:pt idx="10486">
                  <c:v>31732</c:v>
                </c:pt>
                <c:pt idx="10487">
                  <c:v>31733</c:v>
                </c:pt>
                <c:pt idx="10488">
                  <c:v>31734</c:v>
                </c:pt>
                <c:pt idx="10489">
                  <c:v>31735</c:v>
                </c:pt>
                <c:pt idx="10490">
                  <c:v>31736</c:v>
                </c:pt>
                <c:pt idx="10491">
                  <c:v>31737</c:v>
                </c:pt>
                <c:pt idx="10492">
                  <c:v>31738</c:v>
                </c:pt>
                <c:pt idx="10493">
                  <c:v>31739</c:v>
                </c:pt>
                <c:pt idx="10494">
                  <c:v>31740</c:v>
                </c:pt>
                <c:pt idx="10495">
                  <c:v>31741</c:v>
                </c:pt>
                <c:pt idx="10496">
                  <c:v>31742</c:v>
                </c:pt>
                <c:pt idx="10497">
                  <c:v>31743</c:v>
                </c:pt>
                <c:pt idx="10498">
                  <c:v>31744</c:v>
                </c:pt>
                <c:pt idx="10499">
                  <c:v>31745</c:v>
                </c:pt>
                <c:pt idx="10500">
                  <c:v>31746</c:v>
                </c:pt>
                <c:pt idx="10501">
                  <c:v>31747</c:v>
                </c:pt>
                <c:pt idx="10502">
                  <c:v>31748</c:v>
                </c:pt>
                <c:pt idx="10503">
                  <c:v>31749</c:v>
                </c:pt>
                <c:pt idx="10504">
                  <c:v>31750</c:v>
                </c:pt>
                <c:pt idx="10505">
                  <c:v>31751</c:v>
                </c:pt>
                <c:pt idx="10506">
                  <c:v>31752</c:v>
                </c:pt>
                <c:pt idx="10507">
                  <c:v>31753</c:v>
                </c:pt>
                <c:pt idx="10508">
                  <c:v>31754</c:v>
                </c:pt>
                <c:pt idx="10509">
                  <c:v>31755</c:v>
                </c:pt>
                <c:pt idx="10510">
                  <c:v>31756</c:v>
                </c:pt>
                <c:pt idx="10511">
                  <c:v>31757</c:v>
                </c:pt>
                <c:pt idx="10512">
                  <c:v>31758</c:v>
                </c:pt>
                <c:pt idx="10513">
                  <c:v>31759</c:v>
                </c:pt>
                <c:pt idx="10514">
                  <c:v>31760</c:v>
                </c:pt>
                <c:pt idx="10515">
                  <c:v>31761</c:v>
                </c:pt>
                <c:pt idx="10516">
                  <c:v>31762</c:v>
                </c:pt>
                <c:pt idx="10517">
                  <c:v>31763</c:v>
                </c:pt>
                <c:pt idx="10518">
                  <c:v>31764</c:v>
                </c:pt>
                <c:pt idx="10519">
                  <c:v>31765</c:v>
                </c:pt>
                <c:pt idx="10520">
                  <c:v>31766</c:v>
                </c:pt>
                <c:pt idx="10521">
                  <c:v>31767</c:v>
                </c:pt>
                <c:pt idx="10522">
                  <c:v>31768</c:v>
                </c:pt>
                <c:pt idx="10523">
                  <c:v>31769</c:v>
                </c:pt>
                <c:pt idx="10524">
                  <c:v>31770</c:v>
                </c:pt>
                <c:pt idx="10525">
                  <c:v>31771</c:v>
                </c:pt>
                <c:pt idx="10526">
                  <c:v>31772</c:v>
                </c:pt>
                <c:pt idx="10527">
                  <c:v>31773</c:v>
                </c:pt>
                <c:pt idx="10528">
                  <c:v>31774</c:v>
                </c:pt>
                <c:pt idx="10529">
                  <c:v>31775</c:v>
                </c:pt>
                <c:pt idx="10530">
                  <c:v>31776</c:v>
                </c:pt>
                <c:pt idx="10531">
                  <c:v>31777</c:v>
                </c:pt>
                <c:pt idx="10532">
                  <c:v>31778</c:v>
                </c:pt>
                <c:pt idx="10533">
                  <c:v>31779</c:v>
                </c:pt>
                <c:pt idx="10534">
                  <c:v>31780</c:v>
                </c:pt>
                <c:pt idx="10535">
                  <c:v>31781</c:v>
                </c:pt>
                <c:pt idx="10536">
                  <c:v>31782</c:v>
                </c:pt>
                <c:pt idx="10537">
                  <c:v>31783</c:v>
                </c:pt>
                <c:pt idx="10538">
                  <c:v>31784</c:v>
                </c:pt>
                <c:pt idx="10539">
                  <c:v>31785</c:v>
                </c:pt>
                <c:pt idx="10540">
                  <c:v>31786</c:v>
                </c:pt>
                <c:pt idx="10541">
                  <c:v>31787</c:v>
                </c:pt>
                <c:pt idx="10542">
                  <c:v>31788</c:v>
                </c:pt>
                <c:pt idx="10543">
                  <c:v>31789</c:v>
                </c:pt>
                <c:pt idx="10544">
                  <c:v>31790</c:v>
                </c:pt>
                <c:pt idx="10545">
                  <c:v>31791</c:v>
                </c:pt>
                <c:pt idx="10546">
                  <c:v>31792</c:v>
                </c:pt>
                <c:pt idx="10547">
                  <c:v>31793</c:v>
                </c:pt>
                <c:pt idx="10548">
                  <c:v>31794</c:v>
                </c:pt>
                <c:pt idx="10549">
                  <c:v>31795</c:v>
                </c:pt>
                <c:pt idx="10550">
                  <c:v>31796</c:v>
                </c:pt>
                <c:pt idx="10551">
                  <c:v>31797</c:v>
                </c:pt>
                <c:pt idx="10552">
                  <c:v>31798</c:v>
                </c:pt>
                <c:pt idx="10553">
                  <c:v>31799</c:v>
                </c:pt>
                <c:pt idx="10554">
                  <c:v>31800</c:v>
                </c:pt>
                <c:pt idx="10555">
                  <c:v>31801</c:v>
                </c:pt>
                <c:pt idx="10556">
                  <c:v>31802</c:v>
                </c:pt>
                <c:pt idx="10557">
                  <c:v>31803</c:v>
                </c:pt>
                <c:pt idx="10558">
                  <c:v>31804</c:v>
                </c:pt>
                <c:pt idx="10559">
                  <c:v>31805</c:v>
                </c:pt>
                <c:pt idx="10560">
                  <c:v>31806</c:v>
                </c:pt>
                <c:pt idx="10561">
                  <c:v>31807</c:v>
                </c:pt>
                <c:pt idx="10562">
                  <c:v>31808</c:v>
                </c:pt>
                <c:pt idx="10563">
                  <c:v>31809</c:v>
                </c:pt>
                <c:pt idx="10564">
                  <c:v>31810</c:v>
                </c:pt>
                <c:pt idx="10565">
                  <c:v>31811</c:v>
                </c:pt>
                <c:pt idx="10566">
                  <c:v>31812</c:v>
                </c:pt>
                <c:pt idx="10567">
                  <c:v>31813</c:v>
                </c:pt>
                <c:pt idx="10568">
                  <c:v>31814</c:v>
                </c:pt>
                <c:pt idx="10569">
                  <c:v>31815</c:v>
                </c:pt>
                <c:pt idx="10570">
                  <c:v>31816</c:v>
                </c:pt>
                <c:pt idx="10571">
                  <c:v>31817</c:v>
                </c:pt>
                <c:pt idx="10572">
                  <c:v>31818</c:v>
                </c:pt>
                <c:pt idx="10573">
                  <c:v>31819</c:v>
                </c:pt>
                <c:pt idx="10574">
                  <c:v>31820</c:v>
                </c:pt>
                <c:pt idx="10575">
                  <c:v>31821</c:v>
                </c:pt>
                <c:pt idx="10576">
                  <c:v>31822</c:v>
                </c:pt>
                <c:pt idx="10577">
                  <c:v>31823</c:v>
                </c:pt>
                <c:pt idx="10578">
                  <c:v>31824</c:v>
                </c:pt>
                <c:pt idx="10579">
                  <c:v>31825</c:v>
                </c:pt>
                <c:pt idx="10580">
                  <c:v>31826</c:v>
                </c:pt>
                <c:pt idx="10581">
                  <c:v>31827</c:v>
                </c:pt>
                <c:pt idx="10582">
                  <c:v>31828</c:v>
                </c:pt>
                <c:pt idx="10583">
                  <c:v>31829</c:v>
                </c:pt>
                <c:pt idx="10584">
                  <c:v>31830</c:v>
                </c:pt>
                <c:pt idx="10585">
                  <c:v>31831</c:v>
                </c:pt>
                <c:pt idx="10586">
                  <c:v>31832</c:v>
                </c:pt>
                <c:pt idx="10587">
                  <c:v>31833</c:v>
                </c:pt>
                <c:pt idx="10588">
                  <c:v>31834</c:v>
                </c:pt>
                <c:pt idx="10589">
                  <c:v>31835</c:v>
                </c:pt>
                <c:pt idx="10590">
                  <c:v>31836</c:v>
                </c:pt>
                <c:pt idx="10591">
                  <c:v>31837</c:v>
                </c:pt>
                <c:pt idx="10592">
                  <c:v>31838</c:v>
                </c:pt>
                <c:pt idx="10593">
                  <c:v>31839</c:v>
                </c:pt>
                <c:pt idx="10594">
                  <c:v>31840</c:v>
                </c:pt>
                <c:pt idx="10595">
                  <c:v>31841</c:v>
                </c:pt>
                <c:pt idx="10596">
                  <c:v>31842</c:v>
                </c:pt>
                <c:pt idx="10597">
                  <c:v>31843</c:v>
                </c:pt>
                <c:pt idx="10598">
                  <c:v>31844</c:v>
                </c:pt>
                <c:pt idx="10599">
                  <c:v>31845</c:v>
                </c:pt>
                <c:pt idx="10600">
                  <c:v>31846</c:v>
                </c:pt>
                <c:pt idx="10601">
                  <c:v>31847</c:v>
                </c:pt>
                <c:pt idx="10602">
                  <c:v>31848</c:v>
                </c:pt>
                <c:pt idx="10603">
                  <c:v>31849</c:v>
                </c:pt>
                <c:pt idx="10604">
                  <c:v>31850</c:v>
                </c:pt>
                <c:pt idx="10605">
                  <c:v>31851</c:v>
                </c:pt>
                <c:pt idx="10606">
                  <c:v>31852</c:v>
                </c:pt>
                <c:pt idx="10607">
                  <c:v>31853</c:v>
                </c:pt>
                <c:pt idx="10608">
                  <c:v>31854</c:v>
                </c:pt>
                <c:pt idx="10609">
                  <c:v>31855</c:v>
                </c:pt>
                <c:pt idx="10610">
                  <c:v>31856</c:v>
                </c:pt>
                <c:pt idx="10611">
                  <c:v>31857</c:v>
                </c:pt>
                <c:pt idx="10612">
                  <c:v>31858</c:v>
                </c:pt>
                <c:pt idx="10613">
                  <c:v>31859</c:v>
                </c:pt>
                <c:pt idx="10614">
                  <c:v>31860</c:v>
                </c:pt>
                <c:pt idx="10615">
                  <c:v>31861</c:v>
                </c:pt>
                <c:pt idx="10616">
                  <c:v>31862</c:v>
                </c:pt>
                <c:pt idx="10617">
                  <c:v>31863</c:v>
                </c:pt>
                <c:pt idx="10618">
                  <c:v>31864</c:v>
                </c:pt>
                <c:pt idx="10619">
                  <c:v>31865</c:v>
                </c:pt>
                <c:pt idx="10620">
                  <c:v>31866</c:v>
                </c:pt>
                <c:pt idx="10621">
                  <c:v>31867</c:v>
                </c:pt>
                <c:pt idx="10622">
                  <c:v>31868</c:v>
                </c:pt>
                <c:pt idx="10623">
                  <c:v>31869</c:v>
                </c:pt>
                <c:pt idx="10624">
                  <c:v>31870</c:v>
                </c:pt>
                <c:pt idx="10625">
                  <c:v>31871</c:v>
                </c:pt>
                <c:pt idx="10626">
                  <c:v>31872</c:v>
                </c:pt>
                <c:pt idx="10627">
                  <c:v>31873</c:v>
                </c:pt>
                <c:pt idx="10628">
                  <c:v>31874</c:v>
                </c:pt>
                <c:pt idx="10629">
                  <c:v>31875</c:v>
                </c:pt>
                <c:pt idx="10630">
                  <c:v>31876</c:v>
                </c:pt>
                <c:pt idx="10631">
                  <c:v>31877</c:v>
                </c:pt>
                <c:pt idx="10632">
                  <c:v>31878</c:v>
                </c:pt>
                <c:pt idx="10633">
                  <c:v>31879</c:v>
                </c:pt>
                <c:pt idx="10634">
                  <c:v>31880</c:v>
                </c:pt>
                <c:pt idx="10635">
                  <c:v>31881</c:v>
                </c:pt>
                <c:pt idx="10636">
                  <c:v>31882</c:v>
                </c:pt>
                <c:pt idx="10637">
                  <c:v>31883</c:v>
                </c:pt>
                <c:pt idx="10638">
                  <c:v>31884</c:v>
                </c:pt>
                <c:pt idx="10639">
                  <c:v>31885</c:v>
                </c:pt>
                <c:pt idx="10640">
                  <c:v>31886</c:v>
                </c:pt>
                <c:pt idx="10641">
                  <c:v>31887</c:v>
                </c:pt>
                <c:pt idx="10642">
                  <c:v>31888</c:v>
                </c:pt>
                <c:pt idx="10643">
                  <c:v>31889</c:v>
                </c:pt>
                <c:pt idx="10644">
                  <c:v>31890</c:v>
                </c:pt>
                <c:pt idx="10645">
                  <c:v>31891</c:v>
                </c:pt>
                <c:pt idx="10646">
                  <c:v>31892</c:v>
                </c:pt>
                <c:pt idx="10647">
                  <c:v>31893</c:v>
                </c:pt>
                <c:pt idx="10648">
                  <c:v>31894</c:v>
                </c:pt>
                <c:pt idx="10649">
                  <c:v>31895</c:v>
                </c:pt>
                <c:pt idx="10650">
                  <c:v>31896</c:v>
                </c:pt>
                <c:pt idx="10651">
                  <c:v>31897</c:v>
                </c:pt>
                <c:pt idx="10652">
                  <c:v>31898</c:v>
                </c:pt>
                <c:pt idx="10653">
                  <c:v>31899</c:v>
                </c:pt>
                <c:pt idx="10654">
                  <c:v>31900</c:v>
                </c:pt>
                <c:pt idx="10655">
                  <c:v>31901</c:v>
                </c:pt>
                <c:pt idx="10656">
                  <c:v>31902</c:v>
                </c:pt>
                <c:pt idx="10657">
                  <c:v>31903</c:v>
                </c:pt>
                <c:pt idx="10658">
                  <c:v>31904</c:v>
                </c:pt>
                <c:pt idx="10659">
                  <c:v>31905</c:v>
                </c:pt>
                <c:pt idx="10660">
                  <c:v>31906</c:v>
                </c:pt>
                <c:pt idx="10661">
                  <c:v>31907</c:v>
                </c:pt>
                <c:pt idx="10662">
                  <c:v>31908</c:v>
                </c:pt>
                <c:pt idx="10663">
                  <c:v>31909</c:v>
                </c:pt>
                <c:pt idx="10664">
                  <c:v>31910</c:v>
                </c:pt>
                <c:pt idx="10665">
                  <c:v>31911</c:v>
                </c:pt>
                <c:pt idx="10666">
                  <c:v>31912</c:v>
                </c:pt>
                <c:pt idx="10667">
                  <c:v>31913</c:v>
                </c:pt>
                <c:pt idx="10668">
                  <c:v>31914</c:v>
                </c:pt>
                <c:pt idx="10669">
                  <c:v>31915</c:v>
                </c:pt>
                <c:pt idx="10670">
                  <c:v>31916</c:v>
                </c:pt>
                <c:pt idx="10671">
                  <c:v>31917</c:v>
                </c:pt>
                <c:pt idx="10672">
                  <c:v>31918</c:v>
                </c:pt>
                <c:pt idx="10673">
                  <c:v>31919</c:v>
                </c:pt>
                <c:pt idx="10674">
                  <c:v>31920</c:v>
                </c:pt>
                <c:pt idx="10675">
                  <c:v>31921</c:v>
                </c:pt>
                <c:pt idx="10676">
                  <c:v>31922</c:v>
                </c:pt>
                <c:pt idx="10677">
                  <c:v>31923</c:v>
                </c:pt>
                <c:pt idx="10678">
                  <c:v>31924</c:v>
                </c:pt>
                <c:pt idx="10679">
                  <c:v>31925</c:v>
                </c:pt>
                <c:pt idx="10680">
                  <c:v>31926</c:v>
                </c:pt>
                <c:pt idx="10681">
                  <c:v>31927</c:v>
                </c:pt>
                <c:pt idx="10682">
                  <c:v>31928</c:v>
                </c:pt>
                <c:pt idx="10683">
                  <c:v>31929</c:v>
                </c:pt>
                <c:pt idx="10684">
                  <c:v>31930</c:v>
                </c:pt>
                <c:pt idx="10685">
                  <c:v>31931</c:v>
                </c:pt>
                <c:pt idx="10686">
                  <c:v>31932</c:v>
                </c:pt>
                <c:pt idx="10687">
                  <c:v>31933</c:v>
                </c:pt>
                <c:pt idx="10688">
                  <c:v>31934</c:v>
                </c:pt>
                <c:pt idx="10689">
                  <c:v>31935</c:v>
                </c:pt>
                <c:pt idx="10690">
                  <c:v>31936</c:v>
                </c:pt>
                <c:pt idx="10691">
                  <c:v>31937</c:v>
                </c:pt>
                <c:pt idx="10692">
                  <c:v>31938</c:v>
                </c:pt>
                <c:pt idx="10693">
                  <c:v>31939</c:v>
                </c:pt>
                <c:pt idx="10694">
                  <c:v>31940</c:v>
                </c:pt>
                <c:pt idx="10695">
                  <c:v>31941</c:v>
                </c:pt>
                <c:pt idx="10696">
                  <c:v>31942</c:v>
                </c:pt>
                <c:pt idx="10697">
                  <c:v>31943</c:v>
                </c:pt>
                <c:pt idx="10698">
                  <c:v>31944</c:v>
                </c:pt>
                <c:pt idx="10699">
                  <c:v>31945</c:v>
                </c:pt>
                <c:pt idx="10700">
                  <c:v>31946</c:v>
                </c:pt>
                <c:pt idx="10701">
                  <c:v>31947</c:v>
                </c:pt>
                <c:pt idx="10702">
                  <c:v>31948</c:v>
                </c:pt>
                <c:pt idx="10703">
                  <c:v>31949</c:v>
                </c:pt>
                <c:pt idx="10704">
                  <c:v>31950</c:v>
                </c:pt>
                <c:pt idx="10705">
                  <c:v>31951</c:v>
                </c:pt>
                <c:pt idx="10706">
                  <c:v>31952</c:v>
                </c:pt>
                <c:pt idx="10707">
                  <c:v>31953</c:v>
                </c:pt>
                <c:pt idx="10708">
                  <c:v>31954</c:v>
                </c:pt>
                <c:pt idx="10709">
                  <c:v>31955</c:v>
                </c:pt>
                <c:pt idx="10710">
                  <c:v>31956</c:v>
                </c:pt>
                <c:pt idx="10711">
                  <c:v>31957</c:v>
                </c:pt>
                <c:pt idx="10712">
                  <c:v>31958</c:v>
                </c:pt>
                <c:pt idx="10713">
                  <c:v>31959</c:v>
                </c:pt>
                <c:pt idx="10714">
                  <c:v>31960</c:v>
                </c:pt>
                <c:pt idx="10715">
                  <c:v>31961</c:v>
                </c:pt>
                <c:pt idx="10716">
                  <c:v>31962</c:v>
                </c:pt>
                <c:pt idx="10717">
                  <c:v>31963</c:v>
                </c:pt>
                <c:pt idx="10718">
                  <c:v>31964</c:v>
                </c:pt>
                <c:pt idx="10719">
                  <c:v>31965</c:v>
                </c:pt>
                <c:pt idx="10720">
                  <c:v>31966</c:v>
                </c:pt>
                <c:pt idx="10721">
                  <c:v>31967</c:v>
                </c:pt>
                <c:pt idx="10722">
                  <c:v>31968</c:v>
                </c:pt>
                <c:pt idx="10723">
                  <c:v>31969</c:v>
                </c:pt>
                <c:pt idx="10724">
                  <c:v>31970</c:v>
                </c:pt>
                <c:pt idx="10725">
                  <c:v>31971</c:v>
                </c:pt>
                <c:pt idx="10726">
                  <c:v>31972</c:v>
                </c:pt>
                <c:pt idx="10727">
                  <c:v>31973</c:v>
                </c:pt>
                <c:pt idx="10728">
                  <c:v>31974</c:v>
                </c:pt>
                <c:pt idx="10729">
                  <c:v>31975</c:v>
                </c:pt>
                <c:pt idx="10730">
                  <c:v>31976</c:v>
                </c:pt>
                <c:pt idx="10731">
                  <c:v>31977</c:v>
                </c:pt>
                <c:pt idx="10732">
                  <c:v>31978</c:v>
                </c:pt>
                <c:pt idx="10733">
                  <c:v>31979</c:v>
                </c:pt>
                <c:pt idx="10734">
                  <c:v>31980</c:v>
                </c:pt>
                <c:pt idx="10735">
                  <c:v>31981</c:v>
                </c:pt>
                <c:pt idx="10736">
                  <c:v>31982</c:v>
                </c:pt>
                <c:pt idx="10737">
                  <c:v>31983</c:v>
                </c:pt>
                <c:pt idx="10738">
                  <c:v>31984</c:v>
                </c:pt>
                <c:pt idx="10739">
                  <c:v>31985</c:v>
                </c:pt>
                <c:pt idx="10740">
                  <c:v>31986</c:v>
                </c:pt>
                <c:pt idx="10741">
                  <c:v>31987</c:v>
                </c:pt>
                <c:pt idx="10742">
                  <c:v>31988</c:v>
                </c:pt>
                <c:pt idx="10743">
                  <c:v>31989</c:v>
                </c:pt>
                <c:pt idx="10744">
                  <c:v>31990</c:v>
                </c:pt>
                <c:pt idx="10745">
                  <c:v>31991</c:v>
                </c:pt>
                <c:pt idx="10746">
                  <c:v>31992</c:v>
                </c:pt>
                <c:pt idx="10747">
                  <c:v>31993</c:v>
                </c:pt>
                <c:pt idx="10748">
                  <c:v>31994</c:v>
                </c:pt>
                <c:pt idx="10749">
                  <c:v>31995</c:v>
                </c:pt>
                <c:pt idx="10750">
                  <c:v>31996</c:v>
                </c:pt>
                <c:pt idx="10751">
                  <c:v>31997</c:v>
                </c:pt>
                <c:pt idx="10752">
                  <c:v>31998</c:v>
                </c:pt>
                <c:pt idx="10753">
                  <c:v>31999</c:v>
                </c:pt>
                <c:pt idx="10754">
                  <c:v>32000</c:v>
                </c:pt>
                <c:pt idx="10755">
                  <c:v>32001</c:v>
                </c:pt>
                <c:pt idx="10756">
                  <c:v>32002</c:v>
                </c:pt>
                <c:pt idx="10757">
                  <c:v>32003</c:v>
                </c:pt>
                <c:pt idx="10758">
                  <c:v>32004</c:v>
                </c:pt>
                <c:pt idx="10759">
                  <c:v>32005</c:v>
                </c:pt>
                <c:pt idx="10760">
                  <c:v>32006</c:v>
                </c:pt>
                <c:pt idx="10761">
                  <c:v>32007</c:v>
                </c:pt>
                <c:pt idx="10762">
                  <c:v>32008</c:v>
                </c:pt>
                <c:pt idx="10763">
                  <c:v>32009</c:v>
                </c:pt>
                <c:pt idx="10764">
                  <c:v>32010</c:v>
                </c:pt>
                <c:pt idx="10765">
                  <c:v>32011</c:v>
                </c:pt>
                <c:pt idx="10766">
                  <c:v>32012</c:v>
                </c:pt>
                <c:pt idx="10767">
                  <c:v>32013</c:v>
                </c:pt>
                <c:pt idx="10768">
                  <c:v>32014</c:v>
                </c:pt>
                <c:pt idx="10769">
                  <c:v>32015</c:v>
                </c:pt>
                <c:pt idx="10770">
                  <c:v>32016</c:v>
                </c:pt>
                <c:pt idx="10771">
                  <c:v>32017</c:v>
                </c:pt>
                <c:pt idx="10772">
                  <c:v>32018</c:v>
                </c:pt>
                <c:pt idx="10773">
                  <c:v>32019</c:v>
                </c:pt>
                <c:pt idx="10774">
                  <c:v>32020</c:v>
                </c:pt>
                <c:pt idx="10775">
                  <c:v>32021</c:v>
                </c:pt>
                <c:pt idx="10776">
                  <c:v>32022</c:v>
                </c:pt>
                <c:pt idx="10777">
                  <c:v>32023</c:v>
                </c:pt>
                <c:pt idx="10778">
                  <c:v>32024</c:v>
                </c:pt>
                <c:pt idx="10779">
                  <c:v>32025</c:v>
                </c:pt>
                <c:pt idx="10780">
                  <c:v>32026</c:v>
                </c:pt>
                <c:pt idx="10781">
                  <c:v>32027</c:v>
                </c:pt>
                <c:pt idx="10782">
                  <c:v>32028</c:v>
                </c:pt>
                <c:pt idx="10783">
                  <c:v>32029</c:v>
                </c:pt>
                <c:pt idx="10784">
                  <c:v>32030</c:v>
                </c:pt>
                <c:pt idx="10785">
                  <c:v>32031</c:v>
                </c:pt>
                <c:pt idx="10786">
                  <c:v>32032</c:v>
                </c:pt>
                <c:pt idx="10787">
                  <c:v>32033</c:v>
                </c:pt>
                <c:pt idx="10788">
                  <c:v>32034</c:v>
                </c:pt>
                <c:pt idx="10789">
                  <c:v>32035</c:v>
                </c:pt>
                <c:pt idx="10790">
                  <c:v>32036</c:v>
                </c:pt>
                <c:pt idx="10791">
                  <c:v>32037</c:v>
                </c:pt>
                <c:pt idx="10792">
                  <c:v>32038</c:v>
                </c:pt>
                <c:pt idx="10793">
                  <c:v>32039</c:v>
                </c:pt>
                <c:pt idx="10794">
                  <c:v>32040</c:v>
                </c:pt>
                <c:pt idx="10795">
                  <c:v>32041</c:v>
                </c:pt>
                <c:pt idx="10796">
                  <c:v>32042</c:v>
                </c:pt>
                <c:pt idx="10797">
                  <c:v>32043</c:v>
                </c:pt>
                <c:pt idx="10798">
                  <c:v>32044</c:v>
                </c:pt>
                <c:pt idx="10799">
                  <c:v>32045</c:v>
                </c:pt>
                <c:pt idx="10800">
                  <c:v>32046</c:v>
                </c:pt>
                <c:pt idx="10801">
                  <c:v>32047</c:v>
                </c:pt>
                <c:pt idx="10802">
                  <c:v>32048</c:v>
                </c:pt>
                <c:pt idx="10803">
                  <c:v>32049</c:v>
                </c:pt>
                <c:pt idx="10804">
                  <c:v>32050</c:v>
                </c:pt>
                <c:pt idx="10805">
                  <c:v>32051</c:v>
                </c:pt>
                <c:pt idx="10806">
                  <c:v>32052</c:v>
                </c:pt>
                <c:pt idx="10807">
                  <c:v>32053</c:v>
                </c:pt>
                <c:pt idx="10808">
                  <c:v>32054</c:v>
                </c:pt>
                <c:pt idx="10809">
                  <c:v>32055</c:v>
                </c:pt>
                <c:pt idx="10810">
                  <c:v>32056</c:v>
                </c:pt>
                <c:pt idx="10811">
                  <c:v>32057</c:v>
                </c:pt>
                <c:pt idx="10812">
                  <c:v>32058</c:v>
                </c:pt>
                <c:pt idx="10813">
                  <c:v>32059</c:v>
                </c:pt>
                <c:pt idx="10814">
                  <c:v>32060</c:v>
                </c:pt>
                <c:pt idx="10815">
                  <c:v>32061</c:v>
                </c:pt>
                <c:pt idx="10816">
                  <c:v>32062</c:v>
                </c:pt>
                <c:pt idx="10817">
                  <c:v>32063</c:v>
                </c:pt>
                <c:pt idx="10818">
                  <c:v>32064</c:v>
                </c:pt>
                <c:pt idx="10819">
                  <c:v>32065</c:v>
                </c:pt>
                <c:pt idx="10820">
                  <c:v>32066</c:v>
                </c:pt>
                <c:pt idx="10821">
                  <c:v>32067</c:v>
                </c:pt>
                <c:pt idx="10822">
                  <c:v>32068</c:v>
                </c:pt>
                <c:pt idx="10823">
                  <c:v>32069</c:v>
                </c:pt>
                <c:pt idx="10824">
                  <c:v>32070</c:v>
                </c:pt>
                <c:pt idx="10825">
                  <c:v>32071</c:v>
                </c:pt>
                <c:pt idx="10826">
                  <c:v>32072</c:v>
                </c:pt>
                <c:pt idx="10827">
                  <c:v>32073</c:v>
                </c:pt>
                <c:pt idx="10828">
                  <c:v>32074</c:v>
                </c:pt>
                <c:pt idx="10829">
                  <c:v>32075</c:v>
                </c:pt>
                <c:pt idx="10830">
                  <c:v>32076</c:v>
                </c:pt>
                <c:pt idx="10831">
                  <c:v>32077</c:v>
                </c:pt>
                <c:pt idx="10832">
                  <c:v>32078</c:v>
                </c:pt>
                <c:pt idx="10833">
                  <c:v>32079</c:v>
                </c:pt>
                <c:pt idx="10834">
                  <c:v>32080</c:v>
                </c:pt>
                <c:pt idx="10835">
                  <c:v>32081</c:v>
                </c:pt>
                <c:pt idx="10836">
                  <c:v>32082</c:v>
                </c:pt>
                <c:pt idx="10837">
                  <c:v>32083</c:v>
                </c:pt>
                <c:pt idx="10838">
                  <c:v>32084</c:v>
                </c:pt>
                <c:pt idx="10839">
                  <c:v>32085</c:v>
                </c:pt>
                <c:pt idx="10840">
                  <c:v>32086</c:v>
                </c:pt>
                <c:pt idx="10841">
                  <c:v>32087</c:v>
                </c:pt>
                <c:pt idx="10842">
                  <c:v>32088</c:v>
                </c:pt>
                <c:pt idx="10843">
                  <c:v>32089</c:v>
                </c:pt>
                <c:pt idx="10844">
                  <c:v>32090</c:v>
                </c:pt>
                <c:pt idx="10845">
                  <c:v>32091</c:v>
                </c:pt>
                <c:pt idx="10846">
                  <c:v>32092</c:v>
                </c:pt>
                <c:pt idx="10847">
                  <c:v>32093</c:v>
                </c:pt>
                <c:pt idx="10848">
                  <c:v>32094</c:v>
                </c:pt>
                <c:pt idx="10849">
                  <c:v>32095</c:v>
                </c:pt>
                <c:pt idx="10850">
                  <c:v>32096</c:v>
                </c:pt>
                <c:pt idx="10851">
                  <c:v>32097</c:v>
                </c:pt>
                <c:pt idx="10852">
                  <c:v>32098</c:v>
                </c:pt>
                <c:pt idx="10853">
                  <c:v>32099</c:v>
                </c:pt>
                <c:pt idx="10854">
                  <c:v>32100</c:v>
                </c:pt>
                <c:pt idx="10855">
                  <c:v>32101</c:v>
                </c:pt>
                <c:pt idx="10856">
                  <c:v>32102</c:v>
                </c:pt>
                <c:pt idx="10857">
                  <c:v>32103</c:v>
                </c:pt>
                <c:pt idx="10858">
                  <c:v>32104</c:v>
                </c:pt>
                <c:pt idx="10859">
                  <c:v>32105</c:v>
                </c:pt>
                <c:pt idx="10860">
                  <c:v>32106</c:v>
                </c:pt>
                <c:pt idx="10861">
                  <c:v>32107</c:v>
                </c:pt>
                <c:pt idx="10862">
                  <c:v>32108</c:v>
                </c:pt>
                <c:pt idx="10863">
                  <c:v>32109</c:v>
                </c:pt>
                <c:pt idx="10864">
                  <c:v>32110</c:v>
                </c:pt>
                <c:pt idx="10865">
                  <c:v>32111</c:v>
                </c:pt>
                <c:pt idx="10866">
                  <c:v>32112</c:v>
                </c:pt>
                <c:pt idx="10867">
                  <c:v>32113</c:v>
                </c:pt>
                <c:pt idx="10868">
                  <c:v>32114</c:v>
                </c:pt>
                <c:pt idx="10869">
                  <c:v>32115</c:v>
                </c:pt>
                <c:pt idx="10870">
                  <c:v>32116</c:v>
                </c:pt>
                <c:pt idx="10871">
                  <c:v>32117</c:v>
                </c:pt>
                <c:pt idx="10872">
                  <c:v>32118</c:v>
                </c:pt>
                <c:pt idx="10873">
                  <c:v>32119</c:v>
                </c:pt>
                <c:pt idx="10874">
                  <c:v>32120</c:v>
                </c:pt>
                <c:pt idx="10875">
                  <c:v>32121</c:v>
                </c:pt>
                <c:pt idx="10876">
                  <c:v>32122</c:v>
                </c:pt>
                <c:pt idx="10877">
                  <c:v>32123</c:v>
                </c:pt>
                <c:pt idx="10878">
                  <c:v>32124</c:v>
                </c:pt>
                <c:pt idx="10879">
                  <c:v>32125</c:v>
                </c:pt>
                <c:pt idx="10880">
                  <c:v>32126</c:v>
                </c:pt>
                <c:pt idx="10881">
                  <c:v>32127</c:v>
                </c:pt>
                <c:pt idx="10882">
                  <c:v>32128</c:v>
                </c:pt>
                <c:pt idx="10883">
                  <c:v>32129</c:v>
                </c:pt>
                <c:pt idx="10884">
                  <c:v>32130</c:v>
                </c:pt>
                <c:pt idx="10885">
                  <c:v>32131</c:v>
                </c:pt>
                <c:pt idx="10886">
                  <c:v>32132</c:v>
                </c:pt>
                <c:pt idx="10887">
                  <c:v>32133</c:v>
                </c:pt>
                <c:pt idx="10888">
                  <c:v>32134</c:v>
                </c:pt>
                <c:pt idx="10889">
                  <c:v>32135</c:v>
                </c:pt>
                <c:pt idx="10890">
                  <c:v>32136</c:v>
                </c:pt>
                <c:pt idx="10891">
                  <c:v>32137</c:v>
                </c:pt>
                <c:pt idx="10892">
                  <c:v>32138</c:v>
                </c:pt>
                <c:pt idx="10893">
                  <c:v>32139</c:v>
                </c:pt>
                <c:pt idx="10894">
                  <c:v>32140</c:v>
                </c:pt>
                <c:pt idx="10895">
                  <c:v>32141</c:v>
                </c:pt>
                <c:pt idx="10896">
                  <c:v>32142</c:v>
                </c:pt>
                <c:pt idx="10897">
                  <c:v>32143</c:v>
                </c:pt>
                <c:pt idx="10898">
                  <c:v>32144</c:v>
                </c:pt>
                <c:pt idx="10899">
                  <c:v>32145</c:v>
                </c:pt>
                <c:pt idx="10900">
                  <c:v>32146</c:v>
                </c:pt>
                <c:pt idx="10901">
                  <c:v>32147</c:v>
                </c:pt>
                <c:pt idx="10902">
                  <c:v>32148</c:v>
                </c:pt>
                <c:pt idx="10903">
                  <c:v>32149</c:v>
                </c:pt>
                <c:pt idx="10904">
                  <c:v>32150</c:v>
                </c:pt>
                <c:pt idx="10905">
                  <c:v>32151</c:v>
                </c:pt>
                <c:pt idx="10906">
                  <c:v>32152</c:v>
                </c:pt>
                <c:pt idx="10907">
                  <c:v>32153</c:v>
                </c:pt>
                <c:pt idx="10908">
                  <c:v>32154</c:v>
                </c:pt>
                <c:pt idx="10909">
                  <c:v>32155</c:v>
                </c:pt>
                <c:pt idx="10910">
                  <c:v>32156</c:v>
                </c:pt>
                <c:pt idx="10911">
                  <c:v>32157</c:v>
                </c:pt>
                <c:pt idx="10912">
                  <c:v>32158</c:v>
                </c:pt>
                <c:pt idx="10913">
                  <c:v>32159</c:v>
                </c:pt>
                <c:pt idx="10914">
                  <c:v>32160</c:v>
                </c:pt>
                <c:pt idx="10915">
                  <c:v>32161</c:v>
                </c:pt>
                <c:pt idx="10916">
                  <c:v>32162</c:v>
                </c:pt>
                <c:pt idx="10917">
                  <c:v>32163</c:v>
                </c:pt>
                <c:pt idx="10918">
                  <c:v>32164</c:v>
                </c:pt>
                <c:pt idx="10919">
                  <c:v>32165</c:v>
                </c:pt>
                <c:pt idx="10920">
                  <c:v>32166</c:v>
                </c:pt>
                <c:pt idx="10921">
                  <c:v>32167</c:v>
                </c:pt>
                <c:pt idx="10922">
                  <c:v>32168</c:v>
                </c:pt>
                <c:pt idx="10923">
                  <c:v>32169</c:v>
                </c:pt>
                <c:pt idx="10924">
                  <c:v>32170</c:v>
                </c:pt>
                <c:pt idx="10925">
                  <c:v>32171</c:v>
                </c:pt>
                <c:pt idx="10926">
                  <c:v>32172</c:v>
                </c:pt>
                <c:pt idx="10927">
                  <c:v>32173</c:v>
                </c:pt>
                <c:pt idx="10928">
                  <c:v>32174</c:v>
                </c:pt>
                <c:pt idx="10929">
                  <c:v>32175</c:v>
                </c:pt>
                <c:pt idx="10930">
                  <c:v>32176</c:v>
                </c:pt>
                <c:pt idx="10931">
                  <c:v>32177</c:v>
                </c:pt>
                <c:pt idx="10932">
                  <c:v>32178</c:v>
                </c:pt>
                <c:pt idx="10933">
                  <c:v>32179</c:v>
                </c:pt>
                <c:pt idx="10934">
                  <c:v>32180</c:v>
                </c:pt>
                <c:pt idx="10935">
                  <c:v>32181</c:v>
                </c:pt>
                <c:pt idx="10936">
                  <c:v>32182</c:v>
                </c:pt>
                <c:pt idx="10937">
                  <c:v>32183</c:v>
                </c:pt>
                <c:pt idx="10938">
                  <c:v>32184</c:v>
                </c:pt>
                <c:pt idx="10939">
                  <c:v>32185</c:v>
                </c:pt>
                <c:pt idx="10940">
                  <c:v>32186</c:v>
                </c:pt>
                <c:pt idx="10941">
                  <c:v>32187</c:v>
                </c:pt>
                <c:pt idx="10942">
                  <c:v>32188</c:v>
                </c:pt>
                <c:pt idx="10943">
                  <c:v>32189</c:v>
                </c:pt>
                <c:pt idx="10944">
                  <c:v>32190</c:v>
                </c:pt>
                <c:pt idx="10945">
                  <c:v>32191</c:v>
                </c:pt>
                <c:pt idx="10946">
                  <c:v>32192</c:v>
                </c:pt>
                <c:pt idx="10947">
                  <c:v>32193</c:v>
                </c:pt>
                <c:pt idx="10948">
                  <c:v>32194</c:v>
                </c:pt>
                <c:pt idx="10949">
                  <c:v>32195</c:v>
                </c:pt>
                <c:pt idx="10950">
                  <c:v>32196</c:v>
                </c:pt>
                <c:pt idx="10951">
                  <c:v>32197</c:v>
                </c:pt>
                <c:pt idx="10952">
                  <c:v>32198</c:v>
                </c:pt>
                <c:pt idx="10953">
                  <c:v>32199</c:v>
                </c:pt>
                <c:pt idx="10954">
                  <c:v>32200</c:v>
                </c:pt>
                <c:pt idx="10955">
                  <c:v>32201</c:v>
                </c:pt>
                <c:pt idx="10956">
                  <c:v>32202</c:v>
                </c:pt>
                <c:pt idx="10957">
                  <c:v>32203</c:v>
                </c:pt>
                <c:pt idx="10958">
                  <c:v>32204</c:v>
                </c:pt>
                <c:pt idx="10959">
                  <c:v>32205</c:v>
                </c:pt>
                <c:pt idx="10960">
                  <c:v>32206</c:v>
                </c:pt>
                <c:pt idx="10961">
                  <c:v>32207</c:v>
                </c:pt>
                <c:pt idx="10962">
                  <c:v>32208</c:v>
                </c:pt>
                <c:pt idx="10963">
                  <c:v>32209</c:v>
                </c:pt>
                <c:pt idx="10964">
                  <c:v>32210</c:v>
                </c:pt>
                <c:pt idx="10965">
                  <c:v>32211</c:v>
                </c:pt>
                <c:pt idx="10966">
                  <c:v>32212</c:v>
                </c:pt>
                <c:pt idx="10967">
                  <c:v>32213</c:v>
                </c:pt>
                <c:pt idx="10968">
                  <c:v>32214</c:v>
                </c:pt>
                <c:pt idx="10969">
                  <c:v>32215</c:v>
                </c:pt>
                <c:pt idx="10970">
                  <c:v>32216</c:v>
                </c:pt>
                <c:pt idx="10971">
                  <c:v>32217</c:v>
                </c:pt>
                <c:pt idx="10972">
                  <c:v>32218</c:v>
                </c:pt>
                <c:pt idx="10973">
                  <c:v>32219</c:v>
                </c:pt>
                <c:pt idx="10974">
                  <c:v>32220</c:v>
                </c:pt>
                <c:pt idx="10975">
                  <c:v>32221</c:v>
                </c:pt>
                <c:pt idx="10976">
                  <c:v>32222</c:v>
                </c:pt>
                <c:pt idx="10977">
                  <c:v>32223</c:v>
                </c:pt>
                <c:pt idx="10978">
                  <c:v>32224</c:v>
                </c:pt>
                <c:pt idx="10979">
                  <c:v>32225</c:v>
                </c:pt>
                <c:pt idx="10980">
                  <c:v>32226</c:v>
                </c:pt>
                <c:pt idx="10981">
                  <c:v>32227</c:v>
                </c:pt>
                <c:pt idx="10982">
                  <c:v>32228</c:v>
                </c:pt>
                <c:pt idx="10983">
                  <c:v>32229</c:v>
                </c:pt>
                <c:pt idx="10984">
                  <c:v>32230</c:v>
                </c:pt>
                <c:pt idx="10985">
                  <c:v>32231</c:v>
                </c:pt>
                <c:pt idx="10986">
                  <c:v>32232</c:v>
                </c:pt>
                <c:pt idx="10987">
                  <c:v>32233</c:v>
                </c:pt>
                <c:pt idx="10988">
                  <c:v>32234</c:v>
                </c:pt>
                <c:pt idx="10989">
                  <c:v>32235</c:v>
                </c:pt>
                <c:pt idx="10990">
                  <c:v>32236</c:v>
                </c:pt>
                <c:pt idx="10991">
                  <c:v>32237</c:v>
                </c:pt>
                <c:pt idx="10992">
                  <c:v>32238</c:v>
                </c:pt>
                <c:pt idx="10993">
                  <c:v>32239</c:v>
                </c:pt>
                <c:pt idx="10994">
                  <c:v>32240</c:v>
                </c:pt>
                <c:pt idx="10995">
                  <c:v>32241</c:v>
                </c:pt>
                <c:pt idx="10996">
                  <c:v>32242</c:v>
                </c:pt>
                <c:pt idx="10997">
                  <c:v>32243</c:v>
                </c:pt>
                <c:pt idx="10998">
                  <c:v>32244</c:v>
                </c:pt>
                <c:pt idx="10999">
                  <c:v>32245</c:v>
                </c:pt>
                <c:pt idx="11000">
                  <c:v>32246</c:v>
                </c:pt>
                <c:pt idx="11001">
                  <c:v>32247</c:v>
                </c:pt>
                <c:pt idx="11002">
                  <c:v>32248</c:v>
                </c:pt>
                <c:pt idx="11003">
                  <c:v>32249</c:v>
                </c:pt>
                <c:pt idx="11004">
                  <c:v>32250</c:v>
                </c:pt>
                <c:pt idx="11005">
                  <c:v>32251</c:v>
                </c:pt>
                <c:pt idx="11006">
                  <c:v>32252</c:v>
                </c:pt>
                <c:pt idx="11007">
                  <c:v>32253</c:v>
                </c:pt>
                <c:pt idx="11008">
                  <c:v>32254</c:v>
                </c:pt>
                <c:pt idx="11009">
                  <c:v>32255</c:v>
                </c:pt>
                <c:pt idx="11010">
                  <c:v>32256</c:v>
                </c:pt>
                <c:pt idx="11011">
                  <c:v>32257</c:v>
                </c:pt>
                <c:pt idx="11012">
                  <c:v>32258</c:v>
                </c:pt>
                <c:pt idx="11013">
                  <c:v>32259</c:v>
                </c:pt>
                <c:pt idx="11014">
                  <c:v>32260</c:v>
                </c:pt>
                <c:pt idx="11015">
                  <c:v>32261</c:v>
                </c:pt>
                <c:pt idx="11016">
                  <c:v>32262</c:v>
                </c:pt>
                <c:pt idx="11017">
                  <c:v>32263</c:v>
                </c:pt>
                <c:pt idx="11018">
                  <c:v>32264</c:v>
                </c:pt>
                <c:pt idx="11019">
                  <c:v>32265</c:v>
                </c:pt>
                <c:pt idx="11020">
                  <c:v>32266</c:v>
                </c:pt>
                <c:pt idx="11021">
                  <c:v>32267</c:v>
                </c:pt>
                <c:pt idx="11022">
                  <c:v>32268</c:v>
                </c:pt>
                <c:pt idx="11023">
                  <c:v>32269</c:v>
                </c:pt>
                <c:pt idx="11024">
                  <c:v>32270</c:v>
                </c:pt>
                <c:pt idx="11025">
                  <c:v>32271</c:v>
                </c:pt>
                <c:pt idx="11026">
                  <c:v>32272</c:v>
                </c:pt>
                <c:pt idx="11027">
                  <c:v>32273</c:v>
                </c:pt>
                <c:pt idx="11028">
                  <c:v>32274</c:v>
                </c:pt>
                <c:pt idx="11029">
                  <c:v>32275</c:v>
                </c:pt>
                <c:pt idx="11030">
                  <c:v>32276</c:v>
                </c:pt>
                <c:pt idx="11031">
                  <c:v>32277</c:v>
                </c:pt>
                <c:pt idx="11032">
                  <c:v>32278</c:v>
                </c:pt>
                <c:pt idx="11033">
                  <c:v>32279</c:v>
                </c:pt>
                <c:pt idx="11034">
                  <c:v>32280</c:v>
                </c:pt>
                <c:pt idx="11035">
                  <c:v>32281</c:v>
                </c:pt>
                <c:pt idx="11036">
                  <c:v>32282</c:v>
                </c:pt>
                <c:pt idx="11037">
                  <c:v>32283</c:v>
                </c:pt>
                <c:pt idx="11038">
                  <c:v>32284</c:v>
                </c:pt>
                <c:pt idx="11039">
                  <c:v>32285</c:v>
                </c:pt>
                <c:pt idx="11040">
                  <c:v>32286</c:v>
                </c:pt>
                <c:pt idx="11041">
                  <c:v>32287</c:v>
                </c:pt>
                <c:pt idx="11042">
                  <c:v>32288</c:v>
                </c:pt>
                <c:pt idx="11043">
                  <c:v>32289</c:v>
                </c:pt>
                <c:pt idx="11044">
                  <c:v>32290</c:v>
                </c:pt>
                <c:pt idx="11045">
                  <c:v>32291</c:v>
                </c:pt>
                <c:pt idx="11046">
                  <c:v>32292</c:v>
                </c:pt>
                <c:pt idx="11047">
                  <c:v>32293</c:v>
                </c:pt>
                <c:pt idx="11048">
                  <c:v>32294</c:v>
                </c:pt>
                <c:pt idx="11049">
                  <c:v>32295</c:v>
                </c:pt>
                <c:pt idx="11050">
                  <c:v>32296</c:v>
                </c:pt>
                <c:pt idx="11051">
                  <c:v>32297</c:v>
                </c:pt>
                <c:pt idx="11052">
                  <c:v>32298</c:v>
                </c:pt>
                <c:pt idx="11053">
                  <c:v>32299</c:v>
                </c:pt>
                <c:pt idx="11054">
                  <c:v>32300</c:v>
                </c:pt>
                <c:pt idx="11055">
                  <c:v>32301</c:v>
                </c:pt>
                <c:pt idx="11056">
                  <c:v>32302</c:v>
                </c:pt>
                <c:pt idx="11057">
                  <c:v>32303</c:v>
                </c:pt>
                <c:pt idx="11058">
                  <c:v>32304</c:v>
                </c:pt>
                <c:pt idx="11059">
                  <c:v>32305</c:v>
                </c:pt>
                <c:pt idx="11060">
                  <c:v>32306</c:v>
                </c:pt>
                <c:pt idx="11061">
                  <c:v>32307</c:v>
                </c:pt>
                <c:pt idx="11062">
                  <c:v>32308</c:v>
                </c:pt>
                <c:pt idx="11063">
                  <c:v>32309</c:v>
                </c:pt>
                <c:pt idx="11064">
                  <c:v>32310</c:v>
                </c:pt>
                <c:pt idx="11065">
                  <c:v>32311</c:v>
                </c:pt>
                <c:pt idx="11066">
                  <c:v>32312</c:v>
                </c:pt>
                <c:pt idx="11067">
                  <c:v>32313</c:v>
                </c:pt>
                <c:pt idx="11068">
                  <c:v>32314</c:v>
                </c:pt>
                <c:pt idx="11069">
                  <c:v>32315</c:v>
                </c:pt>
                <c:pt idx="11070">
                  <c:v>32316</c:v>
                </c:pt>
                <c:pt idx="11071">
                  <c:v>32317</c:v>
                </c:pt>
                <c:pt idx="11072">
                  <c:v>32318</c:v>
                </c:pt>
                <c:pt idx="11073">
                  <c:v>32319</c:v>
                </c:pt>
                <c:pt idx="11074">
                  <c:v>32320</c:v>
                </c:pt>
                <c:pt idx="11075">
                  <c:v>32321</c:v>
                </c:pt>
                <c:pt idx="11076">
                  <c:v>32322</c:v>
                </c:pt>
                <c:pt idx="11077">
                  <c:v>32323</c:v>
                </c:pt>
                <c:pt idx="11078">
                  <c:v>32324</c:v>
                </c:pt>
                <c:pt idx="11079">
                  <c:v>32325</c:v>
                </c:pt>
                <c:pt idx="11080">
                  <c:v>32326</c:v>
                </c:pt>
                <c:pt idx="11081">
                  <c:v>32327</c:v>
                </c:pt>
                <c:pt idx="11082">
                  <c:v>32328</c:v>
                </c:pt>
                <c:pt idx="11083">
                  <c:v>32329</c:v>
                </c:pt>
                <c:pt idx="11084">
                  <c:v>32330</c:v>
                </c:pt>
                <c:pt idx="11085">
                  <c:v>32331</c:v>
                </c:pt>
                <c:pt idx="11086">
                  <c:v>32332</c:v>
                </c:pt>
                <c:pt idx="11087">
                  <c:v>32333</c:v>
                </c:pt>
                <c:pt idx="11088">
                  <c:v>32334</c:v>
                </c:pt>
                <c:pt idx="11089">
                  <c:v>32335</c:v>
                </c:pt>
                <c:pt idx="11090">
                  <c:v>32336</c:v>
                </c:pt>
                <c:pt idx="11091">
                  <c:v>32337</c:v>
                </c:pt>
                <c:pt idx="11092">
                  <c:v>32338</c:v>
                </c:pt>
                <c:pt idx="11093">
                  <c:v>32339</c:v>
                </c:pt>
                <c:pt idx="11094">
                  <c:v>32340</c:v>
                </c:pt>
                <c:pt idx="11095">
                  <c:v>32341</c:v>
                </c:pt>
                <c:pt idx="11096">
                  <c:v>32342</c:v>
                </c:pt>
                <c:pt idx="11097">
                  <c:v>32343</c:v>
                </c:pt>
                <c:pt idx="11098">
                  <c:v>32344</c:v>
                </c:pt>
                <c:pt idx="11099">
                  <c:v>32345</c:v>
                </c:pt>
                <c:pt idx="11100">
                  <c:v>32346</c:v>
                </c:pt>
                <c:pt idx="11101">
                  <c:v>32347</c:v>
                </c:pt>
                <c:pt idx="11102">
                  <c:v>32348</c:v>
                </c:pt>
                <c:pt idx="11103">
                  <c:v>32349</c:v>
                </c:pt>
                <c:pt idx="11104">
                  <c:v>32350</c:v>
                </c:pt>
                <c:pt idx="11105">
                  <c:v>32351</c:v>
                </c:pt>
                <c:pt idx="11106">
                  <c:v>32352</c:v>
                </c:pt>
                <c:pt idx="11107">
                  <c:v>32353</c:v>
                </c:pt>
                <c:pt idx="11108">
                  <c:v>32354</c:v>
                </c:pt>
                <c:pt idx="11109">
                  <c:v>32355</c:v>
                </c:pt>
                <c:pt idx="11110">
                  <c:v>32356</c:v>
                </c:pt>
                <c:pt idx="11111">
                  <c:v>32357</c:v>
                </c:pt>
                <c:pt idx="11112">
                  <c:v>32358</c:v>
                </c:pt>
                <c:pt idx="11113">
                  <c:v>32359</c:v>
                </c:pt>
                <c:pt idx="11114">
                  <c:v>32360</c:v>
                </c:pt>
                <c:pt idx="11115">
                  <c:v>32361</c:v>
                </c:pt>
                <c:pt idx="11116">
                  <c:v>32362</c:v>
                </c:pt>
                <c:pt idx="11117">
                  <c:v>32363</c:v>
                </c:pt>
                <c:pt idx="11118">
                  <c:v>32364</c:v>
                </c:pt>
                <c:pt idx="11119">
                  <c:v>32365</c:v>
                </c:pt>
                <c:pt idx="11120">
                  <c:v>32366</c:v>
                </c:pt>
                <c:pt idx="11121">
                  <c:v>32367</c:v>
                </c:pt>
                <c:pt idx="11122">
                  <c:v>32368</c:v>
                </c:pt>
                <c:pt idx="11123">
                  <c:v>32369</c:v>
                </c:pt>
                <c:pt idx="11124">
                  <c:v>32370</c:v>
                </c:pt>
                <c:pt idx="11125">
                  <c:v>32371</c:v>
                </c:pt>
                <c:pt idx="11126">
                  <c:v>32372</c:v>
                </c:pt>
                <c:pt idx="11127">
                  <c:v>32373</c:v>
                </c:pt>
                <c:pt idx="11128">
                  <c:v>32374</c:v>
                </c:pt>
                <c:pt idx="11129">
                  <c:v>32375</c:v>
                </c:pt>
                <c:pt idx="11130">
                  <c:v>32376</c:v>
                </c:pt>
                <c:pt idx="11131">
                  <c:v>32377</c:v>
                </c:pt>
                <c:pt idx="11132">
                  <c:v>32378</c:v>
                </c:pt>
                <c:pt idx="11133">
                  <c:v>32379</c:v>
                </c:pt>
                <c:pt idx="11134">
                  <c:v>32380</c:v>
                </c:pt>
                <c:pt idx="11135">
                  <c:v>32381</c:v>
                </c:pt>
                <c:pt idx="11136">
                  <c:v>32382</c:v>
                </c:pt>
                <c:pt idx="11137">
                  <c:v>32383</c:v>
                </c:pt>
                <c:pt idx="11138">
                  <c:v>32384</c:v>
                </c:pt>
                <c:pt idx="11139">
                  <c:v>32385</c:v>
                </c:pt>
                <c:pt idx="11140">
                  <c:v>32386</c:v>
                </c:pt>
                <c:pt idx="11141">
                  <c:v>32387</c:v>
                </c:pt>
                <c:pt idx="11142">
                  <c:v>32388</c:v>
                </c:pt>
                <c:pt idx="11143">
                  <c:v>32389</c:v>
                </c:pt>
                <c:pt idx="11144">
                  <c:v>32390</c:v>
                </c:pt>
                <c:pt idx="11145">
                  <c:v>32391</c:v>
                </c:pt>
                <c:pt idx="11146">
                  <c:v>32392</c:v>
                </c:pt>
                <c:pt idx="11147">
                  <c:v>32393</c:v>
                </c:pt>
                <c:pt idx="11148">
                  <c:v>32394</c:v>
                </c:pt>
                <c:pt idx="11149">
                  <c:v>32395</c:v>
                </c:pt>
                <c:pt idx="11150">
                  <c:v>32396</c:v>
                </c:pt>
                <c:pt idx="11151">
                  <c:v>32397</c:v>
                </c:pt>
                <c:pt idx="11152">
                  <c:v>32398</c:v>
                </c:pt>
                <c:pt idx="11153">
                  <c:v>32399</c:v>
                </c:pt>
                <c:pt idx="11154">
                  <c:v>32400</c:v>
                </c:pt>
                <c:pt idx="11155">
                  <c:v>32401</c:v>
                </c:pt>
                <c:pt idx="11156">
                  <c:v>32402</c:v>
                </c:pt>
                <c:pt idx="11157">
                  <c:v>32403</c:v>
                </c:pt>
                <c:pt idx="11158">
                  <c:v>32404</c:v>
                </c:pt>
                <c:pt idx="11159">
                  <c:v>32405</c:v>
                </c:pt>
                <c:pt idx="11160">
                  <c:v>32406</c:v>
                </c:pt>
                <c:pt idx="11161">
                  <c:v>32407</c:v>
                </c:pt>
                <c:pt idx="11162">
                  <c:v>32408</c:v>
                </c:pt>
                <c:pt idx="11163">
                  <c:v>32409</c:v>
                </c:pt>
                <c:pt idx="11164">
                  <c:v>32410</c:v>
                </c:pt>
                <c:pt idx="11165">
                  <c:v>32411</c:v>
                </c:pt>
                <c:pt idx="11166">
                  <c:v>32412</c:v>
                </c:pt>
                <c:pt idx="11167">
                  <c:v>32413</c:v>
                </c:pt>
                <c:pt idx="11168">
                  <c:v>32414</c:v>
                </c:pt>
                <c:pt idx="11169">
                  <c:v>32415</c:v>
                </c:pt>
                <c:pt idx="11170">
                  <c:v>32416</c:v>
                </c:pt>
                <c:pt idx="11171">
                  <c:v>32417</c:v>
                </c:pt>
                <c:pt idx="11172">
                  <c:v>32418</c:v>
                </c:pt>
                <c:pt idx="11173">
                  <c:v>32419</c:v>
                </c:pt>
                <c:pt idx="11174">
                  <c:v>32420</c:v>
                </c:pt>
                <c:pt idx="11175">
                  <c:v>32421</c:v>
                </c:pt>
                <c:pt idx="11176">
                  <c:v>32422</c:v>
                </c:pt>
                <c:pt idx="11177">
                  <c:v>32423</c:v>
                </c:pt>
                <c:pt idx="11178">
                  <c:v>32424</c:v>
                </c:pt>
                <c:pt idx="11179">
                  <c:v>32425</c:v>
                </c:pt>
                <c:pt idx="11180">
                  <c:v>32426</c:v>
                </c:pt>
                <c:pt idx="11181">
                  <c:v>32427</c:v>
                </c:pt>
                <c:pt idx="11182">
                  <c:v>32428</c:v>
                </c:pt>
                <c:pt idx="11183">
                  <c:v>32429</c:v>
                </c:pt>
                <c:pt idx="11184">
                  <c:v>32430</c:v>
                </c:pt>
                <c:pt idx="11185">
                  <c:v>32431</c:v>
                </c:pt>
                <c:pt idx="11186">
                  <c:v>32432</c:v>
                </c:pt>
                <c:pt idx="11187">
                  <c:v>32433</c:v>
                </c:pt>
                <c:pt idx="11188">
                  <c:v>32434</c:v>
                </c:pt>
                <c:pt idx="11189">
                  <c:v>32435</c:v>
                </c:pt>
                <c:pt idx="11190">
                  <c:v>32436</c:v>
                </c:pt>
                <c:pt idx="11191">
                  <c:v>32437</c:v>
                </c:pt>
                <c:pt idx="11192">
                  <c:v>32438</c:v>
                </c:pt>
                <c:pt idx="11193">
                  <c:v>32439</c:v>
                </c:pt>
                <c:pt idx="11194">
                  <c:v>32440</c:v>
                </c:pt>
                <c:pt idx="11195">
                  <c:v>32441</c:v>
                </c:pt>
                <c:pt idx="11196">
                  <c:v>32442</c:v>
                </c:pt>
                <c:pt idx="11197">
                  <c:v>32443</c:v>
                </c:pt>
                <c:pt idx="11198">
                  <c:v>32444</c:v>
                </c:pt>
                <c:pt idx="11199">
                  <c:v>32445</c:v>
                </c:pt>
                <c:pt idx="11200">
                  <c:v>32446</c:v>
                </c:pt>
                <c:pt idx="11201">
                  <c:v>32447</c:v>
                </c:pt>
                <c:pt idx="11202">
                  <c:v>32448</c:v>
                </c:pt>
                <c:pt idx="11203">
                  <c:v>32449</c:v>
                </c:pt>
                <c:pt idx="11204">
                  <c:v>32450</c:v>
                </c:pt>
                <c:pt idx="11205">
                  <c:v>32451</c:v>
                </c:pt>
                <c:pt idx="11206">
                  <c:v>32452</c:v>
                </c:pt>
                <c:pt idx="11207">
                  <c:v>32453</c:v>
                </c:pt>
                <c:pt idx="11208">
                  <c:v>32454</c:v>
                </c:pt>
                <c:pt idx="11209">
                  <c:v>32455</c:v>
                </c:pt>
                <c:pt idx="11210">
                  <c:v>32456</c:v>
                </c:pt>
                <c:pt idx="11211">
                  <c:v>32457</c:v>
                </c:pt>
                <c:pt idx="11212">
                  <c:v>32458</c:v>
                </c:pt>
                <c:pt idx="11213">
                  <c:v>32459</c:v>
                </c:pt>
                <c:pt idx="11214">
                  <c:v>32460</c:v>
                </c:pt>
                <c:pt idx="11215">
                  <c:v>32461</c:v>
                </c:pt>
                <c:pt idx="11216">
                  <c:v>32462</c:v>
                </c:pt>
                <c:pt idx="11217">
                  <c:v>32463</c:v>
                </c:pt>
                <c:pt idx="11218">
                  <c:v>32464</c:v>
                </c:pt>
                <c:pt idx="11219">
                  <c:v>32465</c:v>
                </c:pt>
                <c:pt idx="11220">
                  <c:v>32466</c:v>
                </c:pt>
                <c:pt idx="11221">
                  <c:v>32467</c:v>
                </c:pt>
                <c:pt idx="11222">
                  <c:v>32468</c:v>
                </c:pt>
                <c:pt idx="11223">
                  <c:v>32469</c:v>
                </c:pt>
                <c:pt idx="11224">
                  <c:v>32470</c:v>
                </c:pt>
                <c:pt idx="11225">
                  <c:v>32471</c:v>
                </c:pt>
                <c:pt idx="11226">
                  <c:v>32472</c:v>
                </c:pt>
                <c:pt idx="11227">
                  <c:v>32473</c:v>
                </c:pt>
                <c:pt idx="11228">
                  <c:v>32474</c:v>
                </c:pt>
                <c:pt idx="11229">
                  <c:v>32475</c:v>
                </c:pt>
                <c:pt idx="11230">
                  <c:v>32476</c:v>
                </c:pt>
                <c:pt idx="11231">
                  <c:v>32477</c:v>
                </c:pt>
                <c:pt idx="11232">
                  <c:v>32478</c:v>
                </c:pt>
                <c:pt idx="11233">
                  <c:v>32479</c:v>
                </c:pt>
                <c:pt idx="11234">
                  <c:v>32480</c:v>
                </c:pt>
                <c:pt idx="11235">
                  <c:v>32481</c:v>
                </c:pt>
                <c:pt idx="11236">
                  <c:v>32482</c:v>
                </c:pt>
                <c:pt idx="11237">
                  <c:v>32483</c:v>
                </c:pt>
                <c:pt idx="11238">
                  <c:v>32484</c:v>
                </c:pt>
                <c:pt idx="11239">
                  <c:v>32485</c:v>
                </c:pt>
                <c:pt idx="11240">
                  <c:v>32486</c:v>
                </c:pt>
                <c:pt idx="11241">
                  <c:v>32487</c:v>
                </c:pt>
                <c:pt idx="11242">
                  <c:v>32488</c:v>
                </c:pt>
                <c:pt idx="11243">
                  <c:v>32489</c:v>
                </c:pt>
                <c:pt idx="11244">
                  <c:v>32490</c:v>
                </c:pt>
                <c:pt idx="11245">
                  <c:v>32491</c:v>
                </c:pt>
                <c:pt idx="11246">
                  <c:v>32492</c:v>
                </c:pt>
                <c:pt idx="11247">
                  <c:v>32493</c:v>
                </c:pt>
                <c:pt idx="11248">
                  <c:v>32494</c:v>
                </c:pt>
                <c:pt idx="11249">
                  <c:v>32495</c:v>
                </c:pt>
                <c:pt idx="11250">
                  <c:v>32496</c:v>
                </c:pt>
                <c:pt idx="11251">
                  <c:v>32497</c:v>
                </c:pt>
                <c:pt idx="11252">
                  <c:v>32498</c:v>
                </c:pt>
                <c:pt idx="11253">
                  <c:v>32499</c:v>
                </c:pt>
                <c:pt idx="11254">
                  <c:v>32500</c:v>
                </c:pt>
                <c:pt idx="11255">
                  <c:v>32501</c:v>
                </c:pt>
                <c:pt idx="11256">
                  <c:v>32502</c:v>
                </c:pt>
                <c:pt idx="11257">
                  <c:v>32503</c:v>
                </c:pt>
                <c:pt idx="11258">
                  <c:v>32504</c:v>
                </c:pt>
                <c:pt idx="11259">
                  <c:v>32505</c:v>
                </c:pt>
                <c:pt idx="11260">
                  <c:v>32506</c:v>
                </c:pt>
                <c:pt idx="11261">
                  <c:v>32507</c:v>
                </c:pt>
                <c:pt idx="11262">
                  <c:v>32508</c:v>
                </c:pt>
                <c:pt idx="11263">
                  <c:v>32509</c:v>
                </c:pt>
                <c:pt idx="11264">
                  <c:v>32510</c:v>
                </c:pt>
                <c:pt idx="11265">
                  <c:v>32511</c:v>
                </c:pt>
                <c:pt idx="11266">
                  <c:v>32512</c:v>
                </c:pt>
                <c:pt idx="11267">
                  <c:v>32513</c:v>
                </c:pt>
                <c:pt idx="11268">
                  <c:v>32514</c:v>
                </c:pt>
                <c:pt idx="11269">
                  <c:v>32515</c:v>
                </c:pt>
                <c:pt idx="11270">
                  <c:v>32516</c:v>
                </c:pt>
                <c:pt idx="11271">
                  <c:v>32517</c:v>
                </c:pt>
                <c:pt idx="11272">
                  <c:v>32518</c:v>
                </c:pt>
                <c:pt idx="11273">
                  <c:v>32519</c:v>
                </c:pt>
                <c:pt idx="11274">
                  <c:v>32520</c:v>
                </c:pt>
                <c:pt idx="11275">
                  <c:v>32521</c:v>
                </c:pt>
                <c:pt idx="11276">
                  <c:v>32522</c:v>
                </c:pt>
                <c:pt idx="11277">
                  <c:v>32523</c:v>
                </c:pt>
                <c:pt idx="11278">
                  <c:v>32524</c:v>
                </c:pt>
                <c:pt idx="11279">
                  <c:v>32525</c:v>
                </c:pt>
                <c:pt idx="11280">
                  <c:v>32526</c:v>
                </c:pt>
                <c:pt idx="11281">
                  <c:v>32527</c:v>
                </c:pt>
                <c:pt idx="11282">
                  <c:v>32528</c:v>
                </c:pt>
                <c:pt idx="11283">
                  <c:v>32529</c:v>
                </c:pt>
                <c:pt idx="11284">
                  <c:v>32530</c:v>
                </c:pt>
                <c:pt idx="11285">
                  <c:v>32531</c:v>
                </c:pt>
                <c:pt idx="11286">
                  <c:v>32532</c:v>
                </c:pt>
                <c:pt idx="11287">
                  <c:v>32533</c:v>
                </c:pt>
                <c:pt idx="11288">
                  <c:v>32534</c:v>
                </c:pt>
                <c:pt idx="11289">
                  <c:v>32535</c:v>
                </c:pt>
                <c:pt idx="11290">
                  <c:v>32536</c:v>
                </c:pt>
                <c:pt idx="11291">
                  <c:v>32537</c:v>
                </c:pt>
                <c:pt idx="11292">
                  <c:v>32538</c:v>
                </c:pt>
                <c:pt idx="11293">
                  <c:v>32539</c:v>
                </c:pt>
                <c:pt idx="11294">
                  <c:v>32540</c:v>
                </c:pt>
                <c:pt idx="11295">
                  <c:v>32541</c:v>
                </c:pt>
                <c:pt idx="11296">
                  <c:v>32542</c:v>
                </c:pt>
                <c:pt idx="11297">
                  <c:v>32543</c:v>
                </c:pt>
                <c:pt idx="11298">
                  <c:v>32544</c:v>
                </c:pt>
                <c:pt idx="11299">
                  <c:v>32545</c:v>
                </c:pt>
                <c:pt idx="11300">
                  <c:v>32546</c:v>
                </c:pt>
                <c:pt idx="11301">
                  <c:v>32547</c:v>
                </c:pt>
                <c:pt idx="11302">
                  <c:v>32548</c:v>
                </c:pt>
                <c:pt idx="11303">
                  <c:v>32549</c:v>
                </c:pt>
                <c:pt idx="11304">
                  <c:v>32550</c:v>
                </c:pt>
                <c:pt idx="11305">
                  <c:v>32551</c:v>
                </c:pt>
                <c:pt idx="11306">
                  <c:v>32552</c:v>
                </c:pt>
                <c:pt idx="11307">
                  <c:v>32553</c:v>
                </c:pt>
                <c:pt idx="11308">
                  <c:v>32554</c:v>
                </c:pt>
                <c:pt idx="11309">
                  <c:v>32555</c:v>
                </c:pt>
                <c:pt idx="11310">
                  <c:v>32556</c:v>
                </c:pt>
                <c:pt idx="11311">
                  <c:v>32557</c:v>
                </c:pt>
                <c:pt idx="11312">
                  <c:v>32558</c:v>
                </c:pt>
                <c:pt idx="11313">
                  <c:v>32559</c:v>
                </c:pt>
                <c:pt idx="11314">
                  <c:v>32560</c:v>
                </c:pt>
                <c:pt idx="11315">
                  <c:v>32561</c:v>
                </c:pt>
                <c:pt idx="11316">
                  <c:v>32562</c:v>
                </c:pt>
                <c:pt idx="11317">
                  <c:v>32563</c:v>
                </c:pt>
                <c:pt idx="11318">
                  <c:v>32564</c:v>
                </c:pt>
                <c:pt idx="11319">
                  <c:v>32565</c:v>
                </c:pt>
                <c:pt idx="11320">
                  <c:v>32566</c:v>
                </c:pt>
                <c:pt idx="11321">
                  <c:v>32567</c:v>
                </c:pt>
                <c:pt idx="11322">
                  <c:v>32568</c:v>
                </c:pt>
                <c:pt idx="11323">
                  <c:v>32569</c:v>
                </c:pt>
                <c:pt idx="11324">
                  <c:v>32570</c:v>
                </c:pt>
                <c:pt idx="11325">
                  <c:v>32571</c:v>
                </c:pt>
                <c:pt idx="11326">
                  <c:v>32572</c:v>
                </c:pt>
                <c:pt idx="11327">
                  <c:v>32573</c:v>
                </c:pt>
                <c:pt idx="11328">
                  <c:v>32574</c:v>
                </c:pt>
                <c:pt idx="11329">
                  <c:v>32575</c:v>
                </c:pt>
                <c:pt idx="11330">
                  <c:v>32576</c:v>
                </c:pt>
                <c:pt idx="11331">
                  <c:v>32577</c:v>
                </c:pt>
                <c:pt idx="11332">
                  <c:v>32578</c:v>
                </c:pt>
                <c:pt idx="11333">
                  <c:v>32579</c:v>
                </c:pt>
                <c:pt idx="11334">
                  <c:v>32580</c:v>
                </c:pt>
                <c:pt idx="11335">
                  <c:v>32581</c:v>
                </c:pt>
                <c:pt idx="11336">
                  <c:v>32582</c:v>
                </c:pt>
                <c:pt idx="11337">
                  <c:v>32583</c:v>
                </c:pt>
                <c:pt idx="11338">
                  <c:v>32584</c:v>
                </c:pt>
                <c:pt idx="11339">
                  <c:v>32585</c:v>
                </c:pt>
                <c:pt idx="11340">
                  <c:v>32586</c:v>
                </c:pt>
                <c:pt idx="11341">
                  <c:v>32587</c:v>
                </c:pt>
                <c:pt idx="11342">
                  <c:v>32588</c:v>
                </c:pt>
                <c:pt idx="11343">
                  <c:v>32589</c:v>
                </c:pt>
                <c:pt idx="11344">
                  <c:v>32590</c:v>
                </c:pt>
                <c:pt idx="11345">
                  <c:v>32591</c:v>
                </c:pt>
                <c:pt idx="11346">
                  <c:v>32592</c:v>
                </c:pt>
                <c:pt idx="11347">
                  <c:v>32593</c:v>
                </c:pt>
                <c:pt idx="11348">
                  <c:v>32594</c:v>
                </c:pt>
                <c:pt idx="11349">
                  <c:v>32595</c:v>
                </c:pt>
                <c:pt idx="11350">
                  <c:v>32596</c:v>
                </c:pt>
                <c:pt idx="11351">
                  <c:v>32597</c:v>
                </c:pt>
                <c:pt idx="11352">
                  <c:v>32598</c:v>
                </c:pt>
                <c:pt idx="11353">
                  <c:v>32599</c:v>
                </c:pt>
                <c:pt idx="11354">
                  <c:v>32600</c:v>
                </c:pt>
                <c:pt idx="11355">
                  <c:v>32601</c:v>
                </c:pt>
                <c:pt idx="11356">
                  <c:v>32602</c:v>
                </c:pt>
                <c:pt idx="11357">
                  <c:v>32603</c:v>
                </c:pt>
                <c:pt idx="11358">
                  <c:v>32604</c:v>
                </c:pt>
                <c:pt idx="11359">
                  <c:v>32605</c:v>
                </c:pt>
                <c:pt idx="11360">
                  <c:v>32606</c:v>
                </c:pt>
                <c:pt idx="11361">
                  <c:v>32607</c:v>
                </c:pt>
                <c:pt idx="11362">
                  <c:v>32608</c:v>
                </c:pt>
                <c:pt idx="11363">
                  <c:v>32609</c:v>
                </c:pt>
                <c:pt idx="11364">
                  <c:v>32610</c:v>
                </c:pt>
                <c:pt idx="11365">
                  <c:v>32611</c:v>
                </c:pt>
                <c:pt idx="11366">
                  <c:v>32612</c:v>
                </c:pt>
                <c:pt idx="11367">
                  <c:v>32613</c:v>
                </c:pt>
                <c:pt idx="11368">
                  <c:v>32614</c:v>
                </c:pt>
                <c:pt idx="11369">
                  <c:v>32615</c:v>
                </c:pt>
                <c:pt idx="11370">
                  <c:v>32616</c:v>
                </c:pt>
                <c:pt idx="11371">
                  <c:v>32617</c:v>
                </c:pt>
                <c:pt idx="11372">
                  <c:v>32618</c:v>
                </c:pt>
                <c:pt idx="11373">
                  <c:v>32619</c:v>
                </c:pt>
                <c:pt idx="11374">
                  <c:v>32620</c:v>
                </c:pt>
                <c:pt idx="11375">
                  <c:v>32621</c:v>
                </c:pt>
                <c:pt idx="11376">
                  <c:v>32622</c:v>
                </c:pt>
                <c:pt idx="11377">
                  <c:v>32623</c:v>
                </c:pt>
                <c:pt idx="11378">
                  <c:v>32624</c:v>
                </c:pt>
                <c:pt idx="11379">
                  <c:v>32625</c:v>
                </c:pt>
                <c:pt idx="11380">
                  <c:v>32626</c:v>
                </c:pt>
                <c:pt idx="11381">
                  <c:v>32627</c:v>
                </c:pt>
                <c:pt idx="11382">
                  <c:v>32628</c:v>
                </c:pt>
                <c:pt idx="11383">
                  <c:v>32629</c:v>
                </c:pt>
                <c:pt idx="11384">
                  <c:v>32630</c:v>
                </c:pt>
                <c:pt idx="11385">
                  <c:v>32631</c:v>
                </c:pt>
                <c:pt idx="11386">
                  <c:v>32632</c:v>
                </c:pt>
                <c:pt idx="11387">
                  <c:v>32633</c:v>
                </c:pt>
                <c:pt idx="11388">
                  <c:v>32634</c:v>
                </c:pt>
                <c:pt idx="11389">
                  <c:v>32635</c:v>
                </c:pt>
                <c:pt idx="11390">
                  <c:v>32636</c:v>
                </c:pt>
                <c:pt idx="11391">
                  <c:v>32637</c:v>
                </c:pt>
                <c:pt idx="11392">
                  <c:v>32638</c:v>
                </c:pt>
                <c:pt idx="11393">
                  <c:v>32639</c:v>
                </c:pt>
                <c:pt idx="11394">
                  <c:v>32640</c:v>
                </c:pt>
                <c:pt idx="11395">
                  <c:v>32641</c:v>
                </c:pt>
                <c:pt idx="11396">
                  <c:v>32642</c:v>
                </c:pt>
                <c:pt idx="11397">
                  <c:v>32643</c:v>
                </c:pt>
                <c:pt idx="11398">
                  <c:v>32644</c:v>
                </c:pt>
                <c:pt idx="11399">
                  <c:v>32645</c:v>
                </c:pt>
                <c:pt idx="11400">
                  <c:v>32646</c:v>
                </c:pt>
                <c:pt idx="11401">
                  <c:v>32647</c:v>
                </c:pt>
                <c:pt idx="11402">
                  <c:v>32648</c:v>
                </c:pt>
                <c:pt idx="11403">
                  <c:v>32649</c:v>
                </c:pt>
                <c:pt idx="11404">
                  <c:v>32650</c:v>
                </c:pt>
                <c:pt idx="11405">
                  <c:v>32651</c:v>
                </c:pt>
                <c:pt idx="11406">
                  <c:v>32652</c:v>
                </c:pt>
                <c:pt idx="11407">
                  <c:v>32653</c:v>
                </c:pt>
                <c:pt idx="11408">
                  <c:v>32654</c:v>
                </c:pt>
                <c:pt idx="11409">
                  <c:v>32655</c:v>
                </c:pt>
                <c:pt idx="11410">
                  <c:v>32656</c:v>
                </c:pt>
                <c:pt idx="11411">
                  <c:v>32657</c:v>
                </c:pt>
                <c:pt idx="11412">
                  <c:v>32658</c:v>
                </c:pt>
                <c:pt idx="11413">
                  <c:v>32659</c:v>
                </c:pt>
                <c:pt idx="11414">
                  <c:v>32660</c:v>
                </c:pt>
                <c:pt idx="11415">
                  <c:v>32661</c:v>
                </c:pt>
                <c:pt idx="11416">
                  <c:v>32662</c:v>
                </c:pt>
                <c:pt idx="11417">
                  <c:v>32663</c:v>
                </c:pt>
                <c:pt idx="11418">
                  <c:v>32664</c:v>
                </c:pt>
                <c:pt idx="11419">
                  <c:v>32665</c:v>
                </c:pt>
                <c:pt idx="11420">
                  <c:v>32666</c:v>
                </c:pt>
                <c:pt idx="11421">
                  <c:v>32667</c:v>
                </c:pt>
                <c:pt idx="11422">
                  <c:v>32668</c:v>
                </c:pt>
                <c:pt idx="11423">
                  <c:v>32669</c:v>
                </c:pt>
                <c:pt idx="11424">
                  <c:v>32670</c:v>
                </c:pt>
                <c:pt idx="11425">
                  <c:v>32671</c:v>
                </c:pt>
                <c:pt idx="11426">
                  <c:v>32672</c:v>
                </c:pt>
                <c:pt idx="11427">
                  <c:v>32673</c:v>
                </c:pt>
                <c:pt idx="11428">
                  <c:v>32674</c:v>
                </c:pt>
                <c:pt idx="11429">
                  <c:v>32675</c:v>
                </c:pt>
                <c:pt idx="11430">
                  <c:v>32676</c:v>
                </c:pt>
                <c:pt idx="11431">
                  <c:v>32677</c:v>
                </c:pt>
                <c:pt idx="11432">
                  <c:v>32678</c:v>
                </c:pt>
                <c:pt idx="11433">
                  <c:v>32679</c:v>
                </c:pt>
                <c:pt idx="11434">
                  <c:v>32680</c:v>
                </c:pt>
                <c:pt idx="11435">
                  <c:v>32681</c:v>
                </c:pt>
                <c:pt idx="11436">
                  <c:v>32682</c:v>
                </c:pt>
                <c:pt idx="11437">
                  <c:v>32683</c:v>
                </c:pt>
                <c:pt idx="11438">
                  <c:v>32684</c:v>
                </c:pt>
                <c:pt idx="11439">
                  <c:v>32685</c:v>
                </c:pt>
                <c:pt idx="11440">
                  <c:v>32686</c:v>
                </c:pt>
                <c:pt idx="11441">
                  <c:v>32687</c:v>
                </c:pt>
                <c:pt idx="11442">
                  <c:v>32688</c:v>
                </c:pt>
                <c:pt idx="11443">
                  <c:v>32689</c:v>
                </c:pt>
                <c:pt idx="11444">
                  <c:v>32690</c:v>
                </c:pt>
                <c:pt idx="11445">
                  <c:v>32691</c:v>
                </c:pt>
                <c:pt idx="11446">
                  <c:v>32692</c:v>
                </c:pt>
                <c:pt idx="11447">
                  <c:v>32693</c:v>
                </c:pt>
                <c:pt idx="11448">
                  <c:v>32694</c:v>
                </c:pt>
                <c:pt idx="11449">
                  <c:v>32695</c:v>
                </c:pt>
                <c:pt idx="11450">
                  <c:v>32696</c:v>
                </c:pt>
                <c:pt idx="11451">
                  <c:v>32697</c:v>
                </c:pt>
                <c:pt idx="11452">
                  <c:v>32698</c:v>
                </c:pt>
                <c:pt idx="11453">
                  <c:v>32699</c:v>
                </c:pt>
                <c:pt idx="11454">
                  <c:v>32700</c:v>
                </c:pt>
                <c:pt idx="11455">
                  <c:v>32701</c:v>
                </c:pt>
                <c:pt idx="11456">
                  <c:v>32702</c:v>
                </c:pt>
                <c:pt idx="11457">
                  <c:v>32703</c:v>
                </c:pt>
                <c:pt idx="11458">
                  <c:v>32704</c:v>
                </c:pt>
                <c:pt idx="11459">
                  <c:v>32705</c:v>
                </c:pt>
                <c:pt idx="11460">
                  <c:v>32706</c:v>
                </c:pt>
                <c:pt idx="11461">
                  <c:v>32707</c:v>
                </c:pt>
                <c:pt idx="11462">
                  <c:v>32708</c:v>
                </c:pt>
                <c:pt idx="11463">
                  <c:v>32709</c:v>
                </c:pt>
                <c:pt idx="11464">
                  <c:v>32710</c:v>
                </c:pt>
                <c:pt idx="11465">
                  <c:v>32711</c:v>
                </c:pt>
                <c:pt idx="11466">
                  <c:v>32712</c:v>
                </c:pt>
                <c:pt idx="11467">
                  <c:v>32713</c:v>
                </c:pt>
                <c:pt idx="11468">
                  <c:v>32714</c:v>
                </c:pt>
                <c:pt idx="11469">
                  <c:v>32715</c:v>
                </c:pt>
                <c:pt idx="11470">
                  <c:v>32716</c:v>
                </c:pt>
                <c:pt idx="11471">
                  <c:v>32717</c:v>
                </c:pt>
                <c:pt idx="11472">
                  <c:v>32718</c:v>
                </c:pt>
                <c:pt idx="11473">
                  <c:v>32719</c:v>
                </c:pt>
                <c:pt idx="11474">
                  <c:v>32720</c:v>
                </c:pt>
                <c:pt idx="11475">
                  <c:v>32721</c:v>
                </c:pt>
                <c:pt idx="11476">
                  <c:v>32722</c:v>
                </c:pt>
                <c:pt idx="11477">
                  <c:v>32723</c:v>
                </c:pt>
                <c:pt idx="11478">
                  <c:v>32724</c:v>
                </c:pt>
                <c:pt idx="11479">
                  <c:v>32725</c:v>
                </c:pt>
                <c:pt idx="11480">
                  <c:v>32726</c:v>
                </c:pt>
                <c:pt idx="11481">
                  <c:v>32727</c:v>
                </c:pt>
                <c:pt idx="11482">
                  <c:v>32728</c:v>
                </c:pt>
                <c:pt idx="11483">
                  <c:v>32729</c:v>
                </c:pt>
                <c:pt idx="11484">
                  <c:v>32730</c:v>
                </c:pt>
                <c:pt idx="11485">
                  <c:v>32731</c:v>
                </c:pt>
                <c:pt idx="11486">
                  <c:v>32732</c:v>
                </c:pt>
                <c:pt idx="11487">
                  <c:v>32733</c:v>
                </c:pt>
                <c:pt idx="11488">
                  <c:v>32734</c:v>
                </c:pt>
                <c:pt idx="11489">
                  <c:v>32735</c:v>
                </c:pt>
                <c:pt idx="11490">
                  <c:v>32736</c:v>
                </c:pt>
                <c:pt idx="11491">
                  <c:v>32737</c:v>
                </c:pt>
                <c:pt idx="11492">
                  <c:v>32738</c:v>
                </c:pt>
                <c:pt idx="11493">
                  <c:v>32739</c:v>
                </c:pt>
                <c:pt idx="11494">
                  <c:v>32740</c:v>
                </c:pt>
                <c:pt idx="11495">
                  <c:v>32741</c:v>
                </c:pt>
                <c:pt idx="11496">
                  <c:v>32742</c:v>
                </c:pt>
                <c:pt idx="11497">
                  <c:v>32743</c:v>
                </c:pt>
                <c:pt idx="11498">
                  <c:v>32744</c:v>
                </c:pt>
                <c:pt idx="11499">
                  <c:v>32745</c:v>
                </c:pt>
                <c:pt idx="11500">
                  <c:v>32746</c:v>
                </c:pt>
                <c:pt idx="11501">
                  <c:v>32747</c:v>
                </c:pt>
                <c:pt idx="11502">
                  <c:v>32748</c:v>
                </c:pt>
                <c:pt idx="11503">
                  <c:v>32749</c:v>
                </c:pt>
                <c:pt idx="11504">
                  <c:v>32750</c:v>
                </c:pt>
                <c:pt idx="11505">
                  <c:v>32751</c:v>
                </c:pt>
                <c:pt idx="11506">
                  <c:v>32752</c:v>
                </c:pt>
                <c:pt idx="11507">
                  <c:v>32753</c:v>
                </c:pt>
                <c:pt idx="11508">
                  <c:v>32754</c:v>
                </c:pt>
                <c:pt idx="11509">
                  <c:v>32755</c:v>
                </c:pt>
                <c:pt idx="11510">
                  <c:v>32756</c:v>
                </c:pt>
                <c:pt idx="11511">
                  <c:v>32757</c:v>
                </c:pt>
                <c:pt idx="11512">
                  <c:v>32758</c:v>
                </c:pt>
                <c:pt idx="11513">
                  <c:v>32759</c:v>
                </c:pt>
                <c:pt idx="11514">
                  <c:v>32760</c:v>
                </c:pt>
                <c:pt idx="11515">
                  <c:v>32761</c:v>
                </c:pt>
                <c:pt idx="11516">
                  <c:v>32762</c:v>
                </c:pt>
                <c:pt idx="11517">
                  <c:v>32763</c:v>
                </c:pt>
                <c:pt idx="11518">
                  <c:v>32764</c:v>
                </c:pt>
                <c:pt idx="11519">
                  <c:v>32765</c:v>
                </c:pt>
                <c:pt idx="11520">
                  <c:v>32766</c:v>
                </c:pt>
                <c:pt idx="11521">
                  <c:v>32767</c:v>
                </c:pt>
                <c:pt idx="11522">
                  <c:v>32768</c:v>
                </c:pt>
                <c:pt idx="11523">
                  <c:v>32769</c:v>
                </c:pt>
                <c:pt idx="11524">
                  <c:v>32770</c:v>
                </c:pt>
                <c:pt idx="11525">
                  <c:v>32771</c:v>
                </c:pt>
                <c:pt idx="11526">
                  <c:v>32772</c:v>
                </c:pt>
                <c:pt idx="11527">
                  <c:v>32773</c:v>
                </c:pt>
                <c:pt idx="11528">
                  <c:v>32774</c:v>
                </c:pt>
                <c:pt idx="11529">
                  <c:v>32775</c:v>
                </c:pt>
                <c:pt idx="11530">
                  <c:v>32776</c:v>
                </c:pt>
                <c:pt idx="11531">
                  <c:v>32777</c:v>
                </c:pt>
                <c:pt idx="11532">
                  <c:v>32778</c:v>
                </c:pt>
                <c:pt idx="11533">
                  <c:v>32779</c:v>
                </c:pt>
                <c:pt idx="11534">
                  <c:v>32780</c:v>
                </c:pt>
                <c:pt idx="11535">
                  <c:v>32781</c:v>
                </c:pt>
                <c:pt idx="11536">
                  <c:v>32782</c:v>
                </c:pt>
                <c:pt idx="11537">
                  <c:v>32783</c:v>
                </c:pt>
                <c:pt idx="11538">
                  <c:v>32784</c:v>
                </c:pt>
                <c:pt idx="11539">
                  <c:v>32785</c:v>
                </c:pt>
                <c:pt idx="11540">
                  <c:v>32786</c:v>
                </c:pt>
                <c:pt idx="11541">
                  <c:v>32787</c:v>
                </c:pt>
                <c:pt idx="11542">
                  <c:v>32788</c:v>
                </c:pt>
                <c:pt idx="11543">
                  <c:v>32789</c:v>
                </c:pt>
                <c:pt idx="11544">
                  <c:v>32790</c:v>
                </c:pt>
                <c:pt idx="11545">
                  <c:v>32791</c:v>
                </c:pt>
                <c:pt idx="11546">
                  <c:v>32792</c:v>
                </c:pt>
                <c:pt idx="11547">
                  <c:v>32793</c:v>
                </c:pt>
                <c:pt idx="11548">
                  <c:v>32794</c:v>
                </c:pt>
                <c:pt idx="11549">
                  <c:v>32795</c:v>
                </c:pt>
                <c:pt idx="11550">
                  <c:v>32796</c:v>
                </c:pt>
                <c:pt idx="11551">
                  <c:v>32797</c:v>
                </c:pt>
                <c:pt idx="11552">
                  <c:v>32798</c:v>
                </c:pt>
                <c:pt idx="11553">
                  <c:v>32799</c:v>
                </c:pt>
                <c:pt idx="11554">
                  <c:v>32800</c:v>
                </c:pt>
                <c:pt idx="11555">
                  <c:v>32801</c:v>
                </c:pt>
                <c:pt idx="11556">
                  <c:v>32802</c:v>
                </c:pt>
                <c:pt idx="11557">
                  <c:v>32803</c:v>
                </c:pt>
                <c:pt idx="11558">
                  <c:v>32804</c:v>
                </c:pt>
                <c:pt idx="11559">
                  <c:v>32805</c:v>
                </c:pt>
                <c:pt idx="11560">
                  <c:v>32806</c:v>
                </c:pt>
                <c:pt idx="11561">
                  <c:v>32807</c:v>
                </c:pt>
                <c:pt idx="11562">
                  <c:v>32808</c:v>
                </c:pt>
                <c:pt idx="11563">
                  <c:v>32809</c:v>
                </c:pt>
                <c:pt idx="11564">
                  <c:v>32810</c:v>
                </c:pt>
                <c:pt idx="11565">
                  <c:v>32811</c:v>
                </c:pt>
                <c:pt idx="11566">
                  <c:v>32812</c:v>
                </c:pt>
                <c:pt idx="11567">
                  <c:v>32813</c:v>
                </c:pt>
                <c:pt idx="11568">
                  <c:v>32814</c:v>
                </c:pt>
                <c:pt idx="11569">
                  <c:v>32815</c:v>
                </c:pt>
                <c:pt idx="11570">
                  <c:v>32816</c:v>
                </c:pt>
                <c:pt idx="11571">
                  <c:v>32817</c:v>
                </c:pt>
                <c:pt idx="11572">
                  <c:v>32818</c:v>
                </c:pt>
                <c:pt idx="11573">
                  <c:v>32819</c:v>
                </c:pt>
                <c:pt idx="11574">
                  <c:v>32820</c:v>
                </c:pt>
                <c:pt idx="11575">
                  <c:v>32821</c:v>
                </c:pt>
                <c:pt idx="11576">
                  <c:v>32822</c:v>
                </c:pt>
                <c:pt idx="11577">
                  <c:v>32823</c:v>
                </c:pt>
                <c:pt idx="11578">
                  <c:v>32824</c:v>
                </c:pt>
                <c:pt idx="11579">
                  <c:v>32825</c:v>
                </c:pt>
                <c:pt idx="11580">
                  <c:v>32826</c:v>
                </c:pt>
                <c:pt idx="11581">
                  <c:v>32827</c:v>
                </c:pt>
                <c:pt idx="11582">
                  <c:v>32828</c:v>
                </c:pt>
                <c:pt idx="11583">
                  <c:v>32829</c:v>
                </c:pt>
                <c:pt idx="11584">
                  <c:v>32830</c:v>
                </c:pt>
                <c:pt idx="11585">
                  <c:v>32831</c:v>
                </c:pt>
                <c:pt idx="11586">
                  <c:v>32832</c:v>
                </c:pt>
                <c:pt idx="11587">
                  <c:v>32833</c:v>
                </c:pt>
                <c:pt idx="11588">
                  <c:v>32834</c:v>
                </c:pt>
                <c:pt idx="11589">
                  <c:v>32835</c:v>
                </c:pt>
                <c:pt idx="11590">
                  <c:v>32836</c:v>
                </c:pt>
                <c:pt idx="11591">
                  <c:v>32837</c:v>
                </c:pt>
                <c:pt idx="11592">
                  <c:v>32838</c:v>
                </c:pt>
                <c:pt idx="11593">
                  <c:v>32839</c:v>
                </c:pt>
                <c:pt idx="11594">
                  <c:v>32840</c:v>
                </c:pt>
                <c:pt idx="11595">
                  <c:v>32841</c:v>
                </c:pt>
                <c:pt idx="11596">
                  <c:v>32842</c:v>
                </c:pt>
                <c:pt idx="11597">
                  <c:v>32843</c:v>
                </c:pt>
                <c:pt idx="11598">
                  <c:v>32844</c:v>
                </c:pt>
                <c:pt idx="11599">
                  <c:v>32845</c:v>
                </c:pt>
                <c:pt idx="11600">
                  <c:v>32846</c:v>
                </c:pt>
                <c:pt idx="11601">
                  <c:v>32847</c:v>
                </c:pt>
                <c:pt idx="11602">
                  <c:v>32848</c:v>
                </c:pt>
                <c:pt idx="11603">
                  <c:v>32849</c:v>
                </c:pt>
                <c:pt idx="11604">
                  <c:v>32850</c:v>
                </c:pt>
                <c:pt idx="11605">
                  <c:v>32851</c:v>
                </c:pt>
                <c:pt idx="11606">
                  <c:v>32852</c:v>
                </c:pt>
                <c:pt idx="11607">
                  <c:v>32853</c:v>
                </c:pt>
                <c:pt idx="11608">
                  <c:v>32854</c:v>
                </c:pt>
                <c:pt idx="11609">
                  <c:v>32855</c:v>
                </c:pt>
                <c:pt idx="11610">
                  <c:v>32856</c:v>
                </c:pt>
                <c:pt idx="11611">
                  <c:v>32857</c:v>
                </c:pt>
                <c:pt idx="11612">
                  <c:v>32858</c:v>
                </c:pt>
                <c:pt idx="11613">
                  <c:v>32859</c:v>
                </c:pt>
                <c:pt idx="11614">
                  <c:v>32860</c:v>
                </c:pt>
                <c:pt idx="11615">
                  <c:v>32861</c:v>
                </c:pt>
                <c:pt idx="11616">
                  <c:v>32862</c:v>
                </c:pt>
                <c:pt idx="11617">
                  <c:v>32863</c:v>
                </c:pt>
                <c:pt idx="11618">
                  <c:v>32864</c:v>
                </c:pt>
                <c:pt idx="11619">
                  <c:v>32865</c:v>
                </c:pt>
                <c:pt idx="11620">
                  <c:v>32866</c:v>
                </c:pt>
                <c:pt idx="11621">
                  <c:v>32867</c:v>
                </c:pt>
                <c:pt idx="11622">
                  <c:v>32868</c:v>
                </c:pt>
                <c:pt idx="11623">
                  <c:v>32869</c:v>
                </c:pt>
                <c:pt idx="11624">
                  <c:v>32870</c:v>
                </c:pt>
                <c:pt idx="11625">
                  <c:v>32871</c:v>
                </c:pt>
                <c:pt idx="11626">
                  <c:v>32872</c:v>
                </c:pt>
                <c:pt idx="11627">
                  <c:v>32873</c:v>
                </c:pt>
                <c:pt idx="11628">
                  <c:v>32874</c:v>
                </c:pt>
                <c:pt idx="11629">
                  <c:v>32875</c:v>
                </c:pt>
                <c:pt idx="11630">
                  <c:v>32876</c:v>
                </c:pt>
                <c:pt idx="11631">
                  <c:v>32877</c:v>
                </c:pt>
                <c:pt idx="11632">
                  <c:v>32878</c:v>
                </c:pt>
                <c:pt idx="11633">
                  <c:v>32879</c:v>
                </c:pt>
                <c:pt idx="11634">
                  <c:v>32880</c:v>
                </c:pt>
                <c:pt idx="11635">
                  <c:v>32881</c:v>
                </c:pt>
                <c:pt idx="11636">
                  <c:v>32882</c:v>
                </c:pt>
                <c:pt idx="11637">
                  <c:v>32883</c:v>
                </c:pt>
                <c:pt idx="11638">
                  <c:v>32884</c:v>
                </c:pt>
                <c:pt idx="11639">
                  <c:v>32885</c:v>
                </c:pt>
                <c:pt idx="11640">
                  <c:v>32886</c:v>
                </c:pt>
                <c:pt idx="11641">
                  <c:v>32887</c:v>
                </c:pt>
                <c:pt idx="11642">
                  <c:v>32888</c:v>
                </c:pt>
                <c:pt idx="11643">
                  <c:v>32889</c:v>
                </c:pt>
                <c:pt idx="11644">
                  <c:v>32890</c:v>
                </c:pt>
                <c:pt idx="11645">
                  <c:v>32891</c:v>
                </c:pt>
                <c:pt idx="11646">
                  <c:v>32892</c:v>
                </c:pt>
                <c:pt idx="11647">
                  <c:v>32893</c:v>
                </c:pt>
                <c:pt idx="11648">
                  <c:v>32894</c:v>
                </c:pt>
                <c:pt idx="11649">
                  <c:v>32895</c:v>
                </c:pt>
                <c:pt idx="11650">
                  <c:v>32896</c:v>
                </c:pt>
                <c:pt idx="11651">
                  <c:v>32897</c:v>
                </c:pt>
                <c:pt idx="11652">
                  <c:v>32898</c:v>
                </c:pt>
                <c:pt idx="11653">
                  <c:v>32899</c:v>
                </c:pt>
                <c:pt idx="11654">
                  <c:v>32900</c:v>
                </c:pt>
                <c:pt idx="11655">
                  <c:v>32901</c:v>
                </c:pt>
                <c:pt idx="11656">
                  <c:v>32902</c:v>
                </c:pt>
                <c:pt idx="11657">
                  <c:v>32903</c:v>
                </c:pt>
                <c:pt idx="11658">
                  <c:v>32904</c:v>
                </c:pt>
                <c:pt idx="11659">
                  <c:v>32905</c:v>
                </c:pt>
                <c:pt idx="11660">
                  <c:v>32906</c:v>
                </c:pt>
                <c:pt idx="11661">
                  <c:v>32907</c:v>
                </c:pt>
                <c:pt idx="11662">
                  <c:v>32908</c:v>
                </c:pt>
                <c:pt idx="11663">
                  <c:v>32909</c:v>
                </c:pt>
                <c:pt idx="11664">
                  <c:v>32910</c:v>
                </c:pt>
                <c:pt idx="11665">
                  <c:v>32911</c:v>
                </c:pt>
                <c:pt idx="11666">
                  <c:v>32912</c:v>
                </c:pt>
                <c:pt idx="11667">
                  <c:v>32913</c:v>
                </c:pt>
                <c:pt idx="11668">
                  <c:v>32914</c:v>
                </c:pt>
                <c:pt idx="11669">
                  <c:v>32915</c:v>
                </c:pt>
                <c:pt idx="11670">
                  <c:v>32916</c:v>
                </c:pt>
                <c:pt idx="11671">
                  <c:v>32917</c:v>
                </c:pt>
                <c:pt idx="11672">
                  <c:v>32918</c:v>
                </c:pt>
                <c:pt idx="11673">
                  <c:v>32919</c:v>
                </c:pt>
                <c:pt idx="11674">
                  <c:v>32920</c:v>
                </c:pt>
                <c:pt idx="11675">
                  <c:v>32921</c:v>
                </c:pt>
                <c:pt idx="11676">
                  <c:v>32922</c:v>
                </c:pt>
                <c:pt idx="11677">
                  <c:v>32923</c:v>
                </c:pt>
                <c:pt idx="11678">
                  <c:v>32924</c:v>
                </c:pt>
                <c:pt idx="11679">
                  <c:v>32925</c:v>
                </c:pt>
                <c:pt idx="11680">
                  <c:v>32926</c:v>
                </c:pt>
                <c:pt idx="11681">
                  <c:v>32927</c:v>
                </c:pt>
                <c:pt idx="11682">
                  <c:v>32928</c:v>
                </c:pt>
                <c:pt idx="11683">
                  <c:v>32929</c:v>
                </c:pt>
                <c:pt idx="11684">
                  <c:v>32930</c:v>
                </c:pt>
                <c:pt idx="11685">
                  <c:v>32931</c:v>
                </c:pt>
                <c:pt idx="11686">
                  <c:v>32932</c:v>
                </c:pt>
                <c:pt idx="11687">
                  <c:v>32933</c:v>
                </c:pt>
                <c:pt idx="11688">
                  <c:v>32934</c:v>
                </c:pt>
                <c:pt idx="11689">
                  <c:v>32935</c:v>
                </c:pt>
                <c:pt idx="11690">
                  <c:v>32936</c:v>
                </c:pt>
                <c:pt idx="11691">
                  <c:v>32937</c:v>
                </c:pt>
                <c:pt idx="11692">
                  <c:v>32938</c:v>
                </c:pt>
                <c:pt idx="11693">
                  <c:v>32939</c:v>
                </c:pt>
                <c:pt idx="11694">
                  <c:v>32940</c:v>
                </c:pt>
                <c:pt idx="11695">
                  <c:v>32941</c:v>
                </c:pt>
                <c:pt idx="11696">
                  <c:v>32942</c:v>
                </c:pt>
                <c:pt idx="11697">
                  <c:v>32943</c:v>
                </c:pt>
                <c:pt idx="11698">
                  <c:v>32944</c:v>
                </c:pt>
                <c:pt idx="11699">
                  <c:v>32945</c:v>
                </c:pt>
                <c:pt idx="11700">
                  <c:v>32946</c:v>
                </c:pt>
                <c:pt idx="11701">
                  <c:v>32947</c:v>
                </c:pt>
                <c:pt idx="11702">
                  <c:v>32948</c:v>
                </c:pt>
                <c:pt idx="11703">
                  <c:v>32949</c:v>
                </c:pt>
                <c:pt idx="11704">
                  <c:v>32950</c:v>
                </c:pt>
                <c:pt idx="11705">
                  <c:v>32951</c:v>
                </c:pt>
                <c:pt idx="11706">
                  <c:v>32952</c:v>
                </c:pt>
                <c:pt idx="11707">
                  <c:v>32953</c:v>
                </c:pt>
                <c:pt idx="11708">
                  <c:v>32954</c:v>
                </c:pt>
                <c:pt idx="11709">
                  <c:v>32955</c:v>
                </c:pt>
                <c:pt idx="11710">
                  <c:v>32956</c:v>
                </c:pt>
                <c:pt idx="11711">
                  <c:v>32957</c:v>
                </c:pt>
                <c:pt idx="11712">
                  <c:v>32958</c:v>
                </c:pt>
                <c:pt idx="11713">
                  <c:v>32959</c:v>
                </c:pt>
                <c:pt idx="11714">
                  <c:v>32960</c:v>
                </c:pt>
                <c:pt idx="11715">
                  <c:v>32961</c:v>
                </c:pt>
                <c:pt idx="11716">
                  <c:v>32962</c:v>
                </c:pt>
                <c:pt idx="11717">
                  <c:v>32963</c:v>
                </c:pt>
                <c:pt idx="11718">
                  <c:v>32964</c:v>
                </c:pt>
                <c:pt idx="11719">
                  <c:v>32965</c:v>
                </c:pt>
                <c:pt idx="11720">
                  <c:v>32966</c:v>
                </c:pt>
                <c:pt idx="11721">
                  <c:v>32967</c:v>
                </c:pt>
                <c:pt idx="11722">
                  <c:v>32968</c:v>
                </c:pt>
                <c:pt idx="11723">
                  <c:v>32969</c:v>
                </c:pt>
                <c:pt idx="11724">
                  <c:v>32970</c:v>
                </c:pt>
                <c:pt idx="11725">
                  <c:v>32971</c:v>
                </c:pt>
                <c:pt idx="11726">
                  <c:v>32972</c:v>
                </c:pt>
                <c:pt idx="11727">
                  <c:v>32973</c:v>
                </c:pt>
                <c:pt idx="11728">
                  <c:v>32974</c:v>
                </c:pt>
                <c:pt idx="11729">
                  <c:v>32975</c:v>
                </c:pt>
                <c:pt idx="11730">
                  <c:v>32976</c:v>
                </c:pt>
                <c:pt idx="11731">
                  <c:v>32977</c:v>
                </c:pt>
                <c:pt idx="11732">
                  <c:v>32978</c:v>
                </c:pt>
                <c:pt idx="11733">
                  <c:v>32979</c:v>
                </c:pt>
                <c:pt idx="11734">
                  <c:v>32980</c:v>
                </c:pt>
                <c:pt idx="11735">
                  <c:v>32981</c:v>
                </c:pt>
                <c:pt idx="11736">
                  <c:v>32982</c:v>
                </c:pt>
                <c:pt idx="11737">
                  <c:v>32983</c:v>
                </c:pt>
                <c:pt idx="11738">
                  <c:v>32984</c:v>
                </c:pt>
                <c:pt idx="11739">
                  <c:v>32985</c:v>
                </c:pt>
                <c:pt idx="11740">
                  <c:v>32986</c:v>
                </c:pt>
                <c:pt idx="11741">
                  <c:v>32987</c:v>
                </c:pt>
                <c:pt idx="11742">
                  <c:v>32988</c:v>
                </c:pt>
                <c:pt idx="11743">
                  <c:v>32989</c:v>
                </c:pt>
                <c:pt idx="11744">
                  <c:v>32990</c:v>
                </c:pt>
                <c:pt idx="11745">
                  <c:v>32991</c:v>
                </c:pt>
                <c:pt idx="11746">
                  <c:v>32992</c:v>
                </c:pt>
                <c:pt idx="11747">
                  <c:v>32993</c:v>
                </c:pt>
                <c:pt idx="11748">
                  <c:v>32994</c:v>
                </c:pt>
                <c:pt idx="11749">
                  <c:v>32995</c:v>
                </c:pt>
                <c:pt idx="11750">
                  <c:v>32996</c:v>
                </c:pt>
                <c:pt idx="11751">
                  <c:v>32997</c:v>
                </c:pt>
                <c:pt idx="11752">
                  <c:v>32998</c:v>
                </c:pt>
                <c:pt idx="11753">
                  <c:v>32999</c:v>
                </c:pt>
                <c:pt idx="11754">
                  <c:v>33000</c:v>
                </c:pt>
                <c:pt idx="11755">
                  <c:v>33001</c:v>
                </c:pt>
                <c:pt idx="11756">
                  <c:v>33002</c:v>
                </c:pt>
                <c:pt idx="11757">
                  <c:v>33003</c:v>
                </c:pt>
                <c:pt idx="11758">
                  <c:v>33004</c:v>
                </c:pt>
                <c:pt idx="11759">
                  <c:v>33005</c:v>
                </c:pt>
                <c:pt idx="11760">
                  <c:v>33006</c:v>
                </c:pt>
                <c:pt idx="11761">
                  <c:v>33007</c:v>
                </c:pt>
                <c:pt idx="11762">
                  <c:v>33008</c:v>
                </c:pt>
                <c:pt idx="11763">
                  <c:v>33009</c:v>
                </c:pt>
                <c:pt idx="11764">
                  <c:v>33010</c:v>
                </c:pt>
                <c:pt idx="11765">
                  <c:v>33011</c:v>
                </c:pt>
                <c:pt idx="11766">
                  <c:v>33012</c:v>
                </c:pt>
                <c:pt idx="11767">
                  <c:v>33013</c:v>
                </c:pt>
                <c:pt idx="11768">
                  <c:v>33014</c:v>
                </c:pt>
                <c:pt idx="11769">
                  <c:v>33015</c:v>
                </c:pt>
                <c:pt idx="11770">
                  <c:v>33016</c:v>
                </c:pt>
                <c:pt idx="11771">
                  <c:v>33017</c:v>
                </c:pt>
                <c:pt idx="11772">
                  <c:v>33018</c:v>
                </c:pt>
                <c:pt idx="11773">
                  <c:v>33019</c:v>
                </c:pt>
                <c:pt idx="11774">
                  <c:v>33020</c:v>
                </c:pt>
                <c:pt idx="11775">
                  <c:v>33021</c:v>
                </c:pt>
                <c:pt idx="11776">
                  <c:v>33022</c:v>
                </c:pt>
                <c:pt idx="11777">
                  <c:v>33023</c:v>
                </c:pt>
                <c:pt idx="11778">
                  <c:v>33024</c:v>
                </c:pt>
                <c:pt idx="11779">
                  <c:v>33025</c:v>
                </c:pt>
                <c:pt idx="11780">
                  <c:v>33026</c:v>
                </c:pt>
                <c:pt idx="11781">
                  <c:v>33027</c:v>
                </c:pt>
                <c:pt idx="11782">
                  <c:v>33028</c:v>
                </c:pt>
                <c:pt idx="11783">
                  <c:v>33029</c:v>
                </c:pt>
                <c:pt idx="11784">
                  <c:v>33030</c:v>
                </c:pt>
                <c:pt idx="11785">
                  <c:v>33031</c:v>
                </c:pt>
                <c:pt idx="11786">
                  <c:v>33032</c:v>
                </c:pt>
                <c:pt idx="11787">
                  <c:v>33033</c:v>
                </c:pt>
                <c:pt idx="11788">
                  <c:v>33034</c:v>
                </c:pt>
                <c:pt idx="11789">
                  <c:v>33035</c:v>
                </c:pt>
                <c:pt idx="11790">
                  <c:v>33036</c:v>
                </c:pt>
                <c:pt idx="11791">
                  <c:v>33037</c:v>
                </c:pt>
                <c:pt idx="11792">
                  <c:v>33038</c:v>
                </c:pt>
                <c:pt idx="11793">
                  <c:v>33039</c:v>
                </c:pt>
                <c:pt idx="11794">
                  <c:v>33040</c:v>
                </c:pt>
                <c:pt idx="11795">
                  <c:v>33041</c:v>
                </c:pt>
                <c:pt idx="11796">
                  <c:v>33042</c:v>
                </c:pt>
                <c:pt idx="11797">
                  <c:v>33043</c:v>
                </c:pt>
                <c:pt idx="11798">
                  <c:v>33044</c:v>
                </c:pt>
                <c:pt idx="11799">
                  <c:v>33045</c:v>
                </c:pt>
                <c:pt idx="11800">
                  <c:v>33046</c:v>
                </c:pt>
                <c:pt idx="11801">
                  <c:v>33047</c:v>
                </c:pt>
                <c:pt idx="11802">
                  <c:v>33048</c:v>
                </c:pt>
                <c:pt idx="11803">
                  <c:v>33049</c:v>
                </c:pt>
                <c:pt idx="11804">
                  <c:v>33050</c:v>
                </c:pt>
                <c:pt idx="11805">
                  <c:v>33051</c:v>
                </c:pt>
                <c:pt idx="11806">
                  <c:v>33052</c:v>
                </c:pt>
                <c:pt idx="11807">
                  <c:v>33053</c:v>
                </c:pt>
                <c:pt idx="11808">
                  <c:v>33054</c:v>
                </c:pt>
                <c:pt idx="11809">
                  <c:v>33055</c:v>
                </c:pt>
                <c:pt idx="11810">
                  <c:v>33056</c:v>
                </c:pt>
                <c:pt idx="11811">
                  <c:v>33057</c:v>
                </c:pt>
                <c:pt idx="11812">
                  <c:v>33058</c:v>
                </c:pt>
                <c:pt idx="11813">
                  <c:v>33059</c:v>
                </c:pt>
                <c:pt idx="11814">
                  <c:v>33060</c:v>
                </c:pt>
                <c:pt idx="11815">
                  <c:v>33061</c:v>
                </c:pt>
                <c:pt idx="11816">
                  <c:v>33062</c:v>
                </c:pt>
                <c:pt idx="11817">
                  <c:v>33063</c:v>
                </c:pt>
                <c:pt idx="11818">
                  <c:v>33064</c:v>
                </c:pt>
                <c:pt idx="11819">
                  <c:v>33065</c:v>
                </c:pt>
                <c:pt idx="11820">
                  <c:v>33066</c:v>
                </c:pt>
                <c:pt idx="11821">
                  <c:v>33067</c:v>
                </c:pt>
                <c:pt idx="11822">
                  <c:v>33068</c:v>
                </c:pt>
                <c:pt idx="11823">
                  <c:v>33069</c:v>
                </c:pt>
                <c:pt idx="11824">
                  <c:v>33070</c:v>
                </c:pt>
                <c:pt idx="11825">
                  <c:v>33071</c:v>
                </c:pt>
                <c:pt idx="11826">
                  <c:v>33072</c:v>
                </c:pt>
                <c:pt idx="11827">
                  <c:v>33073</c:v>
                </c:pt>
                <c:pt idx="11828">
                  <c:v>33074</c:v>
                </c:pt>
                <c:pt idx="11829">
                  <c:v>33075</c:v>
                </c:pt>
                <c:pt idx="11830">
                  <c:v>33076</c:v>
                </c:pt>
                <c:pt idx="11831">
                  <c:v>33077</c:v>
                </c:pt>
                <c:pt idx="11832">
                  <c:v>33078</c:v>
                </c:pt>
                <c:pt idx="11833">
                  <c:v>33079</c:v>
                </c:pt>
                <c:pt idx="11834">
                  <c:v>33080</c:v>
                </c:pt>
                <c:pt idx="11835">
                  <c:v>33081</c:v>
                </c:pt>
                <c:pt idx="11836">
                  <c:v>33082</c:v>
                </c:pt>
                <c:pt idx="11837">
                  <c:v>33083</c:v>
                </c:pt>
                <c:pt idx="11838">
                  <c:v>33084</c:v>
                </c:pt>
                <c:pt idx="11839">
                  <c:v>33085</c:v>
                </c:pt>
                <c:pt idx="11840">
                  <c:v>33086</c:v>
                </c:pt>
                <c:pt idx="11841">
                  <c:v>33087</c:v>
                </c:pt>
                <c:pt idx="11842">
                  <c:v>33088</c:v>
                </c:pt>
                <c:pt idx="11843">
                  <c:v>33089</c:v>
                </c:pt>
                <c:pt idx="11844">
                  <c:v>33090</c:v>
                </c:pt>
                <c:pt idx="11845">
                  <c:v>33091</c:v>
                </c:pt>
                <c:pt idx="11846">
                  <c:v>33092</c:v>
                </c:pt>
                <c:pt idx="11847">
                  <c:v>33093</c:v>
                </c:pt>
                <c:pt idx="11848">
                  <c:v>33094</c:v>
                </c:pt>
                <c:pt idx="11849">
                  <c:v>33095</c:v>
                </c:pt>
                <c:pt idx="11850">
                  <c:v>33096</c:v>
                </c:pt>
                <c:pt idx="11851">
                  <c:v>33097</c:v>
                </c:pt>
                <c:pt idx="11852">
                  <c:v>33098</c:v>
                </c:pt>
                <c:pt idx="11853">
                  <c:v>33099</c:v>
                </c:pt>
                <c:pt idx="11854">
                  <c:v>33100</c:v>
                </c:pt>
                <c:pt idx="11855">
                  <c:v>33101</c:v>
                </c:pt>
                <c:pt idx="11856">
                  <c:v>33102</c:v>
                </c:pt>
                <c:pt idx="11857">
                  <c:v>33103</c:v>
                </c:pt>
                <c:pt idx="11858">
                  <c:v>33104</c:v>
                </c:pt>
                <c:pt idx="11859">
                  <c:v>33105</c:v>
                </c:pt>
                <c:pt idx="11860">
                  <c:v>33106</c:v>
                </c:pt>
                <c:pt idx="11861">
                  <c:v>33107</c:v>
                </c:pt>
                <c:pt idx="11862">
                  <c:v>33108</c:v>
                </c:pt>
                <c:pt idx="11863">
                  <c:v>33109</c:v>
                </c:pt>
                <c:pt idx="11864">
                  <c:v>33110</c:v>
                </c:pt>
                <c:pt idx="11865">
                  <c:v>33111</c:v>
                </c:pt>
                <c:pt idx="11866">
                  <c:v>33112</c:v>
                </c:pt>
                <c:pt idx="11867">
                  <c:v>33113</c:v>
                </c:pt>
                <c:pt idx="11868">
                  <c:v>33114</c:v>
                </c:pt>
                <c:pt idx="11869">
                  <c:v>33115</c:v>
                </c:pt>
                <c:pt idx="11870">
                  <c:v>33116</c:v>
                </c:pt>
                <c:pt idx="11871">
                  <c:v>33117</c:v>
                </c:pt>
                <c:pt idx="11872">
                  <c:v>33118</c:v>
                </c:pt>
                <c:pt idx="11873">
                  <c:v>33119</c:v>
                </c:pt>
                <c:pt idx="11874">
                  <c:v>33120</c:v>
                </c:pt>
                <c:pt idx="11875">
                  <c:v>33121</c:v>
                </c:pt>
                <c:pt idx="11876">
                  <c:v>33122</c:v>
                </c:pt>
                <c:pt idx="11877">
                  <c:v>33123</c:v>
                </c:pt>
                <c:pt idx="11878">
                  <c:v>33124</c:v>
                </c:pt>
                <c:pt idx="11879">
                  <c:v>33125</c:v>
                </c:pt>
                <c:pt idx="11880">
                  <c:v>33126</c:v>
                </c:pt>
                <c:pt idx="11881">
                  <c:v>33127</c:v>
                </c:pt>
                <c:pt idx="11882">
                  <c:v>33128</c:v>
                </c:pt>
                <c:pt idx="11883">
                  <c:v>33129</c:v>
                </c:pt>
                <c:pt idx="11884">
                  <c:v>33130</c:v>
                </c:pt>
                <c:pt idx="11885">
                  <c:v>33131</c:v>
                </c:pt>
                <c:pt idx="11886">
                  <c:v>33132</c:v>
                </c:pt>
                <c:pt idx="11887">
                  <c:v>33133</c:v>
                </c:pt>
                <c:pt idx="11888">
                  <c:v>33134</c:v>
                </c:pt>
                <c:pt idx="11889">
                  <c:v>33135</c:v>
                </c:pt>
                <c:pt idx="11890">
                  <c:v>33136</c:v>
                </c:pt>
                <c:pt idx="11891">
                  <c:v>33137</c:v>
                </c:pt>
                <c:pt idx="11892">
                  <c:v>33138</c:v>
                </c:pt>
                <c:pt idx="11893">
                  <c:v>33139</c:v>
                </c:pt>
                <c:pt idx="11894">
                  <c:v>33140</c:v>
                </c:pt>
                <c:pt idx="11895">
                  <c:v>33141</c:v>
                </c:pt>
                <c:pt idx="11896">
                  <c:v>33142</c:v>
                </c:pt>
                <c:pt idx="11897">
                  <c:v>33143</c:v>
                </c:pt>
                <c:pt idx="11898">
                  <c:v>33144</c:v>
                </c:pt>
                <c:pt idx="11899">
                  <c:v>33145</c:v>
                </c:pt>
                <c:pt idx="11900">
                  <c:v>33146</c:v>
                </c:pt>
                <c:pt idx="11901">
                  <c:v>33147</c:v>
                </c:pt>
                <c:pt idx="11902">
                  <c:v>33148</c:v>
                </c:pt>
                <c:pt idx="11903">
                  <c:v>33149</c:v>
                </c:pt>
                <c:pt idx="11904">
                  <c:v>33150</c:v>
                </c:pt>
                <c:pt idx="11905">
                  <c:v>33151</c:v>
                </c:pt>
                <c:pt idx="11906">
                  <c:v>33152</c:v>
                </c:pt>
                <c:pt idx="11907">
                  <c:v>33153</c:v>
                </c:pt>
                <c:pt idx="11908">
                  <c:v>33154</c:v>
                </c:pt>
                <c:pt idx="11909">
                  <c:v>33155</c:v>
                </c:pt>
                <c:pt idx="11910">
                  <c:v>33156</c:v>
                </c:pt>
                <c:pt idx="11911">
                  <c:v>33157</c:v>
                </c:pt>
                <c:pt idx="11912">
                  <c:v>33158</c:v>
                </c:pt>
                <c:pt idx="11913">
                  <c:v>33159</c:v>
                </c:pt>
                <c:pt idx="11914">
                  <c:v>33160</c:v>
                </c:pt>
                <c:pt idx="11915">
                  <c:v>33161</c:v>
                </c:pt>
                <c:pt idx="11916">
                  <c:v>33162</c:v>
                </c:pt>
                <c:pt idx="11917">
                  <c:v>33163</c:v>
                </c:pt>
                <c:pt idx="11918">
                  <c:v>33164</c:v>
                </c:pt>
                <c:pt idx="11919">
                  <c:v>33165</c:v>
                </c:pt>
                <c:pt idx="11920">
                  <c:v>33166</c:v>
                </c:pt>
                <c:pt idx="11921">
                  <c:v>33167</c:v>
                </c:pt>
                <c:pt idx="11922">
                  <c:v>33168</c:v>
                </c:pt>
                <c:pt idx="11923">
                  <c:v>33169</c:v>
                </c:pt>
                <c:pt idx="11924">
                  <c:v>33170</c:v>
                </c:pt>
                <c:pt idx="11925">
                  <c:v>33171</c:v>
                </c:pt>
                <c:pt idx="11926">
                  <c:v>33172</c:v>
                </c:pt>
                <c:pt idx="11927">
                  <c:v>33173</c:v>
                </c:pt>
                <c:pt idx="11928">
                  <c:v>33174</c:v>
                </c:pt>
                <c:pt idx="11929">
                  <c:v>33175</c:v>
                </c:pt>
                <c:pt idx="11930">
                  <c:v>33176</c:v>
                </c:pt>
                <c:pt idx="11931">
                  <c:v>33177</c:v>
                </c:pt>
                <c:pt idx="11932">
                  <c:v>33178</c:v>
                </c:pt>
                <c:pt idx="11933">
                  <c:v>33179</c:v>
                </c:pt>
                <c:pt idx="11934">
                  <c:v>33180</c:v>
                </c:pt>
                <c:pt idx="11935">
                  <c:v>33181</c:v>
                </c:pt>
                <c:pt idx="11936">
                  <c:v>33182</c:v>
                </c:pt>
                <c:pt idx="11937">
                  <c:v>33183</c:v>
                </c:pt>
                <c:pt idx="11938">
                  <c:v>33184</c:v>
                </c:pt>
                <c:pt idx="11939">
                  <c:v>33185</c:v>
                </c:pt>
                <c:pt idx="11940">
                  <c:v>33186</c:v>
                </c:pt>
                <c:pt idx="11941">
                  <c:v>33187</c:v>
                </c:pt>
                <c:pt idx="11942">
                  <c:v>33188</c:v>
                </c:pt>
                <c:pt idx="11943">
                  <c:v>33189</c:v>
                </c:pt>
                <c:pt idx="11944">
                  <c:v>33190</c:v>
                </c:pt>
                <c:pt idx="11945">
                  <c:v>33191</c:v>
                </c:pt>
                <c:pt idx="11946">
                  <c:v>33192</c:v>
                </c:pt>
                <c:pt idx="11947">
                  <c:v>33193</c:v>
                </c:pt>
                <c:pt idx="11948">
                  <c:v>33194</c:v>
                </c:pt>
                <c:pt idx="11949">
                  <c:v>33195</c:v>
                </c:pt>
                <c:pt idx="11950">
                  <c:v>33196</c:v>
                </c:pt>
                <c:pt idx="11951">
                  <c:v>33197</c:v>
                </c:pt>
                <c:pt idx="11952">
                  <c:v>33198</c:v>
                </c:pt>
                <c:pt idx="11953">
                  <c:v>33199</c:v>
                </c:pt>
                <c:pt idx="11954">
                  <c:v>33200</c:v>
                </c:pt>
                <c:pt idx="11955">
                  <c:v>33201</c:v>
                </c:pt>
                <c:pt idx="11956">
                  <c:v>33202</c:v>
                </c:pt>
                <c:pt idx="11957">
                  <c:v>33203</c:v>
                </c:pt>
                <c:pt idx="11958">
                  <c:v>33204</c:v>
                </c:pt>
                <c:pt idx="11959">
                  <c:v>33205</c:v>
                </c:pt>
                <c:pt idx="11960">
                  <c:v>33206</c:v>
                </c:pt>
                <c:pt idx="11961">
                  <c:v>33207</c:v>
                </c:pt>
                <c:pt idx="11962">
                  <c:v>33208</c:v>
                </c:pt>
                <c:pt idx="11963">
                  <c:v>33209</c:v>
                </c:pt>
                <c:pt idx="11964">
                  <c:v>33210</c:v>
                </c:pt>
                <c:pt idx="11965">
                  <c:v>33211</c:v>
                </c:pt>
                <c:pt idx="11966">
                  <c:v>33212</c:v>
                </c:pt>
                <c:pt idx="11967">
                  <c:v>33213</c:v>
                </c:pt>
                <c:pt idx="11968">
                  <c:v>33214</c:v>
                </c:pt>
                <c:pt idx="11969">
                  <c:v>33215</c:v>
                </c:pt>
                <c:pt idx="11970">
                  <c:v>33216</c:v>
                </c:pt>
                <c:pt idx="11971">
                  <c:v>33217</c:v>
                </c:pt>
                <c:pt idx="11972">
                  <c:v>33218</c:v>
                </c:pt>
                <c:pt idx="11973">
                  <c:v>33219</c:v>
                </c:pt>
                <c:pt idx="11974">
                  <c:v>33220</c:v>
                </c:pt>
                <c:pt idx="11975">
                  <c:v>33221</c:v>
                </c:pt>
                <c:pt idx="11976">
                  <c:v>33222</c:v>
                </c:pt>
                <c:pt idx="11977">
                  <c:v>33223</c:v>
                </c:pt>
                <c:pt idx="11978">
                  <c:v>33224</c:v>
                </c:pt>
                <c:pt idx="11979">
                  <c:v>33225</c:v>
                </c:pt>
                <c:pt idx="11980">
                  <c:v>33226</c:v>
                </c:pt>
                <c:pt idx="11981">
                  <c:v>33227</c:v>
                </c:pt>
                <c:pt idx="11982">
                  <c:v>33228</c:v>
                </c:pt>
                <c:pt idx="11983">
                  <c:v>33229</c:v>
                </c:pt>
                <c:pt idx="11984">
                  <c:v>33230</c:v>
                </c:pt>
                <c:pt idx="11985">
                  <c:v>33231</c:v>
                </c:pt>
                <c:pt idx="11986">
                  <c:v>33232</c:v>
                </c:pt>
                <c:pt idx="11987">
                  <c:v>33233</c:v>
                </c:pt>
                <c:pt idx="11988">
                  <c:v>33234</c:v>
                </c:pt>
                <c:pt idx="11989">
                  <c:v>33235</c:v>
                </c:pt>
                <c:pt idx="11990">
                  <c:v>33236</c:v>
                </c:pt>
                <c:pt idx="11991">
                  <c:v>33237</c:v>
                </c:pt>
                <c:pt idx="11992">
                  <c:v>33238</c:v>
                </c:pt>
                <c:pt idx="11993">
                  <c:v>33239</c:v>
                </c:pt>
                <c:pt idx="11994">
                  <c:v>33240</c:v>
                </c:pt>
                <c:pt idx="11995">
                  <c:v>33241</c:v>
                </c:pt>
                <c:pt idx="11996">
                  <c:v>33242</c:v>
                </c:pt>
                <c:pt idx="11997">
                  <c:v>33243</c:v>
                </c:pt>
                <c:pt idx="11998">
                  <c:v>33244</c:v>
                </c:pt>
                <c:pt idx="11999">
                  <c:v>33245</c:v>
                </c:pt>
                <c:pt idx="12000">
                  <c:v>33246</c:v>
                </c:pt>
                <c:pt idx="12001">
                  <c:v>33247</c:v>
                </c:pt>
                <c:pt idx="12002">
                  <c:v>33248</c:v>
                </c:pt>
                <c:pt idx="12003">
                  <c:v>33249</c:v>
                </c:pt>
                <c:pt idx="12004">
                  <c:v>33250</c:v>
                </c:pt>
                <c:pt idx="12005">
                  <c:v>33251</c:v>
                </c:pt>
                <c:pt idx="12006">
                  <c:v>33252</c:v>
                </c:pt>
                <c:pt idx="12007">
                  <c:v>33253</c:v>
                </c:pt>
                <c:pt idx="12008">
                  <c:v>33254</c:v>
                </c:pt>
                <c:pt idx="12009">
                  <c:v>33255</c:v>
                </c:pt>
                <c:pt idx="12010">
                  <c:v>33256</c:v>
                </c:pt>
                <c:pt idx="12011">
                  <c:v>33257</c:v>
                </c:pt>
                <c:pt idx="12012">
                  <c:v>33258</c:v>
                </c:pt>
                <c:pt idx="12013">
                  <c:v>33259</c:v>
                </c:pt>
                <c:pt idx="12014">
                  <c:v>33260</c:v>
                </c:pt>
                <c:pt idx="12015">
                  <c:v>33261</c:v>
                </c:pt>
                <c:pt idx="12016">
                  <c:v>33262</c:v>
                </c:pt>
                <c:pt idx="12017">
                  <c:v>33263</c:v>
                </c:pt>
                <c:pt idx="12018">
                  <c:v>33264</c:v>
                </c:pt>
                <c:pt idx="12019">
                  <c:v>33265</c:v>
                </c:pt>
                <c:pt idx="12020">
                  <c:v>33266</c:v>
                </c:pt>
                <c:pt idx="12021">
                  <c:v>33267</c:v>
                </c:pt>
                <c:pt idx="12022">
                  <c:v>33268</c:v>
                </c:pt>
                <c:pt idx="12023">
                  <c:v>33269</c:v>
                </c:pt>
                <c:pt idx="12024">
                  <c:v>33270</c:v>
                </c:pt>
                <c:pt idx="12025">
                  <c:v>33271</c:v>
                </c:pt>
                <c:pt idx="12026">
                  <c:v>33272</c:v>
                </c:pt>
                <c:pt idx="12027">
                  <c:v>33273</c:v>
                </c:pt>
                <c:pt idx="12028">
                  <c:v>33274</c:v>
                </c:pt>
                <c:pt idx="12029">
                  <c:v>33275</c:v>
                </c:pt>
                <c:pt idx="12030">
                  <c:v>33276</c:v>
                </c:pt>
                <c:pt idx="12031">
                  <c:v>33277</c:v>
                </c:pt>
                <c:pt idx="12032">
                  <c:v>33278</c:v>
                </c:pt>
                <c:pt idx="12033">
                  <c:v>33279</c:v>
                </c:pt>
                <c:pt idx="12034">
                  <c:v>33280</c:v>
                </c:pt>
                <c:pt idx="12035">
                  <c:v>33281</c:v>
                </c:pt>
                <c:pt idx="12036">
                  <c:v>33282</c:v>
                </c:pt>
                <c:pt idx="12037">
                  <c:v>33283</c:v>
                </c:pt>
                <c:pt idx="12038">
                  <c:v>33284</c:v>
                </c:pt>
                <c:pt idx="12039">
                  <c:v>33285</c:v>
                </c:pt>
                <c:pt idx="12040">
                  <c:v>33286</c:v>
                </c:pt>
                <c:pt idx="12041">
                  <c:v>33287</c:v>
                </c:pt>
                <c:pt idx="12042">
                  <c:v>33288</c:v>
                </c:pt>
                <c:pt idx="12043">
                  <c:v>33289</c:v>
                </c:pt>
                <c:pt idx="12044">
                  <c:v>33290</c:v>
                </c:pt>
                <c:pt idx="12045">
                  <c:v>33291</c:v>
                </c:pt>
                <c:pt idx="12046">
                  <c:v>33292</c:v>
                </c:pt>
                <c:pt idx="12047">
                  <c:v>33293</c:v>
                </c:pt>
                <c:pt idx="12048">
                  <c:v>33294</c:v>
                </c:pt>
                <c:pt idx="12049">
                  <c:v>33295</c:v>
                </c:pt>
                <c:pt idx="12050">
                  <c:v>33296</c:v>
                </c:pt>
                <c:pt idx="12051">
                  <c:v>33297</c:v>
                </c:pt>
                <c:pt idx="12052">
                  <c:v>33298</c:v>
                </c:pt>
                <c:pt idx="12053">
                  <c:v>33299</c:v>
                </c:pt>
                <c:pt idx="12054">
                  <c:v>33300</c:v>
                </c:pt>
                <c:pt idx="12055">
                  <c:v>33301</c:v>
                </c:pt>
                <c:pt idx="12056">
                  <c:v>33302</c:v>
                </c:pt>
                <c:pt idx="12057">
                  <c:v>33303</c:v>
                </c:pt>
                <c:pt idx="12058">
                  <c:v>33304</c:v>
                </c:pt>
                <c:pt idx="12059">
                  <c:v>33305</c:v>
                </c:pt>
                <c:pt idx="12060">
                  <c:v>33306</c:v>
                </c:pt>
                <c:pt idx="12061">
                  <c:v>33307</c:v>
                </c:pt>
                <c:pt idx="12062">
                  <c:v>33308</c:v>
                </c:pt>
                <c:pt idx="12063">
                  <c:v>33309</c:v>
                </c:pt>
                <c:pt idx="12064">
                  <c:v>33310</c:v>
                </c:pt>
                <c:pt idx="12065">
                  <c:v>33311</c:v>
                </c:pt>
                <c:pt idx="12066">
                  <c:v>33312</c:v>
                </c:pt>
                <c:pt idx="12067">
                  <c:v>33313</c:v>
                </c:pt>
                <c:pt idx="12068">
                  <c:v>33314</c:v>
                </c:pt>
                <c:pt idx="12069">
                  <c:v>33315</c:v>
                </c:pt>
                <c:pt idx="12070">
                  <c:v>33316</c:v>
                </c:pt>
                <c:pt idx="12071">
                  <c:v>33317</c:v>
                </c:pt>
                <c:pt idx="12072">
                  <c:v>33318</c:v>
                </c:pt>
                <c:pt idx="12073">
                  <c:v>33319</c:v>
                </c:pt>
                <c:pt idx="12074">
                  <c:v>33320</c:v>
                </c:pt>
                <c:pt idx="12075">
                  <c:v>33321</c:v>
                </c:pt>
                <c:pt idx="12076">
                  <c:v>33322</c:v>
                </c:pt>
                <c:pt idx="12077">
                  <c:v>33323</c:v>
                </c:pt>
                <c:pt idx="12078">
                  <c:v>33324</c:v>
                </c:pt>
                <c:pt idx="12079">
                  <c:v>33325</c:v>
                </c:pt>
                <c:pt idx="12080">
                  <c:v>33326</c:v>
                </c:pt>
                <c:pt idx="12081">
                  <c:v>33327</c:v>
                </c:pt>
                <c:pt idx="12082">
                  <c:v>33328</c:v>
                </c:pt>
                <c:pt idx="12083">
                  <c:v>33329</c:v>
                </c:pt>
                <c:pt idx="12084">
                  <c:v>33330</c:v>
                </c:pt>
                <c:pt idx="12085">
                  <c:v>33331</c:v>
                </c:pt>
                <c:pt idx="12086">
                  <c:v>33332</c:v>
                </c:pt>
                <c:pt idx="12087">
                  <c:v>33333</c:v>
                </c:pt>
                <c:pt idx="12088">
                  <c:v>33334</c:v>
                </c:pt>
                <c:pt idx="12089">
                  <c:v>33335</c:v>
                </c:pt>
                <c:pt idx="12090">
                  <c:v>33336</c:v>
                </c:pt>
                <c:pt idx="12091">
                  <c:v>33337</c:v>
                </c:pt>
                <c:pt idx="12092">
                  <c:v>33338</c:v>
                </c:pt>
                <c:pt idx="12093">
                  <c:v>33339</c:v>
                </c:pt>
                <c:pt idx="12094">
                  <c:v>33340</c:v>
                </c:pt>
                <c:pt idx="12095">
                  <c:v>33341</c:v>
                </c:pt>
                <c:pt idx="12096">
                  <c:v>33342</c:v>
                </c:pt>
                <c:pt idx="12097">
                  <c:v>33343</c:v>
                </c:pt>
                <c:pt idx="12098">
                  <c:v>33344</c:v>
                </c:pt>
                <c:pt idx="12099">
                  <c:v>33345</c:v>
                </c:pt>
                <c:pt idx="12100">
                  <c:v>33346</c:v>
                </c:pt>
                <c:pt idx="12101">
                  <c:v>33347</c:v>
                </c:pt>
                <c:pt idx="12102">
                  <c:v>33348</c:v>
                </c:pt>
                <c:pt idx="12103">
                  <c:v>33349</c:v>
                </c:pt>
                <c:pt idx="12104">
                  <c:v>33350</c:v>
                </c:pt>
                <c:pt idx="12105">
                  <c:v>33351</c:v>
                </c:pt>
                <c:pt idx="12106">
                  <c:v>33352</c:v>
                </c:pt>
                <c:pt idx="12107">
                  <c:v>33353</c:v>
                </c:pt>
                <c:pt idx="12108">
                  <c:v>33354</c:v>
                </c:pt>
                <c:pt idx="12109">
                  <c:v>33355</c:v>
                </c:pt>
                <c:pt idx="12110">
                  <c:v>33356</c:v>
                </c:pt>
                <c:pt idx="12111">
                  <c:v>33357</c:v>
                </c:pt>
                <c:pt idx="12112">
                  <c:v>33358</c:v>
                </c:pt>
                <c:pt idx="12113">
                  <c:v>33359</c:v>
                </c:pt>
                <c:pt idx="12114">
                  <c:v>33360</c:v>
                </c:pt>
                <c:pt idx="12115">
                  <c:v>33361</c:v>
                </c:pt>
                <c:pt idx="12116">
                  <c:v>33362</c:v>
                </c:pt>
                <c:pt idx="12117">
                  <c:v>33363</c:v>
                </c:pt>
                <c:pt idx="12118">
                  <c:v>33364</c:v>
                </c:pt>
                <c:pt idx="12119">
                  <c:v>33365</c:v>
                </c:pt>
                <c:pt idx="12120">
                  <c:v>33366</c:v>
                </c:pt>
                <c:pt idx="12121">
                  <c:v>33367</c:v>
                </c:pt>
                <c:pt idx="12122">
                  <c:v>33368</c:v>
                </c:pt>
                <c:pt idx="12123">
                  <c:v>33369</c:v>
                </c:pt>
                <c:pt idx="12124">
                  <c:v>33370</c:v>
                </c:pt>
                <c:pt idx="12125">
                  <c:v>33371</c:v>
                </c:pt>
                <c:pt idx="12126">
                  <c:v>33372</c:v>
                </c:pt>
                <c:pt idx="12127">
                  <c:v>33373</c:v>
                </c:pt>
                <c:pt idx="12128">
                  <c:v>33374</c:v>
                </c:pt>
                <c:pt idx="12129">
                  <c:v>33375</c:v>
                </c:pt>
                <c:pt idx="12130">
                  <c:v>33376</c:v>
                </c:pt>
                <c:pt idx="12131">
                  <c:v>33377</c:v>
                </c:pt>
                <c:pt idx="12132">
                  <c:v>33378</c:v>
                </c:pt>
                <c:pt idx="12133">
                  <c:v>33379</c:v>
                </c:pt>
                <c:pt idx="12134">
                  <c:v>33380</c:v>
                </c:pt>
                <c:pt idx="12135">
                  <c:v>33381</c:v>
                </c:pt>
                <c:pt idx="12136">
                  <c:v>33382</c:v>
                </c:pt>
                <c:pt idx="12137">
                  <c:v>33383</c:v>
                </c:pt>
                <c:pt idx="12138">
                  <c:v>33384</c:v>
                </c:pt>
                <c:pt idx="12139">
                  <c:v>33385</c:v>
                </c:pt>
                <c:pt idx="12140">
                  <c:v>33386</c:v>
                </c:pt>
                <c:pt idx="12141">
                  <c:v>33387</c:v>
                </c:pt>
                <c:pt idx="12142">
                  <c:v>33388</c:v>
                </c:pt>
                <c:pt idx="12143">
                  <c:v>33389</c:v>
                </c:pt>
                <c:pt idx="12144">
                  <c:v>33390</c:v>
                </c:pt>
                <c:pt idx="12145">
                  <c:v>33391</c:v>
                </c:pt>
                <c:pt idx="12146">
                  <c:v>33392</c:v>
                </c:pt>
                <c:pt idx="12147">
                  <c:v>33393</c:v>
                </c:pt>
                <c:pt idx="12148">
                  <c:v>33394</c:v>
                </c:pt>
                <c:pt idx="12149">
                  <c:v>33395</c:v>
                </c:pt>
                <c:pt idx="12150">
                  <c:v>33396</c:v>
                </c:pt>
                <c:pt idx="12151">
                  <c:v>33397</c:v>
                </c:pt>
                <c:pt idx="12152">
                  <c:v>33398</c:v>
                </c:pt>
                <c:pt idx="12153">
                  <c:v>33399</c:v>
                </c:pt>
                <c:pt idx="12154">
                  <c:v>33400</c:v>
                </c:pt>
                <c:pt idx="12155">
                  <c:v>33401</c:v>
                </c:pt>
                <c:pt idx="12156">
                  <c:v>33402</c:v>
                </c:pt>
                <c:pt idx="12157">
                  <c:v>33403</c:v>
                </c:pt>
                <c:pt idx="12158">
                  <c:v>33404</c:v>
                </c:pt>
                <c:pt idx="12159">
                  <c:v>33405</c:v>
                </c:pt>
                <c:pt idx="12160">
                  <c:v>33406</c:v>
                </c:pt>
                <c:pt idx="12161">
                  <c:v>33407</c:v>
                </c:pt>
                <c:pt idx="12162">
                  <c:v>33408</c:v>
                </c:pt>
                <c:pt idx="12163">
                  <c:v>33409</c:v>
                </c:pt>
                <c:pt idx="12164">
                  <c:v>33410</c:v>
                </c:pt>
                <c:pt idx="12165">
                  <c:v>33411</c:v>
                </c:pt>
                <c:pt idx="12166">
                  <c:v>33412</c:v>
                </c:pt>
                <c:pt idx="12167">
                  <c:v>33413</c:v>
                </c:pt>
                <c:pt idx="12168">
                  <c:v>33414</c:v>
                </c:pt>
                <c:pt idx="12169">
                  <c:v>33415</c:v>
                </c:pt>
                <c:pt idx="12170">
                  <c:v>33416</c:v>
                </c:pt>
                <c:pt idx="12171">
                  <c:v>33417</c:v>
                </c:pt>
                <c:pt idx="12172">
                  <c:v>33418</c:v>
                </c:pt>
                <c:pt idx="12173">
                  <c:v>33419</c:v>
                </c:pt>
                <c:pt idx="12174">
                  <c:v>33420</c:v>
                </c:pt>
                <c:pt idx="12175">
                  <c:v>33421</c:v>
                </c:pt>
                <c:pt idx="12176">
                  <c:v>33422</c:v>
                </c:pt>
                <c:pt idx="12177">
                  <c:v>33423</c:v>
                </c:pt>
                <c:pt idx="12178">
                  <c:v>33424</c:v>
                </c:pt>
                <c:pt idx="12179">
                  <c:v>33425</c:v>
                </c:pt>
                <c:pt idx="12180">
                  <c:v>33426</c:v>
                </c:pt>
                <c:pt idx="12181">
                  <c:v>33427</c:v>
                </c:pt>
                <c:pt idx="12182">
                  <c:v>33428</c:v>
                </c:pt>
                <c:pt idx="12183">
                  <c:v>33429</c:v>
                </c:pt>
                <c:pt idx="12184">
                  <c:v>33430</c:v>
                </c:pt>
                <c:pt idx="12185">
                  <c:v>33431</c:v>
                </c:pt>
                <c:pt idx="12186">
                  <c:v>33432</c:v>
                </c:pt>
                <c:pt idx="12187">
                  <c:v>33433</c:v>
                </c:pt>
                <c:pt idx="12188">
                  <c:v>33434</c:v>
                </c:pt>
                <c:pt idx="12189">
                  <c:v>33435</c:v>
                </c:pt>
                <c:pt idx="12190">
                  <c:v>33436</c:v>
                </c:pt>
                <c:pt idx="12191">
                  <c:v>33437</c:v>
                </c:pt>
                <c:pt idx="12192">
                  <c:v>33438</c:v>
                </c:pt>
                <c:pt idx="12193">
                  <c:v>33439</c:v>
                </c:pt>
                <c:pt idx="12194">
                  <c:v>33440</c:v>
                </c:pt>
                <c:pt idx="12195">
                  <c:v>33441</c:v>
                </c:pt>
                <c:pt idx="12196">
                  <c:v>33442</c:v>
                </c:pt>
                <c:pt idx="12197">
                  <c:v>33443</c:v>
                </c:pt>
                <c:pt idx="12198">
                  <c:v>33444</c:v>
                </c:pt>
                <c:pt idx="12199">
                  <c:v>33445</c:v>
                </c:pt>
                <c:pt idx="12200">
                  <c:v>33446</c:v>
                </c:pt>
                <c:pt idx="12201">
                  <c:v>33447</c:v>
                </c:pt>
                <c:pt idx="12202">
                  <c:v>33448</c:v>
                </c:pt>
                <c:pt idx="12203">
                  <c:v>33449</c:v>
                </c:pt>
                <c:pt idx="12204">
                  <c:v>33450</c:v>
                </c:pt>
                <c:pt idx="12205">
                  <c:v>33451</c:v>
                </c:pt>
                <c:pt idx="12206">
                  <c:v>33452</c:v>
                </c:pt>
                <c:pt idx="12207">
                  <c:v>33453</c:v>
                </c:pt>
                <c:pt idx="12208">
                  <c:v>33454</c:v>
                </c:pt>
                <c:pt idx="12209">
                  <c:v>33455</c:v>
                </c:pt>
                <c:pt idx="12210">
                  <c:v>33456</c:v>
                </c:pt>
                <c:pt idx="12211">
                  <c:v>33457</c:v>
                </c:pt>
                <c:pt idx="12212">
                  <c:v>33458</c:v>
                </c:pt>
                <c:pt idx="12213">
                  <c:v>33459</c:v>
                </c:pt>
                <c:pt idx="12214">
                  <c:v>33460</c:v>
                </c:pt>
                <c:pt idx="12215">
                  <c:v>33461</c:v>
                </c:pt>
                <c:pt idx="12216">
                  <c:v>33462</c:v>
                </c:pt>
                <c:pt idx="12217">
                  <c:v>33463</c:v>
                </c:pt>
                <c:pt idx="12218">
                  <c:v>33464</c:v>
                </c:pt>
                <c:pt idx="12219">
                  <c:v>33465</c:v>
                </c:pt>
                <c:pt idx="12220">
                  <c:v>33466</c:v>
                </c:pt>
                <c:pt idx="12221">
                  <c:v>33467</c:v>
                </c:pt>
                <c:pt idx="12222">
                  <c:v>33468</c:v>
                </c:pt>
                <c:pt idx="12223">
                  <c:v>33469</c:v>
                </c:pt>
                <c:pt idx="12224">
                  <c:v>33470</c:v>
                </c:pt>
                <c:pt idx="12225">
                  <c:v>33471</c:v>
                </c:pt>
                <c:pt idx="12226">
                  <c:v>33472</c:v>
                </c:pt>
                <c:pt idx="12227">
                  <c:v>33473</c:v>
                </c:pt>
                <c:pt idx="12228">
                  <c:v>33474</c:v>
                </c:pt>
                <c:pt idx="12229">
                  <c:v>33475</c:v>
                </c:pt>
                <c:pt idx="12230">
                  <c:v>33476</c:v>
                </c:pt>
                <c:pt idx="12231">
                  <c:v>33477</c:v>
                </c:pt>
                <c:pt idx="12232">
                  <c:v>33478</c:v>
                </c:pt>
                <c:pt idx="12233">
                  <c:v>33479</c:v>
                </c:pt>
                <c:pt idx="12234">
                  <c:v>33480</c:v>
                </c:pt>
                <c:pt idx="12235">
                  <c:v>33481</c:v>
                </c:pt>
                <c:pt idx="12236">
                  <c:v>33482</c:v>
                </c:pt>
                <c:pt idx="12237">
                  <c:v>33483</c:v>
                </c:pt>
                <c:pt idx="12238">
                  <c:v>33484</c:v>
                </c:pt>
                <c:pt idx="12239">
                  <c:v>33485</c:v>
                </c:pt>
                <c:pt idx="12240">
                  <c:v>33486</c:v>
                </c:pt>
                <c:pt idx="12241">
                  <c:v>33487</c:v>
                </c:pt>
                <c:pt idx="12242">
                  <c:v>33488</c:v>
                </c:pt>
                <c:pt idx="12243">
                  <c:v>33489</c:v>
                </c:pt>
                <c:pt idx="12244">
                  <c:v>33490</c:v>
                </c:pt>
                <c:pt idx="12245">
                  <c:v>33491</c:v>
                </c:pt>
                <c:pt idx="12246">
                  <c:v>33492</c:v>
                </c:pt>
                <c:pt idx="12247">
                  <c:v>33493</c:v>
                </c:pt>
                <c:pt idx="12248">
                  <c:v>33494</c:v>
                </c:pt>
                <c:pt idx="12249">
                  <c:v>33495</c:v>
                </c:pt>
                <c:pt idx="12250">
                  <c:v>33496</c:v>
                </c:pt>
                <c:pt idx="12251">
                  <c:v>33497</c:v>
                </c:pt>
                <c:pt idx="12252">
                  <c:v>33498</c:v>
                </c:pt>
                <c:pt idx="12253">
                  <c:v>33499</c:v>
                </c:pt>
                <c:pt idx="12254">
                  <c:v>33500</c:v>
                </c:pt>
                <c:pt idx="12255">
                  <c:v>33501</c:v>
                </c:pt>
                <c:pt idx="12256">
                  <c:v>33502</c:v>
                </c:pt>
                <c:pt idx="12257">
                  <c:v>33503</c:v>
                </c:pt>
                <c:pt idx="12258">
                  <c:v>33504</c:v>
                </c:pt>
                <c:pt idx="12259">
                  <c:v>33505</c:v>
                </c:pt>
                <c:pt idx="12260">
                  <c:v>33506</c:v>
                </c:pt>
                <c:pt idx="12261">
                  <c:v>33507</c:v>
                </c:pt>
                <c:pt idx="12262">
                  <c:v>33508</c:v>
                </c:pt>
                <c:pt idx="12263">
                  <c:v>33509</c:v>
                </c:pt>
                <c:pt idx="12264">
                  <c:v>33510</c:v>
                </c:pt>
                <c:pt idx="12265">
                  <c:v>33511</c:v>
                </c:pt>
                <c:pt idx="12266">
                  <c:v>33512</c:v>
                </c:pt>
                <c:pt idx="12267">
                  <c:v>33513</c:v>
                </c:pt>
                <c:pt idx="12268">
                  <c:v>33514</c:v>
                </c:pt>
                <c:pt idx="12269">
                  <c:v>33515</c:v>
                </c:pt>
                <c:pt idx="12270">
                  <c:v>33516</c:v>
                </c:pt>
                <c:pt idx="12271">
                  <c:v>33517</c:v>
                </c:pt>
                <c:pt idx="12272">
                  <c:v>33518</c:v>
                </c:pt>
                <c:pt idx="12273">
                  <c:v>33519</c:v>
                </c:pt>
                <c:pt idx="12274">
                  <c:v>33520</c:v>
                </c:pt>
                <c:pt idx="12275">
                  <c:v>33521</c:v>
                </c:pt>
                <c:pt idx="12276">
                  <c:v>33522</c:v>
                </c:pt>
                <c:pt idx="12277">
                  <c:v>33523</c:v>
                </c:pt>
                <c:pt idx="12278">
                  <c:v>33524</c:v>
                </c:pt>
                <c:pt idx="12279">
                  <c:v>33525</c:v>
                </c:pt>
                <c:pt idx="12280">
                  <c:v>33526</c:v>
                </c:pt>
                <c:pt idx="12281">
                  <c:v>33527</c:v>
                </c:pt>
                <c:pt idx="12282">
                  <c:v>33528</c:v>
                </c:pt>
                <c:pt idx="12283">
                  <c:v>33529</c:v>
                </c:pt>
                <c:pt idx="12284">
                  <c:v>33530</c:v>
                </c:pt>
                <c:pt idx="12285">
                  <c:v>33531</c:v>
                </c:pt>
                <c:pt idx="12286">
                  <c:v>33532</c:v>
                </c:pt>
                <c:pt idx="12287">
                  <c:v>33533</c:v>
                </c:pt>
                <c:pt idx="12288">
                  <c:v>33534</c:v>
                </c:pt>
                <c:pt idx="12289">
                  <c:v>33535</c:v>
                </c:pt>
                <c:pt idx="12290">
                  <c:v>33536</c:v>
                </c:pt>
                <c:pt idx="12291">
                  <c:v>33537</c:v>
                </c:pt>
                <c:pt idx="12292">
                  <c:v>33538</c:v>
                </c:pt>
                <c:pt idx="12293">
                  <c:v>33539</c:v>
                </c:pt>
                <c:pt idx="12294">
                  <c:v>33540</c:v>
                </c:pt>
                <c:pt idx="12295">
                  <c:v>33541</c:v>
                </c:pt>
                <c:pt idx="12296">
                  <c:v>33542</c:v>
                </c:pt>
                <c:pt idx="12297">
                  <c:v>33543</c:v>
                </c:pt>
                <c:pt idx="12298">
                  <c:v>33544</c:v>
                </c:pt>
                <c:pt idx="12299">
                  <c:v>33545</c:v>
                </c:pt>
                <c:pt idx="12300">
                  <c:v>33546</c:v>
                </c:pt>
                <c:pt idx="12301">
                  <c:v>33547</c:v>
                </c:pt>
                <c:pt idx="12302">
                  <c:v>33548</c:v>
                </c:pt>
                <c:pt idx="12303">
                  <c:v>33549</c:v>
                </c:pt>
                <c:pt idx="12304">
                  <c:v>33550</c:v>
                </c:pt>
                <c:pt idx="12305">
                  <c:v>33551</c:v>
                </c:pt>
                <c:pt idx="12306">
                  <c:v>33552</c:v>
                </c:pt>
                <c:pt idx="12307">
                  <c:v>33553</c:v>
                </c:pt>
                <c:pt idx="12308">
                  <c:v>33554</c:v>
                </c:pt>
                <c:pt idx="12309">
                  <c:v>33555</c:v>
                </c:pt>
                <c:pt idx="12310">
                  <c:v>33556</c:v>
                </c:pt>
                <c:pt idx="12311">
                  <c:v>33557</c:v>
                </c:pt>
                <c:pt idx="12312">
                  <c:v>33558</c:v>
                </c:pt>
                <c:pt idx="12313">
                  <c:v>33559</c:v>
                </c:pt>
                <c:pt idx="12314">
                  <c:v>33560</c:v>
                </c:pt>
                <c:pt idx="12315">
                  <c:v>33561</c:v>
                </c:pt>
                <c:pt idx="12316">
                  <c:v>33562</c:v>
                </c:pt>
                <c:pt idx="12317">
                  <c:v>33563</c:v>
                </c:pt>
                <c:pt idx="12318">
                  <c:v>33564</c:v>
                </c:pt>
                <c:pt idx="12319">
                  <c:v>33565</c:v>
                </c:pt>
                <c:pt idx="12320">
                  <c:v>33566</c:v>
                </c:pt>
                <c:pt idx="12321">
                  <c:v>33567</c:v>
                </c:pt>
                <c:pt idx="12322">
                  <c:v>33568</c:v>
                </c:pt>
                <c:pt idx="12323">
                  <c:v>33569</c:v>
                </c:pt>
                <c:pt idx="12324">
                  <c:v>33570</c:v>
                </c:pt>
                <c:pt idx="12325">
                  <c:v>33571</c:v>
                </c:pt>
                <c:pt idx="12326">
                  <c:v>33572</c:v>
                </c:pt>
                <c:pt idx="12327">
                  <c:v>33573</c:v>
                </c:pt>
                <c:pt idx="12328">
                  <c:v>33574</c:v>
                </c:pt>
                <c:pt idx="12329">
                  <c:v>33575</c:v>
                </c:pt>
                <c:pt idx="12330">
                  <c:v>33576</c:v>
                </c:pt>
                <c:pt idx="12331">
                  <c:v>33577</c:v>
                </c:pt>
                <c:pt idx="12332">
                  <c:v>33578</c:v>
                </c:pt>
                <c:pt idx="12333">
                  <c:v>33579</c:v>
                </c:pt>
                <c:pt idx="12334">
                  <c:v>33580</c:v>
                </c:pt>
                <c:pt idx="12335">
                  <c:v>33581</c:v>
                </c:pt>
                <c:pt idx="12336">
                  <c:v>33582</c:v>
                </c:pt>
                <c:pt idx="12337">
                  <c:v>33583</c:v>
                </c:pt>
                <c:pt idx="12338">
                  <c:v>33584</c:v>
                </c:pt>
                <c:pt idx="12339">
                  <c:v>33585</c:v>
                </c:pt>
                <c:pt idx="12340">
                  <c:v>33586</c:v>
                </c:pt>
                <c:pt idx="12341">
                  <c:v>33587</c:v>
                </c:pt>
                <c:pt idx="12342">
                  <c:v>33588</c:v>
                </c:pt>
                <c:pt idx="12343">
                  <c:v>33589</c:v>
                </c:pt>
                <c:pt idx="12344">
                  <c:v>33590</c:v>
                </c:pt>
                <c:pt idx="12345">
                  <c:v>33591</c:v>
                </c:pt>
                <c:pt idx="12346">
                  <c:v>33592</c:v>
                </c:pt>
                <c:pt idx="12347">
                  <c:v>33593</c:v>
                </c:pt>
                <c:pt idx="12348">
                  <c:v>33594</c:v>
                </c:pt>
                <c:pt idx="12349">
                  <c:v>33595</c:v>
                </c:pt>
                <c:pt idx="12350">
                  <c:v>33596</c:v>
                </c:pt>
                <c:pt idx="12351">
                  <c:v>33597</c:v>
                </c:pt>
                <c:pt idx="12352">
                  <c:v>33598</c:v>
                </c:pt>
                <c:pt idx="12353">
                  <c:v>33599</c:v>
                </c:pt>
                <c:pt idx="12354">
                  <c:v>33600</c:v>
                </c:pt>
                <c:pt idx="12355">
                  <c:v>33601</c:v>
                </c:pt>
                <c:pt idx="12356">
                  <c:v>33602</c:v>
                </c:pt>
                <c:pt idx="12357">
                  <c:v>33603</c:v>
                </c:pt>
                <c:pt idx="12358">
                  <c:v>33604</c:v>
                </c:pt>
                <c:pt idx="12359">
                  <c:v>33605</c:v>
                </c:pt>
                <c:pt idx="12360">
                  <c:v>33606</c:v>
                </c:pt>
                <c:pt idx="12361">
                  <c:v>33607</c:v>
                </c:pt>
                <c:pt idx="12362">
                  <c:v>33608</c:v>
                </c:pt>
                <c:pt idx="12363">
                  <c:v>33609</c:v>
                </c:pt>
                <c:pt idx="12364">
                  <c:v>33610</c:v>
                </c:pt>
                <c:pt idx="12365">
                  <c:v>33611</c:v>
                </c:pt>
                <c:pt idx="12366">
                  <c:v>33612</c:v>
                </c:pt>
                <c:pt idx="12367">
                  <c:v>33613</c:v>
                </c:pt>
                <c:pt idx="12368">
                  <c:v>33614</c:v>
                </c:pt>
                <c:pt idx="12369">
                  <c:v>33615</c:v>
                </c:pt>
                <c:pt idx="12370">
                  <c:v>33616</c:v>
                </c:pt>
                <c:pt idx="12371">
                  <c:v>33617</c:v>
                </c:pt>
                <c:pt idx="12372">
                  <c:v>33618</c:v>
                </c:pt>
                <c:pt idx="12373">
                  <c:v>33619</c:v>
                </c:pt>
                <c:pt idx="12374">
                  <c:v>33620</c:v>
                </c:pt>
                <c:pt idx="12375">
                  <c:v>33621</c:v>
                </c:pt>
                <c:pt idx="12376">
                  <c:v>33622</c:v>
                </c:pt>
                <c:pt idx="12377">
                  <c:v>33623</c:v>
                </c:pt>
                <c:pt idx="12378">
                  <c:v>33624</c:v>
                </c:pt>
                <c:pt idx="12379">
                  <c:v>33625</c:v>
                </c:pt>
                <c:pt idx="12380">
                  <c:v>33626</c:v>
                </c:pt>
                <c:pt idx="12381">
                  <c:v>33627</c:v>
                </c:pt>
                <c:pt idx="12382">
                  <c:v>33628</c:v>
                </c:pt>
                <c:pt idx="12383">
                  <c:v>33629</c:v>
                </c:pt>
                <c:pt idx="12384">
                  <c:v>33630</c:v>
                </c:pt>
                <c:pt idx="12385">
                  <c:v>33631</c:v>
                </c:pt>
                <c:pt idx="12386">
                  <c:v>33632</c:v>
                </c:pt>
                <c:pt idx="12387">
                  <c:v>33633</c:v>
                </c:pt>
                <c:pt idx="12388">
                  <c:v>33634</c:v>
                </c:pt>
                <c:pt idx="12389">
                  <c:v>33635</c:v>
                </c:pt>
                <c:pt idx="12390">
                  <c:v>33636</c:v>
                </c:pt>
                <c:pt idx="12391">
                  <c:v>33637</c:v>
                </c:pt>
                <c:pt idx="12392">
                  <c:v>33638</c:v>
                </c:pt>
                <c:pt idx="12393">
                  <c:v>33639</c:v>
                </c:pt>
                <c:pt idx="12394">
                  <c:v>33640</c:v>
                </c:pt>
                <c:pt idx="12395">
                  <c:v>33641</c:v>
                </c:pt>
                <c:pt idx="12396">
                  <c:v>33642</c:v>
                </c:pt>
                <c:pt idx="12397">
                  <c:v>33643</c:v>
                </c:pt>
                <c:pt idx="12398">
                  <c:v>33644</c:v>
                </c:pt>
                <c:pt idx="12399">
                  <c:v>33645</c:v>
                </c:pt>
                <c:pt idx="12400">
                  <c:v>33646</c:v>
                </c:pt>
                <c:pt idx="12401">
                  <c:v>33647</c:v>
                </c:pt>
                <c:pt idx="12402">
                  <c:v>33648</c:v>
                </c:pt>
                <c:pt idx="12403">
                  <c:v>33649</c:v>
                </c:pt>
                <c:pt idx="12404">
                  <c:v>33650</c:v>
                </c:pt>
                <c:pt idx="12405">
                  <c:v>33651</c:v>
                </c:pt>
                <c:pt idx="12406">
                  <c:v>33652</c:v>
                </c:pt>
                <c:pt idx="12407">
                  <c:v>33653</c:v>
                </c:pt>
                <c:pt idx="12408">
                  <c:v>33654</c:v>
                </c:pt>
                <c:pt idx="12409">
                  <c:v>33655</c:v>
                </c:pt>
                <c:pt idx="12410">
                  <c:v>33656</c:v>
                </c:pt>
                <c:pt idx="12411">
                  <c:v>33657</c:v>
                </c:pt>
                <c:pt idx="12412">
                  <c:v>33658</c:v>
                </c:pt>
                <c:pt idx="12413">
                  <c:v>33659</c:v>
                </c:pt>
                <c:pt idx="12414">
                  <c:v>33660</c:v>
                </c:pt>
                <c:pt idx="12415">
                  <c:v>33661</c:v>
                </c:pt>
                <c:pt idx="12416">
                  <c:v>33662</c:v>
                </c:pt>
                <c:pt idx="12417">
                  <c:v>33663</c:v>
                </c:pt>
                <c:pt idx="12418">
                  <c:v>33664</c:v>
                </c:pt>
                <c:pt idx="12419">
                  <c:v>33665</c:v>
                </c:pt>
                <c:pt idx="12420">
                  <c:v>33666</c:v>
                </c:pt>
                <c:pt idx="12421">
                  <c:v>33667</c:v>
                </c:pt>
                <c:pt idx="12422">
                  <c:v>33668</c:v>
                </c:pt>
                <c:pt idx="12423">
                  <c:v>33669</c:v>
                </c:pt>
                <c:pt idx="12424">
                  <c:v>33670</c:v>
                </c:pt>
                <c:pt idx="12425">
                  <c:v>33671</c:v>
                </c:pt>
                <c:pt idx="12426">
                  <c:v>33672</c:v>
                </c:pt>
                <c:pt idx="12427">
                  <c:v>33673</c:v>
                </c:pt>
                <c:pt idx="12428">
                  <c:v>33674</c:v>
                </c:pt>
                <c:pt idx="12429">
                  <c:v>33675</c:v>
                </c:pt>
                <c:pt idx="12430">
                  <c:v>33676</c:v>
                </c:pt>
                <c:pt idx="12431">
                  <c:v>33677</c:v>
                </c:pt>
                <c:pt idx="12432">
                  <c:v>33678</c:v>
                </c:pt>
                <c:pt idx="12433">
                  <c:v>33679</c:v>
                </c:pt>
                <c:pt idx="12434">
                  <c:v>33680</c:v>
                </c:pt>
                <c:pt idx="12435">
                  <c:v>33681</c:v>
                </c:pt>
                <c:pt idx="12436">
                  <c:v>33682</c:v>
                </c:pt>
                <c:pt idx="12437">
                  <c:v>33683</c:v>
                </c:pt>
                <c:pt idx="12438">
                  <c:v>33684</c:v>
                </c:pt>
                <c:pt idx="12439">
                  <c:v>33685</c:v>
                </c:pt>
                <c:pt idx="12440">
                  <c:v>33686</c:v>
                </c:pt>
                <c:pt idx="12441">
                  <c:v>33687</c:v>
                </c:pt>
                <c:pt idx="12442">
                  <c:v>33688</c:v>
                </c:pt>
                <c:pt idx="12443">
                  <c:v>33689</c:v>
                </c:pt>
                <c:pt idx="12444">
                  <c:v>33690</c:v>
                </c:pt>
                <c:pt idx="12445">
                  <c:v>33691</c:v>
                </c:pt>
                <c:pt idx="12446">
                  <c:v>33692</c:v>
                </c:pt>
                <c:pt idx="12447">
                  <c:v>33693</c:v>
                </c:pt>
                <c:pt idx="12448">
                  <c:v>33694</c:v>
                </c:pt>
                <c:pt idx="12449">
                  <c:v>33695</c:v>
                </c:pt>
                <c:pt idx="12450">
                  <c:v>33696</c:v>
                </c:pt>
                <c:pt idx="12451">
                  <c:v>33697</c:v>
                </c:pt>
                <c:pt idx="12452">
                  <c:v>33698</c:v>
                </c:pt>
                <c:pt idx="12453">
                  <c:v>33699</c:v>
                </c:pt>
                <c:pt idx="12454">
                  <c:v>33700</c:v>
                </c:pt>
                <c:pt idx="12455">
                  <c:v>33701</c:v>
                </c:pt>
                <c:pt idx="12456">
                  <c:v>33702</c:v>
                </c:pt>
                <c:pt idx="12457">
                  <c:v>33703</c:v>
                </c:pt>
                <c:pt idx="12458">
                  <c:v>33704</c:v>
                </c:pt>
                <c:pt idx="12459">
                  <c:v>33705</c:v>
                </c:pt>
                <c:pt idx="12460">
                  <c:v>33706</c:v>
                </c:pt>
                <c:pt idx="12461">
                  <c:v>33707</c:v>
                </c:pt>
                <c:pt idx="12462">
                  <c:v>33708</c:v>
                </c:pt>
                <c:pt idx="12463">
                  <c:v>33709</c:v>
                </c:pt>
                <c:pt idx="12464">
                  <c:v>33710</c:v>
                </c:pt>
                <c:pt idx="12465">
                  <c:v>33711</c:v>
                </c:pt>
                <c:pt idx="12466">
                  <c:v>33712</c:v>
                </c:pt>
                <c:pt idx="12467">
                  <c:v>33713</c:v>
                </c:pt>
                <c:pt idx="12468">
                  <c:v>33714</c:v>
                </c:pt>
                <c:pt idx="12469">
                  <c:v>33715</c:v>
                </c:pt>
                <c:pt idx="12470">
                  <c:v>33716</c:v>
                </c:pt>
                <c:pt idx="12471">
                  <c:v>33717</c:v>
                </c:pt>
                <c:pt idx="12472">
                  <c:v>33718</c:v>
                </c:pt>
                <c:pt idx="12473">
                  <c:v>33719</c:v>
                </c:pt>
                <c:pt idx="12474">
                  <c:v>33720</c:v>
                </c:pt>
                <c:pt idx="12475">
                  <c:v>33721</c:v>
                </c:pt>
                <c:pt idx="12476">
                  <c:v>33722</c:v>
                </c:pt>
                <c:pt idx="12477">
                  <c:v>33723</c:v>
                </c:pt>
                <c:pt idx="12478">
                  <c:v>33724</c:v>
                </c:pt>
                <c:pt idx="12479">
                  <c:v>33725</c:v>
                </c:pt>
                <c:pt idx="12480">
                  <c:v>33726</c:v>
                </c:pt>
                <c:pt idx="12481">
                  <c:v>33727</c:v>
                </c:pt>
                <c:pt idx="12482">
                  <c:v>33728</c:v>
                </c:pt>
                <c:pt idx="12483">
                  <c:v>33729</c:v>
                </c:pt>
                <c:pt idx="12484">
                  <c:v>33730</c:v>
                </c:pt>
                <c:pt idx="12485">
                  <c:v>33731</c:v>
                </c:pt>
                <c:pt idx="12486">
                  <c:v>33732</c:v>
                </c:pt>
                <c:pt idx="12487">
                  <c:v>33733</c:v>
                </c:pt>
                <c:pt idx="12488">
                  <c:v>33734</c:v>
                </c:pt>
                <c:pt idx="12489">
                  <c:v>33735</c:v>
                </c:pt>
                <c:pt idx="12490">
                  <c:v>33736</c:v>
                </c:pt>
                <c:pt idx="12491">
                  <c:v>33737</c:v>
                </c:pt>
                <c:pt idx="12492">
                  <c:v>33738</c:v>
                </c:pt>
                <c:pt idx="12493">
                  <c:v>33739</c:v>
                </c:pt>
                <c:pt idx="12494">
                  <c:v>33740</c:v>
                </c:pt>
                <c:pt idx="12495">
                  <c:v>33741</c:v>
                </c:pt>
                <c:pt idx="12496">
                  <c:v>33742</c:v>
                </c:pt>
                <c:pt idx="12497">
                  <c:v>33743</c:v>
                </c:pt>
                <c:pt idx="12498">
                  <c:v>33744</c:v>
                </c:pt>
                <c:pt idx="12499">
                  <c:v>33745</c:v>
                </c:pt>
                <c:pt idx="12500">
                  <c:v>33746</c:v>
                </c:pt>
                <c:pt idx="12501">
                  <c:v>33747</c:v>
                </c:pt>
                <c:pt idx="12502">
                  <c:v>33748</c:v>
                </c:pt>
                <c:pt idx="12503">
                  <c:v>33749</c:v>
                </c:pt>
                <c:pt idx="12504">
                  <c:v>33750</c:v>
                </c:pt>
                <c:pt idx="12505">
                  <c:v>33751</c:v>
                </c:pt>
                <c:pt idx="12506">
                  <c:v>33752</c:v>
                </c:pt>
                <c:pt idx="12507">
                  <c:v>33753</c:v>
                </c:pt>
                <c:pt idx="12508">
                  <c:v>33754</c:v>
                </c:pt>
                <c:pt idx="12509">
                  <c:v>33755</c:v>
                </c:pt>
                <c:pt idx="12510">
                  <c:v>33756</c:v>
                </c:pt>
                <c:pt idx="12511">
                  <c:v>33757</c:v>
                </c:pt>
                <c:pt idx="12512">
                  <c:v>33758</c:v>
                </c:pt>
                <c:pt idx="12513">
                  <c:v>33759</c:v>
                </c:pt>
                <c:pt idx="12514">
                  <c:v>33760</c:v>
                </c:pt>
                <c:pt idx="12515">
                  <c:v>33761</c:v>
                </c:pt>
                <c:pt idx="12516">
                  <c:v>33762</c:v>
                </c:pt>
                <c:pt idx="12517">
                  <c:v>33763</c:v>
                </c:pt>
                <c:pt idx="12518">
                  <c:v>33764</c:v>
                </c:pt>
                <c:pt idx="12519">
                  <c:v>33765</c:v>
                </c:pt>
                <c:pt idx="12520">
                  <c:v>33766</c:v>
                </c:pt>
                <c:pt idx="12521">
                  <c:v>33767</c:v>
                </c:pt>
                <c:pt idx="12522">
                  <c:v>33768</c:v>
                </c:pt>
                <c:pt idx="12523">
                  <c:v>33769</c:v>
                </c:pt>
                <c:pt idx="12524">
                  <c:v>33770</c:v>
                </c:pt>
                <c:pt idx="12525">
                  <c:v>33771</c:v>
                </c:pt>
                <c:pt idx="12526">
                  <c:v>33772</c:v>
                </c:pt>
                <c:pt idx="12527">
                  <c:v>33773</c:v>
                </c:pt>
                <c:pt idx="12528">
                  <c:v>33774</c:v>
                </c:pt>
                <c:pt idx="12529">
                  <c:v>33775</c:v>
                </c:pt>
                <c:pt idx="12530">
                  <c:v>33776</c:v>
                </c:pt>
                <c:pt idx="12531">
                  <c:v>33777</c:v>
                </c:pt>
                <c:pt idx="12532">
                  <c:v>33778</c:v>
                </c:pt>
                <c:pt idx="12533">
                  <c:v>33779</c:v>
                </c:pt>
                <c:pt idx="12534">
                  <c:v>33780</c:v>
                </c:pt>
                <c:pt idx="12535">
                  <c:v>33781</c:v>
                </c:pt>
                <c:pt idx="12536">
                  <c:v>33782</c:v>
                </c:pt>
                <c:pt idx="12537">
                  <c:v>33783</c:v>
                </c:pt>
                <c:pt idx="12538">
                  <c:v>33784</c:v>
                </c:pt>
                <c:pt idx="12539">
                  <c:v>33785</c:v>
                </c:pt>
                <c:pt idx="12540">
                  <c:v>33786</c:v>
                </c:pt>
                <c:pt idx="12541">
                  <c:v>33787</c:v>
                </c:pt>
                <c:pt idx="12542">
                  <c:v>33788</c:v>
                </c:pt>
                <c:pt idx="12543">
                  <c:v>33789</c:v>
                </c:pt>
                <c:pt idx="12544">
                  <c:v>33790</c:v>
                </c:pt>
                <c:pt idx="12545">
                  <c:v>33791</c:v>
                </c:pt>
                <c:pt idx="12546">
                  <c:v>33792</c:v>
                </c:pt>
                <c:pt idx="12547">
                  <c:v>33793</c:v>
                </c:pt>
                <c:pt idx="12548">
                  <c:v>33794</c:v>
                </c:pt>
                <c:pt idx="12549">
                  <c:v>33795</c:v>
                </c:pt>
                <c:pt idx="12550">
                  <c:v>33796</c:v>
                </c:pt>
                <c:pt idx="12551">
                  <c:v>33797</c:v>
                </c:pt>
                <c:pt idx="12552">
                  <c:v>33798</c:v>
                </c:pt>
                <c:pt idx="12553">
                  <c:v>33799</c:v>
                </c:pt>
                <c:pt idx="12554">
                  <c:v>33800</c:v>
                </c:pt>
                <c:pt idx="12555">
                  <c:v>33801</c:v>
                </c:pt>
                <c:pt idx="12556">
                  <c:v>33802</c:v>
                </c:pt>
                <c:pt idx="12557">
                  <c:v>33803</c:v>
                </c:pt>
                <c:pt idx="12558">
                  <c:v>33804</c:v>
                </c:pt>
                <c:pt idx="12559">
                  <c:v>33805</c:v>
                </c:pt>
                <c:pt idx="12560">
                  <c:v>33806</c:v>
                </c:pt>
                <c:pt idx="12561">
                  <c:v>33807</c:v>
                </c:pt>
                <c:pt idx="12562">
                  <c:v>33808</c:v>
                </c:pt>
                <c:pt idx="12563">
                  <c:v>33809</c:v>
                </c:pt>
                <c:pt idx="12564">
                  <c:v>33810</c:v>
                </c:pt>
                <c:pt idx="12565">
                  <c:v>33811</c:v>
                </c:pt>
                <c:pt idx="12566">
                  <c:v>33812</c:v>
                </c:pt>
                <c:pt idx="12567">
                  <c:v>33813</c:v>
                </c:pt>
                <c:pt idx="12568">
                  <c:v>33814</c:v>
                </c:pt>
                <c:pt idx="12569">
                  <c:v>33815</c:v>
                </c:pt>
                <c:pt idx="12570">
                  <c:v>33816</c:v>
                </c:pt>
                <c:pt idx="12571">
                  <c:v>33817</c:v>
                </c:pt>
                <c:pt idx="12572">
                  <c:v>33818</c:v>
                </c:pt>
                <c:pt idx="12573">
                  <c:v>33819</c:v>
                </c:pt>
                <c:pt idx="12574">
                  <c:v>33820</c:v>
                </c:pt>
                <c:pt idx="12575">
                  <c:v>33821</c:v>
                </c:pt>
                <c:pt idx="12576">
                  <c:v>33822</c:v>
                </c:pt>
                <c:pt idx="12577">
                  <c:v>33823</c:v>
                </c:pt>
                <c:pt idx="12578">
                  <c:v>33824</c:v>
                </c:pt>
                <c:pt idx="12579">
                  <c:v>33825</c:v>
                </c:pt>
                <c:pt idx="12580">
                  <c:v>33826</c:v>
                </c:pt>
                <c:pt idx="12581">
                  <c:v>33827</c:v>
                </c:pt>
                <c:pt idx="12582">
                  <c:v>33828</c:v>
                </c:pt>
                <c:pt idx="12583">
                  <c:v>33829</c:v>
                </c:pt>
                <c:pt idx="12584">
                  <c:v>33830</c:v>
                </c:pt>
                <c:pt idx="12585">
                  <c:v>33831</c:v>
                </c:pt>
                <c:pt idx="12586">
                  <c:v>33832</c:v>
                </c:pt>
                <c:pt idx="12587">
                  <c:v>33833</c:v>
                </c:pt>
                <c:pt idx="12588">
                  <c:v>33834</c:v>
                </c:pt>
                <c:pt idx="12589">
                  <c:v>33835</c:v>
                </c:pt>
                <c:pt idx="12590">
                  <c:v>33836</c:v>
                </c:pt>
                <c:pt idx="12591">
                  <c:v>33837</c:v>
                </c:pt>
                <c:pt idx="12592">
                  <c:v>33838</c:v>
                </c:pt>
                <c:pt idx="12593">
                  <c:v>33839</c:v>
                </c:pt>
                <c:pt idx="12594">
                  <c:v>33840</c:v>
                </c:pt>
                <c:pt idx="12595">
                  <c:v>33841</c:v>
                </c:pt>
                <c:pt idx="12596">
                  <c:v>33842</c:v>
                </c:pt>
                <c:pt idx="12597">
                  <c:v>33843</c:v>
                </c:pt>
                <c:pt idx="12598">
                  <c:v>33844</c:v>
                </c:pt>
                <c:pt idx="12599">
                  <c:v>33845</c:v>
                </c:pt>
                <c:pt idx="12600">
                  <c:v>33846</c:v>
                </c:pt>
                <c:pt idx="12601">
                  <c:v>33847</c:v>
                </c:pt>
                <c:pt idx="12602">
                  <c:v>33848</c:v>
                </c:pt>
                <c:pt idx="12603">
                  <c:v>33849</c:v>
                </c:pt>
                <c:pt idx="12604">
                  <c:v>33850</c:v>
                </c:pt>
                <c:pt idx="12605">
                  <c:v>33851</c:v>
                </c:pt>
                <c:pt idx="12606">
                  <c:v>33852</c:v>
                </c:pt>
                <c:pt idx="12607">
                  <c:v>33853</c:v>
                </c:pt>
                <c:pt idx="12608">
                  <c:v>33854</c:v>
                </c:pt>
                <c:pt idx="12609">
                  <c:v>33855</c:v>
                </c:pt>
                <c:pt idx="12610">
                  <c:v>33856</c:v>
                </c:pt>
                <c:pt idx="12611">
                  <c:v>33857</c:v>
                </c:pt>
                <c:pt idx="12612">
                  <c:v>33858</c:v>
                </c:pt>
                <c:pt idx="12613">
                  <c:v>33859</c:v>
                </c:pt>
                <c:pt idx="12614">
                  <c:v>33860</c:v>
                </c:pt>
                <c:pt idx="12615">
                  <c:v>33861</c:v>
                </c:pt>
                <c:pt idx="12616">
                  <c:v>33862</c:v>
                </c:pt>
                <c:pt idx="12617">
                  <c:v>33863</c:v>
                </c:pt>
                <c:pt idx="12618">
                  <c:v>33864</c:v>
                </c:pt>
                <c:pt idx="12619">
                  <c:v>33865</c:v>
                </c:pt>
                <c:pt idx="12620">
                  <c:v>33866</c:v>
                </c:pt>
                <c:pt idx="12621">
                  <c:v>33867</c:v>
                </c:pt>
                <c:pt idx="12622">
                  <c:v>33868</c:v>
                </c:pt>
                <c:pt idx="12623">
                  <c:v>33869</c:v>
                </c:pt>
                <c:pt idx="12624">
                  <c:v>33870</c:v>
                </c:pt>
                <c:pt idx="12625">
                  <c:v>33871</c:v>
                </c:pt>
                <c:pt idx="12626">
                  <c:v>33872</c:v>
                </c:pt>
                <c:pt idx="12627">
                  <c:v>33873</c:v>
                </c:pt>
                <c:pt idx="12628">
                  <c:v>33874</c:v>
                </c:pt>
                <c:pt idx="12629">
                  <c:v>33875</c:v>
                </c:pt>
                <c:pt idx="12630">
                  <c:v>33876</c:v>
                </c:pt>
                <c:pt idx="12631">
                  <c:v>33877</c:v>
                </c:pt>
                <c:pt idx="12632">
                  <c:v>33878</c:v>
                </c:pt>
                <c:pt idx="12633">
                  <c:v>33879</c:v>
                </c:pt>
                <c:pt idx="12634">
                  <c:v>33880</c:v>
                </c:pt>
                <c:pt idx="12635">
                  <c:v>33881</c:v>
                </c:pt>
                <c:pt idx="12636">
                  <c:v>33882</c:v>
                </c:pt>
                <c:pt idx="12637">
                  <c:v>33883</c:v>
                </c:pt>
                <c:pt idx="12638">
                  <c:v>33884</c:v>
                </c:pt>
                <c:pt idx="12639">
                  <c:v>33885</c:v>
                </c:pt>
                <c:pt idx="12640">
                  <c:v>33886</c:v>
                </c:pt>
                <c:pt idx="12641">
                  <c:v>33887</c:v>
                </c:pt>
                <c:pt idx="12642">
                  <c:v>33888</c:v>
                </c:pt>
                <c:pt idx="12643">
                  <c:v>33889</c:v>
                </c:pt>
                <c:pt idx="12644">
                  <c:v>33890</c:v>
                </c:pt>
                <c:pt idx="12645">
                  <c:v>33891</c:v>
                </c:pt>
                <c:pt idx="12646">
                  <c:v>33892</c:v>
                </c:pt>
                <c:pt idx="12647">
                  <c:v>33893</c:v>
                </c:pt>
                <c:pt idx="12648">
                  <c:v>33894</c:v>
                </c:pt>
                <c:pt idx="12649">
                  <c:v>33895</c:v>
                </c:pt>
                <c:pt idx="12650">
                  <c:v>33896</c:v>
                </c:pt>
                <c:pt idx="12651">
                  <c:v>33897</c:v>
                </c:pt>
                <c:pt idx="12652">
                  <c:v>33898</c:v>
                </c:pt>
                <c:pt idx="12653">
                  <c:v>33899</c:v>
                </c:pt>
                <c:pt idx="12654">
                  <c:v>33900</c:v>
                </c:pt>
                <c:pt idx="12655">
                  <c:v>33901</c:v>
                </c:pt>
                <c:pt idx="12656">
                  <c:v>33902</c:v>
                </c:pt>
                <c:pt idx="12657">
                  <c:v>33903</c:v>
                </c:pt>
                <c:pt idx="12658">
                  <c:v>33904</c:v>
                </c:pt>
                <c:pt idx="12659">
                  <c:v>33905</c:v>
                </c:pt>
                <c:pt idx="12660">
                  <c:v>33906</c:v>
                </c:pt>
                <c:pt idx="12661">
                  <c:v>33907</c:v>
                </c:pt>
                <c:pt idx="12662">
                  <c:v>33908</c:v>
                </c:pt>
                <c:pt idx="12663">
                  <c:v>33909</c:v>
                </c:pt>
                <c:pt idx="12664">
                  <c:v>33910</c:v>
                </c:pt>
                <c:pt idx="12665">
                  <c:v>33911</c:v>
                </c:pt>
                <c:pt idx="12666">
                  <c:v>33912</c:v>
                </c:pt>
                <c:pt idx="12667">
                  <c:v>33913</c:v>
                </c:pt>
                <c:pt idx="12668">
                  <c:v>33914</c:v>
                </c:pt>
                <c:pt idx="12669">
                  <c:v>33915</c:v>
                </c:pt>
                <c:pt idx="12670">
                  <c:v>33916</c:v>
                </c:pt>
                <c:pt idx="12671">
                  <c:v>33917</c:v>
                </c:pt>
                <c:pt idx="12672">
                  <c:v>33918</c:v>
                </c:pt>
                <c:pt idx="12673">
                  <c:v>33919</c:v>
                </c:pt>
                <c:pt idx="12674">
                  <c:v>33920</c:v>
                </c:pt>
                <c:pt idx="12675">
                  <c:v>33921</c:v>
                </c:pt>
                <c:pt idx="12676">
                  <c:v>33922</c:v>
                </c:pt>
                <c:pt idx="12677">
                  <c:v>33923</c:v>
                </c:pt>
                <c:pt idx="12678">
                  <c:v>33924</c:v>
                </c:pt>
                <c:pt idx="12679">
                  <c:v>33925</c:v>
                </c:pt>
                <c:pt idx="12680">
                  <c:v>33926</c:v>
                </c:pt>
                <c:pt idx="12681">
                  <c:v>33927</c:v>
                </c:pt>
                <c:pt idx="12682">
                  <c:v>33928</c:v>
                </c:pt>
                <c:pt idx="12683">
                  <c:v>33929</c:v>
                </c:pt>
                <c:pt idx="12684">
                  <c:v>33930</c:v>
                </c:pt>
                <c:pt idx="12685">
                  <c:v>33931</c:v>
                </c:pt>
                <c:pt idx="12686">
                  <c:v>33932</c:v>
                </c:pt>
                <c:pt idx="12687">
                  <c:v>33933</c:v>
                </c:pt>
                <c:pt idx="12688">
                  <c:v>33934</c:v>
                </c:pt>
                <c:pt idx="12689">
                  <c:v>33935</c:v>
                </c:pt>
                <c:pt idx="12690">
                  <c:v>33936</c:v>
                </c:pt>
                <c:pt idx="12691">
                  <c:v>33937</c:v>
                </c:pt>
                <c:pt idx="12692">
                  <c:v>33938</c:v>
                </c:pt>
                <c:pt idx="12693">
                  <c:v>33939</c:v>
                </c:pt>
                <c:pt idx="12694">
                  <c:v>33940</c:v>
                </c:pt>
                <c:pt idx="12695">
                  <c:v>33941</c:v>
                </c:pt>
                <c:pt idx="12696">
                  <c:v>33942</c:v>
                </c:pt>
                <c:pt idx="12697">
                  <c:v>33943</c:v>
                </c:pt>
                <c:pt idx="12698">
                  <c:v>33944</c:v>
                </c:pt>
                <c:pt idx="12699">
                  <c:v>33945</c:v>
                </c:pt>
                <c:pt idx="12700">
                  <c:v>33946</c:v>
                </c:pt>
                <c:pt idx="12701">
                  <c:v>33947</c:v>
                </c:pt>
                <c:pt idx="12702">
                  <c:v>33948</c:v>
                </c:pt>
                <c:pt idx="12703">
                  <c:v>33949</c:v>
                </c:pt>
                <c:pt idx="12704">
                  <c:v>33950</c:v>
                </c:pt>
                <c:pt idx="12705">
                  <c:v>33951</c:v>
                </c:pt>
                <c:pt idx="12706">
                  <c:v>33952</c:v>
                </c:pt>
                <c:pt idx="12707">
                  <c:v>33953</c:v>
                </c:pt>
                <c:pt idx="12708">
                  <c:v>33954</c:v>
                </c:pt>
                <c:pt idx="12709">
                  <c:v>33955</c:v>
                </c:pt>
                <c:pt idx="12710">
                  <c:v>33956</c:v>
                </c:pt>
                <c:pt idx="12711">
                  <c:v>33957</c:v>
                </c:pt>
                <c:pt idx="12712">
                  <c:v>33958</c:v>
                </c:pt>
                <c:pt idx="12713">
                  <c:v>33959</c:v>
                </c:pt>
                <c:pt idx="12714">
                  <c:v>33960</c:v>
                </c:pt>
                <c:pt idx="12715">
                  <c:v>33961</c:v>
                </c:pt>
                <c:pt idx="12716">
                  <c:v>33962</c:v>
                </c:pt>
                <c:pt idx="12717">
                  <c:v>33963</c:v>
                </c:pt>
                <c:pt idx="12718">
                  <c:v>33964</c:v>
                </c:pt>
                <c:pt idx="12719">
                  <c:v>33965</c:v>
                </c:pt>
                <c:pt idx="12720">
                  <c:v>33966</c:v>
                </c:pt>
                <c:pt idx="12721">
                  <c:v>33967</c:v>
                </c:pt>
                <c:pt idx="12722">
                  <c:v>33968</c:v>
                </c:pt>
                <c:pt idx="12723">
                  <c:v>33969</c:v>
                </c:pt>
                <c:pt idx="12724">
                  <c:v>33970</c:v>
                </c:pt>
                <c:pt idx="12725">
                  <c:v>33971</c:v>
                </c:pt>
                <c:pt idx="12726">
                  <c:v>33972</c:v>
                </c:pt>
                <c:pt idx="12727">
                  <c:v>33973</c:v>
                </c:pt>
                <c:pt idx="12728">
                  <c:v>33974</c:v>
                </c:pt>
                <c:pt idx="12729">
                  <c:v>33975</c:v>
                </c:pt>
                <c:pt idx="12730">
                  <c:v>33976</c:v>
                </c:pt>
                <c:pt idx="12731">
                  <c:v>33977</c:v>
                </c:pt>
                <c:pt idx="12732">
                  <c:v>33978</c:v>
                </c:pt>
                <c:pt idx="12733">
                  <c:v>33979</c:v>
                </c:pt>
                <c:pt idx="12734">
                  <c:v>33980</c:v>
                </c:pt>
                <c:pt idx="12735">
                  <c:v>33981</c:v>
                </c:pt>
                <c:pt idx="12736">
                  <c:v>33982</c:v>
                </c:pt>
                <c:pt idx="12737">
                  <c:v>33983</c:v>
                </c:pt>
                <c:pt idx="12738">
                  <c:v>33984</c:v>
                </c:pt>
                <c:pt idx="12739">
                  <c:v>33985</c:v>
                </c:pt>
                <c:pt idx="12740">
                  <c:v>33986</c:v>
                </c:pt>
                <c:pt idx="12741">
                  <c:v>33987</c:v>
                </c:pt>
                <c:pt idx="12742">
                  <c:v>33988</c:v>
                </c:pt>
                <c:pt idx="12743">
                  <c:v>33989</c:v>
                </c:pt>
                <c:pt idx="12744">
                  <c:v>33990</c:v>
                </c:pt>
                <c:pt idx="12745">
                  <c:v>33991</c:v>
                </c:pt>
                <c:pt idx="12746">
                  <c:v>33992</c:v>
                </c:pt>
                <c:pt idx="12747">
                  <c:v>33993</c:v>
                </c:pt>
                <c:pt idx="12748">
                  <c:v>33994</c:v>
                </c:pt>
                <c:pt idx="12749">
                  <c:v>33995</c:v>
                </c:pt>
                <c:pt idx="12750">
                  <c:v>33996</c:v>
                </c:pt>
                <c:pt idx="12751">
                  <c:v>33997</c:v>
                </c:pt>
                <c:pt idx="12752">
                  <c:v>33998</c:v>
                </c:pt>
                <c:pt idx="12753">
                  <c:v>33999</c:v>
                </c:pt>
                <c:pt idx="12754">
                  <c:v>34000</c:v>
                </c:pt>
                <c:pt idx="12755">
                  <c:v>34001</c:v>
                </c:pt>
                <c:pt idx="12756">
                  <c:v>34002</c:v>
                </c:pt>
                <c:pt idx="12757">
                  <c:v>34003</c:v>
                </c:pt>
                <c:pt idx="12758">
                  <c:v>34004</c:v>
                </c:pt>
                <c:pt idx="12759">
                  <c:v>34005</c:v>
                </c:pt>
                <c:pt idx="12760">
                  <c:v>34006</c:v>
                </c:pt>
                <c:pt idx="12761">
                  <c:v>34007</c:v>
                </c:pt>
                <c:pt idx="12762">
                  <c:v>34008</c:v>
                </c:pt>
                <c:pt idx="12763">
                  <c:v>34009</c:v>
                </c:pt>
                <c:pt idx="12764">
                  <c:v>34010</c:v>
                </c:pt>
                <c:pt idx="12765">
                  <c:v>34011</c:v>
                </c:pt>
                <c:pt idx="12766">
                  <c:v>34012</c:v>
                </c:pt>
                <c:pt idx="12767">
                  <c:v>34013</c:v>
                </c:pt>
                <c:pt idx="12768">
                  <c:v>34014</c:v>
                </c:pt>
                <c:pt idx="12769">
                  <c:v>34015</c:v>
                </c:pt>
                <c:pt idx="12770">
                  <c:v>34016</c:v>
                </c:pt>
                <c:pt idx="12771">
                  <c:v>34017</c:v>
                </c:pt>
                <c:pt idx="12772">
                  <c:v>34018</c:v>
                </c:pt>
                <c:pt idx="12773">
                  <c:v>34019</c:v>
                </c:pt>
                <c:pt idx="12774">
                  <c:v>34020</c:v>
                </c:pt>
                <c:pt idx="12775">
                  <c:v>34021</c:v>
                </c:pt>
                <c:pt idx="12776">
                  <c:v>34022</c:v>
                </c:pt>
                <c:pt idx="12777">
                  <c:v>34023</c:v>
                </c:pt>
                <c:pt idx="12778">
                  <c:v>34024</c:v>
                </c:pt>
                <c:pt idx="12779">
                  <c:v>34025</c:v>
                </c:pt>
                <c:pt idx="12780">
                  <c:v>34026</c:v>
                </c:pt>
                <c:pt idx="12781">
                  <c:v>34027</c:v>
                </c:pt>
                <c:pt idx="12782">
                  <c:v>34028</c:v>
                </c:pt>
                <c:pt idx="12783">
                  <c:v>34029</c:v>
                </c:pt>
                <c:pt idx="12784">
                  <c:v>34030</c:v>
                </c:pt>
                <c:pt idx="12785">
                  <c:v>34031</c:v>
                </c:pt>
                <c:pt idx="12786">
                  <c:v>34032</c:v>
                </c:pt>
                <c:pt idx="12787">
                  <c:v>34033</c:v>
                </c:pt>
                <c:pt idx="12788">
                  <c:v>34034</c:v>
                </c:pt>
                <c:pt idx="12789">
                  <c:v>34035</c:v>
                </c:pt>
                <c:pt idx="12790">
                  <c:v>34036</c:v>
                </c:pt>
                <c:pt idx="12791">
                  <c:v>34037</c:v>
                </c:pt>
                <c:pt idx="12792">
                  <c:v>34038</c:v>
                </c:pt>
                <c:pt idx="12793">
                  <c:v>34039</c:v>
                </c:pt>
                <c:pt idx="12794">
                  <c:v>34040</c:v>
                </c:pt>
                <c:pt idx="12795">
                  <c:v>34041</c:v>
                </c:pt>
                <c:pt idx="12796">
                  <c:v>34042</c:v>
                </c:pt>
                <c:pt idx="12797">
                  <c:v>34043</c:v>
                </c:pt>
                <c:pt idx="12798">
                  <c:v>34044</c:v>
                </c:pt>
                <c:pt idx="12799">
                  <c:v>34045</c:v>
                </c:pt>
                <c:pt idx="12800">
                  <c:v>34046</c:v>
                </c:pt>
                <c:pt idx="12801">
                  <c:v>34047</c:v>
                </c:pt>
                <c:pt idx="12802">
                  <c:v>34048</c:v>
                </c:pt>
                <c:pt idx="12803">
                  <c:v>34049</c:v>
                </c:pt>
                <c:pt idx="12804">
                  <c:v>34050</c:v>
                </c:pt>
                <c:pt idx="12805">
                  <c:v>34051</c:v>
                </c:pt>
                <c:pt idx="12806">
                  <c:v>34052</c:v>
                </c:pt>
                <c:pt idx="12807">
                  <c:v>34053</c:v>
                </c:pt>
                <c:pt idx="12808">
                  <c:v>34054</c:v>
                </c:pt>
                <c:pt idx="12809">
                  <c:v>34055</c:v>
                </c:pt>
                <c:pt idx="12810">
                  <c:v>34056</c:v>
                </c:pt>
                <c:pt idx="12811">
                  <c:v>34057</c:v>
                </c:pt>
                <c:pt idx="12812">
                  <c:v>34058</c:v>
                </c:pt>
                <c:pt idx="12813">
                  <c:v>34059</c:v>
                </c:pt>
                <c:pt idx="12814">
                  <c:v>34060</c:v>
                </c:pt>
                <c:pt idx="12815">
                  <c:v>34061</c:v>
                </c:pt>
                <c:pt idx="12816">
                  <c:v>34062</c:v>
                </c:pt>
                <c:pt idx="12817">
                  <c:v>34063</c:v>
                </c:pt>
                <c:pt idx="12818">
                  <c:v>34064</c:v>
                </c:pt>
                <c:pt idx="12819">
                  <c:v>34065</c:v>
                </c:pt>
                <c:pt idx="12820">
                  <c:v>34066</c:v>
                </c:pt>
                <c:pt idx="12821">
                  <c:v>34067</c:v>
                </c:pt>
                <c:pt idx="12822">
                  <c:v>34068</c:v>
                </c:pt>
                <c:pt idx="12823">
                  <c:v>34069</c:v>
                </c:pt>
                <c:pt idx="12824">
                  <c:v>34070</c:v>
                </c:pt>
                <c:pt idx="12825">
                  <c:v>34071</c:v>
                </c:pt>
                <c:pt idx="12826">
                  <c:v>34072</c:v>
                </c:pt>
                <c:pt idx="12827">
                  <c:v>34073</c:v>
                </c:pt>
                <c:pt idx="12828">
                  <c:v>34074</c:v>
                </c:pt>
                <c:pt idx="12829">
                  <c:v>34075</c:v>
                </c:pt>
                <c:pt idx="12830">
                  <c:v>34076</c:v>
                </c:pt>
                <c:pt idx="12831">
                  <c:v>34077</c:v>
                </c:pt>
                <c:pt idx="12832">
                  <c:v>34078</c:v>
                </c:pt>
                <c:pt idx="12833">
                  <c:v>34079</c:v>
                </c:pt>
                <c:pt idx="12834">
                  <c:v>34080</c:v>
                </c:pt>
                <c:pt idx="12835">
                  <c:v>34081</c:v>
                </c:pt>
                <c:pt idx="12836">
                  <c:v>34082</c:v>
                </c:pt>
                <c:pt idx="12837">
                  <c:v>34083</c:v>
                </c:pt>
                <c:pt idx="12838">
                  <c:v>34084</c:v>
                </c:pt>
                <c:pt idx="12839">
                  <c:v>34085</c:v>
                </c:pt>
                <c:pt idx="12840">
                  <c:v>34086</c:v>
                </c:pt>
                <c:pt idx="12841">
                  <c:v>34087</c:v>
                </c:pt>
                <c:pt idx="12842">
                  <c:v>34088</c:v>
                </c:pt>
                <c:pt idx="12843">
                  <c:v>34089</c:v>
                </c:pt>
                <c:pt idx="12844">
                  <c:v>34090</c:v>
                </c:pt>
                <c:pt idx="12845">
                  <c:v>34091</c:v>
                </c:pt>
                <c:pt idx="12846">
                  <c:v>34092</c:v>
                </c:pt>
                <c:pt idx="12847">
                  <c:v>34093</c:v>
                </c:pt>
                <c:pt idx="12848">
                  <c:v>34094</c:v>
                </c:pt>
                <c:pt idx="12849">
                  <c:v>34095</c:v>
                </c:pt>
                <c:pt idx="12850">
                  <c:v>34096</c:v>
                </c:pt>
                <c:pt idx="12851">
                  <c:v>34097</c:v>
                </c:pt>
                <c:pt idx="12852">
                  <c:v>34098</c:v>
                </c:pt>
                <c:pt idx="12853">
                  <c:v>34099</c:v>
                </c:pt>
                <c:pt idx="12854">
                  <c:v>34100</c:v>
                </c:pt>
                <c:pt idx="12855">
                  <c:v>34101</c:v>
                </c:pt>
                <c:pt idx="12856">
                  <c:v>34102</c:v>
                </c:pt>
                <c:pt idx="12857">
                  <c:v>34103</c:v>
                </c:pt>
                <c:pt idx="12858">
                  <c:v>34104</c:v>
                </c:pt>
                <c:pt idx="12859">
                  <c:v>34105</c:v>
                </c:pt>
                <c:pt idx="12860">
                  <c:v>34106</c:v>
                </c:pt>
                <c:pt idx="12861">
                  <c:v>34107</c:v>
                </c:pt>
                <c:pt idx="12862">
                  <c:v>34108</c:v>
                </c:pt>
                <c:pt idx="12863">
                  <c:v>34109</c:v>
                </c:pt>
                <c:pt idx="12864">
                  <c:v>34110</c:v>
                </c:pt>
                <c:pt idx="12865">
                  <c:v>34111</c:v>
                </c:pt>
                <c:pt idx="12866">
                  <c:v>34112</c:v>
                </c:pt>
                <c:pt idx="12867">
                  <c:v>34113</c:v>
                </c:pt>
                <c:pt idx="12868">
                  <c:v>34114</c:v>
                </c:pt>
                <c:pt idx="12869">
                  <c:v>34115</c:v>
                </c:pt>
                <c:pt idx="12870">
                  <c:v>34116</c:v>
                </c:pt>
                <c:pt idx="12871">
                  <c:v>34117</c:v>
                </c:pt>
                <c:pt idx="12872">
                  <c:v>34118</c:v>
                </c:pt>
                <c:pt idx="12873">
                  <c:v>34119</c:v>
                </c:pt>
                <c:pt idx="12874">
                  <c:v>34120</c:v>
                </c:pt>
                <c:pt idx="12875">
                  <c:v>34121</c:v>
                </c:pt>
                <c:pt idx="12876">
                  <c:v>34122</c:v>
                </c:pt>
                <c:pt idx="12877">
                  <c:v>34123</c:v>
                </c:pt>
                <c:pt idx="12878">
                  <c:v>34124</c:v>
                </c:pt>
                <c:pt idx="12879">
                  <c:v>34125</c:v>
                </c:pt>
                <c:pt idx="12880">
                  <c:v>34126</c:v>
                </c:pt>
                <c:pt idx="12881">
                  <c:v>34127</c:v>
                </c:pt>
                <c:pt idx="12882">
                  <c:v>34128</c:v>
                </c:pt>
                <c:pt idx="12883">
                  <c:v>34129</c:v>
                </c:pt>
                <c:pt idx="12884">
                  <c:v>34130</c:v>
                </c:pt>
                <c:pt idx="12885">
                  <c:v>34131</c:v>
                </c:pt>
                <c:pt idx="12886">
                  <c:v>34132</c:v>
                </c:pt>
                <c:pt idx="12887">
                  <c:v>34133</c:v>
                </c:pt>
                <c:pt idx="12888">
                  <c:v>34134</c:v>
                </c:pt>
                <c:pt idx="12889">
                  <c:v>34135</c:v>
                </c:pt>
                <c:pt idx="12890">
                  <c:v>34136</c:v>
                </c:pt>
                <c:pt idx="12891">
                  <c:v>34137</c:v>
                </c:pt>
                <c:pt idx="12892">
                  <c:v>34138</c:v>
                </c:pt>
                <c:pt idx="12893">
                  <c:v>34139</c:v>
                </c:pt>
                <c:pt idx="12894">
                  <c:v>34140</c:v>
                </c:pt>
                <c:pt idx="12895">
                  <c:v>34141</c:v>
                </c:pt>
                <c:pt idx="12896">
                  <c:v>34142</c:v>
                </c:pt>
                <c:pt idx="12897">
                  <c:v>34143</c:v>
                </c:pt>
                <c:pt idx="12898">
                  <c:v>34144</c:v>
                </c:pt>
                <c:pt idx="12899">
                  <c:v>34145</c:v>
                </c:pt>
                <c:pt idx="12900">
                  <c:v>34146</c:v>
                </c:pt>
                <c:pt idx="12901">
                  <c:v>34147</c:v>
                </c:pt>
                <c:pt idx="12902">
                  <c:v>34148</c:v>
                </c:pt>
                <c:pt idx="12903">
                  <c:v>34149</c:v>
                </c:pt>
                <c:pt idx="12904">
                  <c:v>34150</c:v>
                </c:pt>
                <c:pt idx="12905">
                  <c:v>34151</c:v>
                </c:pt>
                <c:pt idx="12906">
                  <c:v>34152</c:v>
                </c:pt>
                <c:pt idx="12907">
                  <c:v>34153</c:v>
                </c:pt>
                <c:pt idx="12908">
                  <c:v>34154</c:v>
                </c:pt>
                <c:pt idx="12909">
                  <c:v>34155</c:v>
                </c:pt>
                <c:pt idx="12910">
                  <c:v>34156</c:v>
                </c:pt>
                <c:pt idx="12911">
                  <c:v>34157</c:v>
                </c:pt>
                <c:pt idx="12912">
                  <c:v>34158</c:v>
                </c:pt>
                <c:pt idx="12913">
                  <c:v>34159</c:v>
                </c:pt>
                <c:pt idx="12914">
                  <c:v>34160</c:v>
                </c:pt>
                <c:pt idx="12915">
                  <c:v>34161</c:v>
                </c:pt>
                <c:pt idx="12916">
                  <c:v>34162</c:v>
                </c:pt>
                <c:pt idx="12917">
                  <c:v>34163</c:v>
                </c:pt>
                <c:pt idx="12918">
                  <c:v>34164</c:v>
                </c:pt>
                <c:pt idx="12919">
                  <c:v>34165</c:v>
                </c:pt>
                <c:pt idx="12920">
                  <c:v>34166</c:v>
                </c:pt>
                <c:pt idx="12921">
                  <c:v>34167</c:v>
                </c:pt>
                <c:pt idx="12922">
                  <c:v>34168</c:v>
                </c:pt>
                <c:pt idx="12923">
                  <c:v>34169</c:v>
                </c:pt>
                <c:pt idx="12924">
                  <c:v>34170</c:v>
                </c:pt>
                <c:pt idx="12925">
                  <c:v>34171</c:v>
                </c:pt>
                <c:pt idx="12926">
                  <c:v>34172</c:v>
                </c:pt>
                <c:pt idx="12927">
                  <c:v>34173</c:v>
                </c:pt>
                <c:pt idx="12928">
                  <c:v>34174</c:v>
                </c:pt>
                <c:pt idx="12929">
                  <c:v>34175</c:v>
                </c:pt>
                <c:pt idx="12930">
                  <c:v>34176</c:v>
                </c:pt>
                <c:pt idx="12931">
                  <c:v>34177</c:v>
                </c:pt>
                <c:pt idx="12932">
                  <c:v>34178</c:v>
                </c:pt>
                <c:pt idx="12933">
                  <c:v>34179</c:v>
                </c:pt>
                <c:pt idx="12934">
                  <c:v>34180</c:v>
                </c:pt>
                <c:pt idx="12935">
                  <c:v>34181</c:v>
                </c:pt>
                <c:pt idx="12936">
                  <c:v>34182</c:v>
                </c:pt>
                <c:pt idx="12937">
                  <c:v>34183</c:v>
                </c:pt>
                <c:pt idx="12938">
                  <c:v>34184</c:v>
                </c:pt>
                <c:pt idx="12939">
                  <c:v>34185</c:v>
                </c:pt>
                <c:pt idx="12940">
                  <c:v>34186</c:v>
                </c:pt>
                <c:pt idx="12941">
                  <c:v>34187</c:v>
                </c:pt>
                <c:pt idx="12942">
                  <c:v>34188</c:v>
                </c:pt>
                <c:pt idx="12943">
                  <c:v>34189</c:v>
                </c:pt>
                <c:pt idx="12944">
                  <c:v>34190</c:v>
                </c:pt>
                <c:pt idx="12945">
                  <c:v>34191</c:v>
                </c:pt>
                <c:pt idx="12946">
                  <c:v>34192</c:v>
                </c:pt>
                <c:pt idx="12947">
                  <c:v>34193</c:v>
                </c:pt>
                <c:pt idx="12948">
                  <c:v>34194</c:v>
                </c:pt>
                <c:pt idx="12949">
                  <c:v>34195</c:v>
                </c:pt>
                <c:pt idx="12950">
                  <c:v>34196</c:v>
                </c:pt>
                <c:pt idx="12951">
                  <c:v>34197</c:v>
                </c:pt>
                <c:pt idx="12952">
                  <c:v>34198</c:v>
                </c:pt>
                <c:pt idx="12953">
                  <c:v>34199</c:v>
                </c:pt>
                <c:pt idx="12954">
                  <c:v>34200</c:v>
                </c:pt>
                <c:pt idx="12955">
                  <c:v>34201</c:v>
                </c:pt>
                <c:pt idx="12956">
                  <c:v>34202</c:v>
                </c:pt>
                <c:pt idx="12957">
                  <c:v>34203</c:v>
                </c:pt>
                <c:pt idx="12958">
                  <c:v>34204</c:v>
                </c:pt>
                <c:pt idx="12959">
                  <c:v>34205</c:v>
                </c:pt>
                <c:pt idx="12960">
                  <c:v>34206</c:v>
                </c:pt>
                <c:pt idx="12961">
                  <c:v>34207</c:v>
                </c:pt>
                <c:pt idx="12962">
                  <c:v>34208</c:v>
                </c:pt>
                <c:pt idx="12963">
                  <c:v>34209</c:v>
                </c:pt>
                <c:pt idx="12964">
                  <c:v>34210</c:v>
                </c:pt>
                <c:pt idx="12965">
                  <c:v>34211</c:v>
                </c:pt>
                <c:pt idx="12966">
                  <c:v>34212</c:v>
                </c:pt>
                <c:pt idx="12967">
                  <c:v>34213</c:v>
                </c:pt>
                <c:pt idx="12968">
                  <c:v>34214</c:v>
                </c:pt>
                <c:pt idx="12969">
                  <c:v>34215</c:v>
                </c:pt>
                <c:pt idx="12970">
                  <c:v>34216</c:v>
                </c:pt>
                <c:pt idx="12971">
                  <c:v>34217</c:v>
                </c:pt>
                <c:pt idx="12972">
                  <c:v>34218</c:v>
                </c:pt>
                <c:pt idx="12973">
                  <c:v>34219</c:v>
                </c:pt>
                <c:pt idx="12974">
                  <c:v>34220</c:v>
                </c:pt>
                <c:pt idx="12975">
                  <c:v>34221</c:v>
                </c:pt>
                <c:pt idx="12976">
                  <c:v>34222</c:v>
                </c:pt>
                <c:pt idx="12977">
                  <c:v>34223</c:v>
                </c:pt>
                <c:pt idx="12978">
                  <c:v>34224</c:v>
                </c:pt>
                <c:pt idx="12979">
                  <c:v>34225</c:v>
                </c:pt>
                <c:pt idx="12980">
                  <c:v>34226</c:v>
                </c:pt>
                <c:pt idx="12981">
                  <c:v>34227</c:v>
                </c:pt>
                <c:pt idx="12982">
                  <c:v>34228</c:v>
                </c:pt>
                <c:pt idx="12983">
                  <c:v>34229</c:v>
                </c:pt>
                <c:pt idx="12984">
                  <c:v>34230</c:v>
                </c:pt>
                <c:pt idx="12985">
                  <c:v>34231</c:v>
                </c:pt>
                <c:pt idx="12986">
                  <c:v>34232</c:v>
                </c:pt>
                <c:pt idx="12987">
                  <c:v>34233</c:v>
                </c:pt>
                <c:pt idx="12988">
                  <c:v>34234</c:v>
                </c:pt>
                <c:pt idx="12989">
                  <c:v>34235</c:v>
                </c:pt>
                <c:pt idx="12990">
                  <c:v>34236</c:v>
                </c:pt>
                <c:pt idx="12991">
                  <c:v>34237</c:v>
                </c:pt>
                <c:pt idx="12992">
                  <c:v>34238</c:v>
                </c:pt>
                <c:pt idx="12993">
                  <c:v>34239</c:v>
                </c:pt>
                <c:pt idx="12994">
                  <c:v>34240</c:v>
                </c:pt>
                <c:pt idx="12995">
                  <c:v>34241</c:v>
                </c:pt>
                <c:pt idx="12996">
                  <c:v>34242</c:v>
                </c:pt>
                <c:pt idx="12997">
                  <c:v>34243</c:v>
                </c:pt>
                <c:pt idx="12998">
                  <c:v>34244</c:v>
                </c:pt>
                <c:pt idx="12999">
                  <c:v>34245</c:v>
                </c:pt>
                <c:pt idx="13000">
                  <c:v>34246</c:v>
                </c:pt>
                <c:pt idx="13001">
                  <c:v>34247</c:v>
                </c:pt>
                <c:pt idx="13002">
                  <c:v>34248</c:v>
                </c:pt>
                <c:pt idx="13003">
                  <c:v>34249</c:v>
                </c:pt>
                <c:pt idx="13004">
                  <c:v>34250</c:v>
                </c:pt>
                <c:pt idx="13005">
                  <c:v>34251</c:v>
                </c:pt>
                <c:pt idx="13006">
                  <c:v>34252</c:v>
                </c:pt>
                <c:pt idx="13007">
                  <c:v>34253</c:v>
                </c:pt>
                <c:pt idx="13008">
                  <c:v>34254</c:v>
                </c:pt>
                <c:pt idx="13009">
                  <c:v>34255</c:v>
                </c:pt>
                <c:pt idx="13010">
                  <c:v>34256</c:v>
                </c:pt>
                <c:pt idx="13011">
                  <c:v>34257</c:v>
                </c:pt>
                <c:pt idx="13012">
                  <c:v>34258</c:v>
                </c:pt>
                <c:pt idx="13013">
                  <c:v>34259</c:v>
                </c:pt>
                <c:pt idx="13014">
                  <c:v>34260</c:v>
                </c:pt>
                <c:pt idx="13015">
                  <c:v>34261</c:v>
                </c:pt>
                <c:pt idx="13016">
                  <c:v>34262</c:v>
                </c:pt>
                <c:pt idx="13017">
                  <c:v>34263</c:v>
                </c:pt>
                <c:pt idx="13018">
                  <c:v>34264</c:v>
                </c:pt>
                <c:pt idx="13019">
                  <c:v>34265</c:v>
                </c:pt>
                <c:pt idx="13020">
                  <c:v>34266</c:v>
                </c:pt>
                <c:pt idx="13021">
                  <c:v>34267</c:v>
                </c:pt>
                <c:pt idx="13022">
                  <c:v>34268</c:v>
                </c:pt>
                <c:pt idx="13023">
                  <c:v>34269</c:v>
                </c:pt>
                <c:pt idx="13024">
                  <c:v>34270</c:v>
                </c:pt>
                <c:pt idx="13025">
                  <c:v>34271</c:v>
                </c:pt>
                <c:pt idx="13026">
                  <c:v>34272</c:v>
                </c:pt>
                <c:pt idx="13027">
                  <c:v>34273</c:v>
                </c:pt>
                <c:pt idx="13028">
                  <c:v>34274</c:v>
                </c:pt>
                <c:pt idx="13029">
                  <c:v>34275</c:v>
                </c:pt>
                <c:pt idx="13030">
                  <c:v>34276</c:v>
                </c:pt>
                <c:pt idx="13031">
                  <c:v>34277</c:v>
                </c:pt>
                <c:pt idx="13032">
                  <c:v>34278</c:v>
                </c:pt>
                <c:pt idx="13033">
                  <c:v>34279</c:v>
                </c:pt>
                <c:pt idx="13034">
                  <c:v>34280</c:v>
                </c:pt>
                <c:pt idx="13035">
                  <c:v>34281</c:v>
                </c:pt>
                <c:pt idx="13036">
                  <c:v>34282</c:v>
                </c:pt>
                <c:pt idx="13037">
                  <c:v>34283</c:v>
                </c:pt>
                <c:pt idx="13038">
                  <c:v>34284</c:v>
                </c:pt>
                <c:pt idx="13039">
                  <c:v>34285</c:v>
                </c:pt>
                <c:pt idx="13040">
                  <c:v>34286</c:v>
                </c:pt>
                <c:pt idx="13041">
                  <c:v>34287</c:v>
                </c:pt>
                <c:pt idx="13042">
                  <c:v>34288</c:v>
                </c:pt>
                <c:pt idx="13043">
                  <c:v>34289</c:v>
                </c:pt>
                <c:pt idx="13044">
                  <c:v>34290</c:v>
                </c:pt>
                <c:pt idx="13045">
                  <c:v>34291</c:v>
                </c:pt>
                <c:pt idx="13046">
                  <c:v>34292</c:v>
                </c:pt>
                <c:pt idx="13047">
                  <c:v>34293</c:v>
                </c:pt>
                <c:pt idx="13048">
                  <c:v>34294</c:v>
                </c:pt>
                <c:pt idx="13049">
                  <c:v>34295</c:v>
                </c:pt>
                <c:pt idx="13050">
                  <c:v>34296</c:v>
                </c:pt>
                <c:pt idx="13051">
                  <c:v>34297</c:v>
                </c:pt>
                <c:pt idx="13052">
                  <c:v>34298</c:v>
                </c:pt>
                <c:pt idx="13053">
                  <c:v>34299</c:v>
                </c:pt>
                <c:pt idx="13054">
                  <c:v>34300</c:v>
                </c:pt>
                <c:pt idx="13055">
                  <c:v>34301</c:v>
                </c:pt>
                <c:pt idx="13056">
                  <c:v>34302</c:v>
                </c:pt>
                <c:pt idx="13057">
                  <c:v>34303</c:v>
                </c:pt>
                <c:pt idx="13058">
                  <c:v>34304</c:v>
                </c:pt>
                <c:pt idx="13059">
                  <c:v>34305</c:v>
                </c:pt>
                <c:pt idx="13060">
                  <c:v>34306</c:v>
                </c:pt>
                <c:pt idx="13061">
                  <c:v>34307</c:v>
                </c:pt>
                <c:pt idx="13062">
                  <c:v>34308</c:v>
                </c:pt>
                <c:pt idx="13063">
                  <c:v>34309</c:v>
                </c:pt>
                <c:pt idx="13064">
                  <c:v>34310</c:v>
                </c:pt>
                <c:pt idx="13065">
                  <c:v>34311</c:v>
                </c:pt>
                <c:pt idx="13066">
                  <c:v>34312</c:v>
                </c:pt>
                <c:pt idx="13067">
                  <c:v>34313</c:v>
                </c:pt>
                <c:pt idx="13068">
                  <c:v>34314</c:v>
                </c:pt>
                <c:pt idx="13069">
                  <c:v>34315</c:v>
                </c:pt>
                <c:pt idx="13070">
                  <c:v>34316</c:v>
                </c:pt>
                <c:pt idx="13071">
                  <c:v>34317</c:v>
                </c:pt>
                <c:pt idx="13072">
                  <c:v>34318</c:v>
                </c:pt>
                <c:pt idx="13073">
                  <c:v>34319</c:v>
                </c:pt>
                <c:pt idx="13074">
                  <c:v>34320</c:v>
                </c:pt>
                <c:pt idx="13075">
                  <c:v>34321</c:v>
                </c:pt>
                <c:pt idx="13076">
                  <c:v>34322</c:v>
                </c:pt>
                <c:pt idx="13077">
                  <c:v>34323</c:v>
                </c:pt>
                <c:pt idx="13078">
                  <c:v>34324</c:v>
                </c:pt>
                <c:pt idx="13079">
                  <c:v>34325</c:v>
                </c:pt>
                <c:pt idx="13080">
                  <c:v>34326</c:v>
                </c:pt>
                <c:pt idx="13081">
                  <c:v>34327</c:v>
                </c:pt>
                <c:pt idx="13082">
                  <c:v>34328</c:v>
                </c:pt>
                <c:pt idx="13083">
                  <c:v>34329</c:v>
                </c:pt>
                <c:pt idx="13084">
                  <c:v>34330</c:v>
                </c:pt>
                <c:pt idx="13085">
                  <c:v>34331</c:v>
                </c:pt>
                <c:pt idx="13086">
                  <c:v>34332</c:v>
                </c:pt>
                <c:pt idx="13087">
                  <c:v>34333</c:v>
                </c:pt>
                <c:pt idx="13088">
                  <c:v>34334</c:v>
                </c:pt>
                <c:pt idx="13089">
                  <c:v>34335</c:v>
                </c:pt>
                <c:pt idx="13090">
                  <c:v>34336</c:v>
                </c:pt>
                <c:pt idx="13091">
                  <c:v>34337</c:v>
                </c:pt>
                <c:pt idx="13092">
                  <c:v>34338</c:v>
                </c:pt>
                <c:pt idx="13093">
                  <c:v>34339</c:v>
                </c:pt>
                <c:pt idx="13094">
                  <c:v>34340</c:v>
                </c:pt>
                <c:pt idx="13095">
                  <c:v>34341</c:v>
                </c:pt>
                <c:pt idx="13096">
                  <c:v>34342</c:v>
                </c:pt>
                <c:pt idx="13097">
                  <c:v>34343</c:v>
                </c:pt>
                <c:pt idx="13098">
                  <c:v>34344</c:v>
                </c:pt>
                <c:pt idx="13099">
                  <c:v>34345</c:v>
                </c:pt>
                <c:pt idx="13100">
                  <c:v>34346</c:v>
                </c:pt>
                <c:pt idx="13101">
                  <c:v>34347</c:v>
                </c:pt>
                <c:pt idx="13102">
                  <c:v>34348</c:v>
                </c:pt>
                <c:pt idx="13103">
                  <c:v>34349</c:v>
                </c:pt>
                <c:pt idx="13104">
                  <c:v>34350</c:v>
                </c:pt>
                <c:pt idx="13105">
                  <c:v>34351</c:v>
                </c:pt>
                <c:pt idx="13106">
                  <c:v>34352</c:v>
                </c:pt>
                <c:pt idx="13107">
                  <c:v>34353</c:v>
                </c:pt>
                <c:pt idx="13108">
                  <c:v>34354</c:v>
                </c:pt>
                <c:pt idx="13109">
                  <c:v>34355</c:v>
                </c:pt>
                <c:pt idx="13110">
                  <c:v>34356</c:v>
                </c:pt>
                <c:pt idx="13111">
                  <c:v>34357</c:v>
                </c:pt>
                <c:pt idx="13112">
                  <c:v>34358</c:v>
                </c:pt>
                <c:pt idx="13113">
                  <c:v>34359</c:v>
                </c:pt>
                <c:pt idx="13114">
                  <c:v>34360</c:v>
                </c:pt>
                <c:pt idx="13115">
                  <c:v>34361</c:v>
                </c:pt>
                <c:pt idx="13116">
                  <c:v>34362</c:v>
                </c:pt>
                <c:pt idx="13117">
                  <c:v>34363</c:v>
                </c:pt>
                <c:pt idx="13118">
                  <c:v>34364</c:v>
                </c:pt>
                <c:pt idx="13119">
                  <c:v>34365</c:v>
                </c:pt>
                <c:pt idx="13120">
                  <c:v>34366</c:v>
                </c:pt>
                <c:pt idx="13121">
                  <c:v>34367</c:v>
                </c:pt>
                <c:pt idx="13122">
                  <c:v>34368</c:v>
                </c:pt>
                <c:pt idx="13123">
                  <c:v>34369</c:v>
                </c:pt>
                <c:pt idx="13124">
                  <c:v>34370</c:v>
                </c:pt>
                <c:pt idx="13125">
                  <c:v>34371</c:v>
                </c:pt>
                <c:pt idx="13126">
                  <c:v>34372</c:v>
                </c:pt>
                <c:pt idx="13127">
                  <c:v>34373</c:v>
                </c:pt>
                <c:pt idx="13128">
                  <c:v>34374</c:v>
                </c:pt>
                <c:pt idx="13129">
                  <c:v>34375</c:v>
                </c:pt>
                <c:pt idx="13130">
                  <c:v>34376</c:v>
                </c:pt>
                <c:pt idx="13131">
                  <c:v>34377</c:v>
                </c:pt>
                <c:pt idx="13132">
                  <c:v>34378</c:v>
                </c:pt>
                <c:pt idx="13133">
                  <c:v>34379</c:v>
                </c:pt>
                <c:pt idx="13134">
                  <c:v>34380</c:v>
                </c:pt>
                <c:pt idx="13135">
                  <c:v>34381</c:v>
                </c:pt>
                <c:pt idx="13136">
                  <c:v>34382</c:v>
                </c:pt>
                <c:pt idx="13137">
                  <c:v>34383</c:v>
                </c:pt>
                <c:pt idx="13138">
                  <c:v>34384</c:v>
                </c:pt>
                <c:pt idx="13139">
                  <c:v>34385</c:v>
                </c:pt>
                <c:pt idx="13140">
                  <c:v>34386</c:v>
                </c:pt>
                <c:pt idx="13141">
                  <c:v>34387</c:v>
                </c:pt>
                <c:pt idx="13142">
                  <c:v>34388</c:v>
                </c:pt>
                <c:pt idx="13143">
                  <c:v>34389</c:v>
                </c:pt>
                <c:pt idx="13144">
                  <c:v>34390</c:v>
                </c:pt>
                <c:pt idx="13145">
                  <c:v>34391</c:v>
                </c:pt>
                <c:pt idx="13146">
                  <c:v>34392</c:v>
                </c:pt>
                <c:pt idx="13147">
                  <c:v>34393</c:v>
                </c:pt>
                <c:pt idx="13148">
                  <c:v>34394</c:v>
                </c:pt>
                <c:pt idx="13149">
                  <c:v>34395</c:v>
                </c:pt>
                <c:pt idx="13150">
                  <c:v>34396</c:v>
                </c:pt>
                <c:pt idx="13151">
                  <c:v>34397</c:v>
                </c:pt>
                <c:pt idx="13152">
                  <c:v>34398</c:v>
                </c:pt>
                <c:pt idx="13153">
                  <c:v>34399</c:v>
                </c:pt>
                <c:pt idx="13154">
                  <c:v>34400</c:v>
                </c:pt>
                <c:pt idx="13155">
                  <c:v>34401</c:v>
                </c:pt>
                <c:pt idx="13156">
                  <c:v>34402</c:v>
                </c:pt>
                <c:pt idx="13157">
                  <c:v>34403</c:v>
                </c:pt>
                <c:pt idx="13158">
                  <c:v>34404</c:v>
                </c:pt>
                <c:pt idx="13159">
                  <c:v>34405</c:v>
                </c:pt>
                <c:pt idx="13160">
                  <c:v>34406</c:v>
                </c:pt>
                <c:pt idx="13161">
                  <c:v>34407</c:v>
                </c:pt>
                <c:pt idx="13162">
                  <c:v>34408</c:v>
                </c:pt>
                <c:pt idx="13163">
                  <c:v>34409</c:v>
                </c:pt>
                <c:pt idx="13164">
                  <c:v>34410</c:v>
                </c:pt>
                <c:pt idx="13165">
                  <c:v>34411</c:v>
                </c:pt>
                <c:pt idx="13166">
                  <c:v>34412</c:v>
                </c:pt>
                <c:pt idx="13167">
                  <c:v>34413</c:v>
                </c:pt>
                <c:pt idx="13168">
                  <c:v>34414</c:v>
                </c:pt>
                <c:pt idx="13169">
                  <c:v>34415</c:v>
                </c:pt>
                <c:pt idx="13170">
                  <c:v>34416</c:v>
                </c:pt>
                <c:pt idx="13171">
                  <c:v>34417</c:v>
                </c:pt>
                <c:pt idx="13172">
                  <c:v>34418</c:v>
                </c:pt>
                <c:pt idx="13173">
                  <c:v>34419</c:v>
                </c:pt>
                <c:pt idx="13174">
                  <c:v>34420</c:v>
                </c:pt>
                <c:pt idx="13175">
                  <c:v>34421</c:v>
                </c:pt>
                <c:pt idx="13176">
                  <c:v>34422</c:v>
                </c:pt>
                <c:pt idx="13177">
                  <c:v>34423</c:v>
                </c:pt>
                <c:pt idx="13178">
                  <c:v>34424</c:v>
                </c:pt>
                <c:pt idx="13179">
                  <c:v>34425</c:v>
                </c:pt>
                <c:pt idx="13180">
                  <c:v>34426</c:v>
                </c:pt>
                <c:pt idx="13181">
                  <c:v>34427</c:v>
                </c:pt>
                <c:pt idx="13182">
                  <c:v>34428</c:v>
                </c:pt>
                <c:pt idx="13183">
                  <c:v>34429</c:v>
                </c:pt>
                <c:pt idx="13184">
                  <c:v>34430</c:v>
                </c:pt>
                <c:pt idx="13185">
                  <c:v>34431</c:v>
                </c:pt>
                <c:pt idx="13186">
                  <c:v>34432</c:v>
                </c:pt>
                <c:pt idx="13187">
                  <c:v>34433</c:v>
                </c:pt>
                <c:pt idx="13188">
                  <c:v>34434</c:v>
                </c:pt>
                <c:pt idx="13189">
                  <c:v>34435</c:v>
                </c:pt>
                <c:pt idx="13190">
                  <c:v>34436</c:v>
                </c:pt>
                <c:pt idx="13191">
                  <c:v>34437</c:v>
                </c:pt>
                <c:pt idx="13192">
                  <c:v>34438</c:v>
                </c:pt>
                <c:pt idx="13193">
                  <c:v>34439</c:v>
                </c:pt>
                <c:pt idx="13194">
                  <c:v>34440</c:v>
                </c:pt>
                <c:pt idx="13195">
                  <c:v>34441</c:v>
                </c:pt>
                <c:pt idx="13196">
                  <c:v>34442</c:v>
                </c:pt>
                <c:pt idx="13197">
                  <c:v>34443</c:v>
                </c:pt>
                <c:pt idx="13198">
                  <c:v>34444</c:v>
                </c:pt>
                <c:pt idx="13199">
                  <c:v>34445</c:v>
                </c:pt>
                <c:pt idx="13200">
                  <c:v>34446</c:v>
                </c:pt>
                <c:pt idx="13201">
                  <c:v>34447</c:v>
                </c:pt>
                <c:pt idx="13202">
                  <c:v>34448</c:v>
                </c:pt>
                <c:pt idx="13203">
                  <c:v>34449</c:v>
                </c:pt>
                <c:pt idx="13204">
                  <c:v>34450</c:v>
                </c:pt>
                <c:pt idx="13205">
                  <c:v>34451</c:v>
                </c:pt>
                <c:pt idx="13206">
                  <c:v>34452</c:v>
                </c:pt>
                <c:pt idx="13207">
                  <c:v>34453</c:v>
                </c:pt>
                <c:pt idx="13208">
                  <c:v>34454</c:v>
                </c:pt>
                <c:pt idx="13209">
                  <c:v>34455</c:v>
                </c:pt>
                <c:pt idx="13210">
                  <c:v>34456</c:v>
                </c:pt>
                <c:pt idx="13211">
                  <c:v>34457</c:v>
                </c:pt>
                <c:pt idx="13212">
                  <c:v>34458</c:v>
                </c:pt>
                <c:pt idx="13213">
                  <c:v>34459</c:v>
                </c:pt>
                <c:pt idx="13214">
                  <c:v>34460</c:v>
                </c:pt>
                <c:pt idx="13215">
                  <c:v>34461</c:v>
                </c:pt>
                <c:pt idx="13216">
                  <c:v>34462</c:v>
                </c:pt>
                <c:pt idx="13217">
                  <c:v>34463</c:v>
                </c:pt>
                <c:pt idx="13218">
                  <c:v>34464</c:v>
                </c:pt>
                <c:pt idx="13219">
                  <c:v>34465</c:v>
                </c:pt>
                <c:pt idx="13220">
                  <c:v>34466</c:v>
                </c:pt>
                <c:pt idx="13221">
                  <c:v>34467</c:v>
                </c:pt>
                <c:pt idx="13222">
                  <c:v>34468</c:v>
                </c:pt>
                <c:pt idx="13223">
                  <c:v>34469</c:v>
                </c:pt>
                <c:pt idx="13224">
                  <c:v>34470</c:v>
                </c:pt>
                <c:pt idx="13225">
                  <c:v>34471</c:v>
                </c:pt>
                <c:pt idx="13226">
                  <c:v>34472</c:v>
                </c:pt>
                <c:pt idx="13227">
                  <c:v>34473</c:v>
                </c:pt>
                <c:pt idx="13228">
                  <c:v>34474</c:v>
                </c:pt>
                <c:pt idx="13229">
                  <c:v>34475</c:v>
                </c:pt>
                <c:pt idx="13230">
                  <c:v>34476</c:v>
                </c:pt>
                <c:pt idx="13231">
                  <c:v>34477</c:v>
                </c:pt>
                <c:pt idx="13232">
                  <c:v>34478</c:v>
                </c:pt>
                <c:pt idx="13233">
                  <c:v>34479</c:v>
                </c:pt>
                <c:pt idx="13234">
                  <c:v>34480</c:v>
                </c:pt>
                <c:pt idx="13235">
                  <c:v>34481</c:v>
                </c:pt>
                <c:pt idx="13236">
                  <c:v>34482</c:v>
                </c:pt>
                <c:pt idx="13237">
                  <c:v>34483</c:v>
                </c:pt>
                <c:pt idx="13238">
                  <c:v>34484</c:v>
                </c:pt>
                <c:pt idx="13239">
                  <c:v>34485</c:v>
                </c:pt>
                <c:pt idx="13240">
                  <c:v>34486</c:v>
                </c:pt>
                <c:pt idx="13241">
                  <c:v>34487</c:v>
                </c:pt>
                <c:pt idx="13242">
                  <c:v>34488</c:v>
                </c:pt>
                <c:pt idx="13243">
                  <c:v>34489</c:v>
                </c:pt>
                <c:pt idx="13244">
                  <c:v>34490</c:v>
                </c:pt>
                <c:pt idx="13245">
                  <c:v>34491</c:v>
                </c:pt>
                <c:pt idx="13246">
                  <c:v>34492</c:v>
                </c:pt>
                <c:pt idx="13247">
                  <c:v>34493</c:v>
                </c:pt>
                <c:pt idx="13248">
                  <c:v>34494</c:v>
                </c:pt>
                <c:pt idx="13249">
                  <c:v>34495</c:v>
                </c:pt>
                <c:pt idx="13250">
                  <c:v>34496</c:v>
                </c:pt>
                <c:pt idx="13251">
                  <c:v>34497</c:v>
                </c:pt>
                <c:pt idx="13252">
                  <c:v>34498</c:v>
                </c:pt>
                <c:pt idx="13253">
                  <c:v>34499</c:v>
                </c:pt>
                <c:pt idx="13254">
                  <c:v>34500</c:v>
                </c:pt>
                <c:pt idx="13255">
                  <c:v>34501</c:v>
                </c:pt>
                <c:pt idx="13256">
                  <c:v>34502</c:v>
                </c:pt>
                <c:pt idx="13257">
                  <c:v>34503</c:v>
                </c:pt>
                <c:pt idx="13258">
                  <c:v>34504</c:v>
                </c:pt>
                <c:pt idx="13259">
                  <c:v>34505</c:v>
                </c:pt>
                <c:pt idx="13260">
                  <c:v>34506</c:v>
                </c:pt>
                <c:pt idx="13261">
                  <c:v>34507</c:v>
                </c:pt>
                <c:pt idx="13262">
                  <c:v>34508</c:v>
                </c:pt>
                <c:pt idx="13263">
                  <c:v>34509</c:v>
                </c:pt>
                <c:pt idx="13264">
                  <c:v>34510</c:v>
                </c:pt>
                <c:pt idx="13265">
                  <c:v>34511</c:v>
                </c:pt>
                <c:pt idx="13266">
                  <c:v>34512</c:v>
                </c:pt>
                <c:pt idx="13267">
                  <c:v>34513</c:v>
                </c:pt>
                <c:pt idx="13268">
                  <c:v>34514</c:v>
                </c:pt>
                <c:pt idx="13269">
                  <c:v>34515</c:v>
                </c:pt>
                <c:pt idx="13270">
                  <c:v>34516</c:v>
                </c:pt>
                <c:pt idx="13271">
                  <c:v>34517</c:v>
                </c:pt>
                <c:pt idx="13272">
                  <c:v>34518</c:v>
                </c:pt>
                <c:pt idx="13273">
                  <c:v>34519</c:v>
                </c:pt>
                <c:pt idx="13274">
                  <c:v>34520</c:v>
                </c:pt>
                <c:pt idx="13275">
                  <c:v>34521</c:v>
                </c:pt>
                <c:pt idx="13276">
                  <c:v>34522</c:v>
                </c:pt>
                <c:pt idx="13277">
                  <c:v>34523</c:v>
                </c:pt>
                <c:pt idx="13278">
                  <c:v>34524</c:v>
                </c:pt>
                <c:pt idx="13279">
                  <c:v>34525</c:v>
                </c:pt>
                <c:pt idx="13280">
                  <c:v>34526</c:v>
                </c:pt>
                <c:pt idx="13281">
                  <c:v>34527</c:v>
                </c:pt>
                <c:pt idx="13282">
                  <c:v>34528</c:v>
                </c:pt>
                <c:pt idx="13283">
                  <c:v>34529</c:v>
                </c:pt>
                <c:pt idx="13284">
                  <c:v>34530</c:v>
                </c:pt>
                <c:pt idx="13285">
                  <c:v>34531</c:v>
                </c:pt>
                <c:pt idx="13286">
                  <c:v>34532</c:v>
                </c:pt>
                <c:pt idx="13287">
                  <c:v>34533</c:v>
                </c:pt>
                <c:pt idx="13288">
                  <c:v>34534</c:v>
                </c:pt>
                <c:pt idx="13289">
                  <c:v>34535</c:v>
                </c:pt>
                <c:pt idx="13290">
                  <c:v>34536</c:v>
                </c:pt>
                <c:pt idx="13291">
                  <c:v>34537</c:v>
                </c:pt>
                <c:pt idx="13292">
                  <c:v>34538</c:v>
                </c:pt>
                <c:pt idx="13293">
                  <c:v>34539</c:v>
                </c:pt>
                <c:pt idx="13294">
                  <c:v>34540</c:v>
                </c:pt>
                <c:pt idx="13295">
                  <c:v>34541</c:v>
                </c:pt>
                <c:pt idx="13296">
                  <c:v>34542</c:v>
                </c:pt>
                <c:pt idx="13297">
                  <c:v>34543</c:v>
                </c:pt>
                <c:pt idx="13298">
                  <c:v>34544</c:v>
                </c:pt>
                <c:pt idx="13299">
                  <c:v>34545</c:v>
                </c:pt>
                <c:pt idx="13300">
                  <c:v>34546</c:v>
                </c:pt>
                <c:pt idx="13301">
                  <c:v>34547</c:v>
                </c:pt>
                <c:pt idx="13302">
                  <c:v>34548</c:v>
                </c:pt>
                <c:pt idx="13303">
                  <c:v>34549</c:v>
                </c:pt>
                <c:pt idx="13304">
                  <c:v>34550</c:v>
                </c:pt>
                <c:pt idx="13305">
                  <c:v>34551</c:v>
                </c:pt>
                <c:pt idx="13306">
                  <c:v>34552</c:v>
                </c:pt>
                <c:pt idx="13307">
                  <c:v>34553</c:v>
                </c:pt>
                <c:pt idx="13308">
                  <c:v>34554</c:v>
                </c:pt>
                <c:pt idx="13309">
                  <c:v>34555</c:v>
                </c:pt>
                <c:pt idx="13310">
                  <c:v>34556</c:v>
                </c:pt>
                <c:pt idx="13311">
                  <c:v>34557</c:v>
                </c:pt>
                <c:pt idx="13312">
                  <c:v>34558</c:v>
                </c:pt>
                <c:pt idx="13313">
                  <c:v>34559</c:v>
                </c:pt>
                <c:pt idx="13314">
                  <c:v>34560</c:v>
                </c:pt>
                <c:pt idx="13315">
                  <c:v>34561</c:v>
                </c:pt>
                <c:pt idx="13316">
                  <c:v>34562</c:v>
                </c:pt>
                <c:pt idx="13317">
                  <c:v>34563</c:v>
                </c:pt>
                <c:pt idx="13318">
                  <c:v>34564</c:v>
                </c:pt>
                <c:pt idx="13319">
                  <c:v>34565</c:v>
                </c:pt>
                <c:pt idx="13320">
                  <c:v>34566</c:v>
                </c:pt>
                <c:pt idx="13321">
                  <c:v>34567</c:v>
                </c:pt>
                <c:pt idx="13322">
                  <c:v>34568</c:v>
                </c:pt>
                <c:pt idx="13323">
                  <c:v>34569</c:v>
                </c:pt>
                <c:pt idx="13324">
                  <c:v>34570</c:v>
                </c:pt>
                <c:pt idx="13325">
                  <c:v>34571</c:v>
                </c:pt>
                <c:pt idx="13326">
                  <c:v>34572</c:v>
                </c:pt>
                <c:pt idx="13327">
                  <c:v>34573</c:v>
                </c:pt>
                <c:pt idx="13328">
                  <c:v>34574</c:v>
                </c:pt>
                <c:pt idx="13329">
                  <c:v>34575</c:v>
                </c:pt>
                <c:pt idx="13330">
                  <c:v>34576</c:v>
                </c:pt>
                <c:pt idx="13331">
                  <c:v>34577</c:v>
                </c:pt>
                <c:pt idx="13332">
                  <c:v>34578</c:v>
                </c:pt>
                <c:pt idx="13333">
                  <c:v>34579</c:v>
                </c:pt>
                <c:pt idx="13334">
                  <c:v>34580</c:v>
                </c:pt>
                <c:pt idx="13335">
                  <c:v>34581</c:v>
                </c:pt>
                <c:pt idx="13336">
                  <c:v>34582</c:v>
                </c:pt>
                <c:pt idx="13337">
                  <c:v>34583</c:v>
                </c:pt>
                <c:pt idx="13338">
                  <c:v>34584</c:v>
                </c:pt>
                <c:pt idx="13339">
                  <c:v>34585</c:v>
                </c:pt>
                <c:pt idx="13340">
                  <c:v>34586</c:v>
                </c:pt>
                <c:pt idx="13341">
                  <c:v>34587</c:v>
                </c:pt>
                <c:pt idx="13342">
                  <c:v>34588</c:v>
                </c:pt>
                <c:pt idx="13343">
                  <c:v>34589</c:v>
                </c:pt>
                <c:pt idx="13344">
                  <c:v>34590</c:v>
                </c:pt>
                <c:pt idx="13345">
                  <c:v>34591</c:v>
                </c:pt>
                <c:pt idx="13346">
                  <c:v>34592</c:v>
                </c:pt>
                <c:pt idx="13347">
                  <c:v>34593</c:v>
                </c:pt>
                <c:pt idx="13348">
                  <c:v>34594</c:v>
                </c:pt>
                <c:pt idx="13349">
                  <c:v>34595</c:v>
                </c:pt>
                <c:pt idx="13350">
                  <c:v>34596</c:v>
                </c:pt>
                <c:pt idx="13351">
                  <c:v>34597</c:v>
                </c:pt>
                <c:pt idx="13352">
                  <c:v>34598</c:v>
                </c:pt>
                <c:pt idx="13353">
                  <c:v>34599</c:v>
                </c:pt>
                <c:pt idx="13354">
                  <c:v>34600</c:v>
                </c:pt>
                <c:pt idx="13355">
                  <c:v>34601</c:v>
                </c:pt>
                <c:pt idx="13356">
                  <c:v>34602</c:v>
                </c:pt>
                <c:pt idx="13357">
                  <c:v>34603</c:v>
                </c:pt>
                <c:pt idx="13358">
                  <c:v>34604</c:v>
                </c:pt>
                <c:pt idx="13359">
                  <c:v>34605</c:v>
                </c:pt>
                <c:pt idx="13360">
                  <c:v>34606</c:v>
                </c:pt>
                <c:pt idx="13361">
                  <c:v>34607</c:v>
                </c:pt>
                <c:pt idx="13362">
                  <c:v>34608</c:v>
                </c:pt>
                <c:pt idx="13363">
                  <c:v>34609</c:v>
                </c:pt>
                <c:pt idx="13364">
                  <c:v>34610</c:v>
                </c:pt>
                <c:pt idx="13365">
                  <c:v>34611</c:v>
                </c:pt>
                <c:pt idx="13366">
                  <c:v>34612</c:v>
                </c:pt>
                <c:pt idx="13367">
                  <c:v>34613</c:v>
                </c:pt>
                <c:pt idx="13368">
                  <c:v>34614</c:v>
                </c:pt>
                <c:pt idx="13369">
                  <c:v>34615</c:v>
                </c:pt>
                <c:pt idx="13370">
                  <c:v>34616</c:v>
                </c:pt>
                <c:pt idx="13371">
                  <c:v>34617</c:v>
                </c:pt>
                <c:pt idx="13372">
                  <c:v>34618</c:v>
                </c:pt>
                <c:pt idx="13373">
                  <c:v>34619</c:v>
                </c:pt>
                <c:pt idx="13374">
                  <c:v>34620</c:v>
                </c:pt>
                <c:pt idx="13375">
                  <c:v>34621</c:v>
                </c:pt>
                <c:pt idx="13376">
                  <c:v>34622</c:v>
                </c:pt>
                <c:pt idx="13377">
                  <c:v>34623</c:v>
                </c:pt>
                <c:pt idx="13378">
                  <c:v>34624</c:v>
                </c:pt>
                <c:pt idx="13379">
                  <c:v>34625</c:v>
                </c:pt>
                <c:pt idx="13380">
                  <c:v>34626</c:v>
                </c:pt>
                <c:pt idx="13381">
                  <c:v>34627</c:v>
                </c:pt>
                <c:pt idx="13382">
                  <c:v>34628</c:v>
                </c:pt>
                <c:pt idx="13383">
                  <c:v>34629</c:v>
                </c:pt>
                <c:pt idx="13384">
                  <c:v>34630</c:v>
                </c:pt>
                <c:pt idx="13385">
                  <c:v>34631</c:v>
                </c:pt>
                <c:pt idx="13386">
                  <c:v>34632</c:v>
                </c:pt>
                <c:pt idx="13387">
                  <c:v>34633</c:v>
                </c:pt>
                <c:pt idx="13388">
                  <c:v>34634</c:v>
                </c:pt>
                <c:pt idx="13389">
                  <c:v>34635</c:v>
                </c:pt>
                <c:pt idx="13390">
                  <c:v>34636</c:v>
                </c:pt>
                <c:pt idx="13391">
                  <c:v>34637</c:v>
                </c:pt>
                <c:pt idx="13392">
                  <c:v>34638</c:v>
                </c:pt>
                <c:pt idx="13393">
                  <c:v>34639</c:v>
                </c:pt>
                <c:pt idx="13394">
                  <c:v>34640</c:v>
                </c:pt>
                <c:pt idx="13395">
                  <c:v>34641</c:v>
                </c:pt>
                <c:pt idx="13396">
                  <c:v>34642</c:v>
                </c:pt>
                <c:pt idx="13397">
                  <c:v>34643</c:v>
                </c:pt>
                <c:pt idx="13398">
                  <c:v>34644</c:v>
                </c:pt>
                <c:pt idx="13399">
                  <c:v>34645</c:v>
                </c:pt>
                <c:pt idx="13400">
                  <c:v>34646</c:v>
                </c:pt>
                <c:pt idx="13401">
                  <c:v>34647</c:v>
                </c:pt>
                <c:pt idx="13402">
                  <c:v>34648</c:v>
                </c:pt>
                <c:pt idx="13403">
                  <c:v>34649</c:v>
                </c:pt>
                <c:pt idx="13404">
                  <c:v>34650</c:v>
                </c:pt>
                <c:pt idx="13405">
                  <c:v>34651</c:v>
                </c:pt>
                <c:pt idx="13406">
                  <c:v>34652</c:v>
                </c:pt>
                <c:pt idx="13407">
                  <c:v>34653</c:v>
                </c:pt>
                <c:pt idx="13408">
                  <c:v>34654</c:v>
                </c:pt>
                <c:pt idx="13409">
                  <c:v>34655</c:v>
                </c:pt>
                <c:pt idx="13410">
                  <c:v>34656</c:v>
                </c:pt>
                <c:pt idx="13411">
                  <c:v>34657</c:v>
                </c:pt>
                <c:pt idx="13412">
                  <c:v>34658</c:v>
                </c:pt>
                <c:pt idx="13413">
                  <c:v>34659</c:v>
                </c:pt>
                <c:pt idx="13414">
                  <c:v>34660</c:v>
                </c:pt>
                <c:pt idx="13415">
                  <c:v>34661</c:v>
                </c:pt>
                <c:pt idx="13416">
                  <c:v>34662</c:v>
                </c:pt>
                <c:pt idx="13417">
                  <c:v>34663</c:v>
                </c:pt>
                <c:pt idx="13418">
                  <c:v>34664</c:v>
                </c:pt>
                <c:pt idx="13419">
                  <c:v>34665</c:v>
                </c:pt>
                <c:pt idx="13420">
                  <c:v>34666</c:v>
                </c:pt>
                <c:pt idx="13421">
                  <c:v>34667</c:v>
                </c:pt>
                <c:pt idx="13422">
                  <c:v>34668</c:v>
                </c:pt>
                <c:pt idx="13423">
                  <c:v>34669</c:v>
                </c:pt>
                <c:pt idx="13424">
                  <c:v>34670</c:v>
                </c:pt>
                <c:pt idx="13425">
                  <c:v>34671</c:v>
                </c:pt>
                <c:pt idx="13426">
                  <c:v>34672</c:v>
                </c:pt>
                <c:pt idx="13427">
                  <c:v>34673</c:v>
                </c:pt>
                <c:pt idx="13428">
                  <c:v>34674</c:v>
                </c:pt>
                <c:pt idx="13429">
                  <c:v>34675</c:v>
                </c:pt>
                <c:pt idx="13430">
                  <c:v>34676</c:v>
                </c:pt>
                <c:pt idx="13431">
                  <c:v>34677</c:v>
                </c:pt>
                <c:pt idx="13432">
                  <c:v>34678</c:v>
                </c:pt>
                <c:pt idx="13433">
                  <c:v>34679</c:v>
                </c:pt>
                <c:pt idx="13434">
                  <c:v>34680</c:v>
                </c:pt>
                <c:pt idx="13435">
                  <c:v>34681</c:v>
                </c:pt>
                <c:pt idx="13436">
                  <c:v>34682</c:v>
                </c:pt>
                <c:pt idx="13437">
                  <c:v>34683</c:v>
                </c:pt>
                <c:pt idx="13438">
                  <c:v>34684</c:v>
                </c:pt>
                <c:pt idx="13439">
                  <c:v>34685</c:v>
                </c:pt>
                <c:pt idx="13440">
                  <c:v>34686</c:v>
                </c:pt>
                <c:pt idx="13441">
                  <c:v>34687</c:v>
                </c:pt>
                <c:pt idx="13442">
                  <c:v>34688</c:v>
                </c:pt>
                <c:pt idx="13443">
                  <c:v>34689</c:v>
                </c:pt>
                <c:pt idx="13444">
                  <c:v>34690</c:v>
                </c:pt>
                <c:pt idx="13445">
                  <c:v>34691</c:v>
                </c:pt>
                <c:pt idx="13446">
                  <c:v>34692</c:v>
                </c:pt>
                <c:pt idx="13447">
                  <c:v>34693</c:v>
                </c:pt>
                <c:pt idx="13448">
                  <c:v>34694</c:v>
                </c:pt>
                <c:pt idx="13449">
                  <c:v>34695</c:v>
                </c:pt>
                <c:pt idx="13450">
                  <c:v>34696</c:v>
                </c:pt>
                <c:pt idx="13451">
                  <c:v>34697</c:v>
                </c:pt>
                <c:pt idx="13452">
                  <c:v>34698</c:v>
                </c:pt>
                <c:pt idx="13453">
                  <c:v>34699</c:v>
                </c:pt>
                <c:pt idx="13454">
                  <c:v>34700</c:v>
                </c:pt>
                <c:pt idx="13455">
                  <c:v>34701</c:v>
                </c:pt>
                <c:pt idx="13456">
                  <c:v>34702</c:v>
                </c:pt>
                <c:pt idx="13457">
                  <c:v>34703</c:v>
                </c:pt>
                <c:pt idx="13458">
                  <c:v>34704</c:v>
                </c:pt>
                <c:pt idx="13459">
                  <c:v>34705</c:v>
                </c:pt>
                <c:pt idx="13460">
                  <c:v>34706</c:v>
                </c:pt>
                <c:pt idx="13461">
                  <c:v>34707</c:v>
                </c:pt>
                <c:pt idx="13462">
                  <c:v>34708</c:v>
                </c:pt>
                <c:pt idx="13463">
                  <c:v>34709</c:v>
                </c:pt>
                <c:pt idx="13464">
                  <c:v>34710</c:v>
                </c:pt>
                <c:pt idx="13465">
                  <c:v>34711</c:v>
                </c:pt>
                <c:pt idx="13466">
                  <c:v>34712</c:v>
                </c:pt>
                <c:pt idx="13467">
                  <c:v>34713</c:v>
                </c:pt>
                <c:pt idx="13468">
                  <c:v>34714</c:v>
                </c:pt>
                <c:pt idx="13469">
                  <c:v>34715</c:v>
                </c:pt>
                <c:pt idx="13470">
                  <c:v>34716</c:v>
                </c:pt>
                <c:pt idx="13471">
                  <c:v>34717</c:v>
                </c:pt>
                <c:pt idx="13472">
                  <c:v>34718</c:v>
                </c:pt>
                <c:pt idx="13473">
                  <c:v>34719</c:v>
                </c:pt>
                <c:pt idx="13474">
                  <c:v>34720</c:v>
                </c:pt>
                <c:pt idx="13475">
                  <c:v>34721</c:v>
                </c:pt>
                <c:pt idx="13476">
                  <c:v>34722</c:v>
                </c:pt>
                <c:pt idx="13477">
                  <c:v>34723</c:v>
                </c:pt>
                <c:pt idx="13478">
                  <c:v>34724</c:v>
                </c:pt>
                <c:pt idx="13479">
                  <c:v>34725</c:v>
                </c:pt>
                <c:pt idx="13480">
                  <c:v>34726</c:v>
                </c:pt>
                <c:pt idx="13481">
                  <c:v>34727</c:v>
                </c:pt>
                <c:pt idx="13482">
                  <c:v>34728</c:v>
                </c:pt>
                <c:pt idx="13483">
                  <c:v>34729</c:v>
                </c:pt>
                <c:pt idx="13484">
                  <c:v>34730</c:v>
                </c:pt>
                <c:pt idx="13485">
                  <c:v>34731</c:v>
                </c:pt>
                <c:pt idx="13486">
                  <c:v>34732</c:v>
                </c:pt>
                <c:pt idx="13487">
                  <c:v>34733</c:v>
                </c:pt>
                <c:pt idx="13488">
                  <c:v>34734</c:v>
                </c:pt>
                <c:pt idx="13489">
                  <c:v>34735</c:v>
                </c:pt>
                <c:pt idx="13490">
                  <c:v>34736</c:v>
                </c:pt>
                <c:pt idx="13491">
                  <c:v>34737</c:v>
                </c:pt>
                <c:pt idx="13492">
                  <c:v>34738</c:v>
                </c:pt>
                <c:pt idx="13493">
                  <c:v>34739</c:v>
                </c:pt>
                <c:pt idx="13494">
                  <c:v>34740</c:v>
                </c:pt>
                <c:pt idx="13495">
                  <c:v>34741</c:v>
                </c:pt>
                <c:pt idx="13496">
                  <c:v>34742</c:v>
                </c:pt>
                <c:pt idx="13497">
                  <c:v>34743</c:v>
                </c:pt>
                <c:pt idx="13498">
                  <c:v>34744</c:v>
                </c:pt>
                <c:pt idx="13499">
                  <c:v>34745</c:v>
                </c:pt>
                <c:pt idx="13500">
                  <c:v>34746</c:v>
                </c:pt>
                <c:pt idx="13501">
                  <c:v>34747</c:v>
                </c:pt>
                <c:pt idx="13502">
                  <c:v>34748</c:v>
                </c:pt>
                <c:pt idx="13503">
                  <c:v>34749</c:v>
                </c:pt>
                <c:pt idx="13504">
                  <c:v>34750</c:v>
                </c:pt>
                <c:pt idx="13505">
                  <c:v>34751</c:v>
                </c:pt>
                <c:pt idx="13506">
                  <c:v>34752</c:v>
                </c:pt>
                <c:pt idx="13507">
                  <c:v>34753</c:v>
                </c:pt>
                <c:pt idx="13508">
                  <c:v>34754</c:v>
                </c:pt>
                <c:pt idx="13509">
                  <c:v>34755</c:v>
                </c:pt>
                <c:pt idx="13510">
                  <c:v>34756</c:v>
                </c:pt>
                <c:pt idx="13511">
                  <c:v>34757</c:v>
                </c:pt>
                <c:pt idx="13512">
                  <c:v>34758</c:v>
                </c:pt>
                <c:pt idx="13513">
                  <c:v>34759</c:v>
                </c:pt>
                <c:pt idx="13514">
                  <c:v>34760</c:v>
                </c:pt>
                <c:pt idx="13515">
                  <c:v>34761</c:v>
                </c:pt>
                <c:pt idx="13516">
                  <c:v>34762</c:v>
                </c:pt>
                <c:pt idx="13517">
                  <c:v>34763</c:v>
                </c:pt>
                <c:pt idx="13518">
                  <c:v>34764</c:v>
                </c:pt>
                <c:pt idx="13519">
                  <c:v>34765</c:v>
                </c:pt>
                <c:pt idx="13520">
                  <c:v>34766</c:v>
                </c:pt>
                <c:pt idx="13521">
                  <c:v>34767</c:v>
                </c:pt>
                <c:pt idx="13522">
                  <c:v>34768</c:v>
                </c:pt>
                <c:pt idx="13523">
                  <c:v>34769</c:v>
                </c:pt>
                <c:pt idx="13524">
                  <c:v>34770</c:v>
                </c:pt>
                <c:pt idx="13525">
                  <c:v>34771</c:v>
                </c:pt>
                <c:pt idx="13526">
                  <c:v>34772</c:v>
                </c:pt>
                <c:pt idx="13527">
                  <c:v>34773</c:v>
                </c:pt>
                <c:pt idx="13528">
                  <c:v>34774</c:v>
                </c:pt>
                <c:pt idx="13529">
                  <c:v>34775</c:v>
                </c:pt>
                <c:pt idx="13530">
                  <c:v>34776</c:v>
                </c:pt>
                <c:pt idx="13531">
                  <c:v>34777</c:v>
                </c:pt>
                <c:pt idx="13532">
                  <c:v>34778</c:v>
                </c:pt>
                <c:pt idx="13533">
                  <c:v>34779</c:v>
                </c:pt>
                <c:pt idx="13534">
                  <c:v>34780</c:v>
                </c:pt>
                <c:pt idx="13535">
                  <c:v>34781</c:v>
                </c:pt>
                <c:pt idx="13536">
                  <c:v>34782</c:v>
                </c:pt>
                <c:pt idx="13537">
                  <c:v>34783</c:v>
                </c:pt>
                <c:pt idx="13538">
                  <c:v>34784</c:v>
                </c:pt>
                <c:pt idx="13539">
                  <c:v>34785</c:v>
                </c:pt>
                <c:pt idx="13540">
                  <c:v>34786</c:v>
                </c:pt>
                <c:pt idx="13541">
                  <c:v>34787</c:v>
                </c:pt>
                <c:pt idx="13542">
                  <c:v>34788</c:v>
                </c:pt>
                <c:pt idx="13543">
                  <c:v>34789</c:v>
                </c:pt>
                <c:pt idx="13544">
                  <c:v>34790</c:v>
                </c:pt>
                <c:pt idx="13545">
                  <c:v>34791</c:v>
                </c:pt>
                <c:pt idx="13546">
                  <c:v>34792</c:v>
                </c:pt>
                <c:pt idx="13547">
                  <c:v>34793</c:v>
                </c:pt>
                <c:pt idx="13548">
                  <c:v>34794</c:v>
                </c:pt>
                <c:pt idx="13549">
                  <c:v>34795</c:v>
                </c:pt>
                <c:pt idx="13550">
                  <c:v>34796</c:v>
                </c:pt>
                <c:pt idx="13551">
                  <c:v>34797</c:v>
                </c:pt>
                <c:pt idx="13552">
                  <c:v>34798</c:v>
                </c:pt>
                <c:pt idx="13553">
                  <c:v>34799</c:v>
                </c:pt>
                <c:pt idx="13554">
                  <c:v>34800</c:v>
                </c:pt>
                <c:pt idx="13555">
                  <c:v>34801</c:v>
                </c:pt>
                <c:pt idx="13556">
                  <c:v>34802</c:v>
                </c:pt>
                <c:pt idx="13557">
                  <c:v>34803</c:v>
                </c:pt>
                <c:pt idx="13558">
                  <c:v>34804</c:v>
                </c:pt>
                <c:pt idx="13559">
                  <c:v>34805</c:v>
                </c:pt>
                <c:pt idx="13560">
                  <c:v>34806</c:v>
                </c:pt>
                <c:pt idx="13561">
                  <c:v>34807</c:v>
                </c:pt>
                <c:pt idx="13562">
                  <c:v>34808</c:v>
                </c:pt>
                <c:pt idx="13563">
                  <c:v>34809</c:v>
                </c:pt>
                <c:pt idx="13564">
                  <c:v>34810</c:v>
                </c:pt>
                <c:pt idx="13565">
                  <c:v>34811</c:v>
                </c:pt>
                <c:pt idx="13566">
                  <c:v>34812</c:v>
                </c:pt>
                <c:pt idx="13567">
                  <c:v>34813</c:v>
                </c:pt>
                <c:pt idx="13568">
                  <c:v>34814</c:v>
                </c:pt>
                <c:pt idx="13569">
                  <c:v>34815</c:v>
                </c:pt>
                <c:pt idx="13570">
                  <c:v>34816</c:v>
                </c:pt>
                <c:pt idx="13571">
                  <c:v>34817</c:v>
                </c:pt>
                <c:pt idx="13572">
                  <c:v>34818</c:v>
                </c:pt>
                <c:pt idx="13573">
                  <c:v>34819</c:v>
                </c:pt>
                <c:pt idx="13574">
                  <c:v>34820</c:v>
                </c:pt>
                <c:pt idx="13575">
                  <c:v>34821</c:v>
                </c:pt>
                <c:pt idx="13576">
                  <c:v>34822</c:v>
                </c:pt>
                <c:pt idx="13577">
                  <c:v>34823</c:v>
                </c:pt>
                <c:pt idx="13578">
                  <c:v>34824</c:v>
                </c:pt>
                <c:pt idx="13579">
                  <c:v>34825</c:v>
                </c:pt>
                <c:pt idx="13580">
                  <c:v>34826</c:v>
                </c:pt>
                <c:pt idx="13581">
                  <c:v>34827</c:v>
                </c:pt>
                <c:pt idx="13582">
                  <c:v>34828</c:v>
                </c:pt>
                <c:pt idx="13583">
                  <c:v>34829</c:v>
                </c:pt>
                <c:pt idx="13584">
                  <c:v>34830</c:v>
                </c:pt>
                <c:pt idx="13585">
                  <c:v>34831</c:v>
                </c:pt>
                <c:pt idx="13586">
                  <c:v>34832</c:v>
                </c:pt>
                <c:pt idx="13587">
                  <c:v>34833</c:v>
                </c:pt>
                <c:pt idx="13588">
                  <c:v>34834</c:v>
                </c:pt>
                <c:pt idx="13589">
                  <c:v>34835</c:v>
                </c:pt>
                <c:pt idx="13590">
                  <c:v>34836</c:v>
                </c:pt>
                <c:pt idx="13591">
                  <c:v>34837</c:v>
                </c:pt>
                <c:pt idx="13592">
                  <c:v>34838</c:v>
                </c:pt>
                <c:pt idx="13593">
                  <c:v>34839</c:v>
                </c:pt>
                <c:pt idx="13594">
                  <c:v>34840</c:v>
                </c:pt>
                <c:pt idx="13595">
                  <c:v>34841</c:v>
                </c:pt>
                <c:pt idx="13596">
                  <c:v>34842</c:v>
                </c:pt>
                <c:pt idx="13597">
                  <c:v>34843</c:v>
                </c:pt>
                <c:pt idx="13598">
                  <c:v>34844</c:v>
                </c:pt>
                <c:pt idx="13599">
                  <c:v>34845</c:v>
                </c:pt>
                <c:pt idx="13600">
                  <c:v>34846</c:v>
                </c:pt>
                <c:pt idx="13601">
                  <c:v>34847</c:v>
                </c:pt>
                <c:pt idx="13602">
                  <c:v>34848</c:v>
                </c:pt>
                <c:pt idx="13603">
                  <c:v>34849</c:v>
                </c:pt>
                <c:pt idx="13604">
                  <c:v>34850</c:v>
                </c:pt>
                <c:pt idx="13605">
                  <c:v>34851</c:v>
                </c:pt>
                <c:pt idx="13606">
                  <c:v>34852</c:v>
                </c:pt>
                <c:pt idx="13607">
                  <c:v>34853</c:v>
                </c:pt>
                <c:pt idx="13608">
                  <c:v>34854</c:v>
                </c:pt>
                <c:pt idx="13609">
                  <c:v>34855</c:v>
                </c:pt>
                <c:pt idx="13610">
                  <c:v>34856</c:v>
                </c:pt>
                <c:pt idx="13611">
                  <c:v>34857</c:v>
                </c:pt>
                <c:pt idx="13612">
                  <c:v>34858</c:v>
                </c:pt>
                <c:pt idx="13613">
                  <c:v>34859</c:v>
                </c:pt>
                <c:pt idx="13614">
                  <c:v>34860</c:v>
                </c:pt>
                <c:pt idx="13615">
                  <c:v>34861</c:v>
                </c:pt>
                <c:pt idx="13616">
                  <c:v>34862</c:v>
                </c:pt>
                <c:pt idx="13617">
                  <c:v>34863</c:v>
                </c:pt>
                <c:pt idx="13618">
                  <c:v>34864</c:v>
                </c:pt>
                <c:pt idx="13619">
                  <c:v>34865</c:v>
                </c:pt>
                <c:pt idx="13620">
                  <c:v>34866</c:v>
                </c:pt>
                <c:pt idx="13621">
                  <c:v>34867</c:v>
                </c:pt>
                <c:pt idx="13622">
                  <c:v>34868</c:v>
                </c:pt>
                <c:pt idx="13623">
                  <c:v>34869</c:v>
                </c:pt>
                <c:pt idx="13624">
                  <c:v>34870</c:v>
                </c:pt>
                <c:pt idx="13625">
                  <c:v>34871</c:v>
                </c:pt>
                <c:pt idx="13626">
                  <c:v>34872</c:v>
                </c:pt>
                <c:pt idx="13627">
                  <c:v>34873</c:v>
                </c:pt>
                <c:pt idx="13628">
                  <c:v>34874</c:v>
                </c:pt>
                <c:pt idx="13629">
                  <c:v>34875</c:v>
                </c:pt>
                <c:pt idx="13630">
                  <c:v>34876</c:v>
                </c:pt>
                <c:pt idx="13631">
                  <c:v>34877</c:v>
                </c:pt>
                <c:pt idx="13632">
                  <c:v>34878</c:v>
                </c:pt>
                <c:pt idx="13633">
                  <c:v>34879</c:v>
                </c:pt>
                <c:pt idx="13634">
                  <c:v>34880</c:v>
                </c:pt>
                <c:pt idx="13635">
                  <c:v>34881</c:v>
                </c:pt>
                <c:pt idx="13636">
                  <c:v>34882</c:v>
                </c:pt>
                <c:pt idx="13637">
                  <c:v>34883</c:v>
                </c:pt>
                <c:pt idx="13638">
                  <c:v>34884</c:v>
                </c:pt>
                <c:pt idx="13639">
                  <c:v>34885</c:v>
                </c:pt>
                <c:pt idx="13640">
                  <c:v>34886</c:v>
                </c:pt>
                <c:pt idx="13641">
                  <c:v>34887</c:v>
                </c:pt>
                <c:pt idx="13642">
                  <c:v>34888</c:v>
                </c:pt>
                <c:pt idx="13643">
                  <c:v>34889</c:v>
                </c:pt>
                <c:pt idx="13644">
                  <c:v>34890</c:v>
                </c:pt>
                <c:pt idx="13645">
                  <c:v>34891</c:v>
                </c:pt>
                <c:pt idx="13646">
                  <c:v>34892</c:v>
                </c:pt>
                <c:pt idx="13647">
                  <c:v>34893</c:v>
                </c:pt>
                <c:pt idx="13648">
                  <c:v>34894</c:v>
                </c:pt>
                <c:pt idx="13649">
                  <c:v>34895</c:v>
                </c:pt>
                <c:pt idx="13650">
                  <c:v>34896</c:v>
                </c:pt>
                <c:pt idx="13651">
                  <c:v>34897</c:v>
                </c:pt>
                <c:pt idx="13652">
                  <c:v>34898</c:v>
                </c:pt>
                <c:pt idx="13653">
                  <c:v>34899</c:v>
                </c:pt>
                <c:pt idx="13654">
                  <c:v>34900</c:v>
                </c:pt>
                <c:pt idx="13655">
                  <c:v>34901</c:v>
                </c:pt>
                <c:pt idx="13656">
                  <c:v>34902</c:v>
                </c:pt>
                <c:pt idx="13657">
                  <c:v>34903</c:v>
                </c:pt>
                <c:pt idx="13658">
                  <c:v>34904</c:v>
                </c:pt>
                <c:pt idx="13659">
                  <c:v>34905</c:v>
                </c:pt>
                <c:pt idx="13660">
                  <c:v>34906</c:v>
                </c:pt>
                <c:pt idx="13661">
                  <c:v>34907</c:v>
                </c:pt>
                <c:pt idx="13662">
                  <c:v>34908</c:v>
                </c:pt>
                <c:pt idx="13663">
                  <c:v>34909</c:v>
                </c:pt>
                <c:pt idx="13664">
                  <c:v>34910</c:v>
                </c:pt>
                <c:pt idx="13665">
                  <c:v>34911</c:v>
                </c:pt>
                <c:pt idx="13666">
                  <c:v>34912</c:v>
                </c:pt>
                <c:pt idx="13667">
                  <c:v>34913</c:v>
                </c:pt>
                <c:pt idx="13668">
                  <c:v>34914</c:v>
                </c:pt>
                <c:pt idx="13669">
                  <c:v>34915</c:v>
                </c:pt>
                <c:pt idx="13670">
                  <c:v>34916</c:v>
                </c:pt>
                <c:pt idx="13671">
                  <c:v>34917</c:v>
                </c:pt>
                <c:pt idx="13672">
                  <c:v>34918</c:v>
                </c:pt>
                <c:pt idx="13673">
                  <c:v>34919</c:v>
                </c:pt>
                <c:pt idx="13674">
                  <c:v>34920</c:v>
                </c:pt>
                <c:pt idx="13675">
                  <c:v>34921</c:v>
                </c:pt>
                <c:pt idx="13676">
                  <c:v>34922</c:v>
                </c:pt>
                <c:pt idx="13677">
                  <c:v>34923</c:v>
                </c:pt>
                <c:pt idx="13678">
                  <c:v>34924</c:v>
                </c:pt>
                <c:pt idx="13679">
                  <c:v>34925</c:v>
                </c:pt>
                <c:pt idx="13680">
                  <c:v>34926</c:v>
                </c:pt>
                <c:pt idx="13681">
                  <c:v>34927</c:v>
                </c:pt>
                <c:pt idx="13682">
                  <c:v>34928</c:v>
                </c:pt>
                <c:pt idx="13683">
                  <c:v>34929</c:v>
                </c:pt>
                <c:pt idx="13684">
                  <c:v>34930</c:v>
                </c:pt>
                <c:pt idx="13685">
                  <c:v>34931</c:v>
                </c:pt>
                <c:pt idx="13686">
                  <c:v>34932</c:v>
                </c:pt>
                <c:pt idx="13687">
                  <c:v>34933</c:v>
                </c:pt>
                <c:pt idx="13688">
                  <c:v>34934</c:v>
                </c:pt>
                <c:pt idx="13689">
                  <c:v>34935</c:v>
                </c:pt>
                <c:pt idx="13690">
                  <c:v>34936</c:v>
                </c:pt>
                <c:pt idx="13691">
                  <c:v>34937</c:v>
                </c:pt>
                <c:pt idx="13692">
                  <c:v>34938</c:v>
                </c:pt>
                <c:pt idx="13693">
                  <c:v>34939</c:v>
                </c:pt>
                <c:pt idx="13694">
                  <c:v>34940</c:v>
                </c:pt>
                <c:pt idx="13695">
                  <c:v>34941</c:v>
                </c:pt>
                <c:pt idx="13696">
                  <c:v>34942</c:v>
                </c:pt>
                <c:pt idx="13697">
                  <c:v>34943</c:v>
                </c:pt>
                <c:pt idx="13698">
                  <c:v>34944</c:v>
                </c:pt>
                <c:pt idx="13699">
                  <c:v>34945</c:v>
                </c:pt>
                <c:pt idx="13700">
                  <c:v>34946</c:v>
                </c:pt>
                <c:pt idx="13701">
                  <c:v>34947</c:v>
                </c:pt>
                <c:pt idx="13702">
                  <c:v>34948</c:v>
                </c:pt>
                <c:pt idx="13703">
                  <c:v>34949</c:v>
                </c:pt>
                <c:pt idx="13704">
                  <c:v>34950</c:v>
                </c:pt>
                <c:pt idx="13705">
                  <c:v>34951</c:v>
                </c:pt>
                <c:pt idx="13706">
                  <c:v>34952</c:v>
                </c:pt>
                <c:pt idx="13707">
                  <c:v>34953</c:v>
                </c:pt>
                <c:pt idx="13708">
                  <c:v>34954</c:v>
                </c:pt>
                <c:pt idx="13709">
                  <c:v>34955</c:v>
                </c:pt>
                <c:pt idx="13710">
                  <c:v>34956</c:v>
                </c:pt>
                <c:pt idx="13711">
                  <c:v>34957</c:v>
                </c:pt>
                <c:pt idx="13712">
                  <c:v>34958</c:v>
                </c:pt>
                <c:pt idx="13713">
                  <c:v>34959</c:v>
                </c:pt>
                <c:pt idx="13714">
                  <c:v>34960</c:v>
                </c:pt>
                <c:pt idx="13715">
                  <c:v>34961</c:v>
                </c:pt>
                <c:pt idx="13716">
                  <c:v>34962</c:v>
                </c:pt>
                <c:pt idx="13717">
                  <c:v>34963</c:v>
                </c:pt>
                <c:pt idx="13718">
                  <c:v>34964</c:v>
                </c:pt>
                <c:pt idx="13719">
                  <c:v>34965</c:v>
                </c:pt>
                <c:pt idx="13720">
                  <c:v>34966</c:v>
                </c:pt>
                <c:pt idx="13721">
                  <c:v>34967</c:v>
                </c:pt>
                <c:pt idx="13722">
                  <c:v>34968</c:v>
                </c:pt>
                <c:pt idx="13723">
                  <c:v>34969</c:v>
                </c:pt>
                <c:pt idx="13724">
                  <c:v>34970</c:v>
                </c:pt>
                <c:pt idx="13725">
                  <c:v>34971</c:v>
                </c:pt>
                <c:pt idx="13726">
                  <c:v>34972</c:v>
                </c:pt>
                <c:pt idx="13727">
                  <c:v>34973</c:v>
                </c:pt>
                <c:pt idx="13728">
                  <c:v>34974</c:v>
                </c:pt>
                <c:pt idx="13729">
                  <c:v>34975</c:v>
                </c:pt>
                <c:pt idx="13730">
                  <c:v>34976</c:v>
                </c:pt>
                <c:pt idx="13731">
                  <c:v>34977</c:v>
                </c:pt>
                <c:pt idx="13732">
                  <c:v>34978</c:v>
                </c:pt>
                <c:pt idx="13733">
                  <c:v>34979</c:v>
                </c:pt>
                <c:pt idx="13734">
                  <c:v>34980</c:v>
                </c:pt>
                <c:pt idx="13735">
                  <c:v>34981</c:v>
                </c:pt>
                <c:pt idx="13736">
                  <c:v>34982</c:v>
                </c:pt>
                <c:pt idx="13737">
                  <c:v>34983</c:v>
                </c:pt>
                <c:pt idx="13738">
                  <c:v>34984</c:v>
                </c:pt>
                <c:pt idx="13739">
                  <c:v>34985</c:v>
                </c:pt>
                <c:pt idx="13740">
                  <c:v>34986</c:v>
                </c:pt>
                <c:pt idx="13741">
                  <c:v>34987</c:v>
                </c:pt>
                <c:pt idx="13742">
                  <c:v>34988</c:v>
                </c:pt>
                <c:pt idx="13743">
                  <c:v>34989</c:v>
                </c:pt>
                <c:pt idx="13744">
                  <c:v>34990</c:v>
                </c:pt>
                <c:pt idx="13745">
                  <c:v>34991</c:v>
                </c:pt>
                <c:pt idx="13746">
                  <c:v>34992</c:v>
                </c:pt>
                <c:pt idx="13747">
                  <c:v>34993</c:v>
                </c:pt>
                <c:pt idx="13748">
                  <c:v>34994</c:v>
                </c:pt>
                <c:pt idx="13749">
                  <c:v>34995</c:v>
                </c:pt>
                <c:pt idx="13750">
                  <c:v>34996</c:v>
                </c:pt>
                <c:pt idx="13751">
                  <c:v>34997</c:v>
                </c:pt>
                <c:pt idx="13752">
                  <c:v>34998</c:v>
                </c:pt>
                <c:pt idx="13753">
                  <c:v>34999</c:v>
                </c:pt>
                <c:pt idx="13754">
                  <c:v>35000</c:v>
                </c:pt>
                <c:pt idx="13755">
                  <c:v>35001</c:v>
                </c:pt>
                <c:pt idx="13756">
                  <c:v>35002</c:v>
                </c:pt>
                <c:pt idx="13757">
                  <c:v>35003</c:v>
                </c:pt>
                <c:pt idx="13758">
                  <c:v>35004</c:v>
                </c:pt>
                <c:pt idx="13759">
                  <c:v>35005</c:v>
                </c:pt>
                <c:pt idx="13760">
                  <c:v>35006</c:v>
                </c:pt>
                <c:pt idx="13761">
                  <c:v>35007</c:v>
                </c:pt>
                <c:pt idx="13762">
                  <c:v>35008</c:v>
                </c:pt>
                <c:pt idx="13763">
                  <c:v>35009</c:v>
                </c:pt>
                <c:pt idx="13764">
                  <c:v>35010</c:v>
                </c:pt>
                <c:pt idx="13765">
                  <c:v>35011</c:v>
                </c:pt>
                <c:pt idx="13766">
                  <c:v>35012</c:v>
                </c:pt>
                <c:pt idx="13767">
                  <c:v>35013</c:v>
                </c:pt>
                <c:pt idx="13768">
                  <c:v>35014</c:v>
                </c:pt>
                <c:pt idx="13769">
                  <c:v>35015</c:v>
                </c:pt>
                <c:pt idx="13770">
                  <c:v>35016</c:v>
                </c:pt>
                <c:pt idx="13771">
                  <c:v>35017</c:v>
                </c:pt>
                <c:pt idx="13772">
                  <c:v>35018</c:v>
                </c:pt>
                <c:pt idx="13773">
                  <c:v>35019</c:v>
                </c:pt>
                <c:pt idx="13774">
                  <c:v>35020</c:v>
                </c:pt>
                <c:pt idx="13775">
                  <c:v>35021</c:v>
                </c:pt>
                <c:pt idx="13776">
                  <c:v>35022</c:v>
                </c:pt>
                <c:pt idx="13777">
                  <c:v>35023</c:v>
                </c:pt>
                <c:pt idx="13778">
                  <c:v>35024</c:v>
                </c:pt>
                <c:pt idx="13779">
                  <c:v>35025</c:v>
                </c:pt>
                <c:pt idx="13780">
                  <c:v>35026</c:v>
                </c:pt>
                <c:pt idx="13781">
                  <c:v>35027</c:v>
                </c:pt>
                <c:pt idx="13782">
                  <c:v>35028</c:v>
                </c:pt>
                <c:pt idx="13783">
                  <c:v>35029</c:v>
                </c:pt>
                <c:pt idx="13784">
                  <c:v>35030</c:v>
                </c:pt>
                <c:pt idx="13785">
                  <c:v>35031</c:v>
                </c:pt>
                <c:pt idx="13786">
                  <c:v>35032</c:v>
                </c:pt>
                <c:pt idx="13787">
                  <c:v>35033</c:v>
                </c:pt>
                <c:pt idx="13788">
                  <c:v>35034</c:v>
                </c:pt>
                <c:pt idx="13789">
                  <c:v>35035</c:v>
                </c:pt>
                <c:pt idx="13790">
                  <c:v>35036</c:v>
                </c:pt>
                <c:pt idx="13791">
                  <c:v>35037</c:v>
                </c:pt>
                <c:pt idx="13792">
                  <c:v>35038</c:v>
                </c:pt>
                <c:pt idx="13793">
                  <c:v>35039</c:v>
                </c:pt>
                <c:pt idx="13794">
                  <c:v>35040</c:v>
                </c:pt>
                <c:pt idx="13795">
                  <c:v>35041</c:v>
                </c:pt>
                <c:pt idx="13796">
                  <c:v>35042</c:v>
                </c:pt>
                <c:pt idx="13797">
                  <c:v>35043</c:v>
                </c:pt>
                <c:pt idx="13798">
                  <c:v>35044</c:v>
                </c:pt>
                <c:pt idx="13799">
                  <c:v>35045</c:v>
                </c:pt>
                <c:pt idx="13800">
                  <c:v>35046</c:v>
                </c:pt>
                <c:pt idx="13801">
                  <c:v>35047</c:v>
                </c:pt>
                <c:pt idx="13802">
                  <c:v>35048</c:v>
                </c:pt>
                <c:pt idx="13803">
                  <c:v>35049</c:v>
                </c:pt>
                <c:pt idx="13804">
                  <c:v>35050</c:v>
                </c:pt>
                <c:pt idx="13805">
                  <c:v>35051</c:v>
                </c:pt>
                <c:pt idx="13806">
                  <c:v>35052</c:v>
                </c:pt>
                <c:pt idx="13807">
                  <c:v>35053</c:v>
                </c:pt>
                <c:pt idx="13808">
                  <c:v>35054</c:v>
                </c:pt>
                <c:pt idx="13809">
                  <c:v>35055</c:v>
                </c:pt>
                <c:pt idx="13810">
                  <c:v>35056</c:v>
                </c:pt>
                <c:pt idx="13811">
                  <c:v>35057</c:v>
                </c:pt>
                <c:pt idx="13812">
                  <c:v>35058</c:v>
                </c:pt>
                <c:pt idx="13813">
                  <c:v>35059</c:v>
                </c:pt>
                <c:pt idx="13814">
                  <c:v>35060</c:v>
                </c:pt>
                <c:pt idx="13815">
                  <c:v>35061</c:v>
                </c:pt>
                <c:pt idx="13816">
                  <c:v>35062</c:v>
                </c:pt>
                <c:pt idx="13817">
                  <c:v>35063</c:v>
                </c:pt>
                <c:pt idx="13818">
                  <c:v>35064</c:v>
                </c:pt>
                <c:pt idx="13819">
                  <c:v>35065</c:v>
                </c:pt>
                <c:pt idx="13820">
                  <c:v>35066</c:v>
                </c:pt>
                <c:pt idx="13821">
                  <c:v>35067</c:v>
                </c:pt>
                <c:pt idx="13822">
                  <c:v>35068</c:v>
                </c:pt>
                <c:pt idx="13823">
                  <c:v>35069</c:v>
                </c:pt>
                <c:pt idx="13824">
                  <c:v>35070</c:v>
                </c:pt>
                <c:pt idx="13825">
                  <c:v>35071</c:v>
                </c:pt>
                <c:pt idx="13826">
                  <c:v>35072</c:v>
                </c:pt>
                <c:pt idx="13827">
                  <c:v>35073</c:v>
                </c:pt>
                <c:pt idx="13828">
                  <c:v>35074</c:v>
                </c:pt>
                <c:pt idx="13829">
                  <c:v>35075</c:v>
                </c:pt>
                <c:pt idx="13830">
                  <c:v>35076</c:v>
                </c:pt>
                <c:pt idx="13831">
                  <c:v>35077</c:v>
                </c:pt>
                <c:pt idx="13832">
                  <c:v>35078</c:v>
                </c:pt>
                <c:pt idx="13833">
                  <c:v>35079</c:v>
                </c:pt>
                <c:pt idx="13834">
                  <c:v>35080</c:v>
                </c:pt>
                <c:pt idx="13835">
                  <c:v>35081</c:v>
                </c:pt>
                <c:pt idx="13836">
                  <c:v>35082</c:v>
                </c:pt>
                <c:pt idx="13837">
                  <c:v>35083</c:v>
                </c:pt>
                <c:pt idx="13838">
                  <c:v>35084</c:v>
                </c:pt>
                <c:pt idx="13839">
                  <c:v>35085</c:v>
                </c:pt>
                <c:pt idx="13840">
                  <c:v>35086</c:v>
                </c:pt>
                <c:pt idx="13841">
                  <c:v>35087</c:v>
                </c:pt>
                <c:pt idx="13842">
                  <c:v>35088</c:v>
                </c:pt>
                <c:pt idx="13843">
                  <c:v>35089</c:v>
                </c:pt>
                <c:pt idx="13844">
                  <c:v>35090</c:v>
                </c:pt>
                <c:pt idx="13845">
                  <c:v>35091</c:v>
                </c:pt>
                <c:pt idx="13846">
                  <c:v>35092</c:v>
                </c:pt>
                <c:pt idx="13847">
                  <c:v>35093</c:v>
                </c:pt>
                <c:pt idx="13848">
                  <c:v>35094</c:v>
                </c:pt>
                <c:pt idx="13849">
                  <c:v>35095</c:v>
                </c:pt>
                <c:pt idx="13850">
                  <c:v>35096</c:v>
                </c:pt>
                <c:pt idx="13851">
                  <c:v>35097</c:v>
                </c:pt>
                <c:pt idx="13852">
                  <c:v>35098</c:v>
                </c:pt>
                <c:pt idx="13853">
                  <c:v>35099</c:v>
                </c:pt>
                <c:pt idx="13854">
                  <c:v>35100</c:v>
                </c:pt>
                <c:pt idx="13855">
                  <c:v>35101</c:v>
                </c:pt>
                <c:pt idx="13856">
                  <c:v>35102</c:v>
                </c:pt>
                <c:pt idx="13857">
                  <c:v>35103</c:v>
                </c:pt>
                <c:pt idx="13858">
                  <c:v>35104</c:v>
                </c:pt>
                <c:pt idx="13859">
                  <c:v>35105</c:v>
                </c:pt>
                <c:pt idx="13860">
                  <c:v>35106</c:v>
                </c:pt>
                <c:pt idx="13861">
                  <c:v>35107</c:v>
                </c:pt>
                <c:pt idx="13862">
                  <c:v>35108</c:v>
                </c:pt>
                <c:pt idx="13863">
                  <c:v>35109</c:v>
                </c:pt>
                <c:pt idx="13864">
                  <c:v>35110</c:v>
                </c:pt>
                <c:pt idx="13865">
                  <c:v>35111</c:v>
                </c:pt>
                <c:pt idx="13866">
                  <c:v>35112</c:v>
                </c:pt>
                <c:pt idx="13867">
                  <c:v>35113</c:v>
                </c:pt>
                <c:pt idx="13868">
                  <c:v>35114</c:v>
                </c:pt>
                <c:pt idx="13869">
                  <c:v>35115</c:v>
                </c:pt>
                <c:pt idx="13870">
                  <c:v>35116</c:v>
                </c:pt>
                <c:pt idx="13871">
                  <c:v>35117</c:v>
                </c:pt>
                <c:pt idx="13872">
                  <c:v>35118</c:v>
                </c:pt>
                <c:pt idx="13873">
                  <c:v>35119</c:v>
                </c:pt>
                <c:pt idx="13874">
                  <c:v>35120</c:v>
                </c:pt>
                <c:pt idx="13875">
                  <c:v>35121</c:v>
                </c:pt>
                <c:pt idx="13876">
                  <c:v>35122</c:v>
                </c:pt>
                <c:pt idx="13877">
                  <c:v>35123</c:v>
                </c:pt>
                <c:pt idx="13878">
                  <c:v>35124</c:v>
                </c:pt>
                <c:pt idx="13879">
                  <c:v>35125</c:v>
                </c:pt>
                <c:pt idx="13880">
                  <c:v>35126</c:v>
                </c:pt>
                <c:pt idx="13881">
                  <c:v>35127</c:v>
                </c:pt>
                <c:pt idx="13882">
                  <c:v>35128</c:v>
                </c:pt>
                <c:pt idx="13883">
                  <c:v>35129</c:v>
                </c:pt>
                <c:pt idx="13884">
                  <c:v>35130</c:v>
                </c:pt>
                <c:pt idx="13885">
                  <c:v>35131</c:v>
                </c:pt>
                <c:pt idx="13886">
                  <c:v>35132</c:v>
                </c:pt>
                <c:pt idx="13887">
                  <c:v>35133</c:v>
                </c:pt>
                <c:pt idx="13888">
                  <c:v>35134</c:v>
                </c:pt>
                <c:pt idx="13889">
                  <c:v>35135</c:v>
                </c:pt>
                <c:pt idx="13890">
                  <c:v>35136</c:v>
                </c:pt>
                <c:pt idx="13891">
                  <c:v>35137</c:v>
                </c:pt>
                <c:pt idx="13892">
                  <c:v>35138</c:v>
                </c:pt>
                <c:pt idx="13893">
                  <c:v>35139</c:v>
                </c:pt>
                <c:pt idx="13894">
                  <c:v>35140</c:v>
                </c:pt>
                <c:pt idx="13895">
                  <c:v>35141</c:v>
                </c:pt>
                <c:pt idx="13896">
                  <c:v>35142</c:v>
                </c:pt>
                <c:pt idx="13897">
                  <c:v>35143</c:v>
                </c:pt>
                <c:pt idx="13898">
                  <c:v>35144</c:v>
                </c:pt>
                <c:pt idx="13899">
                  <c:v>35145</c:v>
                </c:pt>
                <c:pt idx="13900">
                  <c:v>35146</c:v>
                </c:pt>
                <c:pt idx="13901">
                  <c:v>35147</c:v>
                </c:pt>
                <c:pt idx="13902">
                  <c:v>35148</c:v>
                </c:pt>
                <c:pt idx="13903">
                  <c:v>35149</c:v>
                </c:pt>
                <c:pt idx="13904">
                  <c:v>35150</c:v>
                </c:pt>
                <c:pt idx="13905">
                  <c:v>35151</c:v>
                </c:pt>
                <c:pt idx="13906">
                  <c:v>35152</c:v>
                </c:pt>
                <c:pt idx="13907">
                  <c:v>35153</c:v>
                </c:pt>
                <c:pt idx="13908">
                  <c:v>35154</c:v>
                </c:pt>
                <c:pt idx="13909">
                  <c:v>35155</c:v>
                </c:pt>
                <c:pt idx="13910">
                  <c:v>35156</c:v>
                </c:pt>
                <c:pt idx="13911">
                  <c:v>35157</c:v>
                </c:pt>
                <c:pt idx="13912">
                  <c:v>35158</c:v>
                </c:pt>
                <c:pt idx="13913">
                  <c:v>35159</c:v>
                </c:pt>
                <c:pt idx="13914">
                  <c:v>35160</c:v>
                </c:pt>
                <c:pt idx="13915">
                  <c:v>35161</c:v>
                </c:pt>
                <c:pt idx="13916">
                  <c:v>35162</c:v>
                </c:pt>
                <c:pt idx="13917">
                  <c:v>35163</c:v>
                </c:pt>
                <c:pt idx="13918">
                  <c:v>35164</c:v>
                </c:pt>
                <c:pt idx="13919">
                  <c:v>35165</c:v>
                </c:pt>
                <c:pt idx="13920">
                  <c:v>35166</c:v>
                </c:pt>
                <c:pt idx="13921">
                  <c:v>35167</c:v>
                </c:pt>
                <c:pt idx="13922">
                  <c:v>35168</c:v>
                </c:pt>
                <c:pt idx="13923">
                  <c:v>35169</c:v>
                </c:pt>
                <c:pt idx="13924">
                  <c:v>35170</c:v>
                </c:pt>
                <c:pt idx="13925">
                  <c:v>35171</c:v>
                </c:pt>
                <c:pt idx="13926">
                  <c:v>35172</c:v>
                </c:pt>
                <c:pt idx="13927">
                  <c:v>35173</c:v>
                </c:pt>
                <c:pt idx="13928">
                  <c:v>35174</c:v>
                </c:pt>
                <c:pt idx="13929">
                  <c:v>35175</c:v>
                </c:pt>
                <c:pt idx="13930">
                  <c:v>35176</c:v>
                </c:pt>
                <c:pt idx="13931">
                  <c:v>35177</c:v>
                </c:pt>
                <c:pt idx="13932">
                  <c:v>35178</c:v>
                </c:pt>
                <c:pt idx="13933">
                  <c:v>35179</c:v>
                </c:pt>
                <c:pt idx="13934">
                  <c:v>35180</c:v>
                </c:pt>
                <c:pt idx="13935">
                  <c:v>35181</c:v>
                </c:pt>
                <c:pt idx="13936">
                  <c:v>35182</c:v>
                </c:pt>
                <c:pt idx="13937">
                  <c:v>35183</c:v>
                </c:pt>
                <c:pt idx="13938">
                  <c:v>35184</c:v>
                </c:pt>
                <c:pt idx="13939">
                  <c:v>35185</c:v>
                </c:pt>
                <c:pt idx="13940">
                  <c:v>35186</c:v>
                </c:pt>
                <c:pt idx="13941">
                  <c:v>35187</c:v>
                </c:pt>
                <c:pt idx="13942">
                  <c:v>35188</c:v>
                </c:pt>
                <c:pt idx="13943">
                  <c:v>35189</c:v>
                </c:pt>
                <c:pt idx="13944">
                  <c:v>35190</c:v>
                </c:pt>
                <c:pt idx="13945">
                  <c:v>35191</c:v>
                </c:pt>
                <c:pt idx="13946">
                  <c:v>35192</c:v>
                </c:pt>
                <c:pt idx="13947">
                  <c:v>35193</c:v>
                </c:pt>
                <c:pt idx="13948">
                  <c:v>35194</c:v>
                </c:pt>
                <c:pt idx="13949">
                  <c:v>35195</c:v>
                </c:pt>
                <c:pt idx="13950">
                  <c:v>35196</c:v>
                </c:pt>
                <c:pt idx="13951">
                  <c:v>35197</c:v>
                </c:pt>
                <c:pt idx="13952">
                  <c:v>35198</c:v>
                </c:pt>
                <c:pt idx="13953">
                  <c:v>35199</c:v>
                </c:pt>
                <c:pt idx="13954">
                  <c:v>35200</c:v>
                </c:pt>
                <c:pt idx="13955">
                  <c:v>35201</c:v>
                </c:pt>
                <c:pt idx="13956">
                  <c:v>35202</c:v>
                </c:pt>
                <c:pt idx="13957">
                  <c:v>35203</c:v>
                </c:pt>
                <c:pt idx="13958">
                  <c:v>35204</c:v>
                </c:pt>
                <c:pt idx="13959">
                  <c:v>35205</c:v>
                </c:pt>
                <c:pt idx="13960">
                  <c:v>35206</c:v>
                </c:pt>
                <c:pt idx="13961">
                  <c:v>35207</c:v>
                </c:pt>
                <c:pt idx="13962">
                  <c:v>35208</c:v>
                </c:pt>
                <c:pt idx="13963">
                  <c:v>35209</c:v>
                </c:pt>
                <c:pt idx="13964">
                  <c:v>35210</c:v>
                </c:pt>
                <c:pt idx="13965">
                  <c:v>35211</c:v>
                </c:pt>
                <c:pt idx="13966">
                  <c:v>35212</c:v>
                </c:pt>
                <c:pt idx="13967">
                  <c:v>35213</c:v>
                </c:pt>
                <c:pt idx="13968">
                  <c:v>35214</c:v>
                </c:pt>
                <c:pt idx="13969">
                  <c:v>35215</c:v>
                </c:pt>
                <c:pt idx="13970">
                  <c:v>35216</c:v>
                </c:pt>
                <c:pt idx="13971">
                  <c:v>35217</c:v>
                </c:pt>
                <c:pt idx="13972">
                  <c:v>35218</c:v>
                </c:pt>
                <c:pt idx="13973">
                  <c:v>35219</c:v>
                </c:pt>
                <c:pt idx="13974">
                  <c:v>35220</c:v>
                </c:pt>
                <c:pt idx="13975">
                  <c:v>35221</c:v>
                </c:pt>
                <c:pt idx="13976">
                  <c:v>35222</c:v>
                </c:pt>
                <c:pt idx="13977">
                  <c:v>35223</c:v>
                </c:pt>
                <c:pt idx="13978">
                  <c:v>35224</c:v>
                </c:pt>
                <c:pt idx="13979">
                  <c:v>35225</c:v>
                </c:pt>
                <c:pt idx="13980">
                  <c:v>35226</c:v>
                </c:pt>
                <c:pt idx="13981">
                  <c:v>35227</c:v>
                </c:pt>
                <c:pt idx="13982">
                  <c:v>35228</c:v>
                </c:pt>
                <c:pt idx="13983">
                  <c:v>35229</c:v>
                </c:pt>
                <c:pt idx="13984">
                  <c:v>35230</c:v>
                </c:pt>
                <c:pt idx="13985">
                  <c:v>35231</c:v>
                </c:pt>
                <c:pt idx="13986">
                  <c:v>35232</c:v>
                </c:pt>
                <c:pt idx="13987">
                  <c:v>35233</c:v>
                </c:pt>
                <c:pt idx="13988">
                  <c:v>35234</c:v>
                </c:pt>
                <c:pt idx="13989">
                  <c:v>35235</c:v>
                </c:pt>
                <c:pt idx="13990">
                  <c:v>35236</c:v>
                </c:pt>
                <c:pt idx="13991">
                  <c:v>35237</c:v>
                </c:pt>
                <c:pt idx="13992">
                  <c:v>35238</c:v>
                </c:pt>
                <c:pt idx="13993">
                  <c:v>35239</c:v>
                </c:pt>
                <c:pt idx="13994">
                  <c:v>35240</c:v>
                </c:pt>
                <c:pt idx="13995">
                  <c:v>35241</c:v>
                </c:pt>
                <c:pt idx="13996">
                  <c:v>35242</c:v>
                </c:pt>
                <c:pt idx="13997">
                  <c:v>35243</c:v>
                </c:pt>
                <c:pt idx="13998">
                  <c:v>35244</c:v>
                </c:pt>
                <c:pt idx="13999">
                  <c:v>35245</c:v>
                </c:pt>
                <c:pt idx="14000">
                  <c:v>35246</c:v>
                </c:pt>
                <c:pt idx="14001">
                  <c:v>35247</c:v>
                </c:pt>
                <c:pt idx="14002">
                  <c:v>35248</c:v>
                </c:pt>
                <c:pt idx="14003">
                  <c:v>35249</c:v>
                </c:pt>
                <c:pt idx="14004">
                  <c:v>35250</c:v>
                </c:pt>
                <c:pt idx="14005">
                  <c:v>35251</c:v>
                </c:pt>
                <c:pt idx="14006">
                  <c:v>35252</c:v>
                </c:pt>
                <c:pt idx="14007">
                  <c:v>35253</c:v>
                </c:pt>
                <c:pt idx="14008">
                  <c:v>35254</c:v>
                </c:pt>
                <c:pt idx="14009">
                  <c:v>35255</c:v>
                </c:pt>
                <c:pt idx="14010">
                  <c:v>35256</c:v>
                </c:pt>
                <c:pt idx="14011">
                  <c:v>35257</c:v>
                </c:pt>
                <c:pt idx="14012">
                  <c:v>35258</c:v>
                </c:pt>
                <c:pt idx="14013">
                  <c:v>35259</c:v>
                </c:pt>
                <c:pt idx="14014">
                  <c:v>35260</c:v>
                </c:pt>
                <c:pt idx="14015">
                  <c:v>35261</c:v>
                </c:pt>
                <c:pt idx="14016">
                  <c:v>35262</c:v>
                </c:pt>
                <c:pt idx="14017">
                  <c:v>35263</c:v>
                </c:pt>
                <c:pt idx="14018">
                  <c:v>35264</c:v>
                </c:pt>
                <c:pt idx="14019">
                  <c:v>35265</c:v>
                </c:pt>
                <c:pt idx="14020">
                  <c:v>35266</c:v>
                </c:pt>
                <c:pt idx="14021">
                  <c:v>35267</c:v>
                </c:pt>
                <c:pt idx="14022">
                  <c:v>35268</c:v>
                </c:pt>
                <c:pt idx="14023">
                  <c:v>35269</c:v>
                </c:pt>
                <c:pt idx="14024">
                  <c:v>35270</c:v>
                </c:pt>
                <c:pt idx="14025">
                  <c:v>35271</c:v>
                </c:pt>
                <c:pt idx="14026">
                  <c:v>35272</c:v>
                </c:pt>
                <c:pt idx="14027">
                  <c:v>35273</c:v>
                </c:pt>
                <c:pt idx="14028">
                  <c:v>35274</c:v>
                </c:pt>
                <c:pt idx="14029">
                  <c:v>35275</c:v>
                </c:pt>
                <c:pt idx="14030">
                  <c:v>35276</c:v>
                </c:pt>
                <c:pt idx="14031">
                  <c:v>35277</c:v>
                </c:pt>
                <c:pt idx="14032">
                  <c:v>35278</c:v>
                </c:pt>
                <c:pt idx="14033">
                  <c:v>35279</c:v>
                </c:pt>
                <c:pt idx="14034">
                  <c:v>35280</c:v>
                </c:pt>
                <c:pt idx="14035">
                  <c:v>35281</c:v>
                </c:pt>
                <c:pt idx="14036">
                  <c:v>35282</c:v>
                </c:pt>
                <c:pt idx="14037">
                  <c:v>35283</c:v>
                </c:pt>
                <c:pt idx="14038">
                  <c:v>35284</c:v>
                </c:pt>
                <c:pt idx="14039">
                  <c:v>35285</c:v>
                </c:pt>
                <c:pt idx="14040">
                  <c:v>35286</c:v>
                </c:pt>
                <c:pt idx="14041">
                  <c:v>35287</c:v>
                </c:pt>
                <c:pt idx="14042">
                  <c:v>35288</c:v>
                </c:pt>
                <c:pt idx="14043">
                  <c:v>35289</c:v>
                </c:pt>
                <c:pt idx="14044">
                  <c:v>35290</c:v>
                </c:pt>
                <c:pt idx="14045">
                  <c:v>35291</c:v>
                </c:pt>
                <c:pt idx="14046">
                  <c:v>35292</c:v>
                </c:pt>
                <c:pt idx="14047">
                  <c:v>35293</c:v>
                </c:pt>
                <c:pt idx="14048">
                  <c:v>35294</c:v>
                </c:pt>
                <c:pt idx="14049">
                  <c:v>35295</c:v>
                </c:pt>
                <c:pt idx="14050">
                  <c:v>35296</c:v>
                </c:pt>
                <c:pt idx="14051">
                  <c:v>35297</c:v>
                </c:pt>
                <c:pt idx="14052">
                  <c:v>35298</c:v>
                </c:pt>
                <c:pt idx="14053">
                  <c:v>35299</c:v>
                </c:pt>
                <c:pt idx="14054">
                  <c:v>35300</c:v>
                </c:pt>
                <c:pt idx="14055">
                  <c:v>35301</c:v>
                </c:pt>
                <c:pt idx="14056">
                  <c:v>35302</c:v>
                </c:pt>
                <c:pt idx="14057">
                  <c:v>35303</c:v>
                </c:pt>
                <c:pt idx="14058">
                  <c:v>35304</c:v>
                </c:pt>
                <c:pt idx="14059">
                  <c:v>35305</c:v>
                </c:pt>
                <c:pt idx="14060">
                  <c:v>35306</c:v>
                </c:pt>
                <c:pt idx="14061">
                  <c:v>35307</c:v>
                </c:pt>
                <c:pt idx="14062">
                  <c:v>35308</c:v>
                </c:pt>
                <c:pt idx="14063">
                  <c:v>35309</c:v>
                </c:pt>
                <c:pt idx="14064">
                  <c:v>35310</c:v>
                </c:pt>
                <c:pt idx="14065">
                  <c:v>35311</c:v>
                </c:pt>
                <c:pt idx="14066">
                  <c:v>35312</c:v>
                </c:pt>
                <c:pt idx="14067">
                  <c:v>35313</c:v>
                </c:pt>
                <c:pt idx="14068">
                  <c:v>35314</c:v>
                </c:pt>
                <c:pt idx="14069">
                  <c:v>35315</c:v>
                </c:pt>
                <c:pt idx="14070">
                  <c:v>35316</c:v>
                </c:pt>
                <c:pt idx="14071">
                  <c:v>35317</c:v>
                </c:pt>
                <c:pt idx="14072">
                  <c:v>35318</c:v>
                </c:pt>
                <c:pt idx="14073">
                  <c:v>35319</c:v>
                </c:pt>
                <c:pt idx="14074">
                  <c:v>35320</c:v>
                </c:pt>
                <c:pt idx="14075">
                  <c:v>35321</c:v>
                </c:pt>
                <c:pt idx="14076">
                  <c:v>35322</c:v>
                </c:pt>
                <c:pt idx="14077">
                  <c:v>35323</c:v>
                </c:pt>
                <c:pt idx="14078">
                  <c:v>35324</c:v>
                </c:pt>
                <c:pt idx="14079">
                  <c:v>35325</c:v>
                </c:pt>
                <c:pt idx="14080">
                  <c:v>35326</c:v>
                </c:pt>
                <c:pt idx="14081">
                  <c:v>35327</c:v>
                </c:pt>
                <c:pt idx="14082">
                  <c:v>35328</c:v>
                </c:pt>
                <c:pt idx="14083">
                  <c:v>35329</c:v>
                </c:pt>
                <c:pt idx="14084">
                  <c:v>35330</c:v>
                </c:pt>
                <c:pt idx="14085">
                  <c:v>35331</c:v>
                </c:pt>
                <c:pt idx="14086">
                  <c:v>35332</c:v>
                </c:pt>
                <c:pt idx="14087">
                  <c:v>35333</c:v>
                </c:pt>
                <c:pt idx="14088">
                  <c:v>35334</c:v>
                </c:pt>
                <c:pt idx="14089">
                  <c:v>35335</c:v>
                </c:pt>
                <c:pt idx="14090">
                  <c:v>35336</c:v>
                </c:pt>
                <c:pt idx="14091">
                  <c:v>35337</c:v>
                </c:pt>
                <c:pt idx="14092">
                  <c:v>35338</c:v>
                </c:pt>
                <c:pt idx="14093">
                  <c:v>35339</c:v>
                </c:pt>
                <c:pt idx="14094">
                  <c:v>35340</c:v>
                </c:pt>
                <c:pt idx="14095">
                  <c:v>35341</c:v>
                </c:pt>
                <c:pt idx="14096">
                  <c:v>35342</c:v>
                </c:pt>
                <c:pt idx="14097">
                  <c:v>35343</c:v>
                </c:pt>
                <c:pt idx="14098">
                  <c:v>35344</c:v>
                </c:pt>
                <c:pt idx="14099">
                  <c:v>35345</c:v>
                </c:pt>
                <c:pt idx="14100">
                  <c:v>35346</c:v>
                </c:pt>
                <c:pt idx="14101">
                  <c:v>35347</c:v>
                </c:pt>
                <c:pt idx="14102">
                  <c:v>35348</c:v>
                </c:pt>
                <c:pt idx="14103">
                  <c:v>35349</c:v>
                </c:pt>
                <c:pt idx="14104">
                  <c:v>35350</c:v>
                </c:pt>
                <c:pt idx="14105">
                  <c:v>35351</c:v>
                </c:pt>
                <c:pt idx="14106">
                  <c:v>35352</c:v>
                </c:pt>
                <c:pt idx="14107">
                  <c:v>35353</c:v>
                </c:pt>
                <c:pt idx="14108">
                  <c:v>35354</c:v>
                </c:pt>
                <c:pt idx="14109">
                  <c:v>35355</c:v>
                </c:pt>
                <c:pt idx="14110">
                  <c:v>35356</c:v>
                </c:pt>
                <c:pt idx="14111">
                  <c:v>35357</c:v>
                </c:pt>
                <c:pt idx="14112">
                  <c:v>35358</c:v>
                </c:pt>
                <c:pt idx="14113">
                  <c:v>35359</c:v>
                </c:pt>
                <c:pt idx="14114">
                  <c:v>35360</c:v>
                </c:pt>
                <c:pt idx="14115">
                  <c:v>35361</c:v>
                </c:pt>
                <c:pt idx="14116">
                  <c:v>35362</c:v>
                </c:pt>
                <c:pt idx="14117">
                  <c:v>35363</c:v>
                </c:pt>
                <c:pt idx="14118">
                  <c:v>35364</c:v>
                </c:pt>
                <c:pt idx="14119">
                  <c:v>35365</c:v>
                </c:pt>
                <c:pt idx="14120">
                  <c:v>35366</c:v>
                </c:pt>
                <c:pt idx="14121">
                  <c:v>35367</c:v>
                </c:pt>
                <c:pt idx="14122">
                  <c:v>35368</c:v>
                </c:pt>
                <c:pt idx="14123">
                  <c:v>35369</c:v>
                </c:pt>
                <c:pt idx="14124">
                  <c:v>35370</c:v>
                </c:pt>
                <c:pt idx="14125">
                  <c:v>35371</c:v>
                </c:pt>
                <c:pt idx="14126">
                  <c:v>35372</c:v>
                </c:pt>
                <c:pt idx="14127">
                  <c:v>35373</c:v>
                </c:pt>
                <c:pt idx="14128">
                  <c:v>35374</c:v>
                </c:pt>
                <c:pt idx="14129">
                  <c:v>35375</c:v>
                </c:pt>
                <c:pt idx="14130">
                  <c:v>35376</c:v>
                </c:pt>
                <c:pt idx="14131">
                  <c:v>35377</c:v>
                </c:pt>
                <c:pt idx="14132">
                  <c:v>35378</c:v>
                </c:pt>
                <c:pt idx="14133">
                  <c:v>35379</c:v>
                </c:pt>
                <c:pt idx="14134">
                  <c:v>35380</c:v>
                </c:pt>
                <c:pt idx="14135">
                  <c:v>35381</c:v>
                </c:pt>
                <c:pt idx="14136">
                  <c:v>35382</c:v>
                </c:pt>
                <c:pt idx="14137">
                  <c:v>35383</c:v>
                </c:pt>
                <c:pt idx="14138">
                  <c:v>35384</c:v>
                </c:pt>
                <c:pt idx="14139">
                  <c:v>35385</c:v>
                </c:pt>
                <c:pt idx="14140">
                  <c:v>35386</c:v>
                </c:pt>
                <c:pt idx="14141">
                  <c:v>35387</c:v>
                </c:pt>
                <c:pt idx="14142">
                  <c:v>35388</c:v>
                </c:pt>
                <c:pt idx="14143">
                  <c:v>35389</c:v>
                </c:pt>
                <c:pt idx="14144">
                  <c:v>35390</c:v>
                </c:pt>
                <c:pt idx="14145">
                  <c:v>35391</c:v>
                </c:pt>
                <c:pt idx="14146">
                  <c:v>35392</c:v>
                </c:pt>
                <c:pt idx="14147">
                  <c:v>35393</c:v>
                </c:pt>
                <c:pt idx="14148">
                  <c:v>35394</c:v>
                </c:pt>
                <c:pt idx="14149">
                  <c:v>35395</c:v>
                </c:pt>
                <c:pt idx="14150">
                  <c:v>35396</c:v>
                </c:pt>
                <c:pt idx="14151">
                  <c:v>35397</c:v>
                </c:pt>
                <c:pt idx="14152">
                  <c:v>35398</c:v>
                </c:pt>
                <c:pt idx="14153">
                  <c:v>35399</c:v>
                </c:pt>
                <c:pt idx="14154">
                  <c:v>35400</c:v>
                </c:pt>
                <c:pt idx="14155">
                  <c:v>35401</c:v>
                </c:pt>
                <c:pt idx="14156">
                  <c:v>35402</c:v>
                </c:pt>
                <c:pt idx="14157">
                  <c:v>35403</c:v>
                </c:pt>
                <c:pt idx="14158">
                  <c:v>35404</c:v>
                </c:pt>
                <c:pt idx="14159">
                  <c:v>35405</c:v>
                </c:pt>
                <c:pt idx="14160">
                  <c:v>35406</c:v>
                </c:pt>
                <c:pt idx="14161">
                  <c:v>35407</c:v>
                </c:pt>
                <c:pt idx="14162">
                  <c:v>35408</c:v>
                </c:pt>
                <c:pt idx="14163">
                  <c:v>35409</c:v>
                </c:pt>
                <c:pt idx="14164">
                  <c:v>35410</c:v>
                </c:pt>
                <c:pt idx="14165">
                  <c:v>35411</c:v>
                </c:pt>
                <c:pt idx="14166">
                  <c:v>35412</c:v>
                </c:pt>
                <c:pt idx="14167">
                  <c:v>35413</c:v>
                </c:pt>
                <c:pt idx="14168">
                  <c:v>35414</c:v>
                </c:pt>
                <c:pt idx="14169">
                  <c:v>35415</c:v>
                </c:pt>
                <c:pt idx="14170">
                  <c:v>35416</c:v>
                </c:pt>
                <c:pt idx="14171">
                  <c:v>35417</c:v>
                </c:pt>
                <c:pt idx="14172">
                  <c:v>35418</c:v>
                </c:pt>
                <c:pt idx="14173">
                  <c:v>35419</c:v>
                </c:pt>
                <c:pt idx="14174">
                  <c:v>35420</c:v>
                </c:pt>
                <c:pt idx="14175">
                  <c:v>35421</c:v>
                </c:pt>
                <c:pt idx="14176">
                  <c:v>35422</c:v>
                </c:pt>
                <c:pt idx="14177">
                  <c:v>35423</c:v>
                </c:pt>
                <c:pt idx="14178">
                  <c:v>35424</c:v>
                </c:pt>
                <c:pt idx="14179">
                  <c:v>35425</c:v>
                </c:pt>
                <c:pt idx="14180">
                  <c:v>35426</c:v>
                </c:pt>
                <c:pt idx="14181">
                  <c:v>35427</c:v>
                </c:pt>
                <c:pt idx="14182">
                  <c:v>35428</c:v>
                </c:pt>
                <c:pt idx="14183">
                  <c:v>35429</c:v>
                </c:pt>
                <c:pt idx="14184">
                  <c:v>35430</c:v>
                </c:pt>
                <c:pt idx="14185">
                  <c:v>35431</c:v>
                </c:pt>
                <c:pt idx="14186">
                  <c:v>35432</c:v>
                </c:pt>
                <c:pt idx="14187">
                  <c:v>35433</c:v>
                </c:pt>
                <c:pt idx="14188">
                  <c:v>35434</c:v>
                </c:pt>
                <c:pt idx="14189">
                  <c:v>35435</c:v>
                </c:pt>
                <c:pt idx="14190">
                  <c:v>35436</c:v>
                </c:pt>
                <c:pt idx="14191">
                  <c:v>35437</c:v>
                </c:pt>
                <c:pt idx="14192">
                  <c:v>35438</c:v>
                </c:pt>
                <c:pt idx="14193">
                  <c:v>35439</c:v>
                </c:pt>
                <c:pt idx="14194">
                  <c:v>35440</c:v>
                </c:pt>
                <c:pt idx="14195">
                  <c:v>35441</c:v>
                </c:pt>
                <c:pt idx="14196">
                  <c:v>35442</c:v>
                </c:pt>
                <c:pt idx="14197">
                  <c:v>35443</c:v>
                </c:pt>
                <c:pt idx="14198">
                  <c:v>35444</c:v>
                </c:pt>
                <c:pt idx="14199">
                  <c:v>35445</c:v>
                </c:pt>
                <c:pt idx="14200">
                  <c:v>35446</c:v>
                </c:pt>
                <c:pt idx="14201">
                  <c:v>35447</c:v>
                </c:pt>
                <c:pt idx="14202">
                  <c:v>35448</c:v>
                </c:pt>
                <c:pt idx="14203">
                  <c:v>35449</c:v>
                </c:pt>
                <c:pt idx="14204">
                  <c:v>35450</c:v>
                </c:pt>
                <c:pt idx="14205">
                  <c:v>35451</c:v>
                </c:pt>
                <c:pt idx="14206">
                  <c:v>35452</c:v>
                </c:pt>
                <c:pt idx="14207">
                  <c:v>35453</c:v>
                </c:pt>
                <c:pt idx="14208">
                  <c:v>35454</c:v>
                </c:pt>
                <c:pt idx="14209">
                  <c:v>35455</c:v>
                </c:pt>
                <c:pt idx="14210">
                  <c:v>35456</c:v>
                </c:pt>
                <c:pt idx="14211">
                  <c:v>35457</c:v>
                </c:pt>
                <c:pt idx="14212">
                  <c:v>35458</c:v>
                </c:pt>
                <c:pt idx="14213">
                  <c:v>35459</c:v>
                </c:pt>
                <c:pt idx="14214">
                  <c:v>35460</c:v>
                </c:pt>
                <c:pt idx="14215">
                  <c:v>35461</c:v>
                </c:pt>
                <c:pt idx="14216">
                  <c:v>35462</c:v>
                </c:pt>
                <c:pt idx="14217">
                  <c:v>35463</c:v>
                </c:pt>
                <c:pt idx="14218">
                  <c:v>35464</c:v>
                </c:pt>
                <c:pt idx="14219">
                  <c:v>35465</c:v>
                </c:pt>
                <c:pt idx="14220">
                  <c:v>35466</c:v>
                </c:pt>
                <c:pt idx="14221">
                  <c:v>35467</c:v>
                </c:pt>
                <c:pt idx="14222">
                  <c:v>35468</c:v>
                </c:pt>
                <c:pt idx="14223">
                  <c:v>35469</c:v>
                </c:pt>
                <c:pt idx="14224">
                  <c:v>35470</c:v>
                </c:pt>
                <c:pt idx="14225">
                  <c:v>35471</c:v>
                </c:pt>
                <c:pt idx="14226">
                  <c:v>35472</c:v>
                </c:pt>
                <c:pt idx="14227">
                  <c:v>35473</c:v>
                </c:pt>
                <c:pt idx="14228">
                  <c:v>35474</c:v>
                </c:pt>
                <c:pt idx="14229">
                  <c:v>35475</c:v>
                </c:pt>
                <c:pt idx="14230">
                  <c:v>35476</c:v>
                </c:pt>
                <c:pt idx="14231">
                  <c:v>35477</c:v>
                </c:pt>
                <c:pt idx="14232">
                  <c:v>35478</c:v>
                </c:pt>
                <c:pt idx="14233">
                  <c:v>35479</c:v>
                </c:pt>
                <c:pt idx="14234">
                  <c:v>35480</c:v>
                </c:pt>
                <c:pt idx="14235">
                  <c:v>35481</c:v>
                </c:pt>
                <c:pt idx="14236">
                  <c:v>35482</c:v>
                </c:pt>
                <c:pt idx="14237">
                  <c:v>35483</c:v>
                </c:pt>
                <c:pt idx="14238">
                  <c:v>35484</c:v>
                </c:pt>
                <c:pt idx="14239">
                  <c:v>35485</c:v>
                </c:pt>
                <c:pt idx="14240">
                  <c:v>35486</c:v>
                </c:pt>
                <c:pt idx="14241">
                  <c:v>35487</c:v>
                </c:pt>
                <c:pt idx="14242">
                  <c:v>35488</c:v>
                </c:pt>
                <c:pt idx="14243">
                  <c:v>35489</c:v>
                </c:pt>
                <c:pt idx="14244">
                  <c:v>35490</c:v>
                </c:pt>
                <c:pt idx="14245">
                  <c:v>35491</c:v>
                </c:pt>
                <c:pt idx="14246">
                  <c:v>35492</c:v>
                </c:pt>
                <c:pt idx="14247">
                  <c:v>35493</c:v>
                </c:pt>
                <c:pt idx="14248">
                  <c:v>35494</c:v>
                </c:pt>
                <c:pt idx="14249">
                  <c:v>35495</c:v>
                </c:pt>
                <c:pt idx="14250">
                  <c:v>35496</c:v>
                </c:pt>
                <c:pt idx="14251">
                  <c:v>35497</c:v>
                </c:pt>
                <c:pt idx="14252">
                  <c:v>35498</c:v>
                </c:pt>
                <c:pt idx="14253">
                  <c:v>35499</c:v>
                </c:pt>
                <c:pt idx="14254">
                  <c:v>35500</c:v>
                </c:pt>
                <c:pt idx="14255">
                  <c:v>35501</c:v>
                </c:pt>
                <c:pt idx="14256">
                  <c:v>35502</c:v>
                </c:pt>
                <c:pt idx="14257">
                  <c:v>35503</c:v>
                </c:pt>
                <c:pt idx="14258">
                  <c:v>35504</c:v>
                </c:pt>
                <c:pt idx="14259">
                  <c:v>35505</c:v>
                </c:pt>
                <c:pt idx="14260">
                  <c:v>35506</c:v>
                </c:pt>
                <c:pt idx="14261">
                  <c:v>35507</c:v>
                </c:pt>
                <c:pt idx="14262">
                  <c:v>35508</c:v>
                </c:pt>
                <c:pt idx="14263">
                  <c:v>35509</c:v>
                </c:pt>
                <c:pt idx="14264">
                  <c:v>35510</c:v>
                </c:pt>
                <c:pt idx="14265">
                  <c:v>35511</c:v>
                </c:pt>
                <c:pt idx="14266">
                  <c:v>35512</c:v>
                </c:pt>
                <c:pt idx="14267">
                  <c:v>35513</c:v>
                </c:pt>
                <c:pt idx="14268">
                  <c:v>35514</c:v>
                </c:pt>
                <c:pt idx="14269">
                  <c:v>35515</c:v>
                </c:pt>
                <c:pt idx="14270">
                  <c:v>35516</c:v>
                </c:pt>
                <c:pt idx="14271">
                  <c:v>35517</c:v>
                </c:pt>
                <c:pt idx="14272">
                  <c:v>35518</c:v>
                </c:pt>
                <c:pt idx="14273">
                  <c:v>35519</c:v>
                </c:pt>
                <c:pt idx="14274">
                  <c:v>35520</c:v>
                </c:pt>
                <c:pt idx="14275">
                  <c:v>35521</c:v>
                </c:pt>
                <c:pt idx="14276">
                  <c:v>35522</c:v>
                </c:pt>
                <c:pt idx="14277">
                  <c:v>35523</c:v>
                </c:pt>
                <c:pt idx="14278">
                  <c:v>35524</c:v>
                </c:pt>
                <c:pt idx="14279">
                  <c:v>35525</c:v>
                </c:pt>
                <c:pt idx="14280">
                  <c:v>35526</c:v>
                </c:pt>
                <c:pt idx="14281">
                  <c:v>35527</c:v>
                </c:pt>
                <c:pt idx="14282">
                  <c:v>35528</c:v>
                </c:pt>
                <c:pt idx="14283">
                  <c:v>35529</c:v>
                </c:pt>
                <c:pt idx="14284">
                  <c:v>35530</c:v>
                </c:pt>
                <c:pt idx="14285">
                  <c:v>35531</c:v>
                </c:pt>
                <c:pt idx="14286">
                  <c:v>35532</c:v>
                </c:pt>
                <c:pt idx="14287">
                  <c:v>35533</c:v>
                </c:pt>
                <c:pt idx="14288">
                  <c:v>35534</c:v>
                </c:pt>
                <c:pt idx="14289">
                  <c:v>35535</c:v>
                </c:pt>
                <c:pt idx="14290">
                  <c:v>35536</c:v>
                </c:pt>
                <c:pt idx="14291">
                  <c:v>35537</c:v>
                </c:pt>
                <c:pt idx="14292">
                  <c:v>35538</c:v>
                </c:pt>
                <c:pt idx="14293">
                  <c:v>35539</c:v>
                </c:pt>
                <c:pt idx="14294">
                  <c:v>35540</c:v>
                </c:pt>
                <c:pt idx="14295">
                  <c:v>35541</c:v>
                </c:pt>
                <c:pt idx="14296">
                  <c:v>35542</c:v>
                </c:pt>
                <c:pt idx="14297">
                  <c:v>35543</c:v>
                </c:pt>
                <c:pt idx="14298">
                  <c:v>35544</c:v>
                </c:pt>
                <c:pt idx="14299">
                  <c:v>35545</c:v>
                </c:pt>
                <c:pt idx="14300">
                  <c:v>35546</c:v>
                </c:pt>
                <c:pt idx="14301">
                  <c:v>35547</c:v>
                </c:pt>
                <c:pt idx="14302">
                  <c:v>35548</c:v>
                </c:pt>
                <c:pt idx="14303">
                  <c:v>35549</c:v>
                </c:pt>
                <c:pt idx="14304">
                  <c:v>35550</c:v>
                </c:pt>
                <c:pt idx="14305">
                  <c:v>35551</c:v>
                </c:pt>
                <c:pt idx="14306">
                  <c:v>35552</c:v>
                </c:pt>
                <c:pt idx="14307">
                  <c:v>35553</c:v>
                </c:pt>
                <c:pt idx="14308">
                  <c:v>35554</c:v>
                </c:pt>
                <c:pt idx="14309">
                  <c:v>35555</c:v>
                </c:pt>
                <c:pt idx="14310">
                  <c:v>35556</c:v>
                </c:pt>
                <c:pt idx="14311">
                  <c:v>35557</c:v>
                </c:pt>
                <c:pt idx="14312">
                  <c:v>35558</c:v>
                </c:pt>
                <c:pt idx="14313">
                  <c:v>35559</c:v>
                </c:pt>
                <c:pt idx="14314">
                  <c:v>35560</c:v>
                </c:pt>
                <c:pt idx="14315">
                  <c:v>35561</c:v>
                </c:pt>
                <c:pt idx="14316">
                  <c:v>35562</c:v>
                </c:pt>
                <c:pt idx="14317">
                  <c:v>35563</c:v>
                </c:pt>
                <c:pt idx="14318">
                  <c:v>35564</c:v>
                </c:pt>
                <c:pt idx="14319">
                  <c:v>35565</c:v>
                </c:pt>
                <c:pt idx="14320">
                  <c:v>35566</c:v>
                </c:pt>
                <c:pt idx="14321">
                  <c:v>35567</c:v>
                </c:pt>
                <c:pt idx="14322">
                  <c:v>35568</c:v>
                </c:pt>
                <c:pt idx="14323">
                  <c:v>35569</c:v>
                </c:pt>
                <c:pt idx="14324">
                  <c:v>35570</c:v>
                </c:pt>
                <c:pt idx="14325">
                  <c:v>35571</c:v>
                </c:pt>
                <c:pt idx="14326">
                  <c:v>35572</c:v>
                </c:pt>
                <c:pt idx="14327">
                  <c:v>35573</c:v>
                </c:pt>
                <c:pt idx="14328">
                  <c:v>35574</c:v>
                </c:pt>
                <c:pt idx="14329">
                  <c:v>35575</c:v>
                </c:pt>
                <c:pt idx="14330">
                  <c:v>35576</c:v>
                </c:pt>
                <c:pt idx="14331">
                  <c:v>35577</c:v>
                </c:pt>
                <c:pt idx="14332">
                  <c:v>35578</c:v>
                </c:pt>
                <c:pt idx="14333">
                  <c:v>35579</c:v>
                </c:pt>
                <c:pt idx="14334">
                  <c:v>35580</c:v>
                </c:pt>
                <c:pt idx="14335">
                  <c:v>35581</c:v>
                </c:pt>
                <c:pt idx="14336">
                  <c:v>35582</c:v>
                </c:pt>
                <c:pt idx="14337">
                  <c:v>35583</c:v>
                </c:pt>
                <c:pt idx="14338">
                  <c:v>35584</c:v>
                </c:pt>
                <c:pt idx="14339">
                  <c:v>35585</c:v>
                </c:pt>
                <c:pt idx="14340">
                  <c:v>35586</c:v>
                </c:pt>
                <c:pt idx="14341">
                  <c:v>35587</c:v>
                </c:pt>
                <c:pt idx="14342">
                  <c:v>35588</c:v>
                </c:pt>
                <c:pt idx="14343">
                  <c:v>35589</c:v>
                </c:pt>
                <c:pt idx="14344">
                  <c:v>35590</c:v>
                </c:pt>
                <c:pt idx="14345">
                  <c:v>35591</c:v>
                </c:pt>
                <c:pt idx="14346">
                  <c:v>35592</c:v>
                </c:pt>
                <c:pt idx="14347">
                  <c:v>35593</c:v>
                </c:pt>
                <c:pt idx="14348">
                  <c:v>35594</c:v>
                </c:pt>
                <c:pt idx="14349">
                  <c:v>35595</c:v>
                </c:pt>
                <c:pt idx="14350">
                  <c:v>35596</c:v>
                </c:pt>
                <c:pt idx="14351">
                  <c:v>35597</c:v>
                </c:pt>
                <c:pt idx="14352">
                  <c:v>35598</c:v>
                </c:pt>
                <c:pt idx="14353">
                  <c:v>35599</c:v>
                </c:pt>
                <c:pt idx="14354">
                  <c:v>35600</c:v>
                </c:pt>
                <c:pt idx="14355">
                  <c:v>35601</c:v>
                </c:pt>
                <c:pt idx="14356">
                  <c:v>35602</c:v>
                </c:pt>
                <c:pt idx="14357">
                  <c:v>35603</c:v>
                </c:pt>
                <c:pt idx="14358">
                  <c:v>35604</c:v>
                </c:pt>
                <c:pt idx="14359">
                  <c:v>35605</c:v>
                </c:pt>
                <c:pt idx="14360">
                  <c:v>35606</c:v>
                </c:pt>
                <c:pt idx="14361">
                  <c:v>35607</c:v>
                </c:pt>
                <c:pt idx="14362">
                  <c:v>35608</c:v>
                </c:pt>
                <c:pt idx="14363">
                  <c:v>35609</c:v>
                </c:pt>
                <c:pt idx="14364">
                  <c:v>35610</c:v>
                </c:pt>
                <c:pt idx="14365">
                  <c:v>35611</c:v>
                </c:pt>
                <c:pt idx="14366">
                  <c:v>35612</c:v>
                </c:pt>
                <c:pt idx="14367">
                  <c:v>35613</c:v>
                </c:pt>
                <c:pt idx="14368">
                  <c:v>35614</c:v>
                </c:pt>
                <c:pt idx="14369">
                  <c:v>35615</c:v>
                </c:pt>
                <c:pt idx="14370">
                  <c:v>35616</c:v>
                </c:pt>
                <c:pt idx="14371">
                  <c:v>35617</c:v>
                </c:pt>
                <c:pt idx="14372">
                  <c:v>35618</c:v>
                </c:pt>
                <c:pt idx="14373">
                  <c:v>35619</c:v>
                </c:pt>
                <c:pt idx="14374">
                  <c:v>35620</c:v>
                </c:pt>
                <c:pt idx="14375">
                  <c:v>35621</c:v>
                </c:pt>
                <c:pt idx="14376">
                  <c:v>35622</c:v>
                </c:pt>
                <c:pt idx="14377">
                  <c:v>35623</c:v>
                </c:pt>
                <c:pt idx="14378">
                  <c:v>35624</c:v>
                </c:pt>
                <c:pt idx="14379">
                  <c:v>35625</c:v>
                </c:pt>
                <c:pt idx="14380">
                  <c:v>35626</c:v>
                </c:pt>
                <c:pt idx="14381">
                  <c:v>35627</c:v>
                </c:pt>
                <c:pt idx="14382">
                  <c:v>35628</c:v>
                </c:pt>
                <c:pt idx="14383">
                  <c:v>35629</c:v>
                </c:pt>
                <c:pt idx="14384">
                  <c:v>35630</c:v>
                </c:pt>
                <c:pt idx="14385">
                  <c:v>35631</c:v>
                </c:pt>
                <c:pt idx="14386">
                  <c:v>35632</c:v>
                </c:pt>
                <c:pt idx="14387">
                  <c:v>35633</c:v>
                </c:pt>
                <c:pt idx="14388">
                  <c:v>35634</c:v>
                </c:pt>
                <c:pt idx="14389">
                  <c:v>35635</c:v>
                </c:pt>
                <c:pt idx="14390">
                  <c:v>35636</c:v>
                </c:pt>
                <c:pt idx="14391">
                  <c:v>35637</c:v>
                </c:pt>
                <c:pt idx="14392">
                  <c:v>35638</c:v>
                </c:pt>
                <c:pt idx="14393">
                  <c:v>35639</c:v>
                </c:pt>
                <c:pt idx="14394">
                  <c:v>35640</c:v>
                </c:pt>
                <c:pt idx="14395">
                  <c:v>35641</c:v>
                </c:pt>
                <c:pt idx="14396">
                  <c:v>35642</c:v>
                </c:pt>
                <c:pt idx="14397">
                  <c:v>35643</c:v>
                </c:pt>
                <c:pt idx="14398">
                  <c:v>35644</c:v>
                </c:pt>
                <c:pt idx="14399">
                  <c:v>35645</c:v>
                </c:pt>
                <c:pt idx="14400">
                  <c:v>35646</c:v>
                </c:pt>
                <c:pt idx="14401">
                  <c:v>35647</c:v>
                </c:pt>
                <c:pt idx="14402">
                  <c:v>35648</c:v>
                </c:pt>
                <c:pt idx="14403">
                  <c:v>35649</c:v>
                </c:pt>
                <c:pt idx="14404">
                  <c:v>35650</c:v>
                </c:pt>
                <c:pt idx="14405">
                  <c:v>35651</c:v>
                </c:pt>
                <c:pt idx="14406">
                  <c:v>35652</c:v>
                </c:pt>
                <c:pt idx="14407">
                  <c:v>35653</c:v>
                </c:pt>
                <c:pt idx="14408">
                  <c:v>35654</c:v>
                </c:pt>
                <c:pt idx="14409">
                  <c:v>35655</c:v>
                </c:pt>
                <c:pt idx="14410">
                  <c:v>35656</c:v>
                </c:pt>
                <c:pt idx="14411">
                  <c:v>35657</c:v>
                </c:pt>
                <c:pt idx="14412">
                  <c:v>35658</c:v>
                </c:pt>
                <c:pt idx="14413">
                  <c:v>35659</c:v>
                </c:pt>
                <c:pt idx="14414">
                  <c:v>35660</c:v>
                </c:pt>
                <c:pt idx="14415">
                  <c:v>35661</c:v>
                </c:pt>
                <c:pt idx="14416">
                  <c:v>35662</c:v>
                </c:pt>
                <c:pt idx="14417">
                  <c:v>35663</c:v>
                </c:pt>
                <c:pt idx="14418">
                  <c:v>35664</c:v>
                </c:pt>
                <c:pt idx="14419">
                  <c:v>35665</c:v>
                </c:pt>
                <c:pt idx="14420">
                  <c:v>35666</c:v>
                </c:pt>
                <c:pt idx="14421">
                  <c:v>35667</c:v>
                </c:pt>
                <c:pt idx="14422">
                  <c:v>35668</c:v>
                </c:pt>
                <c:pt idx="14423">
                  <c:v>35669</c:v>
                </c:pt>
                <c:pt idx="14424">
                  <c:v>35670</c:v>
                </c:pt>
                <c:pt idx="14425">
                  <c:v>35671</c:v>
                </c:pt>
                <c:pt idx="14426">
                  <c:v>35672</c:v>
                </c:pt>
                <c:pt idx="14427">
                  <c:v>35673</c:v>
                </c:pt>
                <c:pt idx="14428">
                  <c:v>35674</c:v>
                </c:pt>
                <c:pt idx="14429">
                  <c:v>35675</c:v>
                </c:pt>
                <c:pt idx="14430">
                  <c:v>35676</c:v>
                </c:pt>
                <c:pt idx="14431">
                  <c:v>35677</c:v>
                </c:pt>
                <c:pt idx="14432">
                  <c:v>35678</c:v>
                </c:pt>
                <c:pt idx="14433">
                  <c:v>35679</c:v>
                </c:pt>
                <c:pt idx="14434">
                  <c:v>35680</c:v>
                </c:pt>
                <c:pt idx="14435">
                  <c:v>35681</c:v>
                </c:pt>
                <c:pt idx="14436">
                  <c:v>35682</c:v>
                </c:pt>
                <c:pt idx="14437">
                  <c:v>35683</c:v>
                </c:pt>
                <c:pt idx="14438">
                  <c:v>35684</c:v>
                </c:pt>
                <c:pt idx="14439">
                  <c:v>35685</c:v>
                </c:pt>
                <c:pt idx="14440">
                  <c:v>35686</c:v>
                </c:pt>
                <c:pt idx="14441">
                  <c:v>35687</c:v>
                </c:pt>
                <c:pt idx="14442">
                  <c:v>35688</c:v>
                </c:pt>
                <c:pt idx="14443">
                  <c:v>35689</c:v>
                </c:pt>
                <c:pt idx="14444">
                  <c:v>35690</c:v>
                </c:pt>
                <c:pt idx="14445">
                  <c:v>35691</c:v>
                </c:pt>
                <c:pt idx="14446">
                  <c:v>35692</c:v>
                </c:pt>
                <c:pt idx="14447">
                  <c:v>35693</c:v>
                </c:pt>
                <c:pt idx="14448">
                  <c:v>35694</c:v>
                </c:pt>
                <c:pt idx="14449">
                  <c:v>35695</c:v>
                </c:pt>
                <c:pt idx="14450">
                  <c:v>35696</c:v>
                </c:pt>
                <c:pt idx="14451">
                  <c:v>35697</c:v>
                </c:pt>
                <c:pt idx="14452">
                  <c:v>35698</c:v>
                </c:pt>
                <c:pt idx="14453">
                  <c:v>35699</c:v>
                </c:pt>
                <c:pt idx="14454">
                  <c:v>35700</c:v>
                </c:pt>
                <c:pt idx="14455">
                  <c:v>35701</c:v>
                </c:pt>
                <c:pt idx="14456">
                  <c:v>35702</c:v>
                </c:pt>
                <c:pt idx="14457">
                  <c:v>35703</c:v>
                </c:pt>
                <c:pt idx="14458">
                  <c:v>35704</c:v>
                </c:pt>
                <c:pt idx="14459">
                  <c:v>35705</c:v>
                </c:pt>
                <c:pt idx="14460">
                  <c:v>35706</c:v>
                </c:pt>
                <c:pt idx="14461">
                  <c:v>35707</c:v>
                </c:pt>
                <c:pt idx="14462">
                  <c:v>35708</c:v>
                </c:pt>
                <c:pt idx="14463">
                  <c:v>35709</c:v>
                </c:pt>
                <c:pt idx="14464">
                  <c:v>35710</c:v>
                </c:pt>
                <c:pt idx="14465">
                  <c:v>35711</c:v>
                </c:pt>
                <c:pt idx="14466">
                  <c:v>35712</c:v>
                </c:pt>
                <c:pt idx="14467">
                  <c:v>35713</c:v>
                </c:pt>
                <c:pt idx="14468">
                  <c:v>35714</c:v>
                </c:pt>
                <c:pt idx="14469">
                  <c:v>35715</c:v>
                </c:pt>
                <c:pt idx="14470">
                  <c:v>35716</c:v>
                </c:pt>
                <c:pt idx="14471">
                  <c:v>35717</c:v>
                </c:pt>
                <c:pt idx="14472">
                  <c:v>35718</c:v>
                </c:pt>
                <c:pt idx="14473">
                  <c:v>35719</c:v>
                </c:pt>
                <c:pt idx="14474">
                  <c:v>35720</c:v>
                </c:pt>
                <c:pt idx="14475">
                  <c:v>35721</c:v>
                </c:pt>
                <c:pt idx="14476">
                  <c:v>35722</c:v>
                </c:pt>
                <c:pt idx="14477">
                  <c:v>35723</c:v>
                </c:pt>
                <c:pt idx="14478">
                  <c:v>35724</c:v>
                </c:pt>
                <c:pt idx="14479">
                  <c:v>35725</c:v>
                </c:pt>
                <c:pt idx="14480">
                  <c:v>35726</c:v>
                </c:pt>
                <c:pt idx="14481">
                  <c:v>35727</c:v>
                </c:pt>
                <c:pt idx="14482">
                  <c:v>35728</c:v>
                </c:pt>
                <c:pt idx="14483">
                  <c:v>35729</c:v>
                </c:pt>
                <c:pt idx="14484">
                  <c:v>35730</c:v>
                </c:pt>
                <c:pt idx="14485">
                  <c:v>35731</c:v>
                </c:pt>
                <c:pt idx="14486">
                  <c:v>35732</c:v>
                </c:pt>
                <c:pt idx="14487">
                  <c:v>35733</c:v>
                </c:pt>
                <c:pt idx="14488">
                  <c:v>35734</c:v>
                </c:pt>
                <c:pt idx="14489">
                  <c:v>35735</c:v>
                </c:pt>
                <c:pt idx="14490">
                  <c:v>35736</c:v>
                </c:pt>
                <c:pt idx="14491">
                  <c:v>35737</c:v>
                </c:pt>
                <c:pt idx="14492">
                  <c:v>35738</c:v>
                </c:pt>
                <c:pt idx="14493">
                  <c:v>35739</c:v>
                </c:pt>
                <c:pt idx="14494">
                  <c:v>35740</c:v>
                </c:pt>
                <c:pt idx="14495">
                  <c:v>35741</c:v>
                </c:pt>
                <c:pt idx="14496">
                  <c:v>35742</c:v>
                </c:pt>
                <c:pt idx="14497">
                  <c:v>35743</c:v>
                </c:pt>
                <c:pt idx="14498">
                  <c:v>35744</c:v>
                </c:pt>
                <c:pt idx="14499">
                  <c:v>35745</c:v>
                </c:pt>
                <c:pt idx="14500">
                  <c:v>35746</c:v>
                </c:pt>
                <c:pt idx="14501">
                  <c:v>35747</c:v>
                </c:pt>
                <c:pt idx="14502">
                  <c:v>35748</c:v>
                </c:pt>
                <c:pt idx="14503">
                  <c:v>35749</c:v>
                </c:pt>
                <c:pt idx="14504">
                  <c:v>35750</c:v>
                </c:pt>
                <c:pt idx="14505">
                  <c:v>35751</c:v>
                </c:pt>
                <c:pt idx="14506">
                  <c:v>35752</c:v>
                </c:pt>
                <c:pt idx="14507">
                  <c:v>35753</c:v>
                </c:pt>
                <c:pt idx="14508">
                  <c:v>35754</c:v>
                </c:pt>
                <c:pt idx="14509">
                  <c:v>35755</c:v>
                </c:pt>
                <c:pt idx="14510">
                  <c:v>35756</c:v>
                </c:pt>
                <c:pt idx="14511">
                  <c:v>35757</c:v>
                </c:pt>
                <c:pt idx="14512">
                  <c:v>35758</c:v>
                </c:pt>
                <c:pt idx="14513">
                  <c:v>35759</c:v>
                </c:pt>
                <c:pt idx="14514">
                  <c:v>35760</c:v>
                </c:pt>
                <c:pt idx="14515">
                  <c:v>35761</c:v>
                </c:pt>
                <c:pt idx="14516">
                  <c:v>35762</c:v>
                </c:pt>
                <c:pt idx="14517">
                  <c:v>35763</c:v>
                </c:pt>
                <c:pt idx="14518">
                  <c:v>35764</c:v>
                </c:pt>
                <c:pt idx="14519">
                  <c:v>35765</c:v>
                </c:pt>
                <c:pt idx="14520">
                  <c:v>35766</c:v>
                </c:pt>
                <c:pt idx="14521">
                  <c:v>35767</c:v>
                </c:pt>
                <c:pt idx="14522">
                  <c:v>35768</c:v>
                </c:pt>
                <c:pt idx="14523">
                  <c:v>35769</c:v>
                </c:pt>
                <c:pt idx="14524">
                  <c:v>35770</c:v>
                </c:pt>
                <c:pt idx="14525">
                  <c:v>35771</c:v>
                </c:pt>
                <c:pt idx="14526">
                  <c:v>35772</c:v>
                </c:pt>
                <c:pt idx="14527">
                  <c:v>35773</c:v>
                </c:pt>
                <c:pt idx="14528">
                  <c:v>35774</c:v>
                </c:pt>
                <c:pt idx="14529">
                  <c:v>35775</c:v>
                </c:pt>
                <c:pt idx="14530">
                  <c:v>35776</c:v>
                </c:pt>
                <c:pt idx="14531">
                  <c:v>35777</c:v>
                </c:pt>
                <c:pt idx="14532">
                  <c:v>35778</c:v>
                </c:pt>
                <c:pt idx="14533">
                  <c:v>35779</c:v>
                </c:pt>
                <c:pt idx="14534">
                  <c:v>35780</c:v>
                </c:pt>
                <c:pt idx="14535">
                  <c:v>35781</c:v>
                </c:pt>
                <c:pt idx="14536">
                  <c:v>35782</c:v>
                </c:pt>
                <c:pt idx="14537">
                  <c:v>35783</c:v>
                </c:pt>
                <c:pt idx="14538">
                  <c:v>35784</c:v>
                </c:pt>
                <c:pt idx="14539">
                  <c:v>35785</c:v>
                </c:pt>
                <c:pt idx="14540">
                  <c:v>35786</c:v>
                </c:pt>
                <c:pt idx="14541">
                  <c:v>35787</c:v>
                </c:pt>
                <c:pt idx="14542">
                  <c:v>35788</c:v>
                </c:pt>
                <c:pt idx="14543">
                  <c:v>35789</c:v>
                </c:pt>
                <c:pt idx="14544">
                  <c:v>35790</c:v>
                </c:pt>
                <c:pt idx="14545">
                  <c:v>35791</c:v>
                </c:pt>
                <c:pt idx="14546">
                  <c:v>35792</c:v>
                </c:pt>
                <c:pt idx="14547">
                  <c:v>35793</c:v>
                </c:pt>
                <c:pt idx="14548">
                  <c:v>35794</c:v>
                </c:pt>
                <c:pt idx="14549">
                  <c:v>35795</c:v>
                </c:pt>
                <c:pt idx="14550">
                  <c:v>35796</c:v>
                </c:pt>
                <c:pt idx="14551">
                  <c:v>35797</c:v>
                </c:pt>
                <c:pt idx="14552">
                  <c:v>35798</c:v>
                </c:pt>
                <c:pt idx="14553">
                  <c:v>35799</c:v>
                </c:pt>
                <c:pt idx="14554">
                  <c:v>35800</c:v>
                </c:pt>
                <c:pt idx="14555">
                  <c:v>35801</c:v>
                </c:pt>
                <c:pt idx="14556">
                  <c:v>35802</c:v>
                </c:pt>
                <c:pt idx="14557">
                  <c:v>35803</c:v>
                </c:pt>
                <c:pt idx="14558">
                  <c:v>35804</c:v>
                </c:pt>
                <c:pt idx="14559">
                  <c:v>35805</c:v>
                </c:pt>
                <c:pt idx="14560">
                  <c:v>35806</c:v>
                </c:pt>
                <c:pt idx="14561">
                  <c:v>35807</c:v>
                </c:pt>
                <c:pt idx="14562">
                  <c:v>35808</c:v>
                </c:pt>
                <c:pt idx="14563">
                  <c:v>35809</c:v>
                </c:pt>
                <c:pt idx="14564">
                  <c:v>35810</c:v>
                </c:pt>
                <c:pt idx="14565">
                  <c:v>35811</c:v>
                </c:pt>
                <c:pt idx="14566">
                  <c:v>35812</c:v>
                </c:pt>
                <c:pt idx="14567">
                  <c:v>35813</c:v>
                </c:pt>
                <c:pt idx="14568">
                  <c:v>35814</c:v>
                </c:pt>
                <c:pt idx="14569">
                  <c:v>35815</c:v>
                </c:pt>
                <c:pt idx="14570">
                  <c:v>35816</c:v>
                </c:pt>
                <c:pt idx="14571">
                  <c:v>35817</c:v>
                </c:pt>
                <c:pt idx="14572">
                  <c:v>35818</c:v>
                </c:pt>
                <c:pt idx="14573">
                  <c:v>35819</c:v>
                </c:pt>
                <c:pt idx="14574">
                  <c:v>35820</c:v>
                </c:pt>
                <c:pt idx="14575">
                  <c:v>35821</c:v>
                </c:pt>
                <c:pt idx="14576">
                  <c:v>35822</c:v>
                </c:pt>
                <c:pt idx="14577">
                  <c:v>35823</c:v>
                </c:pt>
                <c:pt idx="14578">
                  <c:v>35824</c:v>
                </c:pt>
                <c:pt idx="14579">
                  <c:v>35825</c:v>
                </c:pt>
                <c:pt idx="14580">
                  <c:v>35826</c:v>
                </c:pt>
                <c:pt idx="14581">
                  <c:v>35827</c:v>
                </c:pt>
                <c:pt idx="14582">
                  <c:v>35828</c:v>
                </c:pt>
                <c:pt idx="14583">
                  <c:v>35829</c:v>
                </c:pt>
                <c:pt idx="14584">
                  <c:v>35830</c:v>
                </c:pt>
                <c:pt idx="14585">
                  <c:v>35831</c:v>
                </c:pt>
                <c:pt idx="14586">
                  <c:v>35832</c:v>
                </c:pt>
                <c:pt idx="14587">
                  <c:v>35833</c:v>
                </c:pt>
                <c:pt idx="14588">
                  <c:v>35834</c:v>
                </c:pt>
                <c:pt idx="14589">
                  <c:v>35835</c:v>
                </c:pt>
                <c:pt idx="14590">
                  <c:v>35836</c:v>
                </c:pt>
                <c:pt idx="14591">
                  <c:v>35837</c:v>
                </c:pt>
                <c:pt idx="14592">
                  <c:v>35838</c:v>
                </c:pt>
                <c:pt idx="14593">
                  <c:v>35839</c:v>
                </c:pt>
                <c:pt idx="14594">
                  <c:v>35840</c:v>
                </c:pt>
                <c:pt idx="14595">
                  <c:v>35841</c:v>
                </c:pt>
                <c:pt idx="14596">
                  <c:v>35842</c:v>
                </c:pt>
                <c:pt idx="14597">
                  <c:v>35843</c:v>
                </c:pt>
                <c:pt idx="14598">
                  <c:v>35844</c:v>
                </c:pt>
                <c:pt idx="14599">
                  <c:v>35845</c:v>
                </c:pt>
                <c:pt idx="14600">
                  <c:v>35846</c:v>
                </c:pt>
                <c:pt idx="14601">
                  <c:v>35847</c:v>
                </c:pt>
                <c:pt idx="14602">
                  <c:v>35848</c:v>
                </c:pt>
                <c:pt idx="14603">
                  <c:v>35849</c:v>
                </c:pt>
                <c:pt idx="14604">
                  <c:v>35850</c:v>
                </c:pt>
                <c:pt idx="14605">
                  <c:v>35851</c:v>
                </c:pt>
                <c:pt idx="14606">
                  <c:v>35852</c:v>
                </c:pt>
                <c:pt idx="14607">
                  <c:v>35853</c:v>
                </c:pt>
                <c:pt idx="14608">
                  <c:v>35854</c:v>
                </c:pt>
                <c:pt idx="14609">
                  <c:v>35855</c:v>
                </c:pt>
                <c:pt idx="14610">
                  <c:v>35856</c:v>
                </c:pt>
                <c:pt idx="14611">
                  <c:v>35857</c:v>
                </c:pt>
                <c:pt idx="14612">
                  <c:v>35858</c:v>
                </c:pt>
                <c:pt idx="14613">
                  <c:v>35859</c:v>
                </c:pt>
                <c:pt idx="14614">
                  <c:v>35860</c:v>
                </c:pt>
                <c:pt idx="14615">
                  <c:v>35861</c:v>
                </c:pt>
                <c:pt idx="14616">
                  <c:v>35862</c:v>
                </c:pt>
                <c:pt idx="14617">
                  <c:v>35863</c:v>
                </c:pt>
                <c:pt idx="14618">
                  <c:v>35864</c:v>
                </c:pt>
                <c:pt idx="14619">
                  <c:v>35865</c:v>
                </c:pt>
                <c:pt idx="14620">
                  <c:v>35866</c:v>
                </c:pt>
                <c:pt idx="14621">
                  <c:v>35867</c:v>
                </c:pt>
                <c:pt idx="14622">
                  <c:v>35868</c:v>
                </c:pt>
                <c:pt idx="14623">
                  <c:v>35869</c:v>
                </c:pt>
                <c:pt idx="14624">
                  <c:v>35870</c:v>
                </c:pt>
                <c:pt idx="14625">
                  <c:v>35871</c:v>
                </c:pt>
                <c:pt idx="14626">
                  <c:v>35872</c:v>
                </c:pt>
                <c:pt idx="14627">
                  <c:v>35873</c:v>
                </c:pt>
                <c:pt idx="14628">
                  <c:v>35874</c:v>
                </c:pt>
                <c:pt idx="14629">
                  <c:v>35875</c:v>
                </c:pt>
                <c:pt idx="14630">
                  <c:v>35876</c:v>
                </c:pt>
                <c:pt idx="14631">
                  <c:v>35877</c:v>
                </c:pt>
                <c:pt idx="14632">
                  <c:v>35878</c:v>
                </c:pt>
                <c:pt idx="14633">
                  <c:v>35879</c:v>
                </c:pt>
                <c:pt idx="14634">
                  <c:v>35880</c:v>
                </c:pt>
                <c:pt idx="14635">
                  <c:v>35881</c:v>
                </c:pt>
                <c:pt idx="14636">
                  <c:v>35882</c:v>
                </c:pt>
                <c:pt idx="14637">
                  <c:v>35883</c:v>
                </c:pt>
                <c:pt idx="14638">
                  <c:v>35884</c:v>
                </c:pt>
                <c:pt idx="14639">
                  <c:v>35885</c:v>
                </c:pt>
                <c:pt idx="14640">
                  <c:v>35886</c:v>
                </c:pt>
                <c:pt idx="14641">
                  <c:v>35887</c:v>
                </c:pt>
                <c:pt idx="14642">
                  <c:v>35888</c:v>
                </c:pt>
                <c:pt idx="14643">
                  <c:v>35889</c:v>
                </c:pt>
                <c:pt idx="14644">
                  <c:v>35890</c:v>
                </c:pt>
                <c:pt idx="14645">
                  <c:v>35891</c:v>
                </c:pt>
                <c:pt idx="14646">
                  <c:v>35892</c:v>
                </c:pt>
                <c:pt idx="14647">
                  <c:v>35893</c:v>
                </c:pt>
                <c:pt idx="14648">
                  <c:v>35894</c:v>
                </c:pt>
                <c:pt idx="14649">
                  <c:v>35895</c:v>
                </c:pt>
                <c:pt idx="14650">
                  <c:v>35896</c:v>
                </c:pt>
                <c:pt idx="14651">
                  <c:v>35897</c:v>
                </c:pt>
                <c:pt idx="14652">
                  <c:v>35898</c:v>
                </c:pt>
                <c:pt idx="14653">
                  <c:v>35899</c:v>
                </c:pt>
                <c:pt idx="14654">
                  <c:v>35900</c:v>
                </c:pt>
                <c:pt idx="14655">
                  <c:v>35901</c:v>
                </c:pt>
                <c:pt idx="14656">
                  <c:v>35902</c:v>
                </c:pt>
                <c:pt idx="14657">
                  <c:v>35903</c:v>
                </c:pt>
                <c:pt idx="14658">
                  <c:v>35904</c:v>
                </c:pt>
                <c:pt idx="14659">
                  <c:v>35905</c:v>
                </c:pt>
                <c:pt idx="14660">
                  <c:v>35906</c:v>
                </c:pt>
                <c:pt idx="14661">
                  <c:v>35907</c:v>
                </c:pt>
                <c:pt idx="14662">
                  <c:v>35908</c:v>
                </c:pt>
                <c:pt idx="14663">
                  <c:v>35909</c:v>
                </c:pt>
                <c:pt idx="14664">
                  <c:v>35910</c:v>
                </c:pt>
                <c:pt idx="14665">
                  <c:v>35911</c:v>
                </c:pt>
                <c:pt idx="14666">
                  <c:v>35912</c:v>
                </c:pt>
                <c:pt idx="14667">
                  <c:v>35913</c:v>
                </c:pt>
                <c:pt idx="14668">
                  <c:v>35914</c:v>
                </c:pt>
                <c:pt idx="14669">
                  <c:v>35915</c:v>
                </c:pt>
                <c:pt idx="14670">
                  <c:v>35916</c:v>
                </c:pt>
                <c:pt idx="14671">
                  <c:v>35917</c:v>
                </c:pt>
                <c:pt idx="14672">
                  <c:v>35918</c:v>
                </c:pt>
                <c:pt idx="14673">
                  <c:v>35919</c:v>
                </c:pt>
                <c:pt idx="14674">
                  <c:v>35920</c:v>
                </c:pt>
                <c:pt idx="14675">
                  <c:v>35921</c:v>
                </c:pt>
                <c:pt idx="14676">
                  <c:v>35922</c:v>
                </c:pt>
                <c:pt idx="14677">
                  <c:v>35923</c:v>
                </c:pt>
                <c:pt idx="14678">
                  <c:v>35924</c:v>
                </c:pt>
                <c:pt idx="14679">
                  <c:v>35925</c:v>
                </c:pt>
                <c:pt idx="14680">
                  <c:v>35926</c:v>
                </c:pt>
                <c:pt idx="14681">
                  <c:v>35927</c:v>
                </c:pt>
                <c:pt idx="14682">
                  <c:v>35928</c:v>
                </c:pt>
                <c:pt idx="14683">
                  <c:v>35929</c:v>
                </c:pt>
                <c:pt idx="14684">
                  <c:v>35930</c:v>
                </c:pt>
                <c:pt idx="14685">
                  <c:v>35931</c:v>
                </c:pt>
                <c:pt idx="14686">
                  <c:v>35932</c:v>
                </c:pt>
                <c:pt idx="14687">
                  <c:v>35933</c:v>
                </c:pt>
                <c:pt idx="14688">
                  <c:v>35934</c:v>
                </c:pt>
                <c:pt idx="14689">
                  <c:v>35935</c:v>
                </c:pt>
                <c:pt idx="14690">
                  <c:v>35936</c:v>
                </c:pt>
                <c:pt idx="14691">
                  <c:v>35937</c:v>
                </c:pt>
                <c:pt idx="14692">
                  <c:v>35938</c:v>
                </c:pt>
                <c:pt idx="14693">
                  <c:v>35939</c:v>
                </c:pt>
                <c:pt idx="14694">
                  <c:v>35940</c:v>
                </c:pt>
                <c:pt idx="14695">
                  <c:v>35941</c:v>
                </c:pt>
                <c:pt idx="14696">
                  <c:v>35942</c:v>
                </c:pt>
                <c:pt idx="14697">
                  <c:v>35943</c:v>
                </c:pt>
                <c:pt idx="14698">
                  <c:v>35944</c:v>
                </c:pt>
                <c:pt idx="14699">
                  <c:v>35945</c:v>
                </c:pt>
                <c:pt idx="14700">
                  <c:v>35946</c:v>
                </c:pt>
                <c:pt idx="14701">
                  <c:v>35947</c:v>
                </c:pt>
                <c:pt idx="14702">
                  <c:v>35948</c:v>
                </c:pt>
                <c:pt idx="14703">
                  <c:v>35949</c:v>
                </c:pt>
                <c:pt idx="14704">
                  <c:v>35950</c:v>
                </c:pt>
                <c:pt idx="14705">
                  <c:v>35951</c:v>
                </c:pt>
                <c:pt idx="14706">
                  <c:v>35952</c:v>
                </c:pt>
                <c:pt idx="14707">
                  <c:v>35953</c:v>
                </c:pt>
                <c:pt idx="14708">
                  <c:v>35954</c:v>
                </c:pt>
                <c:pt idx="14709">
                  <c:v>35955</c:v>
                </c:pt>
                <c:pt idx="14710">
                  <c:v>35956</c:v>
                </c:pt>
                <c:pt idx="14711">
                  <c:v>35957</c:v>
                </c:pt>
                <c:pt idx="14712">
                  <c:v>35958</c:v>
                </c:pt>
                <c:pt idx="14713">
                  <c:v>35959</c:v>
                </c:pt>
                <c:pt idx="14714">
                  <c:v>35960</c:v>
                </c:pt>
                <c:pt idx="14715">
                  <c:v>35961</c:v>
                </c:pt>
                <c:pt idx="14716">
                  <c:v>35962</c:v>
                </c:pt>
                <c:pt idx="14717">
                  <c:v>35963</c:v>
                </c:pt>
                <c:pt idx="14718">
                  <c:v>35964</c:v>
                </c:pt>
                <c:pt idx="14719">
                  <c:v>35965</c:v>
                </c:pt>
                <c:pt idx="14720">
                  <c:v>35966</c:v>
                </c:pt>
                <c:pt idx="14721">
                  <c:v>35967</c:v>
                </c:pt>
                <c:pt idx="14722">
                  <c:v>35968</c:v>
                </c:pt>
                <c:pt idx="14723">
                  <c:v>35969</c:v>
                </c:pt>
                <c:pt idx="14724">
                  <c:v>35970</c:v>
                </c:pt>
                <c:pt idx="14725">
                  <c:v>35971</c:v>
                </c:pt>
                <c:pt idx="14726">
                  <c:v>35972</c:v>
                </c:pt>
                <c:pt idx="14727">
                  <c:v>35973</c:v>
                </c:pt>
                <c:pt idx="14728">
                  <c:v>35974</c:v>
                </c:pt>
                <c:pt idx="14729">
                  <c:v>35975</c:v>
                </c:pt>
                <c:pt idx="14730">
                  <c:v>35976</c:v>
                </c:pt>
                <c:pt idx="14731">
                  <c:v>35977</c:v>
                </c:pt>
                <c:pt idx="14732">
                  <c:v>35978</c:v>
                </c:pt>
                <c:pt idx="14733">
                  <c:v>35979</c:v>
                </c:pt>
                <c:pt idx="14734">
                  <c:v>35980</c:v>
                </c:pt>
                <c:pt idx="14735">
                  <c:v>35981</c:v>
                </c:pt>
                <c:pt idx="14736">
                  <c:v>35982</c:v>
                </c:pt>
                <c:pt idx="14737">
                  <c:v>35983</c:v>
                </c:pt>
                <c:pt idx="14738">
                  <c:v>35984</c:v>
                </c:pt>
                <c:pt idx="14739">
                  <c:v>35985</c:v>
                </c:pt>
                <c:pt idx="14740">
                  <c:v>35986</c:v>
                </c:pt>
                <c:pt idx="14741">
                  <c:v>35987</c:v>
                </c:pt>
                <c:pt idx="14742">
                  <c:v>35988</c:v>
                </c:pt>
                <c:pt idx="14743">
                  <c:v>35989</c:v>
                </c:pt>
                <c:pt idx="14744">
                  <c:v>35990</c:v>
                </c:pt>
                <c:pt idx="14745">
                  <c:v>35991</c:v>
                </c:pt>
                <c:pt idx="14746">
                  <c:v>35992</c:v>
                </c:pt>
                <c:pt idx="14747">
                  <c:v>35993</c:v>
                </c:pt>
                <c:pt idx="14748">
                  <c:v>35994</c:v>
                </c:pt>
                <c:pt idx="14749">
                  <c:v>35995</c:v>
                </c:pt>
                <c:pt idx="14750">
                  <c:v>35996</c:v>
                </c:pt>
                <c:pt idx="14751">
                  <c:v>35997</c:v>
                </c:pt>
                <c:pt idx="14752">
                  <c:v>35998</c:v>
                </c:pt>
                <c:pt idx="14753">
                  <c:v>35999</c:v>
                </c:pt>
                <c:pt idx="14754">
                  <c:v>36000</c:v>
                </c:pt>
                <c:pt idx="14755">
                  <c:v>36001</c:v>
                </c:pt>
                <c:pt idx="14756">
                  <c:v>36002</c:v>
                </c:pt>
                <c:pt idx="14757">
                  <c:v>36003</c:v>
                </c:pt>
                <c:pt idx="14758">
                  <c:v>36004</c:v>
                </c:pt>
                <c:pt idx="14759">
                  <c:v>36005</c:v>
                </c:pt>
                <c:pt idx="14760">
                  <c:v>36006</c:v>
                </c:pt>
                <c:pt idx="14761">
                  <c:v>36007</c:v>
                </c:pt>
                <c:pt idx="14762">
                  <c:v>36008</c:v>
                </c:pt>
                <c:pt idx="14763">
                  <c:v>36009</c:v>
                </c:pt>
                <c:pt idx="14764">
                  <c:v>36010</c:v>
                </c:pt>
                <c:pt idx="14765">
                  <c:v>36011</c:v>
                </c:pt>
                <c:pt idx="14766">
                  <c:v>36012</c:v>
                </c:pt>
                <c:pt idx="14767">
                  <c:v>36013</c:v>
                </c:pt>
                <c:pt idx="14768">
                  <c:v>36014</c:v>
                </c:pt>
                <c:pt idx="14769">
                  <c:v>36015</c:v>
                </c:pt>
                <c:pt idx="14770">
                  <c:v>36016</c:v>
                </c:pt>
                <c:pt idx="14771">
                  <c:v>36017</c:v>
                </c:pt>
                <c:pt idx="14772">
                  <c:v>36018</c:v>
                </c:pt>
                <c:pt idx="14773">
                  <c:v>36019</c:v>
                </c:pt>
                <c:pt idx="14774">
                  <c:v>36020</c:v>
                </c:pt>
                <c:pt idx="14775">
                  <c:v>36021</c:v>
                </c:pt>
                <c:pt idx="14776">
                  <c:v>36022</c:v>
                </c:pt>
                <c:pt idx="14777">
                  <c:v>36023</c:v>
                </c:pt>
                <c:pt idx="14778">
                  <c:v>36024</c:v>
                </c:pt>
                <c:pt idx="14779">
                  <c:v>36025</c:v>
                </c:pt>
                <c:pt idx="14780">
                  <c:v>36026</c:v>
                </c:pt>
                <c:pt idx="14781">
                  <c:v>36027</c:v>
                </c:pt>
                <c:pt idx="14782">
                  <c:v>36028</c:v>
                </c:pt>
                <c:pt idx="14783">
                  <c:v>36029</c:v>
                </c:pt>
                <c:pt idx="14784">
                  <c:v>36030</c:v>
                </c:pt>
                <c:pt idx="14785">
                  <c:v>36031</c:v>
                </c:pt>
                <c:pt idx="14786">
                  <c:v>36032</c:v>
                </c:pt>
                <c:pt idx="14787">
                  <c:v>36033</c:v>
                </c:pt>
                <c:pt idx="14788">
                  <c:v>36034</c:v>
                </c:pt>
                <c:pt idx="14789">
                  <c:v>36035</c:v>
                </c:pt>
                <c:pt idx="14790">
                  <c:v>36036</c:v>
                </c:pt>
                <c:pt idx="14791">
                  <c:v>36037</c:v>
                </c:pt>
                <c:pt idx="14792">
                  <c:v>36038</c:v>
                </c:pt>
                <c:pt idx="14793">
                  <c:v>36039</c:v>
                </c:pt>
                <c:pt idx="14794">
                  <c:v>36040</c:v>
                </c:pt>
                <c:pt idx="14795">
                  <c:v>36041</c:v>
                </c:pt>
                <c:pt idx="14796">
                  <c:v>36042</c:v>
                </c:pt>
                <c:pt idx="14797">
                  <c:v>36043</c:v>
                </c:pt>
                <c:pt idx="14798">
                  <c:v>36044</c:v>
                </c:pt>
                <c:pt idx="14799">
                  <c:v>36045</c:v>
                </c:pt>
                <c:pt idx="14800">
                  <c:v>36046</c:v>
                </c:pt>
                <c:pt idx="14801">
                  <c:v>36047</c:v>
                </c:pt>
                <c:pt idx="14802">
                  <c:v>36048</c:v>
                </c:pt>
                <c:pt idx="14803">
                  <c:v>36049</c:v>
                </c:pt>
                <c:pt idx="14804">
                  <c:v>36050</c:v>
                </c:pt>
                <c:pt idx="14805">
                  <c:v>36051</c:v>
                </c:pt>
                <c:pt idx="14806">
                  <c:v>36052</c:v>
                </c:pt>
                <c:pt idx="14807">
                  <c:v>36053</c:v>
                </c:pt>
                <c:pt idx="14808">
                  <c:v>36054</c:v>
                </c:pt>
                <c:pt idx="14809">
                  <c:v>36055</c:v>
                </c:pt>
                <c:pt idx="14810">
                  <c:v>36056</c:v>
                </c:pt>
                <c:pt idx="14811">
                  <c:v>36057</c:v>
                </c:pt>
                <c:pt idx="14812">
                  <c:v>36058</c:v>
                </c:pt>
                <c:pt idx="14813">
                  <c:v>36059</c:v>
                </c:pt>
                <c:pt idx="14814">
                  <c:v>36060</c:v>
                </c:pt>
                <c:pt idx="14815">
                  <c:v>36061</c:v>
                </c:pt>
                <c:pt idx="14816">
                  <c:v>36062</c:v>
                </c:pt>
                <c:pt idx="14817">
                  <c:v>36063</c:v>
                </c:pt>
                <c:pt idx="14818">
                  <c:v>36064</c:v>
                </c:pt>
                <c:pt idx="14819">
                  <c:v>36065</c:v>
                </c:pt>
                <c:pt idx="14820">
                  <c:v>36066</c:v>
                </c:pt>
                <c:pt idx="14821">
                  <c:v>36067</c:v>
                </c:pt>
                <c:pt idx="14822">
                  <c:v>36068</c:v>
                </c:pt>
                <c:pt idx="14823">
                  <c:v>36069</c:v>
                </c:pt>
                <c:pt idx="14824">
                  <c:v>36070</c:v>
                </c:pt>
                <c:pt idx="14825">
                  <c:v>36071</c:v>
                </c:pt>
                <c:pt idx="14826">
                  <c:v>36072</c:v>
                </c:pt>
                <c:pt idx="14827">
                  <c:v>36073</c:v>
                </c:pt>
                <c:pt idx="14828">
                  <c:v>36074</c:v>
                </c:pt>
                <c:pt idx="14829">
                  <c:v>36075</c:v>
                </c:pt>
                <c:pt idx="14830">
                  <c:v>36076</c:v>
                </c:pt>
                <c:pt idx="14831">
                  <c:v>36077</c:v>
                </c:pt>
                <c:pt idx="14832">
                  <c:v>36078</c:v>
                </c:pt>
                <c:pt idx="14833">
                  <c:v>36079</c:v>
                </c:pt>
                <c:pt idx="14834">
                  <c:v>36080</c:v>
                </c:pt>
                <c:pt idx="14835">
                  <c:v>36081</c:v>
                </c:pt>
                <c:pt idx="14836">
                  <c:v>36082</c:v>
                </c:pt>
                <c:pt idx="14837">
                  <c:v>36083</c:v>
                </c:pt>
                <c:pt idx="14838">
                  <c:v>36084</c:v>
                </c:pt>
                <c:pt idx="14839">
                  <c:v>36085</c:v>
                </c:pt>
                <c:pt idx="14840">
                  <c:v>36086</c:v>
                </c:pt>
                <c:pt idx="14841">
                  <c:v>36087</c:v>
                </c:pt>
                <c:pt idx="14842">
                  <c:v>36088</c:v>
                </c:pt>
                <c:pt idx="14843">
                  <c:v>36089</c:v>
                </c:pt>
                <c:pt idx="14844">
                  <c:v>36090</c:v>
                </c:pt>
                <c:pt idx="14845">
                  <c:v>36091</c:v>
                </c:pt>
                <c:pt idx="14846">
                  <c:v>36092</c:v>
                </c:pt>
                <c:pt idx="14847">
                  <c:v>36093</c:v>
                </c:pt>
                <c:pt idx="14848">
                  <c:v>36094</c:v>
                </c:pt>
                <c:pt idx="14849">
                  <c:v>36095</c:v>
                </c:pt>
                <c:pt idx="14850">
                  <c:v>36096</c:v>
                </c:pt>
                <c:pt idx="14851">
                  <c:v>36097</c:v>
                </c:pt>
                <c:pt idx="14852">
                  <c:v>36098</c:v>
                </c:pt>
                <c:pt idx="14853">
                  <c:v>36099</c:v>
                </c:pt>
                <c:pt idx="14854">
                  <c:v>36100</c:v>
                </c:pt>
                <c:pt idx="14855">
                  <c:v>36101</c:v>
                </c:pt>
                <c:pt idx="14856">
                  <c:v>36102</c:v>
                </c:pt>
                <c:pt idx="14857">
                  <c:v>36103</c:v>
                </c:pt>
                <c:pt idx="14858">
                  <c:v>36104</c:v>
                </c:pt>
                <c:pt idx="14859">
                  <c:v>36105</c:v>
                </c:pt>
                <c:pt idx="14860">
                  <c:v>36106</c:v>
                </c:pt>
                <c:pt idx="14861">
                  <c:v>36107</c:v>
                </c:pt>
                <c:pt idx="14862">
                  <c:v>36108</c:v>
                </c:pt>
                <c:pt idx="14863">
                  <c:v>36109</c:v>
                </c:pt>
                <c:pt idx="14864">
                  <c:v>36110</c:v>
                </c:pt>
                <c:pt idx="14865">
                  <c:v>36111</c:v>
                </c:pt>
                <c:pt idx="14866">
                  <c:v>36112</c:v>
                </c:pt>
                <c:pt idx="14867">
                  <c:v>36113</c:v>
                </c:pt>
                <c:pt idx="14868">
                  <c:v>36114</c:v>
                </c:pt>
                <c:pt idx="14869">
                  <c:v>36115</c:v>
                </c:pt>
                <c:pt idx="14870">
                  <c:v>36116</c:v>
                </c:pt>
                <c:pt idx="14871">
                  <c:v>36117</c:v>
                </c:pt>
                <c:pt idx="14872">
                  <c:v>36118</c:v>
                </c:pt>
                <c:pt idx="14873">
                  <c:v>36119</c:v>
                </c:pt>
                <c:pt idx="14874">
                  <c:v>36120</c:v>
                </c:pt>
                <c:pt idx="14875">
                  <c:v>36121</c:v>
                </c:pt>
                <c:pt idx="14876">
                  <c:v>36122</c:v>
                </c:pt>
                <c:pt idx="14877">
                  <c:v>36123</c:v>
                </c:pt>
                <c:pt idx="14878">
                  <c:v>36124</c:v>
                </c:pt>
                <c:pt idx="14879">
                  <c:v>36125</c:v>
                </c:pt>
                <c:pt idx="14880">
                  <c:v>36126</c:v>
                </c:pt>
                <c:pt idx="14881">
                  <c:v>36127</c:v>
                </c:pt>
                <c:pt idx="14882">
                  <c:v>36128</c:v>
                </c:pt>
                <c:pt idx="14883">
                  <c:v>36129</c:v>
                </c:pt>
                <c:pt idx="14884">
                  <c:v>36130</c:v>
                </c:pt>
                <c:pt idx="14885">
                  <c:v>36131</c:v>
                </c:pt>
                <c:pt idx="14886">
                  <c:v>36132</c:v>
                </c:pt>
                <c:pt idx="14887">
                  <c:v>36133</c:v>
                </c:pt>
                <c:pt idx="14888">
                  <c:v>36134</c:v>
                </c:pt>
                <c:pt idx="14889">
                  <c:v>36135</c:v>
                </c:pt>
                <c:pt idx="14890">
                  <c:v>36136</c:v>
                </c:pt>
                <c:pt idx="14891">
                  <c:v>36137</c:v>
                </c:pt>
                <c:pt idx="14892">
                  <c:v>36138</c:v>
                </c:pt>
                <c:pt idx="14893">
                  <c:v>36139</c:v>
                </c:pt>
                <c:pt idx="14894">
                  <c:v>36140</c:v>
                </c:pt>
                <c:pt idx="14895">
                  <c:v>36141</c:v>
                </c:pt>
                <c:pt idx="14896">
                  <c:v>36142</c:v>
                </c:pt>
                <c:pt idx="14897">
                  <c:v>36143</c:v>
                </c:pt>
                <c:pt idx="14898">
                  <c:v>36144</c:v>
                </c:pt>
                <c:pt idx="14899">
                  <c:v>36145</c:v>
                </c:pt>
                <c:pt idx="14900">
                  <c:v>36146</c:v>
                </c:pt>
                <c:pt idx="14901">
                  <c:v>36147</c:v>
                </c:pt>
                <c:pt idx="14902">
                  <c:v>36148</c:v>
                </c:pt>
                <c:pt idx="14903">
                  <c:v>36149</c:v>
                </c:pt>
                <c:pt idx="14904">
                  <c:v>36150</c:v>
                </c:pt>
                <c:pt idx="14905">
                  <c:v>36151</c:v>
                </c:pt>
                <c:pt idx="14906">
                  <c:v>36152</c:v>
                </c:pt>
                <c:pt idx="14907">
                  <c:v>36153</c:v>
                </c:pt>
                <c:pt idx="14908">
                  <c:v>36154</c:v>
                </c:pt>
                <c:pt idx="14909">
                  <c:v>36155</c:v>
                </c:pt>
                <c:pt idx="14910">
                  <c:v>36156</c:v>
                </c:pt>
                <c:pt idx="14911">
                  <c:v>36157</c:v>
                </c:pt>
                <c:pt idx="14912">
                  <c:v>36158</c:v>
                </c:pt>
                <c:pt idx="14913">
                  <c:v>36159</c:v>
                </c:pt>
                <c:pt idx="14914">
                  <c:v>36160</c:v>
                </c:pt>
                <c:pt idx="14915">
                  <c:v>36161</c:v>
                </c:pt>
                <c:pt idx="14916">
                  <c:v>36162</c:v>
                </c:pt>
                <c:pt idx="14917">
                  <c:v>36163</c:v>
                </c:pt>
                <c:pt idx="14918">
                  <c:v>36164</c:v>
                </c:pt>
                <c:pt idx="14919">
                  <c:v>36165</c:v>
                </c:pt>
                <c:pt idx="14920">
                  <c:v>36166</c:v>
                </c:pt>
                <c:pt idx="14921">
                  <c:v>36167</c:v>
                </c:pt>
                <c:pt idx="14922">
                  <c:v>36168</c:v>
                </c:pt>
                <c:pt idx="14923">
                  <c:v>36169</c:v>
                </c:pt>
                <c:pt idx="14924">
                  <c:v>36170</c:v>
                </c:pt>
                <c:pt idx="14925">
                  <c:v>36171</c:v>
                </c:pt>
                <c:pt idx="14926">
                  <c:v>36172</c:v>
                </c:pt>
                <c:pt idx="14927">
                  <c:v>36173</c:v>
                </c:pt>
                <c:pt idx="14928">
                  <c:v>36174</c:v>
                </c:pt>
                <c:pt idx="14929">
                  <c:v>36175</c:v>
                </c:pt>
                <c:pt idx="14930">
                  <c:v>36176</c:v>
                </c:pt>
                <c:pt idx="14931">
                  <c:v>36177</c:v>
                </c:pt>
                <c:pt idx="14932">
                  <c:v>36178</c:v>
                </c:pt>
                <c:pt idx="14933">
                  <c:v>36179</c:v>
                </c:pt>
                <c:pt idx="14934">
                  <c:v>36180</c:v>
                </c:pt>
                <c:pt idx="14935">
                  <c:v>36181</c:v>
                </c:pt>
                <c:pt idx="14936">
                  <c:v>36182</c:v>
                </c:pt>
                <c:pt idx="14937">
                  <c:v>36183</c:v>
                </c:pt>
                <c:pt idx="14938">
                  <c:v>36184</c:v>
                </c:pt>
                <c:pt idx="14939">
                  <c:v>36185</c:v>
                </c:pt>
                <c:pt idx="14940">
                  <c:v>36186</c:v>
                </c:pt>
                <c:pt idx="14941">
                  <c:v>36187</c:v>
                </c:pt>
                <c:pt idx="14942">
                  <c:v>36188</c:v>
                </c:pt>
                <c:pt idx="14943">
                  <c:v>36189</c:v>
                </c:pt>
                <c:pt idx="14944">
                  <c:v>36190</c:v>
                </c:pt>
                <c:pt idx="14945">
                  <c:v>36191</c:v>
                </c:pt>
                <c:pt idx="14946">
                  <c:v>36192</c:v>
                </c:pt>
                <c:pt idx="14947">
                  <c:v>36193</c:v>
                </c:pt>
                <c:pt idx="14948">
                  <c:v>36194</c:v>
                </c:pt>
                <c:pt idx="14949">
                  <c:v>36195</c:v>
                </c:pt>
                <c:pt idx="14950">
                  <c:v>36196</c:v>
                </c:pt>
                <c:pt idx="14951">
                  <c:v>36197</c:v>
                </c:pt>
                <c:pt idx="14952">
                  <c:v>36198</c:v>
                </c:pt>
                <c:pt idx="14953">
                  <c:v>36199</c:v>
                </c:pt>
                <c:pt idx="14954">
                  <c:v>36200</c:v>
                </c:pt>
                <c:pt idx="14955">
                  <c:v>36201</c:v>
                </c:pt>
                <c:pt idx="14956">
                  <c:v>36202</c:v>
                </c:pt>
                <c:pt idx="14957">
                  <c:v>36203</c:v>
                </c:pt>
                <c:pt idx="14958">
                  <c:v>36204</c:v>
                </c:pt>
                <c:pt idx="14959">
                  <c:v>36205</c:v>
                </c:pt>
                <c:pt idx="14960">
                  <c:v>36206</c:v>
                </c:pt>
                <c:pt idx="14961">
                  <c:v>36207</c:v>
                </c:pt>
                <c:pt idx="14962">
                  <c:v>36208</c:v>
                </c:pt>
                <c:pt idx="14963">
                  <c:v>36209</c:v>
                </c:pt>
                <c:pt idx="14964">
                  <c:v>36210</c:v>
                </c:pt>
                <c:pt idx="14965">
                  <c:v>36211</c:v>
                </c:pt>
                <c:pt idx="14966">
                  <c:v>36212</c:v>
                </c:pt>
                <c:pt idx="14967">
                  <c:v>36213</c:v>
                </c:pt>
                <c:pt idx="14968">
                  <c:v>36214</c:v>
                </c:pt>
                <c:pt idx="14969">
                  <c:v>36215</c:v>
                </c:pt>
                <c:pt idx="14970">
                  <c:v>36216</c:v>
                </c:pt>
                <c:pt idx="14971">
                  <c:v>36217</c:v>
                </c:pt>
                <c:pt idx="14972">
                  <c:v>36218</c:v>
                </c:pt>
                <c:pt idx="14973">
                  <c:v>36219</c:v>
                </c:pt>
                <c:pt idx="14974">
                  <c:v>36220</c:v>
                </c:pt>
                <c:pt idx="14975">
                  <c:v>36221</c:v>
                </c:pt>
                <c:pt idx="14976">
                  <c:v>36222</c:v>
                </c:pt>
                <c:pt idx="14977">
                  <c:v>36223</c:v>
                </c:pt>
                <c:pt idx="14978">
                  <c:v>36224</c:v>
                </c:pt>
                <c:pt idx="14979">
                  <c:v>36225</c:v>
                </c:pt>
                <c:pt idx="14980">
                  <c:v>36226</c:v>
                </c:pt>
                <c:pt idx="14981">
                  <c:v>36227</c:v>
                </c:pt>
                <c:pt idx="14982">
                  <c:v>36228</c:v>
                </c:pt>
                <c:pt idx="14983">
                  <c:v>36229</c:v>
                </c:pt>
                <c:pt idx="14984">
                  <c:v>36230</c:v>
                </c:pt>
                <c:pt idx="14985">
                  <c:v>36231</c:v>
                </c:pt>
                <c:pt idx="14986">
                  <c:v>36232</c:v>
                </c:pt>
                <c:pt idx="14987">
                  <c:v>36233</c:v>
                </c:pt>
                <c:pt idx="14988">
                  <c:v>36234</c:v>
                </c:pt>
                <c:pt idx="14989">
                  <c:v>36235</c:v>
                </c:pt>
                <c:pt idx="14990">
                  <c:v>36236</c:v>
                </c:pt>
                <c:pt idx="14991">
                  <c:v>36237</c:v>
                </c:pt>
                <c:pt idx="14992">
                  <c:v>36238</c:v>
                </c:pt>
                <c:pt idx="14993">
                  <c:v>36239</c:v>
                </c:pt>
                <c:pt idx="14994">
                  <c:v>36240</c:v>
                </c:pt>
                <c:pt idx="14995">
                  <c:v>36241</c:v>
                </c:pt>
                <c:pt idx="14996">
                  <c:v>36242</c:v>
                </c:pt>
                <c:pt idx="14997">
                  <c:v>36243</c:v>
                </c:pt>
                <c:pt idx="14998">
                  <c:v>36244</c:v>
                </c:pt>
                <c:pt idx="14999">
                  <c:v>36245</c:v>
                </c:pt>
                <c:pt idx="15000">
                  <c:v>36246</c:v>
                </c:pt>
                <c:pt idx="15001">
                  <c:v>36247</c:v>
                </c:pt>
                <c:pt idx="15002">
                  <c:v>36248</c:v>
                </c:pt>
                <c:pt idx="15003">
                  <c:v>36249</c:v>
                </c:pt>
                <c:pt idx="15004">
                  <c:v>36250</c:v>
                </c:pt>
                <c:pt idx="15005">
                  <c:v>36251</c:v>
                </c:pt>
                <c:pt idx="15006">
                  <c:v>36252</c:v>
                </c:pt>
                <c:pt idx="15007">
                  <c:v>36253</c:v>
                </c:pt>
                <c:pt idx="15008">
                  <c:v>36254</c:v>
                </c:pt>
                <c:pt idx="15009">
                  <c:v>36255</c:v>
                </c:pt>
                <c:pt idx="15010">
                  <c:v>36256</c:v>
                </c:pt>
                <c:pt idx="15011">
                  <c:v>36257</c:v>
                </c:pt>
                <c:pt idx="15012">
                  <c:v>36258</c:v>
                </c:pt>
                <c:pt idx="15013">
                  <c:v>36259</c:v>
                </c:pt>
                <c:pt idx="15014">
                  <c:v>36260</c:v>
                </c:pt>
                <c:pt idx="15015">
                  <c:v>36261</c:v>
                </c:pt>
                <c:pt idx="15016">
                  <c:v>36262</c:v>
                </c:pt>
                <c:pt idx="15017">
                  <c:v>36263</c:v>
                </c:pt>
                <c:pt idx="15018">
                  <c:v>36264</c:v>
                </c:pt>
                <c:pt idx="15019">
                  <c:v>36265</c:v>
                </c:pt>
                <c:pt idx="15020">
                  <c:v>36266</c:v>
                </c:pt>
                <c:pt idx="15021">
                  <c:v>36267</c:v>
                </c:pt>
                <c:pt idx="15022">
                  <c:v>36268</c:v>
                </c:pt>
                <c:pt idx="15023">
                  <c:v>36269</c:v>
                </c:pt>
                <c:pt idx="15024">
                  <c:v>36270</c:v>
                </c:pt>
                <c:pt idx="15025">
                  <c:v>36271</c:v>
                </c:pt>
                <c:pt idx="15026">
                  <c:v>36272</c:v>
                </c:pt>
                <c:pt idx="15027">
                  <c:v>36273</c:v>
                </c:pt>
                <c:pt idx="15028">
                  <c:v>36274</c:v>
                </c:pt>
                <c:pt idx="15029">
                  <c:v>36275</c:v>
                </c:pt>
                <c:pt idx="15030">
                  <c:v>36276</c:v>
                </c:pt>
                <c:pt idx="15031">
                  <c:v>36277</c:v>
                </c:pt>
                <c:pt idx="15032">
                  <c:v>36278</c:v>
                </c:pt>
                <c:pt idx="15033">
                  <c:v>36279</c:v>
                </c:pt>
                <c:pt idx="15034">
                  <c:v>36280</c:v>
                </c:pt>
                <c:pt idx="15035">
                  <c:v>36281</c:v>
                </c:pt>
                <c:pt idx="15036">
                  <c:v>36282</c:v>
                </c:pt>
                <c:pt idx="15037">
                  <c:v>36283</c:v>
                </c:pt>
                <c:pt idx="15038">
                  <c:v>36284</c:v>
                </c:pt>
                <c:pt idx="15039">
                  <c:v>36285</c:v>
                </c:pt>
                <c:pt idx="15040">
                  <c:v>36286</c:v>
                </c:pt>
                <c:pt idx="15041">
                  <c:v>36287</c:v>
                </c:pt>
                <c:pt idx="15042">
                  <c:v>36288</c:v>
                </c:pt>
                <c:pt idx="15043">
                  <c:v>36289</c:v>
                </c:pt>
                <c:pt idx="15044">
                  <c:v>36290</c:v>
                </c:pt>
                <c:pt idx="15045">
                  <c:v>36291</c:v>
                </c:pt>
                <c:pt idx="15046">
                  <c:v>36292</c:v>
                </c:pt>
                <c:pt idx="15047">
                  <c:v>36293</c:v>
                </c:pt>
                <c:pt idx="15048">
                  <c:v>36294</c:v>
                </c:pt>
                <c:pt idx="15049">
                  <c:v>36295</c:v>
                </c:pt>
                <c:pt idx="15050">
                  <c:v>36296</c:v>
                </c:pt>
                <c:pt idx="15051">
                  <c:v>36297</c:v>
                </c:pt>
                <c:pt idx="15052">
                  <c:v>36298</c:v>
                </c:pt>
                <c:pt idx="15053">
                  <c:v>36299</c:v>
                </c:pt>
                <c:pt idx="15054">
                  <c:v>36300</c:v>
                </c:pt>
                <c:pt idx="15055">
                  <c:v>36301</c:v>
                </c:pt>
                <c:pt idx="15056">
                  <c:v>36302</c:v>
                </c:pt>
                <c:pt idx="15057">
                  <c:v>36303</c:v>
                </c:pt>
                <c:pt idx="15058">
                  <c:v>36304</c:v>
                </c:pt>
                <c:pt idx="15059">
                  <c:v>36305</c:v>
                </c:pt>
                <c:pt idx="15060">
                  <c:v>36306</c:v>
                </c:pt>
                <c:pt idx="15061">
                  <c:v>36307</c:v>
                </c:pt>
                <c:pt idx="15062">
                  <c:v>36308</c:v>
                </c:pt>
                <c:pt idx="15063">
                  <c:v>36309</c:v>
                </c:pt>
                <c:pt idx="15064">
                  <c:v>36310</c:v>
                </c:pt>
                <c:pt idx="15065">
                  <c:v>36311</c:v>
                </c:pt>
                <c:pt idx="15066">
                  <c:v>36312</c:v>
                </c:pt>
                <c:pt idx="15067">
                  <c:v>36313</c:v>
                </c:pt>
                <c:pt idx="15068">
                  <c:v>36314</c:v>
                </c:pt>
                <c:pt idx="15069">
                  <c:v>36315</c:v>
                </c:pt>
                <c:pt idx="15070">
                  <c:v>36316</c:v>
                </c:pt>
                <c:pt idx="15071">
                  <c:v>36317</c:v>
                </c:pt>
                <c:pt idx="15072">
                  <c:v>36318</c:v>
                </c:pt>
                <c:pt idx="15073">
                  <c:v>36319</c:v>
                </c:pt>
                <c:pt idx="15074">
                  <c:v>36320</c:v>
                </c:pt>
                <c:pt idx="15075">
                  <c:v>36321</c:v>
                </c:pt>
                <c:pt idx="15076">
                  <c:v>36322</c:v>
                </c:pt>
                <c:pt idx="15077">
                  <c:v>36323</c:v>
                </c:pt>
                <c:pt idx="15078">
                  <c:v>36324</c:v>
                </c:pt>
                <c:pt idx="15079">
                  <c:v>36325</c:v>
                </c:pt>
                <c:pt idx="15080">
                  <c:v>36326</c:v>
                </c:pt>
                <c:pt idx="15081">
                  <c:v>36327</c:v>
                </c:pt>
                <c:pt idx="15082">
                  <c:v>36328</c:v>
                </c:pt>
                <c:pt idx="15083">
                  <c:v>36329</c:v>
                </c:pt>
                <c:pt idx="15084">
                  <c:v>36330</c:v>
                </c:pt>
                <c:pt idx="15085">
                  <c:v>36331</c:v>
                </c:pt>
                <c:pt idx="15086">
                  <c:v>36332</c:v>
                </c:pt>
                <c:pt idx="15087">
                  <c:v>36333</c:v>
                </c:pt>
                <c:pt idx="15088">
                  <c:v>36334</c:v>
                </c:pt>
                <c:pt idx="15089">
                  <c:v>36335</c:v>
                </c:pt>
                <c:pt idx="15090">
                  <c:v>36336</c:v>
                </c:pt>
                <c:pt idx="15091">
                  <c:v>36337</c:v>
                </c:pt>
                <c:pt idx="15092">
                  <c:v>36338</c:v>
                </c:pt>
                <c:pt idx="15093">
                  <c:v>36339</c:v>
                </c:pt>
                <c:pt idx="15094">
                  <c:v>36340</c:v>
                </c:pt>
                <c:pt idx="15095">
                  <c:v>36341</c:v>
                </c:pt>
                <c:pt idx="15096">
                  <c:v>36342</c:v>
                </c:pt>
                <c:pt idx="15097">
                  <c:v>36343</c:v>
                </c:pt>
                <c:pt idx="15098">
                  <c:v>36344</c:v>
                </c:pt>
                <c:pt idx="15099">
                  <c:v>36345</c:v>
                </c:pt>
                <c:pt idx="15100">
                  <c:v>36346</c:v>
                </c:pt>
                <c:pt idx="15101">
                  <c:v>36347</c:v>
                </c:pt>
                <c:pt idx="15102">
                  <c:v>36348</c:v>
                </c:pt>
                <c:pt idx="15103">
                  <c:v>36349</c:v>
                </c:pt>
                <c:pt idx="15104">
                  <c:v>36350</c:v>
                </c:pt>
                <c:pt idx="15105">
                  <c:v>36351</c:v>
                </c:pt>
                <c:pt idx="15106">
                  <c:v>36352</c:v>
                </c:pt>
                <c:pt idx="15107">
                  <c:v>36353</c:v>
                </c:pt>
                <c:pt idx="15108">
                  <c:v>36354</c:v>
                </c:pt>
                <c:pt idx="15109">
                  <c:v>36355</c:v>
                </c:pt>
                <c:pt idx="15110">
                  <c:v>36356</c:v>
                </c:pt>
                <c:pt idx="15111">
                  <c:v>36357</c:v>
                </c:pt>
                <c:pt idx="15112">
                  <c:v>36358</c:v>
                </c:pt>
                <c:pt idx="15113">
                  <c:v>36359</c:v>
                </c:pt>
                <c:pt idx="15114">
                  <c:v>36360</c:v>
                </c:pt>
                <c:pt idx="15115">
                  <c:v>36361</c:v>
                </c:pt>
                <c:pt idx="15116">
                  <c:v>36362</c:v>
                </c:pt>
                <c:pt idx="15117">
                  <c:v>36363</c:v>
                </c:pt>
                <c:pt idx="15118">
                  <c:v>36364</c:v>
                </c:pt>
                <c:pt idx="15119">
                  <c:v>36365</c:v>
                </c:pt>
                <c:pt idx="15120">
                  <c:v>36366</c:v>
                </c:pt>
                <c:pt idx="15121">
                  <c:v>36367</c:v>
                </c:pt>
                <c:pt idx="15122">
                  <c:v>36368</c:v>
                </c:pt>
                <c:pt idx="15123">
                  <c:v>36369</c:v>
                </c:pt>
                <c:pt idx="15124">
                  <c:v>36370</c:v>
                </c:pt>
                <c:pt idx="15125">
                  <c:v>36371</c:v>
                </c:pt>
                <c:pt idx="15126">
                  <c:v>36372</c:v>
                </c:pt>
                <c:pt idx="15127">
                  <c:v>36373</c:v>
                </c:pt>
                <c:pt idx="15128">
                  <c:v>36374</c:v>
                </c:pt>
                <c:pt idx="15129">
                  <c:v>36375</c:v>
                </c:pt>
                <c:pt idx="15130">
                  <c:v>36376</c:v>
                </c:pt>
                <c:pt idx="15131">
                  <c:v>36377</c:v>
                </c:pt>
                <c:pt idx="15132">
                  <c:v>36378</c:v>
                </c:pt>
                <c:pt idx="15133">
                  <c:v>36379</c:v>
                </c:pt>
                <c:pt idx="15134">
                  <c:v>36380</c:v>
                </c:pt>
                <c:pt idx="15135">
                  <c:v>36381</c:v>
                </c:pt>
                <c:pt idx="15136">
                  <c:v>36382</c:v>
                </c:pt>
                <c:pt idx="15137">
                  <c:v>36383</c:v>
                </c:pt>
                <c:pt idx="15138">
                  <c:v>36384</c:v>
                </c:pt>
                <c:pt idx="15139">
                  <c:v>36385</c:v>
                </c:pt>
                <c:pt idx="15140">
                  <c:v>36386</c:v>
                </c:pt>
                <c:pt idx="15141">
                  <c:v>36387</c:v>
                </c:pt>
                <c:pt idx="15142">
                  <c:v>36388</c:v>
                </c:pt>
                <c:pt idx="15143">
                  <c:v>36389</c:v>
                </c:pt>
                <c:pt idx="15144">
                  <c:v>36390</c:v>
                </c:pt>
                <c:pt idx="15145">
                  <c:v>36391</c:v>
                </c:pt>
                <c:pt idx="15146">
                  <c:v>36392</c:v>
                </c:pt>
                <c:pt idx="15147">
                  <c:v>36393</c:v>
                </c:pt>
                <c:pt idx="15148">
                  <c:v>36394</c:v>
                </c:pt>
                <c:pt idx="15149">
                  <c:v>36395</c:v>
                </c:pt>
                <c:pt idx="15150">
                  <c:v>36396</c:v>
                </c:pt>
                <c:pt idx="15151">
                  <c:v>36397</c:v>
                </c:pt>
                <c:pt idx="15152">
                  <c:v>36398</c:v>
                </c:pt>
                <c:pt idx="15153">
                  <c:v>36399</c:v>
                </c:pt>
                <c:pt idx="15154">
                  <c:v>36400</c:v>
                </c:pt>
                <c:pt idx="15155">
                  <c:v>36401</c:v>
                </c:pt>
                <c:pt idx="15156">
                  <c:v>36402</c:v>
                </c:pt>
                <c:pt idx="15157">
                  <c:v>36403</c:v>
                </c:pt>
                <c:pt idx="15158">
                  <c:v>36404</c:v>
                </c:pt>
                <c:pt idx="15159">
                  <c:v>36405</c:v>
                </c:pt>
                <c:pt idx="15160">
                  <c:v>36406</c:v>
                </c:pt>
                <c:pt idx="15161">
                  <c:v>36407</c:v>
                </c:pt>
                <c:pt idx="15162">
                  <c:v>36408</c:v>
                </c:pt>
                <c:pt idx="15163">
                  <c:v>36409</c:v>
                </c:pt>
                <c:pt idx="15164">
                  <c:v>36410</c:v>
                </c:pt>
                <c:pt idx="15165">
                  <c:v>36411</c:v>
                </c:pt>
                <c:pt idx="15166">
                  <c:v>36412</c:v>
                </c:pt>
                <c:pt idx="15167">
                  <c:v>36413</c:v>
                </c:pt>
                <c:pt idx="15168">
                  <c:v>36414</c:v>
                </c:pt>
                <c:pt idx="15169">
                  <c:v>36415</c:v>
                </c:pt>
                <c:pt idx="15170">
                  <c:v>36416</c:v>
                </c:pt>
                <c:pt idx="15171">
                  <c:v>36417</c:v>
                </c:pt>
                <c:pt idx="15172">
                  <c:v>36418</c:v>
                </c:pt>
                <c:pt idx="15173">
                  <c:v>36419</c:v>
                </c:pt>
                <c:pt idx="15174">
                  <c:v>36420</c:v>
                </c:pt>
                <c:pt idx="15175">
                  <c:v>36421</c:v>
                </c:pt>
                <c:pt idx="15176">
                  <c:v>36422</c:v>
                </c:pt>
                <c:pt idx="15177">
                  <c:v>36423</c:v>
                </c:pt>
                <c:pt idx="15178">
                  <c:v>36424</c:v>
                </c:pt>
                <c:pt idx="15179">
                  <c:v>36425</c:v>
                </c:pt>
                <c:pt idx="15180">
                  <c:v>36426</c:v>
                </c:pt>
                <c:pt idx="15181">
                  <c:v>36427</c:v>
                </c:pt>
                <c:pt idx="15182">
                  <c:v>36428</c:v>
                </c:pt>
                <c:pt idx="15183">
                  <c:v>36429</c:v>
                </c:pt>
                <c:pt idx="15184">
                  <c:v>36430</c:v>
                </c:pt>
                <c:pt idx="15185">
                  <c:v>36431</c:v>
                </c:pt>
                <c:pt idx="15186">
                  <c:v>36432</c:v>
                </c:pt>
                <c:pt idx="15187">
                  <c:v>36433</c:v>
                </c:pt>
                <c:pt idx="15188">
                  <c:v>36434</c:v>
                </c:pt>
                <c:pt idx="15189">
                  <c:v>36435</c:v>
                </c:pt>
                <c:pt idx="15190">
                  <c:v>36436</c:v>
                </c:pt>
                <c:pt idx="15191">
                  <c:v>36437</c:v>
                </c:pt>
                <c:pt idx="15192">
                  <c:v>36438</c:v>
                </c:pt>
                <c:pt idx="15193">
                  <c:v>36439</c:v>
                </c:pt>
                <c:pt idx="15194">
                  <c:v>36440</c:v>
                </c:pt>
                <c:pt idx="15195">
                  <c:v>36441</c:v>
                </c:pt>
                <c:pt idx="15196">
                  <c:v>36442</c:v>
                </c:pt>
                <c:pt idx="15197">
                  <c:v>36443</c:v>
                </c:pt>
                <c:pt idx="15198">
                  <c:v>36444</c:v>
                </c:pt>
                <c:pt idx="15199">
                  <c:v>36445</c:v>
                </c:pt>
                <c:pt idx="15200">
                  <c:v>36446</c:v>
                </c:pt>
                <c:pt idx="15201">
                  <c:v>36447</c:v>
                </c:pt>
                <c:pt idx="15202">
                  <c:v>36448</c:v>
                </c:pt>
                <c:pt idx="15203">
                  <c:v>36449</c:v>
                </c:pt>
                <c:pt idx="15204">
                  <c:v>36450</c:v>
                </c:pt>
                <c:pt idx="15205">
                  <c:v>36451</c:v>
                </c:pt>
                <c:pt idx="15206">
                  <c:v>36452</c:v>
                </c:pt>
                <c:pt idx="15207">
                  <c:v>36453</c:v>
                </c:pt>
                <c:pt idx="15208">
                  <c:v>36454</c:v>
                </c:pt>
                <c:pt idx="15209">
                  <c:v>36455</c:v>
                </c:pt>
                <c:pt idx="15210">
                  <c:v>36456</c:v>
                </c:pt>
                <c:pt idx="15211">
                  <c:v>36457</c:v>
                </c:pt>
                <c:pt idx="15212">
                  <c:v>36458</c:v>
                </c:pt>
                <c:pt idx="15213">
                  <c:v>36459</c:v>
                </c:pt>
                <c:pt idx="15214">
                  <c:v>36460</c:v>
                </c:pt>
                <c:pt idx="15215">
                  <c:v>36461</c:v>
                </c:pt>
                <c:pt idx="15216">
                  <c:v>36462</c:v>
                </c:pt>
                <c:pt idx="15217">
                  <c:v>36463</c:v>
                </c:pt>
                <c:pt idx="15218">
                  <c:v>36464</c:v>
                </c:pt>
                <c:pt idx="15219">
                  <c:v>36465</c:v>
                </c:pt>
                <c:pt idx="15220">
                  <c:v>36466</c:v>
                </c:pt>
                <c:pt idx="15221">
                  <c:v>36467</c:v>
                </c:pt>
                <c:pt idx="15222">
                  <c:v>36468</c:v>
                </c:pt>
                <c:pt idx="15223">
                  <c:v>36469</c:v>
                </c:pt>
                <c:pt idx="15224">
                  <c:v>36470</c:v>
                </c:pt>
                <c:pt idx="15225">
                  <c:v>36471</c:v>
                </c:pt>
                <c:pt idx="15226">
                  <c:v>36472</c:v>
                </c:pt>
                <c:pt idx="15227">
                  <c:v>36473</c:v>
                </c:pt>
                <c:pt idx="15228">
                  <c:v>36474</c:v>
                </c:pt>
                <c:pt idx="15229">
                  <c:v>36475</c:v>
                </c:pt>
                <c:pt idx="15230">
                  <c:v>36476</c:v>
                </c:pt>
                <c:pt idx="15231">
                  <c:v>36477</c:v>
                </c:pt>
                <c:pt idx="15232">
                  <c:v>36478</c:v>
                </c:pt>
                <c:pt idx="15233">
                  <c:v>36479</c:v>
                </c:pt>
                <c:pt idx="15234">
                  <c:v>36480</c:v>
                </c:pt>
                <c:pt idx="15235">
                  <c:v>36481</c:v>
                </c:pt>
                <c:pt idx="15236">
                  <c:v>36482</c:v>
                </c:pt>
                <c:pt idx="15237">
                  <c:v>36483</c:v>
                </c:pt>
                <c:pt idx="15238">
                  <c:v>36484</c:v>
                </c:pt>
                <c:pt idx="15239">
                  <c:v>36485</c:v>
                </c:pt>
                <c:pt idx="15240">
                  <c:v>36486</c:v>
                </c:pt>
                <c:pt idx="15241">
                  <c:v>36487</c:v>
                </c:pt>
                <c:pt idx="15242">
                  <c:v>36488</c:v>
                </c:pt>
                <c:pt idx="15243">
                  <c:v>36489</c:v>
                </c:pt>
                <c:pt idx="15244">
                  <c:v>36490</c:v>
                </c:pt>
                <c:pt idx="15245">
                  <c:v>36491</c:v>
                </c:pt>
                <c:pt idx="15246">
                  <c:v>36492</c:v>
                </c:pt>
                <c:pt idx="15247">
                  <c:v>36493</c:v>
                </c:pt>
                <c:pt idx="15248">
                  <c:v>36494</c:v>
                </c:pt>
                <c:pt idx="15249">
                  <c:v>36495</c:v>
                </c:pt>
                <c:pt idx="15250">
                  <c:v>36496</c:v>
                </c:pt>
                <c:pt idx="15251">
                  <c:v>36497</c:v>
                </c:pt>
                <c:pt idx="15252">
                  <c:v>36498</c:v>
                </c:pt>
                <c:pt idx="15253">
                  <c:v>36499</c:v>
                </c:pt>
                <c:pt idx="15254">
                  <c:v>36500</c:v>
                </c:pt>
                <c:pt idx="15255">
                  <c:v>36501</c:v>
                </c:pt>
                <c:pt idx="15256">
                  <c:v>36502</c:v>
                </c:pt>
                <c:pt idx="15257">
                  <c:v>36503</c:v>
                </c:pt>
                <c:pt idx="15258">
                  <c:v>36504</c:v>
                </c:pt>
                <c:pt idx="15259">
                  <c:v>36505</c:v>
                </c:pt>
                <c:pt idx="15260">
                  <c:v>36506</c:v>
                </c:pt>
                <c:pt idx="15261">
                  <c:v>36507</c:v>
                </c:pt>
                <c:pt idx="15262">
                  <c:v>36508</c:v>
                </c:pt>
                <c:pt idx="15263">
                  <c:v>36509</c:v>
                </c:pt>
                <c:pt idx="15264">
                  <c:v>36510</c:v>
                </c:pt>
                <c:pt idx="15265">
                  <c:v>36511</c:v>
                </c:pt>
                <c:pt idx="15266">
                  <c:v>36512</c:v>
                </c:pt>
                <c:pt idx="15267">
                  <c:v>36513</c:v>
                </c:pt>
                <c:pt idx="15268">
                  <c:v>36514</c:v>
                </c:pt>
                <c:pt idx="15269">
                  <c:v>36515</c:v>
                </c:pt>
                <c:pt idx="15270">
                  <c:v>36516</c:v>
                </c:pt>
                <c:pt idx="15271">
                  <c:v>36517</c:v>
                </c:pt>
                <c:pt idx="15272">
                  <c:v>36518</c:v>
                </c:pt>
                <c:pt idx="15273">
                  <c:v>36519</c:v>
                </c:pt>
                <c:pt idx="15274">
                  <c:v>36520</c:v>
                </c:pt>
                <c:pt idx="15275">
                  <c:v>36521</c:v>
                </c:pt>
                <c:pt idx="15276">
                  <c:v>36522</c:v>
                </c:pt>
                <c:pt idx="15277">
                  <c:v>36523</c:v>
                </c:pt>
                <c:pt idx="15278">
                  <c:v>36524</c:v>
                </c:pt>
                <c:pt idx="15279">
                  <c:v>36525</c:v>
                </c:pt>
                <c:pt idx="15280">
                  <c:v>36526</c:v>
                </c:pt>
                <c:pt idx="15281">
                  <c:v>36527</c:v>
                </c:pt>
                <c:pt idx="15282">
                  <c:v>36528</c:v>
                </c:pt>
                <c:pt idx="15283">
                  <c:v>36529</c:v>
                </c:pt>
                <c:pt idx="15284">
                  <c:v>36530</c:v>
                </c:pt>
                <c:pt idx="15285">
                  <c:v>36531</c:v>
                </c:pt>
                <c:pt idx="15286">
                  <c:v>36532</c:v>
                </c:pt>
                <c:pt idx="15287">
                  <c:v>36533</c:v>
                </c:pt>
                <c:pt idx="15288">
                  <c:v>36534</c:v>
                </c:pt>
                <c:pt idx="15289">
                  <c:v>36535</c:v>
                </c:pt>
                <c:pt idx="15290">
                  <c:v>36536</c:v>
                </c:pt>
                <c:pt idx="15291">
                  <c:v>36537</c:v>
                </c:pt>
                <c:pt idx="15292">
                  <c:v>36538</c:v>
                </c:pt>
                <c:pt idx="15293">
                  <c:v>36539</c:v>
                </c:pt>
                <c:pt idx="15294">
                  <c:v>36540</c:v>
                </c:pt>
                <c:pt idx="15295">
                  <c:v>36541</c:v>
                </c:pt>
                <c:pt idx="15296">
                  <c:v>36542</c:v>
                </c:pt>
                <c:pt idx="15297">
                  <c:v>36543</c:v>
                </c:pt>
                <c:pt idx="15298">
                  <c:v>36544</c:v>
                </c:pt>
                <c:pt idx="15299">
                  <c:v>36545</c:v>
                </c:pt>
                <c:pt idx="15300">
                  <c:v>36546</c:v>
                </c:pt>
                <c:pt idx="15301">
                  <c:v>36547</c:v>
                </c:pt>
                <c:pt idx="15302">
                  <c:v>36548</c:v>
                </c:pt>
                <c:pt idx="15303">
                  <c:v>36549</c:v>
                </c:pt>
                <c:pt idx="15304">
                  <c:v>36550</c:v>
                </c:pt>
                <c:pt idx="15305">
                  <c:v>36551</c:v>
                </c:pt>
                <c:pt idx="15306">
                  <c:v>36552</c:v>
                </c:pt>
                <c:pt idx="15307">
                  <c:v>36553</c:v>
                </c:pt>
                <c:pt idx="15308">
                  <c:v>36554</c:v>
                </c:pt>
                <c:pt idx="15309">
                  <c:v>36555</c:v>
                </c:pt>
                <c:pt idx="15310">
                  <c:v>36556</c:v>
                </c:pt>
                <c:pt idx="15311">
                  <c:v>36557</c:v>
                </c:pt>
                <c:pt idx="15312">
                  <c:v>36558</c:v>
                </c:pt>
                <c:pt idx="15313">
                  <c:v>36559</c:v>
                </c:pt>
                <c:pt idx="15314">
                  <c:v>36560</c:v>
                </c:pt>
                <c:pt idx="15315">
                  <c:v>36561</c:v>
                </c:pt>
                <c:pt idx="15316">
                  <c:v>36562</c:v>
                </c:pt>
                <c:pt idx="15317">
                  <c:v>36563</c:v>
                </c:pt>
                <c:pt idx="15318">
                  <c:v>36564</c:v>
                </c:pt>
                <c:pt idx="15319">
                  <c:v>36565</c:v>
                </c:pt>
                <c:pt idx="15320">
                  <c:v>36566</c:v>
                </c:pt>
                <c:pt idx="15321">
                  <c:v>36567</c:v>
                </c:pt>
                <c:pt idx="15322">
                  <c:v>36568</c:v>
                </c:pt>
                <c:pt idx="15323">
                  <c:v>36569</c:v>
                </c:pt>
                <c:pt idx="15324">
                  <c:v>36570</c:v>
                </c:pt>
                <c:pt idx="15325">
                  <c:v>36571</c:v>
                </c:pt>
                <c:pt idx="15326">
                  <c:v>36572</c:v>
                </c:pt>
                <c:pt idx="15327">
                  <c:v>36573</c:v>
                </c:pt>
                <c:pt idx="15328">
                  <c:v>36574</c:v>
                </c:pt>
                <c:pt idx="15329">
                  <c:v>36575</c:v>
                </c:pt>
                <c:pt idx="15330">
                  <c:v>36576</c:v>
                </c:pt>
                <c:pt idx="15331">
                  <c:v>36577</c:v>
                </c:pt>
                <c:pt idx="15332">
                  <c:v>36578</c:v>
                </c:pt>
                <c:pt idx="15333">
                  <c:v>36579</c:v>
                </c:pt>
                <c:pt idx="15334">
                  <c:v>36580</c:v>
                </c:pt>
                <c:pt idx="15335">
                  <c:v>36581</c:v>
                </c:pt>
                <c:pt idx="15336">
                  <c:v>36582</c:v>
                </c:pt>
                <c:pt idx="15337">
                  <c:v>36583</c:v>
                </c:pt>
                <c:pt idx="15338">
                  <c:v>36584</c:v>
                </c:pt>
                <c:pt idx="15339">
                  <c:v>36585</c:v>
                </c:pt>
                <c:pt idx="15340">
                  <c:v>36586</c:v>
                </c:pt>
                <c:pt idx="15341">
                  <c:v>36587</c:v>
                </c:pt>
                <c:pt idx="15342">
                  <c:v>36588</c:v>
                </c:pt>
                <c:pt idx="15343">
                  <c:v>36589</c:v>
                </c:pt>
                <c:pt idx="15344">
                  <c:v>36590</c:v>
                </c:pt>
                <c:pt idx="15345">
                  <c:v>36591</c:v>
                </c:pt>
                <c:pt idx="15346">
                  <c:v>36592</c:v>
                </c:pt>
                <c:pt idx="15347">
                  <c:v>36593</c:v>
                </c:pt>
                <c:pt idx="15348">
                  <c:v>36594</c:v>
                </c:pt>
                <c:pt idx="15349">
                  <c:v>36595</c:v>
                </c:pt>
                <c:pt idx="15350">
                  <c:v>36596</c:v>
                </c:pt>
                <c:pt idx="15351">
                  <c:v>36597</c:v>
                </c:pt>
                <c:pt idx="15352">
                  <c:v>36598</c:v>
                </c:pt>
                <c:pt idx="15353">
                  <c:v>36599</c:v>
                </c:pt>
                <c:pt idx="15354">
                  <c:v>36600</c:v>
                </c:pt>
                <c:pt idx="15355">
                  <c:v>36601</c:v>
                </c:pt>
                <c:pt idx="15356">
                  <c:v>36602</c:v>
                </c:pt>
                <c:pt idx="15357">
                  <c:v>36603</c:v>
                </c:pt>
                <c:pt idx="15358">
                  <c:v>36604</c:v>
                </c:pt>
                <c:pt idx="15359">
                  <c:v>36605</c:v>
                </c:pt>
                <c:pt idx="15360">
                  <c:v>36606</c:v>
                </c:pt>
                <c:pt idx="15361">
                  <c:v>36607</c:v>
                </c:pt>
                <c:pt idx="15362">
                  <c:v>36608</c:v>
                </c:pt>
                <c:pt idx="15363">
                  <c:v>36609</c:v>
                </c:pt>
                <c:pt idx="15364">
                  <c:v>36610</c:v>
                </c:pt>
                <c:pt idx="15365">
                  <c:v>36611</c:v>
                </c:pt>
                <c:pt idx="15366">
                  <c:v>36612</c:v>
                </c:pt>
                <c:pt idx="15367">
                  <c:v>36613</c:v>
                </c:pt>
                <c:pt idx="15368">
                  <c:v>36614</c:v>
                </c:pt>
                <c:pt idx="15369">
                  <c:v>36615</c:v>
                </c:pt>
                <c:pt idx="15370">
                  <c:v>36616</c:v>
                </c:pt>
                <c:pt idx="15371">
                  <c:v>36617</c:v>
                </c:pt>
                <c:pt idx="15372">
                  <c:v>36618</c:v>
                </c:pt>
                <c:pt idx="15373">
                  <c:v>36619</c:v>
                </c:pt>
                <c:pt idx="15374">
                  <c:v>36620</c:v>
                </c:pt>
                <c:pt idx="15375">
                  <c:v>36621</c:v>
                </c:pt>
                <c:pt idx="15376">
                  <c:v>36622</c:v>
                </c:pt>
                <c:pt idx="15377">
                  <c:v>36623</c:v>
                </c:pt>
                <c:pt idx="15378">
                  <c:v>36624</c:v>
                </c:pt>
                <c:pt idx="15379">
                  <c:v>36625</c:v>
                </c:pt>
                <c:pt idx="15380">
                  <c:v>36626</c:v>
                </c:pt>
                <c:pt idx="15381">
                  <c:v>36627</c:v>
                </c:pt>
                <c:pt idx="15382">
                  <c:v>36628</c:v>
                </c:pt>
                <c:pt idx="15383">
                  <c:v>36629</c:v>
                </c:pt>
                <c:pt idx="15384">
                  <c:v>36630</c:v>
                </c:pt>
                <c:pt idx="15385">
                  <c:v>36631</c:v>
                </c:pt>
                <c:pt idx="15386">
                  <c:v>36632</c:v>
                </c:pt>
                <c:pt idx="15387">
                  <c:v>36633</c:v>
                </c:pt>
                <c:pt idx="15388">
                  <c:v>36634</c:v>
                </c:pt>
                <c:pt idx="15389">
                  <c:v>36635</c:v>
                </c:pt>
                <c:pt idx="15390">
                  <c:v>36636</c:v>
                </c:pt>
                <c:pt idx="15391">
                  <c:v>36637</c:v>
                </c:pt>
                <c:pt idx="15392">
                  <c:v>36638</c:v>
                </c:pt>
                <c:pt idx="15393">
                  <c:v>36639</c:v>
                </c:pt>
                <c:pt idx="15394">
                  <c:v>36640</c:v>
                </c:pt>
                <c:pt idx="15395">
                  <c:v>36641</c:v>
                </c:pt>
                <c:pt idx="15396">
                  <c:v>36642</c:v>
                </c:pt>
                <c:pt idx="15397">
                  <c:v>36643</c:v>
                </c:pt>
                <c:pt idx="15398">
                  <c:v>36644</c:v>
                </c:pt>
                <c:pt idx="15399">
                  <c:v>36645</c:v>
                </c:pt>
                <c:pt idx="15400">
                  <c:v>36646</c:v>
                </c:pt>
                <c:pt idx="15401">
                  <c:v>36647</c:v>
                </c:pt>
                <c:pt idx="15402">
                  <c:v>36648</c:v>
                </c:pt>
                <c:pt idx="15403">
                  <c:v>36649</c:v>
                </c:pt>
                <c:pt idx="15404">
                  <c:v>36650</c:v>
                </c:pt>
                <c:pt idx="15405">
                  <c:v>36651</c:v>
                </c:pt>
                <c:pt idx="15406">
                  <c:v>36652</c:v>
                </c:pt>
                <c:pt idx="15407">
                  <c:v>36653</c:v>
                </c:pt>
                <c:pt idx="15408">
                  <c:v>36654</c:v>
                </c:pt>
                <c:pt idx="15409">
                  <c:v>36655</c:v>
                </c:pt>
                <c:pt idx="15410">
                  <c:v>36656</c:v>
                </c:pt>
                <c:pt idx="15411">
                  <c:v>36657</c:v>
                </c:pt>
                <c:pt idx="15412">
                  <c:v>36658</c:v>
                </c:pt>
                <c:pt idx="15413">
                  <c:v>36659</c:v>
                </c:pt>
                <c:pt idx="15414">
                  <c:v>36660</c:v>
                </c:pt>
                <c:pt idx="15415">
                  <c:v>36661</c:v>
                </c:pt>
                <c:pt idx="15416">
                  <c:v>36662</c:v>
                </c:pt>
                <c:pt idx="15417">
                  <c:v>36663</c:v>
                </c:pt>
                <c:pt idx="15418">
                  <c:v>36664</c:v>
                </c:pt>
                <c:pt idx="15419">
                  <c:v>36665</c:v>
                </c:pt>
                <c:pt idx="15420">
                  <c:v>36666</c:v>
                </c:pt>
                <c:pt idx="15421">
                  <c:v>36667</c:v>
                </c:pt>
                <c:pt idx="15422">
                  <c:v>36668</c:v>
                </c:pt>
                <c:pt idx="15423">
                  <c:v>36669</c:v>
                </c:pt>
                <c:pt idx="15424">
                  <c:v>36670</c:v>
                </c:pt>
                <c:pt idx="15425">
                  <c:v>36671</c:v>
                </c:pt>
                <c:pt idx="15426">
                  <c:v>36672</c:v>
                </c:pt>
                <c:pt idx="15427">
                  <c:v>36673</c:v>
                </c:pt>
                <c:pt idx="15428">
                  <c:v>36674</c:v>
                </c:pt>
                <c:pt idx="15429">
                  <c:v>36675</c:v>
                </c:pt>
                <c:pt idx="15430">
                  <c:v>36676</c:v>
                </c:pt>
                <c:pt idx="15431">
                  <c:v>36677</c:v>
                </c:pt>
                <c:pt idx="15432">
                  <c:v>36678</c:v>
                </c:pt>
                <c:pt idx="15433">
                  <c:v>36679</c:v>
                </c:pt>
                <c:pt idx="15434">
                  <c:v>36680</c:v>
                </c:pt>
                <c:pt idx="15435">
                  <c:v>36681</c:v>
                </c:pt>
                <c:pt idx="15436">
                  <c:v>36682</c:v>
                </c:pt>
                <c:pt idx="15437">
                  <c:v>36683</c:v>
                </c:pt>
                <c:pt idx="15438">
                  <c:v>36684</c:v>
                </c:pt>
                <c:pt idx="15439">
                  <c:v>36685</c:v>
                </c:pt>
                <c:pt idx="15440">
                  <c:v>36686</c:v>
                </c:pt>
                <c:pt idx="15441">
                  <c:v>36687</c:v>
                </c:pt>
                <c:pt idx="15442">
                  <c:v>36688</c:v>
                </c:pt>
                <c:pt idx="15443">
                  <c:v>36689</c:v>
                </c:pt>
                <c:pt idx="15444">
                  <c:v>36690</c:v>
                </c:pt>
                <c:pt idx="15445">
                  <c:v>36691</c:v>
                </c:pt>
                <c:pt idx="15446">
                  <c:v>36692</c:v>
                </c:pt>
                <c:pt idx="15447">
                  <c:v>36693</c:v>
                </c:pt>
                <c:pt idx="15448">
                  <c:v>36694</c:v>
                </c:pt>
                <c:pt idx="15449">
                  <c:v>36695</c:v>
                </c:pt>
                <c:pt idx="15450">
                  <c:v>36696</c:v>
                </c:pt>
                <c:pt idx="15451">
                  <c:v>36697</c:v>
                </c:pt>
                <c:pt idx="15452">
                  <c:v>36698</c:v>
                </c:pt>
                <c:pt idx="15453">
                  <c:v>36699</c:v>
                </c:pt>
                <c:pt idx="15454">
                  <c:v>36700</c:v>
                </c:pt>
                <c:pt idx="15455">
                  <c:v>36701</c:v>
                </c:pt>
                <c:pt idx="15456">
                  <c:v>36702</c:v>
                </c:pt>
                <c:pt idx="15457">
                  <c:v>36703</c:v>
                </c:pt>
                <c:pt idx="15458">
                  <c:v>36704</c:v>
                </c:pt>
                <c:pt idx="15459">
                  <c:v>36705</c:v>
                </c:pt>
                <c:pt idx="15460">
                  <c:v>36706</c:v>
                </c:pt>
                <c:pt idx="15461">
                  <c:v>36707</c:v>
                </c:pt>
                <c:pt idx="15462">
                  <c:v>36708</c:v>
                </c:pt>
                <c:pt idx="15463">
                  <c:v>36709</c:v>
                </c:pt>
                <c:pt idx="15464">
                  <c:v>36710</c:v>
                </c:pt>
                <c:pt idx="15465">
                  <c:v>36711</c:v>
                </c:pt>
                <c:pt idx="15466">
                  <c:v>36712</c:v>
                </c:pt>
                <c:pt idx="15467">
                  <c:v>36713</c:v>
                </c:pt>
                <c:pt idx="15468">
                  <c:v>36714</c:v>
                </c:pt>
                <c:pt idx="15469">
                  <c:v>36715</c:v>
                </c:pt>
                <c:pt idx="15470">
                  <c:v>36716</c:v>
                </c:pt>
                <c:pt idx="15471">
                  <c:v>36717</c:v>
                </c:pt>
                <c:pt idx="15472">
                  <c:v>36718</c:v>
                </c:pt>
                <c:pt idx="15473">
                  <c:v>36719</c:v>
                </c:pt>
                <c:pt idx="15474">
                  <c:v>36720</c:v>
                </c:pt>
                <c:pt idx="15475">
                  <c:v>36721</c:v>
                </c:pt>
                <c:pt idx="15476">
                  <c:v>36722</c:v>
                </c:pt>
                <c:pt idx="15477">
                  <c:v>36723</c:v>
                </c:pt>
                <c:pt idx="15478">
                  <c:v>36724</c:v>
                </c:pt>
                <c:pt idx="15479">
                  <c:v>36725</c:v>
                </c:pt>
                <c:pt idx="15480">
                  <c:v>36726</c:v>
                </c:pt>
                <c:pt idx="15481">
                  <c:v>36727</c:v>
                </c:pt>
                <c:pt idx="15482">
                  <c:v>36728</c:v>
                </c:pt>
                <c:pt idx="15483">
                  <c:v>36729</c:v>
                </c:pt>
                <c:pt idx="15484">
                  <c:v>36730</c:v>
                </c:pt>
                <c:pt idx="15485">
                  <c:v>36731</c:v>
                </c:pt>
                <c:pt idx="15486">
                  <c:v>36732</c:v>
                </c:pt>
                <c:pt idx="15487">
                  <c:v>36733</c:v>
                </c:pt>
                <c:pt idx="15488">
                  <c:v>36734</c:v>
                </c:pt>
                <c:pt idx="15489">
                  <c:v>36735</c:v>
                </c:pt>
                <c:pt idx="15490">
                  <c:v>36736</c:v>
                </c:pt>
                <c:pt idx="15491">
                  <c:v>36737</c:v>
                </c:pt>
                <c:pt idx="15492">
                  <c:v>36738</c:v>
                </c:pt>
                <c:pt idx="15493">
                  <c:v>36739</c:v>
                </c:pt>
                <c:pt idx="15494">
                  <c:v>36740</c:v>
                </c:pt>
                <c:pt idx="15495">
                  <c:v>36741</c:v>
                </c:pt>
                <c:pt idx="15496">
                  <c:v>36742</c:v>
                </c:pt>
                <c:pt idx="15497">
                  <c:v>36743</c:v>
                </c:pt>
                <c:pt idx="15498">
                  <c:v>36744</c:v>
                </c:pt>
                <c:pt idx="15499">
                  <c:v>36745</c:v>
                </c:pt>
                <c:pt idx="15500">
                  <c:v>36746</c:v>
                </c:pt>
                <c:pt idx="15501">
                  <c:v>36747</c:v>
                </c:pt>
                <c:pt idx="15502">
                  <c:v>36748</c:v>
                </c:pt>
                <c:pt idx="15503">
                  <c:v>36749</c:v>
                </c:pt>
                <c:pt idx="15504">
                  <c:v>36750</c:v>
                </c:pt>
                <c:pt idx="15505">
                  <c:v>36751</c:v>
                </c:pt>
                <c:pt idx="15506">
                  <c:v>36752</c:v>
                </c:pt>
                <c:pt idx="15507">
                  <c:v>36753</c:v>
                </c:pt>
                <c:pt idx="15508">
                  <c:v>36754</c:v>
                </c:pt>
                <c:pt idx="15509">
                  <c:v>36755</c:v>
                </c:pt>
                <c:pt idx="15510">
                  <c:v>36756</c:v>
                </c:pt>
                <c:pt idx="15511">
                  <c:v>36757</c:v>
                </c:pt>
                <c:pt idx="15512">
                  <c:v>36758</c:v>
                </c:pt>
                <c:pt idx="15513">
                  <c:v>36759</c:v>
                </c:pt>
                <c:pt idx="15514">
                  <c:v>36760</c:v>
                </c:pt>
                <c:pt idx="15515">
                  <c:v>36761</c:v>
                </c:pt>
                <c:pt idx="15516">
                  <c:v>36762</c:v>
                </c:pt>
                <c:pt idx="15517">
                  <c:v>36763</c:v>
                </c:pt>
                <c:pt idx="15518">
                  <c:v>36764</c:v>
                </c:pt>
                <c:pt idx="15519">
                  <c:v>36765</c:v>
                </c:pt>
                <c:pt idx="15520">
                  <c:v>36766</c:v>
                </c:pt>
                <c:pt idx="15521">
                  <c:v>36767</c:v>
                </c:pt>
                <c:pt idx="15522">
                  <c:v>36768</c:v>
                </c:pt>
                <c:pt idx="15523">
                  <c:v>36769</c:v>
                </c:pt>
                <c:pt idx="15524">
                  <c:v>36770</c:v>
                </c:pt>
                <c:pt idx="15525">
                  <c:v>36771</c:v>
                </c:pt>
                <c:pt idx="15526">
                  <c:v>36772</c:v>
                </c:pt>
                <c:pt idx="15527">
                  <c:v>36773</c:v>
                </c:pt>
                <c:pt idx="15528">
                  <c:v>36774</c:v>
                </c:pt>
                <c:pt idx="15529">
                  <c:v>36775</c:v>
                </c:pt>
                <c:pt idx="15530">
                  <c:v>36776</c:v>
                </c:pt>
                <c:pt idx="15531">
                  <c:v>36777</c:v>
                </c:pt>
                <c:pt idx="15532">
                  <c:v>36778</c:v>
                </c:pt>
                <c:pt idx="15533">
                  <c:v>36779</c:v>
                </c:pt>
                <c:pt idx="15534">
                  <c:v>36780</c:v>
                </c:pt>
                <c:pt idx="15535">
                  <c:v>36781</c:v>
                </c:pt>
                <c:pt idx="15536">
                  <c:v>36782</c:v>
                </c:pt>
                <c:pt idx="15537">
                  <c:v>36783</c:v>
                </c:pt>
                <c:pt idx="15538">
                  <c:v>36784</c:v>
                </c:pt>
                <c:pt idx="15539">
                  <c:v>36785</c:v>
                </c:pt>
                <c:pt idx="15540">
                  <c:v>36786</c:v>
                </c:pt>
                <c:pt idx="15541">
                  <c:v>36787</c:v>
                </c:pt>
                <c:pt idx="15542">
                  <c:v>36788</c:v>
                </c:pt>
                <c:pt idx="15543">
                  <c:v>36789</c:v>
                </c:pt>
                <c:pt idx="15544">
                  <c:v>36790</c:v>
                </c:pt>
                <c:pt idx="15545">
                  <c:v>36791</c:v>
                </c:pt>
                <c:pt idx="15546">
                  <c:v>36792</c:v>
                </c:pt>
                <c:pt idx="15547">
                  <c:v>36793</c:v>
                </c:pt>
                <c:pt idx="15548">
                  <c:v>36794</c:v>
                </c:pt>
                <c:pt idx="15549">
                  <c:v>36795</c:v>
                </c:pt>
                <c:pt idx="15550">
                  <c:v>36796</c:v>
                </c:pt>
                <c:pt idx="15551">
                  <c:v>36797</c:v>
                </c:pt>
                <c:pt idx="15552">
                  <c:v>36798</c:v>
                </c:pt>
                <c:pt idx="15553">
                  <c:v>36799</c:v>
                </c:pt>
                <c:pt idx="15554">
                  <c:v>36800</c:v>
                </c:pt>
                <c:pt idx="15555">
                  <c:v>36801</c:v>
                </c:pt>
                <c:pt idx="15556">
                  <c:v>36802</c:v>
                </c:pt>
                <c:pt idx="15557">
                  <c:v>36803</c:v>
                </c:pt>
                <c:pt idx="15558">
                  <c:v>36804</c:v>
                </c:pt>
                <c:pt idx="15559">
                  <c:v>36805</c:v>
                </c:pt>
                <c:pt idx="15560">
                  <c:v>36806</c:v>
                </c:pt>
                <c:pt idx="15561">
                  <c:v>36807</c:v>
                </c:pt>
                <c:pt idx="15562">
                  <c:v>36808</c:v>
                </c:pt>
                <c:pt idx="15563">
                  <c:v>36809</c:v>
                </c:pt>
                <c:pt idx="15564">
                  <c:v>36810</c:v>
                </c:pt>
                <c:pt idx="15565">
                  <c:v>36811</c:v>
                </c:pt>
                <c:pt idx="15566">
                  <c:v>36812</c:v>
                </c:pt>
                <c:pt idx="15567">
                  <c:v>36813</c:v>
                </c:pt>
                <c:pt idx="15568">
                  <c:v>36814</c:v>
                </c:pt>
                <c:pt idx="15569">
                  <c:v>36815</c:v>
                </c:pt>
                <c:pt idx="15570">
                  <c:v>36816</c:v>
                </c:pt>
                <c:pt idx="15571">
                  <c:v>36817</c:v>
                </c:pt>
                <c:pt idx="15572">
                  <c:v>36818</c:v>
                </c:pt>
                <c:pt idx="15573">
                  <c:v>36819</c:v>
                </c:pt>
                <c:pt idx="15574">
                  <c:v>36820</c:v>
                </c:pt>
                <c:pt idx="15575">
                  <c:v>36821</c:v>
                </c:pt>
                <c:pt idx="15576">
                  <c:v>36822</c:v>
                </c:pt>
                <c:pt idx="15577">
                  <c:v>36823</c:v>
                </c:pt>
                <c:pt idx="15578">
                  <c:v>36824</c:v>
                </c:pt>
                <c:pt idx="15579">
                  <c:v>36825</c:v>
                </c:pt>
                <c:pt idx="15580">
                  <c:v>36826</c:v>
                </c:pt>
                <c:pt idx="15581">
                  <c:v>36827</c:v>
                </c:pt>
                <c:pt idx="15582">
                  <c:v>36828</c:v>
                </c:pt>
                <c:pt idx="15583">
                  <c:v>36829</c:v>
                </c:pt>
                <c:pt idx="15584">
                  <c:v>36830</c:v>
                </c:pt>
                <c:pt idx="15585">
                  <c:v>36831</c:v>
                </c:pt>
                <c:pt idx="15586">
                  <c:v>36832</c:v>
                </c:pt>
                <c:pt idx="15587">
                  <c:v>36833</c:v>
                </c:pt>
                <c:pt idx="15588">
                  <c:v>36834</c:v>
                </c:pt>
                <c:pt idx="15589">
                  <c:v>36835</c:v>
                </c:pt>
                <c:pt idx="15590">
                  <c:v>36836</c:v>
                </c:pt>
                <c:pt idx="15591">
                  <c:v>36837</c:v>
                </c:pt>
                <c:pt idx="15592">
                  <c:v>36838</c:v>
                </c:pt>
                <c:pt idx="15593">
                  <c:v>36839</c:v>
                </c:pt>
                <c:pt idx="15594">
                  <c:v>36840</c:v>
                </c:pt>
                <c:pt idx="15595">
                  <c:v>36841</c:v>
                </c:pt>
                <c:pt idx="15596">
                  <c:v>36842</c:v>
                </c:pt>
                <c:pt idx="15597">
                  <c:v>36843</c:v>
                </c:pt>
                <c:pt idx="15598">
                  <c:v>36844</c:v>
                </c:pt>
                <c:pt idx="15599">
                  <c:v>36845</c:v>
                </c:pt>
                <c:pt idx="15600">
                  <c:v>36846</c:v>
                </c:pt>
                <c:pt idx="15601">
                  <c:v>36847</c:v>
                </c:pt>
                <c:pt idx="15602">
                  <c:v>36848</c:v>
                </c:pt>
                <c:pt idx="15603">
                  <c:v>36849</c:v>
                </c:pt>
                <c:pt idx="15604">
                  <c:v>36850</c:v>
                </c:pt>
                <c:pt idx="15605">
                  <c:v>36851</c:v>
                </c:pt>
                <c:pt idx="15606">
                  <c:v>36852</c:v>
                </c:pt>
                <c:pt idx="15607">
                  <c:v>36853</c:v>
                </c:pt>
                <c:pt idx="15608">
                  <c:v>36854</c:v>
                </c:pt>
                <c:pt idx="15609">
                  <c:v>36855</c:v>
                </c:pt>
                <c:pt idx="15610">
                  <c:v>36856</c:v>
                </c:pt>
                <c:pt idx="15611">
                  <c:v>36857</c:v>
                </c:pt>
                <c:pt idx="15612">
                  <c:v>36858</c:v>
                </c:pt>
                <c:pt idx="15613">
                  <c:v>36859</c:v>
                </c:pt>
                <c:pt idx="15614">
                  <c:v>36860</c:v>
                </c:pt>
                <c:pt idx="15615">
                  <c:v>36861</c:v>
                </c:pt>
                <c:pt idx="15616">
                  <c:v>36862</c:v>
                </c:pt>
                <c:pt idx="15617">
                  <c:v>36863</c:v>
                </c:pt>
                <c:pt idx="15618">
                  <c:v>36864</c:v>
                </c:pt>
                <c:pt idx="15619">
                  <c:v>36865</c:v>
                </c:pt>
                <c:pt idx="15620">
                  <c:v>36866</c:v>
                </c:pt>
                <c:pt idx="15621">
                  <c:v>36867</c:v>
                </c:pt>
                <c:pt idx="15622">
                  <c:v>36868</c:v>
                </c:pt>
                <c:pt idx="15623">
                  <c:v>36869</c:v>
                </c:pt>
                <c:pt idx="15624">
                  <c:v>36870</c:v>
                </c:pt>
                <c:pt idx="15625">
                  <c:v>36871</c:v>
                </c:pt>
                <c:pt idx="15626">
                  <c:v>36872</c:v>
                </c:pt>
                <c:pt idx="15627">
                  <c:v>36873</c:v>
                </c:pt>
                <c:pt idx="15628">
                  <c:v>36874</c:v>
                </c:pt>
                <c:pt idx="15629">
                  <c:v>36875</c:v>
                </c:pt>
                <c:pt idx="15630">
                  <c:v>36876</c:v>
                </c:pt>
                <c:pt idx="15631">
                  <c:v>36877</c:v>
                </c:pt>
                <c:pt idx="15632">
                  <c:v>36878</c:v>
                </c:pt>
                <c:pt idx="15633">
                  <c:v>36879</c:v>
                </c:pt>
                <c:pt idx="15634">
                  <c:v>36880</c:v>
                </c:pt>
                <c:pt idx="15635">
                  <c:v>36881</c:v>
                </c:pt>
                <c:pt idx="15636">
                  <c:v>36882</c:v>
                </c:pt>
                <c:pt idx="15637">
                  <c:v>36883</c:v>
                </c:pt>
                <c:pt idx="15638">
                  <c:v>36884</c:v>
                </c:pt>
                <c:pt idx="15639">
                  <c:v>36885</c:v>
                </c:pt>
                <c:pt idx="15640">
                  <c:v>36886</c:v>
                </c:pt>
                <c:pt idx="15641">
                  <c:v>36887</c:v>
                </c:pt>
                <c:pt idx="15642">
                  <c:v>36888</c:v>
                </c:pt>
                <c:pt idx="15643">
                  <c:v>36889</c:v>
                </c:pt>
                <c:pt idx="15644">
                  <c:v>36890</c:v>
                </c:pt>
                <c:pt idx="15645">
                  <c:v>36891</c:v>
                </c:pt>
                <c:pt idx="15646">
                  <c:v>36892</c:v>
                </c:pt>
                <c:pt idx="15647">
                  <c:v>36893</c:v>
                </c:pt>
                <c:pt idx="15648">
                  <c:v>36894</c:v>
                </c:pt>
                <c:pt idx="15649">
                  <c:v>36895</c:v>
                </c:pt>
                <c:pt idx="15650">
                  <c:v>36896</c:v>
                </c:pt>
                <c:pt idx="15651">
                  <c:v>36897</c:v>
                </c:pt>
                <c:pt idx="15652">
                  <c:v>36898</c:v>
                </c:pt>
                <c:pt idx="15653">
                  <c:v>36899</c:v>
                </c:pt>
                <c:pt idx="15654">
                  <c:v>36900</c:v>
                </c:pt>
                <c:pt idx="15655">
                  <c:v>36901</c:v>
                </c:pt>
                <c:pt idx="15656">
                  <c:v>36902</c:v>
                </c:pt>
                <c:pt idx="15657">
                  <c:v>36903</c:v>
                </c:pt>
                <c:pt idx="15658">
                  <c:v>36904</c:v>
                </c:pt>
                <c:pt idx="15659">
                  <c:v>36905</c:v>
                </c:pt>
                <c:pt idx="15660">
                  <c:v>36906</c:v>
                </c:pt>
                <c:pt idx="15661">
                  <c:v>36907</c:v>
                </c:pt>
                <c:pt idx="15662">
                  <c:v>36908</c:v>
                </c:pt>
                <c:pt idx="15663">
                  <c:v>36909</c:v>
                </c:pt>
                <c:pt idx="15664">
                  <c:v>36910</c:v>
                </c:pt>
                <c:pt idx="15665">
                  <c:v>36911</c:v>
                </c:pt>
                <c:pt idx="15666">
                  <c:v>36912</c:v>
                </c:pt>
                <c:pt idx="15667">
                  <c:v>36913</c:v>
                </c:pt>
                <c:pt idx="15668">
                  <c:v>36914</c:v>
                </c:pt>
                <c:pt idx="15669">
                  <c:v>36915</c:v>
                </c:pt>
                <c:pt idx="15670">
                  <c:v>36916</c:v>
                </c:pt>
                <c:pt idx="15671">
                  <c:v>36917</c:v>
                </c:pt>
                <c:pt idx="15672">
                  <c:v>36918</c:v>
                </c:pt>
                <c:pt idx="15673">
                  <c:v>36919</c:v>
                </c:pt>
                <c:pt idx="15674">
                  <c:v>36920</c:v>
                </c:pt>
                <c:pt idx="15675">
                  <c:v>36921</c:v>
                </c:pt>
                <c:pt idx="15676">
                  <c:v>36922</c:v>
                </c:pt>
                <c:pt idx="15677">
                  <c:v>36923</c:v>
                </c:pt>
                <c:pt idx="15678">
                  <c:v>36924</c:v>
                </c:pt>
                <c:pt idx="15679">
                  <c:v>36925</c:v>
                </c:pt>
                <c:pt idx="15680">
                  <c:v>36926</c:v>
                </c:pt>
                <c:pt idx="15681">
                  <c:v>36927</c:v>
                </c:pt>
                <c:pt idx="15682">
                  <c:v>36928</c:v>
                </c:pt>
                <c:pt idx="15683">
                  <c:v>36929</c:v>
                </c:pt>
                <c:pt idx="15684">
                  <c:v>36930</c:v>
                </c:pt>
                <c:pt idx="15685">
                  <c:v>36931</c:v>
                </c:pt>
                <c:pt idx="15686">
                  <c:v>36932</c:v>
                </c:pt>
                <c:pt idx="15687">
                  <c:v>36933</c:v>
                </c:pt>
                <c:pt idx="15688">
                  <c:v>36934</c:v>
                </c:pt>
                <c:pt idx="15689">
                  <c:v>36935</c:v>
                </c:pt>
                <c:pt idx="15690">
                  <c:v>36936</c:v>
                </c:pt>
                <c:pt idx="15691">
                  <c:v>36937</c:v>
                </c:pt>
                <c:pt idx="15692">
                  <c:v>36938</c:v>
                </c:pt>
                <c:pt idx="15693">
                  <c:v>36939</c:v>
                </c:pt>
                <c:pt idx="15694">
                  <c:v>36940</c:v>
                </c:pt>
                <c:pt idx="15695">
                  <c:v>36941</c:v>
                </c:pt>
                <c:pt idx="15696">
                  <c:v>36942</c:v>
                </c:pt>
                <c:pt idx="15697">
                  <c:v>36943</c:v>
                </c:pt>
                <c:pt idx="15698">
                  <c:v>36944</c:v>
                </c:pt>
                <c:pt idx="15699">
                  <c:v>36945</c:v>
                </c:pt>
                <c:pt idx="15700">
                  <c:v>36946</c:v>
                </c:pt>
                <c:pt idx="15701">
                  <c:v>36947</c:v>
                </c:pt>
                <c:pt idx="15702">
                  <c:v>36948</c:v>
                </c:pt>
                <c:pt idx="15703">
                  <c:v>36949</c:v>
                </c:pt>
                <c:pt idx="15704">
                  <c:v>36950</c:v>
                </c:pt>
                <c:pt idx="15705">
                  <c:v>36951</c:v>
                </c:pt>
                <c:pt idx="15706">
                  <c:v>36952</c:v>
                </c:pt>
                <c:pt idx="15707">
                  <c:v>36953</c:v>
                </c:pt>
                <c:pt idx="15708">
                  <c:v>36954</c:v>
                </c:pt>
                <c:pt idx="15709">
                  <c:v>36955</c:v>
                </c:pt>
                <c:pt idx="15710">
                  <c:v>36956</c:v>
                </c:pt>
                <c:pt idx="15711">
                  <c:v>36957</c:v>
                </c:pt>
                <c:pt idx="15712">
                  <c:v>36958</c:v>
                </c:pt>
                <c:pt idx="15713">
                  <c:v>36959</c:v>
                </c:pt>
                <c:pt idx="15714">
                  <c:v>36960</c:v>
                </c:pt>
                <c:pt idx="15715">
                  <c:v>36961</c:v>
                </c:pt>
                <c:pt idx="15716">
                  <c:v>36962</c:v>
                </c:pt>
                <c:pt idx="15717">
                  <c:v>36963</c:v>
                </c:pt>
                <c:pt idx="15718">
                  <c:v>36964</c:v>
                </c:pt>
                <c:pt idx="15719">
                  <c:v>36965</c:v>
                </c:pt>
                <c:pt idx="15720">
                  <c:v>36966</c:v>
                </c:pt>
                <c:pt idx="15721">
                  <c:v>36967</c:v>
                </c:pt>
                <c:pt idx="15722">
                  <c:v>36968</c:v>
                </c:pt>
                <c:pt idx="15723">
                  <c:v>36969</c:v>
                </c:pt>
                <c:pt idx="15724">
                  <c:v>36970</c:v>
                </c:pt>
                <c:pt idx="15725">
                  <c:v>36971</c:v>
                </c:pt>
                <c:pt idx="15726">
                  <c:v>36972</c:v>
                </c:pt>
                <c:pt idx="15727">
                  <c:v>36973</c:v>
                </c:pt>
                <c:pt idx="15728">
                  <c:v>36974</c:v>
                </c:pt>
                <c:pt idx="15729">
                  <c:v>36975</c:v>
                </c:pt>
                <c:pt idx="15730">
                  <c:v>36976</c:v>
                </c:pt>
                <c:pt idx="15731">
                  <c:v>36977</c:v>
                </c:pt>
                <c:pt idx="15732">
                  <c:v>36978</c:v>
                </c:pt>
                <c:pt idx="15733">
                  <c:v>36979</c:v>
                </c:pt>
                <c:pt idx="15734">
                  <c:v>36980</c:v>
                </c:pt>
                <c:pt idx="15735">
                  <c:v>36981</c:v>
                </c:pt>
                <c:pt idx="15736">
                  <c:v>36982</c:v>
                </c:pt>
                <c:pt idx="15737">
                  <c:v>36983</c:v>
                </c:pt>
                <c:pt idx="15738">
                  <c:v>36984</c:v>
                </c:pt>
                <c:pt idx="15739">
                  <c:v>36985</c:v>
                </c:pt>
                <c:pt idx="15740">
                  <c:v>36986</c:v>
                </c:pt>
                <c:pt idx="15741">
                  <c:v>36987</c:v>
                </c:pt>
                <c:pt idx="15742">
                  <c:v>36988</c:v>
                </c:pt>
                <c:pt idx="15743">
                  <c:v>36989</c:v>
                </c:pt>
                <c:pt idx="15744">
                  <c:v>36990</c:v>
                </c:pt>
                <c:pt idx="15745">
                  <c:v>36991</c:v>
                </c:pt>
                <c:pt idx="15746">
                  <c:v>36992</c:v>
                </c:pt>
                <c:pt idx="15747">
                  <c:v>36993</c:v>
                </c:pt>
                <c:pt idx="15748">
                  <c:v>36994</c:v>
                </c:pt>
                <c:pt idx="15749">
                  <c:v>36995</c:v>
                </c:pt>
                <c:pt idx="15750">
                  <c:v>36996</c:v>
                </c:pt>
                <c:pt idx="15751">
                  <c:v>36997</c:v>
                </c:pt>
                <c:pt idx="15752">
                  <c:v>36998</c:v>
                </c:pt>
                <c:pt idx="15753">
                  <c:v>36999</c:v>
                </c:pt>
                <c:pt idx="15754">
                  <c:v>37000</c:v>
                </c:pt>
                <c:pt idx="15755">
                  <c:v>37001</c:v>
                </c:pt>
                <c:pt idx="15756">
                  <c:v>37002</c:v>
                </c:pt>
                <c:pt idx="15757">
                  <c:v>37003</c:v>
                </c:pt>
                <c:pt idx="15758">
                  <c:v>37004</c:v>
                </c:pt>
                <c:pt idx="15759">
                  <c:v>37005</c:v>
                </c:pt>
                <c:pt idx="15760">
                  <c:v>37006</c:v>
                </c:pt>
                <c:pt idx="15761">
                  <c:v>37007</c:v>
                </c:pt>
                <c:pt idx="15762">
                  <c:v>37008</c:v>
                </c:pt>
                <c:pt idx="15763">
                  <c:v>37009</c:v>
                </c:pt>
                <c:pt idx="15764">
                  <c:v>37010</c:v>
                </c:pt>
                <c:pt idx="15765">
                  <c:v>37011</c:v>
                </c:pt>
                <c:pt idx="15766">
                  <c:v>37012</c:v>
                </c:pt>
                <c:pt idx="15767">
                  <c:v>37013</c:v>
                </c:pt>
                <c:pt idx="15768">
                  <c:v>37014</c:v>
                </c:pt>
                <c:pt idx="15769">
                  <c:v>37015</c:v>
                </c:pt>
                <c:pt idx="15770">
                  <c:v>37016</c:v>
                </c:pt>
                <c:pt idx="15771">
                  <c:v>37017</c:v>
                </c:pt>
                <c:pt idx="15772">
                  <c:v>37018</c:v>
                </c:pt>
                <c:pt idx="15773">
                  <c:v>37019</c:v>
                </c:pt>
                <c:pt idx="15774">
                  <c:v>37020</c:v>
                </c:pt>
                <c:pt idx="15775">
                  <c:v>37021</c:v>
                </c:pt>
                <c:pt idx="15776">
                  <c:v>37022</c:v>
                </c:pt>
                <c:pt idx="15777">
                  <c:v>37023</c:v>
                </c:pt>
                <c:pt idx="15778">
                  <c:v>37024</c:v>
                </c:pt>
                <c:pt idx="15779">
                  <c:v>37025</c:v>
                </c:pt>
                <c:pt idx="15780">
                  <c:v>37026</c:v>
                </c:pt>
                <c:pt idx="15781">
                  <c:v>37027</c:v>
                </c:pt>
                <c:pt idx="15782">
                  <c:v>37028</c:v>
                </c:pt>
                <c:pt idx="15783">
                  <c:v>37029</c:v>
                </c:pt>
                <c:pt idx="15784">
                  <c:v>37030</c:v>
                </c:pt>
                <c:pt idx="15785">
                  <c:v>37031</c:v>
                </c:pt>
                <c:pt idx="15786">
                  <c:v>37032</c:v>
                </c:pt>
                <c:pt idx="15787">
                  <c:v>37033</c:v>
                </c:pt>
                <c:pt idx="15788">
                  <c:v>37034</c:v>
                </c:pt>
                <c:pt idx="15789">
                  <c:v>37035</c:v>
                </c:pt>
                <c:pt idx="15790">
                  <c:v>37036</c:v>
                </c:pt>
                <c:pt idx="15791">
                  <c:v>37037</c:v>
                </c:pt>
                <c:pt idx="15792">
                  <c:v>37038</c:v>
                </c:pt>
                <c:pt idx="15793">
                  <c:v>37039</c:v>
                </c:pt>
                <c:pt idx="15794">
                  <c:v>37040</c:v>
                </c:pt>
                <c:pt idx="15795">
                  <c:v>37041</c:v>
                </c:pt>
                <c:pt idx="15796">
                  <c:v>37042</c:v>
                </c:pt>
                <c:pt idx="15797">
                  <c:v>37043</c:v>
                </c:pt>
                <c:pt idx="15798">
                  <c:v>37044</c:v>
                </c:pt>
                <c:pt idx="15799">
                  <c:v>37045</c:v>
                </c:pt>
                <c:pt idx="15800">
                  <c:v>37046</c:v>
                </c:pt>
                <c:pt idx="15801">
                  <c:v>37047</c:v>
                </c:pt>
                <c:pt idx="15802">
                  <c:v>37048</c:v>
                </c:pt>
                <c:pt idx="15803">
                  <c:v>37049</c:v>
                </c:pt>
                <c:pt idx="15804">
                  <c:v>37050</c:v>
                </c:pt>
                <c:pt idx="15805">
                  <c:v>37051</c:v>
                </c:pt>
                <c:pt idx="15806">
                  <c:v>37052</c:v>
                </c:pt>
                <c:pt idx="15807">
                  <c:v>37053</c:v>
                </c:pt>
                <c:pt idx="15808">
                  <c:v>37054</c:v>
                </c:pt>
                <c:pt idx="15809">
                  <c:v>37055</c:v>
                </c:pt>
                <c:pt idx="15810">
                  <c:v>37056</c:v>
                </c:pt>
                <c:pt idx="15811">
                  <c:v>37057</c:v>
                </c:pt>
                <c:pt idx="15812">
                  <c:v>37058</c:v>
                </c:pt>
                <c:pt idx="15813">
                  <c:v>37059</c:v>
                </c:pt>
                <c:pt idx="15814">
                  <c:v>37060</c:v>
                </c:pt>
                <c:pt idx="15815">
                  <c:v>37061</c:v>
                </c:pt>
                <c:pt idx="15816">
                  <c:v>37062</c:v>
                </c:pt>
                <c:pt idx="15817">
                  <c:v>37063</c:v>
                </c:pt>
                <c:pt idx="15818">
                  <c:v>37064</c:v>
                </c:pt>
                <c:pt idx="15819">
                  <c:v>37065</c:v>
                </c:pt>
                <c:pt idx="15820">
                  <c:v>37066</c:v>
                </c:pt>
                <c:pt idx="15821">
                  <c:v>37067</c:v>
                </c:pt>
                <c:pt idx="15822">
                  <c:v>37068</c:v>
                </c:pt>
                <c:pt idx="15823">
                  <c:v>37069</c:v>
                </c:pt>
                <c:pt idx="15824">
                  <c:v>37070</c:v>
                </c:pt>
                <c:pt idx="15825">
                  <c:v>37071</c:v>
                </c:pt>
                <c:pt idx="15826">
                  <c:v>37072</c:v>
                </c:pt>
                <c:pt idx="15827">
                  <c:v>37073</c:v>
                </c:pt>
                <c:pt idx="15828">
                  <c:v>37074</c:v>
                </c:pt>
                <c:pt idx="15829">
                  <c:v>37075</c:v>
                </c:pt>
                <c:pt idx="15830">
                  <c:v>37076</c:v>
                </c:pt>
                <c:pt idx="15831">
                  <c:v>37077</c:v>
                </c:pt>
                <c:pt idx="15832">
                  <c:v>37078</c:v>
                </c:pt>
                <c:pt idx="15833">
                  <c:v>37079</c:v>
                </c:pt>
                <c:pt idx="15834">
                  <c:v>37080</c:v>
                </c:pt>
                <c:pt idx="15835">
                  <c:v>37081</c:v>
                </c:pt>
                <c:pt idx="15836">
                  <c:v>37082</c:v>
                </c:pt>
                <c:pt idx="15837">
                  <c:v>37083</c:v>
                </c:pt>
                <c:pt idx="15838">
                  <c:v>37084</c:v>
                </c:pt>
                <c:pt idx="15839">
                  <c:v>37085</c:v>
                </c:pt>
                <c:pt idx="15840">
                  <c:v>37086</c:v>
                </c:pt>
                <c:pt idx="15841">
                  <c:v>37087</c:v>
                </c:pt>
                <c:pt idx="15842">
                  <c:v>37088</c:v>
                </c:pt>
                <c:pt idx="15843">
                  <c:v>37089</c:v>
                </c:pt>
                <c:pt idx="15844">
                  <c:v>37090</c:v>
                </c:pt>
                <c:pt idx="15845">
                  <c:v>37091</c:v>
                </c:pt>
                <c:pt idx="15846">
                  <c:v>37092</c:v>
                </c:pt>
                <c:pt idx="15847">
                  <c:v>37093</c:v>
                </c:pt>
                <c:pt idx="15848">
                  <c:v>37094</c:v>
                </c:pt>
                <c:pt idx="15849">
                  <c:v>37095</c:v>
                </c:pt>
                <c:pt idx="15850">
                  <c:v>37096</c:v>
                </c:pt>
                <c:pt idx="15851">
                  <c:v>37097</c:v>
                </c:pt>
                <c:pt idx="15852">
                  <c:v>37098</c:v>
                </c:pt>
                <c:pt idx="15853">
                  <c:v>37099</c:v>
                </c:pt>
                <c:pt idx="15854">
                  <c:v>37100</c:v>
                </c:pt>
                <c:pt idx="15855">
                  <c:v>37101</c:v>
                </c:pt>
                <c:pt idx="15856">
                  <c:v>37102</c:v>
                </c:pt>
                <c:pt idx="15857">
                  <c:v>37103</c:v>
                </c:pt>
                <c:pt idx="15858">
                  <c:v>37104</c:v>
                </c:pt>
                <c:pt idx="15859">
                  <c:v>37105</c:v>
                </c:pt>
                <c:pt idx="15860">
                  <c:v>37106</c:v>
                </c:pt>
                <c:pt idx="15861">
                  <c:v>37107</c:v>
                </c:pt>
                <c:pt idx="15862">
                  <c:v>37108</c:v>
                </c:pt>
                <c:pt idx="15863">
                  <c:v>37109</c:v>
                </c:pt>
                <c:pt idx="15864">
                  <c:v>37110</c:v>
                </c:pt>
                <c:pt idx="15865">
                  <c:v>37111</c:v>
                </c:pt>
                <c:pt idx="15866">
                  <c:v>37112</c:v>
                </c:pt>
                <c:pt idx="15867">
                  <c:v>37113</c:v>
                </c:pt>
                <c:pt idx="15868">
                  <c:v>37114</c:v>
                </c:pt>
                <c:pt idx="15869">
                  <c:v>37115</c:v>
                </c:pt>
                <c:pt idx="15870">
                  <c:v>37116</c:v>
                </c:pt>
                <c:pt idx="15871">
                  <c:v>37117</c:v>
                </c:pt>
                <c:pt idx="15872">
                  <c:v>37118</c:v>
                </c:pt>
                <c:pt idx="15873">
                  <c:v>37119</c:v>
                </c:pt>
                <c:pt idx="15874">
                  <c:v>37120</c:v>
                </c:pt>
                <c:pt idx="15875">
                  <c:v>37121</c:v>
                </c:pt>
                <c:pt idx="15876">
                  <c:v>37122</c:v>
                </c:pt>
                <c:pt idx="15877">
                  <c:v>37123</c:v>
                </c:pt>
                <c:pt idx="15878">
                  <c:v>37124</c:v>
                </c:pt>
                <c:pt idx="15879">
                  <c:v>37125</c:v>
                </c:pt>
                <c:pt idx="15880">
                  <c:v>37126</c:v>
                </c:pt>
                <c:pt idx="15881">
                  <c:v>37127</c:v>
                </c:pt>
                <c:pt idx="15882">
                  <c:v>37128</c:v>
                </c:pt>
                <c:pt idx="15883">
                  <c:v>37129</c:v>
                </c:pt>
                <c:pt idx="15884">
                  <c:v>37130</c:v>
                </c:pt>
                <c:pt idx="15885">
                  <c:v>37131</c:v>
                </c:pt>
                <c:pt idx="15886">
                  <c:v>37132</c:v>
                </c:pt>
                <c:pt idx="15887">
                  <c:v>37133</c:v>
                </c:pt>
                <c:pt idx="15888">
                  <c:v>37134</c:v>
                </c:pt>
                <c:pt idx="15889">
                  <c:v>37135</c:v>
                </c:pt>
                <c:pt idx="15890">
                  <c:v>37136</c:v>
                </c:pt>
                <c:pt idx="15891">
                  <c:v>37137</c:v>
                </c:pt>
                <c:pt idx="15892">
                  <c:v>37138</c:v>
                </c:pt>
                <c:pt idx="15893">
                  <c:v>37139</c:v>
                </c:pt>
                <c:pt idx="15894">
                  <c:v>37140</c:v>
                </c:pt>
                <c:pt idx="15895">
                  <c:v>37141</c:v>
                </c:pt>
                <c:pt idx="15896">
                  <c:v>37142</c:v>
                </c:pt>
                <c:pt idx="15897">
                  <c:v>37143</c:v>
                </c:pt>
                <c:pt idx="15898">
                  <c:v>37144</c:v>
                </c:pt>
                <c:pt idx="15899">
                  <c:v>37145</c:v>
                </c:pt>
                <c:pt idx="15900">
                  <c:v>37146</c:v>
                </c:pt>
                <c:pt idx="15901">
                  <c:v>37147</c:v>
                </c:pt>
                <c:pt idx="15902">
                  <c:v>37148</c:v>
                </c:pt>
                <c:pt idx="15903">
                  <c:v>37149</c:v>
                </c:pt>
                <c:pt idx="15904">
                  <c:v>37150</c:v>
                </c:pt>
                <c:pt idx="15905">
                  <c:v>37151</c:v>
                </c:pt>
                <c:pt idx="15906">
                  <c:v>37152</c:v>
                </c:pt>
                <c:pt idx="15907">
                  <c:v>37153</c:v>
                </c:pt>
                <c:pt idx="15908">
                  <c:v>37154</c:v>
                </c:pt>
                <c:pt idx="15909">
                  <c:v>37155</c:v>
                </c:pt>
                <c:pt idx="15910">
                  <c:v>37156</c:v>
                </c:pt>
                <c:pt idx="15911">
                  <c:v>37157</c:v>
                </c:pt>
                <c:pt idx="15912">
                  <c:v>37158</c:v>
                </c:pt>
                <c:pt idx="15913">
                  <c:v>37159</c:v>
                </c:pt>
                <c:pt idx="15914">
                  <c:v>37160</c:v>
                </c:pt>
                <c:pt idx="15915">
                  <c:v>37161</c:v>
                </c:pt>
                <c:pt idx="15916">
                  <c:v>37162</c:v>
                </c:pt>
                <c:pt idx="15917">
                  <c:v>37163</c:v>
                </c:pt>
                <c:pt idx="15918">
                  <c:v>37164</c:v>
                </c:pt>
                <c:pt idx="15919">
                  <c:v>37165</c:v>
                </c:pt>
                <c:pt idx="15920">
                  <c:v>37166</c:v>
                </c:pt>
                <c:pt idx="15921">
                  <c:v>37167</c:v>
                </c:pt>
                <c:pt idx="15922">
                  <c:v>37168</c:v>
                </c:pt>
                <c:pt idx="15923">
                  <c:v>37169</c:v>
                </c:pt>
                <c:pt idx="15924">
                  <c:v>37170</c:v>
                </c:pt>
                <c:pt idx="15925">
                  <c:v>37171</c:v>
                </c:pt>
                <c:pt idx="15926">
                  <c:v>37172</c:v>
                </c:pt>
                <c:pt idx="15927">
                  <c:v>37173</c:v>
                </c:pt>
                <c:pt idx="15928">
                  <c:v>37174</c:v>
                </c:pt>
                <c:pt idx="15929">
                  <c:v>37175</c:v>
                </c:pt>
                <c:pt idx="15930">
                  <c:v>37176</c:v>
                </c:pt>
                <c:pt idx="15931">
                  <c:v>37177</c:v>
                </c:pt>
                <c:pt idx="15932">
                  <c:v>37178</c:v>
                </c:pt>
                <c:pt idx="15933">
                  <c:v>37179</c:v>
                </c:pt>
                <c:pt idx="15934">
                  <c:v>37180</c:v>
                </c:pt>
                <c:pt idx="15935">
                  <c:v>37181</c:v>
                </c:pt>
                <c:pt idx="15936">
                  <c:v>37182</c:v>
                </c:pt>
                <c:pt idx="15937">
                  <c:v>37183</c:v>
                </c:pt>
                <c:pt idx="15938">
                  <c:v>37184</c:v>
                </c:pt>
                <c:pt idx="15939">
                  <c:v>37185</c:v>
                </c:pt>
                <c:pt idx="15940">
                  <c:v>37186</c:v>
                </c:pt>
                <c:pt idx="15941">
                  <c:v>37187</c:v>
                </c:pt>
                <c:pt idx="15942">
                  <c:v>37188</c:v>
                </c:pt>
                <c:pt idx="15943">
                  <c:v>37189</c:v>
                </c:pt>
                <c:pt idx="15944">
                  <c:v>37190</c:v>
                </c:pt>
                <c:pt idx="15945">
                  <c:v>37191</c:v>
                </c:pt>
                <c:pt idx="15946">
                  <c:v>37192</c:v>
                </c:pt>
                <c:pt idx="15947">
                  <c:v>37193</c:v>
                </c:pt>
                <c:pt idx="15948">
                  <c:v>37194</c:v>
                </c:pt>
                <c:pt idx="15949">
                  <c:v>37195</c:v>
                </c:pt>
                <c:pt idx="15950">
                  <c:v>37196</c:v>
                </c:pt>
                <c:pt idx="15951">
                  <c:v>37197</c:v>
                </c:pt>
                <c:pt idx="15952">
                  <c:v>37198</c:v>
                </c:pt>
                <c:pt idx="15953">
                  <c:v>37199</c:v>
                </c:pt>
                <c:pt idx="15954">
                  <c:v>37200</c:v>
                </c:pt>
                <c:pt idx="15955">
                  <c:v>37201</c:v>
                </c:pt>
                <c:pt idx="15956">
                  <c:v>37202</c:v>
                </c:pt>
                <c:pt idx="15957">
                  <c:v>37203</c:v>
                </c:pt>
                <c:pt idx="15958">
                  <c:v>37204</c:v>
                </c:pt>
                <c:pt idx="15959">
                  <c:v>37205</c:v>
                </c:pt>
                <c:pt idx="15960">
                  <c:v>37206</c:v>
                </c:pt>
                <c:pt idx="15961">
                  <c:v>37207</c:v>
                </c:pt>
                <c:pt idx="15962">
                  <c:v>37208</c:v>
                </c:pt>
                <c:pt idx="15963">
                  <c:v>37209</c:v>
                </c:pt>
                <c:pt idx="15964">
                  <c:v>37210</c:v>
                </c:pt>
                <c:pt idx="15965">
                  <c:v>37211</c:v>
                </c:pt>
                <c:pt idx="15966">
                  <c:v>37212</c:v>
                </c:pt>
                <c:pt idx="15967">
                  <c:v>37213</c:v>
                </c:pt>
                <c:pt idx="15968">
                  <c:v>37214</c:v>
                </c:pt>
                <c:pt idx="15969">
                  <c:v>37215</c:v>
                </c:pt>
                <c:pt idx="15970">
                  <c:v>37216</c:v>
                </c:pt>
                <c:pt idx="15971">
                  <c:v>37217</c:v>
                </c:pt>
                <c:pt idx="15972">
                  <c:v>37218</c:v>
                </c:pt>
                <c:pt idx="15973">
                  <c:v>37219</c:v>
                </c:pt>
                <c:pt idx="15974">
                  <c:v>37220</c:v>
                </c:pt>
                <c:pt idx="15975">
                  <c:v>37221</c:v>
                </c:pt>
                <c:pt idx="15976">
                  <c:v>37222</c:v>
                </c:pt>
                <c:pt idx="15977">
                  <c:v>37223</c:v>
                </c:pt>
                <c:pt idx="15978">
                  <c:v>37224</c:v>
                </c:pt>
                <c:pt idx="15979">
                  <c:v>37225</c:v>
                </c:pt>
                <c:pt idx="15980">
                  <c:v>37226</c:v>
                </c:pt>
                <c:pt idx="15981">
                  <c:v>37227</c:v>
                </c:pt>
                <c:pt idx="15982">
                  <c:v>37228</c:v>
                </c:pt>
                <c:pt idx="15983">
                  <c:v>37229</c:v>
                </c:pt>
                <c:pt idx="15984">
                  <c:v>37230</c:v>
                </c:pt>
                <c:pt idx="15985">
                  <c:v>37231</c:v>
                </c:pt>
                <c:pt idx="15986">
                  <c:v>37232</c:v>
                </c:pt>
                <c:pt idx="15987">
                  <c:v>37233</c:v>
                </c:pt>
                <c:pt idx="15988">
                  <c:v>37234</c:v>
                </c:pt>
                <c:pt idx="15989">
                  <c:v>37235</c:v>
                </c:pt>
                <c:pt idx="15990">
                  <c:v>37236</c:v>
                </c:pt>
                <c:pt idx="15991">
                  <c:v>37237</c:v>
                </c:pt>
                <c:pt idx="15992">
                  <c:v>37238</c:v>
                </c:pt>
                <c:pt idx="15993">
                  <c:v>37239</c:v>
                </c:pt>
                <c:pt idx="15994">
                  <c:v>37240</c:v>
                </c:pt>
                <c:pt idx="15995">
                  <c:v>37241</c:v>
                </c:pt>
                <c:pt idx="15996">
                  <c:v>37242</c:v>
                </c:pt>
                <c:pt idx="15997">
                  <c:v>37243</c:v>
                </c:pt>
                <c:pt idx="15998">
                  <c:v>37244</c:v>
                </c:pt>
                <c:pt idx="15999">
                  <c:v>37245</c:v>
                </c:pt>
                <c:pt idx="16000">
                  <c:v>37246</c:v>
                </c:pt>
                <c:pt idx="16001">
                  <c:v>37247</c:v>
                </c:pt>
                <c:pt idx="16002">
                  <c:v>37248</c:v>
                </c:pt>
                <c:pt idx="16003">
                  <c:v>37249</c:v>
                </c:pt>
                <c:pt idx="16004">
                  <c:v>37250</c:v>
                </c:pt>
                <c:pt idx="16005">
                  <c:v>37251</c:v>
                </c:pt>
                <c:pt idx="16006">
                  <c:v>37252</c:v>
                </c:pt>
                <c:pt idx="16007">
                  <c:v>37253</c:v>
                </c:pt>
                <c:pt idx="16008">
                  <c:v>37254</c:v>
                </c:pt>
                <c:pt idx="16009">
                  <c:v>37255</c:v>
                </c:pt>
                <c:pt idx="16010">
                  <c:v>37256</c:v>
                </c:pt>
                <c:pt idx="16011">
                  <c:v>37257</c:v>
                </c:pt>
                <c:pt idx="16012">
                  <c:v>37258</c:v>
                </c:pt>
                <c:pt idx="16013">
                  <c:v>37259</c:v>
                </c:pt>
                <c:pt idx="16014">
                  <c:v>37260</c:v>
                </c:pt>
                <c:pt idx="16015">
                  <c:v>37261</c:v>
                </c:pt>
                <c:pt idx="16016">
                  <c:v>37262</c:v>
                </c:pt>
                <c:pt idx="16017">
                  <c:v>37263</c:v>
                </c:pt>
                <c:pt idx="16018">
                  <c:v>37264</c:v>
                </c:pt>
                <c:pt idx="16019">
                  <c:v>37265</c:v>
                </c:pt>
                <c:pt idx="16020">
                  <c:v>37266</c:v>
                </c:pt>
                <c:pt idx="16021">
                  <c:v>37267</c:v>
                </c:pt>
                <c:pt idx="16022">
                  <c:v>37268</c:v>
                </c:pt>
                <c:pt idx="16023">
                  <c:v>37269</c:v>
                </c:pt>
                <c:pt idx="16024">
                  <c:v>37270</c:v>
                </c:pt>
                <c:pt idx="16025">
                  <c:v>37271</c:v>
                </c:pt>
                <c:pt idx="16026">
                  <c:v>37272</c:v>
                </c:pt>
                <c:pt idx="16027">
                  <c:v>37273</c:v>
                </c:pt>
                <c:pt idx="16028">
                  <c:v>37274</c:v>
                </c:pt>
                <c:pt idx="16029">
                  <c:v>37275</c:v>
                </c:pt>
                <c:pt idx="16030">
                  <c:v>37276</c:v>
                </c:pt>
                <c:pt idx="16031">
                  <c:v>37277</c:v>
                </c:pt>
                <c:pt idx="16032">
                  <c:v>37278</c:v>
                </c:pt>
                <c:pt idx="16033">
                  <c:v>37279</c:v>
                </c:pt>
                <c:pt idx="16034">
                  <c:v>37280</c:v>
                </c:pt>
                <c:pt idx="16035">
                  <c:v>37281</c:v>
                </c:pt>
                <c:pt idx="16036">
                  <c:v>37282</c:v>
                </c:pt>
                <c:pt idx="16037">
                  <c:v>37283</c:v>
                </c:pt>
                <c:pt idx="16038">
                  <c:v>37284</c:v>
                </c:pt>
                <c:pt idx="16039">
                  <c:v>37285</c:v>
                </c:pt>
                <c:pt idx="16040">
                  <c:v>37286</c:v>
                </c:pt>
                <c:pt idx="16041">
                  <c:v>37287</c:v>
                </c:pt>
                <c:pt idx="16042">
                  <c:v>37288</c:v>
                </c:pt>
                <c:pt idx="16043">
                  <c:v>37289</c:v>
                </c:pt>
                <c:pt idx="16044">
                  <c:v>37290</c:v>
                </c:pt>
                <c:pt idx="16045">
                  <c:v>37291</c:v>
                </c:pt>
                <c:pt idx="16046">
                  <c:v>37292</c:v>
                </c:pt>
                <c:pt idx="16047">
                  <c:v>37293</c:v>
                </c:pt>
                <c:pt idx="16048">
                  <c:v>37294</c:v>
                </c:pt>
                <c:pt idx="16049">
                  <c:v>37295</c:v>
                </c:pt>
                <c:pt idx="16050">
                  <c:v>37296</c:v>
                </c:pt>
                <c:pt idx="16051">
                  <c:v>37297</c:v>
                </c:pt>
                <c:pt idx="16052">
                  <c:v>37298</c:v>
                </c:pt>
                <c:pt idx="16053">
                  <c:v>37299</c:v>
                </c:pt>
                <c:pt idx="16054">
                  <c:v>37300</c:v>
                </c:pt>
                <c:pt idx="16055">
                  <c:v>37301</c:v>
                </c:pt>
                <c:pt idx="16056">
                  <c:v>37302</c:v>
                </c:pt>
                <c:pt idx="16057">
                  <c:v>37303</c:v>
                </c:pt>
                <c:pt idx="16058">
                  <c:v>37304</c:v>
                </c:pt>
                <c:pt idx="16059">
                  <c:v>37305</c:v>
                </c:pt>
                <c:pt idx="16060">
                  <c:v>37306</c:v>
                </c:pt>
                <c:pt idx="16061">
                  <c:v>37307</c:v>
                </c:pt>
                <c:pt idx="16062">
                  <c:v>37308</c:v>
                </c:pt>
                <c:pt idx="16063">
                  <c:v>37309</c:v>
                </c:pt>
                <c:pt idx="16064">
                  <c:v>37310</c:v>
                </c:pt>
                <c:pt idx="16065">
                  <c:v>37311</c:v>
                </c:pt>
                <c:pt idx="16066">
                  <c:v>37312</c:v>
                </c:pt>
                <c:pt idx="16067">
                  <c:v>37313</c:v>
                </c:pt>
                <c:pt idx="16068">
                  <c:v>37314</c:v>
                </c:pt>
                <c:pt idx="16069">
                  <c:v>37315</c:v>
                </c:pt>
                <c:pt idx="16070">
                  <c:v>37316</c:v>
                </c:pt>
                <c:pt idx="16071">
                  <c:v>37317</c:v>
                </c:pt>
                <c:pt idx="16072">
                  <c:v>37318</c:v>
                </c:pt>
                <c:pt idx="16073">
                  <c:v>37319</c:v>
                </c:pt>
                <c:pt idx="16074">
                  <c:v>37320</c:v>
                </c:pt>
                <c:pt idx="16075">
                  <c:v>37321</c:v>
                </c:pt>
                <c:pt idx="16076">
                  <c:v>37322</c:v>
                </c:pt>
                <c:pt idx="16077">
                  <c:v>37323</c:v>
                </c:pt>
                <c:pt idx="16078">
                  <c:v>37324</c:v>
                </c:pt>
                <c:pt idx="16079">
                  <c:v>37325</c:v>
                </c:pt>
                <c:pt idx="16080">
                  <c:v>37326</c:v>
                </c:pt>
                <c:pt idx="16081">
                  <c:v>37327</c:v>
                </c:pt>
                <c:pt idx="16082">
                  <c:v>37328</c:v>
                </c:pt>
                <c:pt idx="16083">
                  <c:v>37329</c:v>
                </c:pt>
                <c:pt idx="16084">
                  <c:v>37330</c:v>
                </c:pt>
                <c:pt idx="16085">
                  <c:v>37331</c:v>
                </c:pt>
                <c:pt idx="16086">
                  <c:v>37332</c:v>
                </c:pt>
                <c:pt idx="16087">
                  <c:v>37333</c:v>
                </c:pt>
                <c:pt idx="16088">
                  <c:v>37334</c:v>
                </c:pt>
                <c:pt idx="16089">
                  <c:v>37335</c:v>
                </c:pt>
                <c:pt idx="16090">
                  <c:v>37336</c:v>
                </c:pt>
                <c:pt idx="16091">
                  <c:v>37337</c:v>
                </c:pt>
                <c:pt idx="16092">
                  <c:v>37338</c:v>
                </c:pt>
                <c:pt idx="16093">
                  <c:v>37339</c:v>
                </c:pt>
                <c:pt idx="16094">
                  <c:v>37340</c:v>
                </c:pt>
                <c:pt idx="16095">
                  <c:v>37341</c:v>
                </c:pt>
                <c:pt idx="16096">
                  <c:v>37342</c:v>
                </c:pt>
                <c:pt idx="16097">
                  <c:v>37343</c:v>
                </c:pt>
                <c:pt idx="16098">
                  <c:v>37344</c:v>
                </c:pt>
                <c:pt idx="16099">
                  <c:v>37345</c:v>
                </c:pt>
                <c:pt idx="16100">
                  <c:v>37346</c:v>
                </c:pt>
                <c:pt idx="16101">
                  <c:v>37347</c:v>
                </c:pt>
                <c:pt idx="16102">
                  <c:v>37348</c:v>
                </c:pt>
                <c:pt idx="16103">
                  <c:v>37349</c:v>
                </c:pt>
                <c:pt idx="16104">
                  <c:v>37350</c:v>
                </c:pt>
                <c:pt idx="16105">
                  <c:v>37351</c:v>
                </c:pt>
                <c:pt idx="16106">
                  <c:v>37352</c:v>
                </c:pt>
                <c:pt idx="16107">
                  <c:v>37353</c:v>
                </c:pt>
                <c:pt idx="16108">
                  <c:v>37354</c:v>
                </c:pt>
                <c:pt idx="16109">
                  <c:v>37355</c:v>
                </c:pt>
                <c:pt idx="16110">
                  <c:v>37356</c:v>
                </c:pt>
                <c:pt idx="16111">
                  <c:v>37357</c:v>
                </c:pt>
                <c:pt idx="16112">
                  <c:v>37358</c:v>
                </c:pt>
                <c:pt idx="16113">
                  <c:v>37359</c:v>
                </c:pt>
                <c:pt idx="16114">
                  <c:v>37360</c:v>
                </c:pt>
                <c:pt idx="16115">
                  <c:v>37361</c:v>
                </c:pt>
                <c:pt idx="16116">
                  <c:v>37362</c:v>
                </c:pt>
                <c:pt idx="16117">
                  <c:v>37363</c:v>
                </c:pt>
                <c:pt idx="16118">
                  <c:v>37364</c:v>
                </c:pt>
                <c:pt idx="16119">
                  <c:v>37365</c:v>
                </c:pt>
                <c:pt idx="16120">
                  <c:v>37366</c:v>
                </c:pt>
                <c:pt idx="16121">
                  <c:v>37367</c:v>
                </c:pt>
                <c:pt idx="16122">
                  <c:v>37368</c:v>
                </c:pt>
                <c:pt idx="16123">
                  <c:v>37369</c:v>
                </c:pt>
                <c:pt idx="16124">
                  <c:v>37370</c:v>
                </c:pt>
                <c:pt idx="16125">
                  <c:v>37371</c:v>
                </c:pt>
                <c:pt idx="16126">
                  <c:v>37372</c:v>
                </c:pt>
                <c:pt idx="16127">
                  <c:v>37373</c:v>
                </c:pt>
                <c:pt idx="16128">
                  <c:v>37374</c:v>
                </c:pt>
                <c:pt idx="16129">
                  <c:v>37375</c:v>
                </c:pt>
                <c:pt idx="16130">
                  <c:v>37376</c:v>
                </c:pt>
                <c:pt idx="16131">
                  <c:v>37377</c:v>
                </c:pt>
                <c:pt idx="16132">
                  <c:v>37378</c:v>
                </c:pt>
                <c:pt idx="16133">
                  <c:v>37379</c:v>
                </c:pt>
                <c:pt idx="16134">
                  <c:v>37380</c:v>
                </c:pt>
                <c:pt idx="16135">
                  <c:v>37381</c:v>
                </c:pt>
                <c:pt idx="16136">
                  <c:v>37382</c:v>
                </c:pt>
                <c:pt idx="16137">
                  <c:v>37383</c:v>
                </c:pt>
                <c:pt idx="16138">
                  <c:v>37384</c:v>
                </c:pt>
                <c:pt idx="16139">
                  <c:v>37385</c:v>
                </c:pt>
                <c:pt idx="16140">
                  <c:v>37386</c:v>
                </c:pt>
                <c:pt idx="16141">
                  <c:v>37387</c:v>
                </c:pt>
                <c:pt idx="16142">
                  <c:v>37388</c:v>
                </c:pt>
                <c:pt idx="16143">
                  <c:v>37389</c:v>
                </c:pt>
                <c:pt idx="16144">
                  <c:v>37390</c:v>
                </c:pt>
                <c:pt idx="16145">
                  <c:v>37391</c:v>
                </c:pt>
                <c:pt idx="16146">
                  <c:v>37392</c:v>
                </c:pt>
                <c:pt idx="16147">
                  <c:v>37393</c:v>
                </c:pt>
                <c:pt idx="16148">
                  <c:v>37394</c:v>
                </c:pt>
                <c:pt idx="16149">
                  <c:v>37395</c:v>
                </c:pt>
                <c:pt idx="16150">
                  <c:v>37396</c:v>
                </c:pt>
                <c:pt idx="16151">
                  <c:v>37397</c:v>
                </c:pt>
                <c:pt idx="16152">
                  <c:v>37398</c:v>
                </c:pt>
                <c:pt idx="16153">
                  <c:v>37399</c:v>
                </c:pt>
                <c:pt idx="16154">
                  <c:v>37400</c:v>
                </c:pt>
                <c:pt idx="16155">
                  <c:v>37401</c:v>
                </c:pt>
                <c:pt idx="16156">
                  <c:v>37402</c:v>
                </c:pt>
                <c:pt idx="16157">
                  <c:v>37403</c:v>
                </c:pt>
                <c:pt idx="16158">
                  <c:v>37404</c:v>
                </c:pt>
                <c:pt idx="16159">
                  <c:v>37405</c:v>
                </c:pt>
                <c:pt idx="16160">
                  <c:v>37406</c:v>
                </c:pt>
                <c:pt idx="16161">
                  <c:v>37407</c:v>
                </c:pt>
                <c:pt idx="16162">
                  <c:v>37408</c:v>
                </c:pt>
                <c:pt idx="16163">
                  <c:v>37409</c:v>
                </c:pt>
                <c:pt idx="16164">
                  <c:v>37410</c:v>
                </c:pt>
                <c:pt idx="16165">
                  <c:v>37411</c:v>
                </c:pt>
                <c:pt idx="16166">
                  <c:v>37412</c:v>
                </c:pt>
                <c:pt idx="16167">
                  <c:v>37413</c:v>
                </c:pt>
                <c:pt idx="16168">
                  <c:v>37414</c:v>
                </c:pt>
                <c:pt idx="16169">
                  <c:v>37415</c:v>
                </c:pt>
                <c:pt idx="16170">
                  <c:v>37416</c:v>
                </c:pt>
                <c:pt idx="16171">
                  <c:v>37417</c:v>
                </c:pt>
                <c:pt idx="16172">
                  <c:v>37418</c:v>
                </c:pt>
                <c:pt idx="16173">
                  <c:v>37419</c:v>
                </c:pt>
                <c:pt idx="16174">
                  <c:v>37420</c:v>
                </c:pt>
                <c:pt idx="16175">
                  <c:v>37421</c:v>
                </c:pt>
                <c:pt idx="16176">
                  <c:v>37422</c:v>
                </c:pt>
                <c:pt idx="16177">
                  <c:v>37423</c:v>
                </c:pt>
                <c:pt idx="16178">
                  <c:v>37424</c:v>
                </c:pt>
                <c:pt idx="16179">
                  <c:v>37425</c:v>
                </c:pt>
                <c:pt idx="16180">
                  <c:v>37426</c:v>
                </c:pt>
                <c:pt idx="16181">
                  <c:v>37427</c:v>
                </c:pt>
                <c:pt idx="16182">
                  <c:v>37428</c:v>
                </c:pt>
                <c:pt idx="16183">
                  <c:v>37429</c:v>
                </c:pt>
                <c:pt idx="16184">
                  <c:v>37430</c:v>
                </c:pt>
                <c:pt idx="16185">
                  <c:v>37431</c:v>
                </c:pt>
                <c:pt idx="16186">
                  <c:v>37432</c:v>
                </c:pt>
                <c:pt idx="16187">
                  <c:v>37433</c:v>
                </c:pt>
                <c:pt idx="16188">
                  <c:v>37434</c:v>
                </c:pt>
                <c:pt idx="16189">
                  <c:v>37435</c:v>
                </c:pt>
                <c:pt idx="16190">
                  <c:v>37436</c:v>
                </c:pt>
                <c:pt idx="16191">
                  <c:v>37437</c:v>
                </c:pt>
                <c:pt idx="16192">
                  <c:v>37438</c:v>
                </c:pt>
                <c:pt idx="16193">
                  <c:v>37439</c:v>
                </c:pt>
                <c:pt idx="16194">
                  <c:v>37440</c:v>
                </c:pt>
                <c:pt idx="16195">
                  <c:v>37441</c:v>
                </c:pt>
                <c:pt idx="16196">
                  <c:v>37442</c:v>
                </c:pt>
                <c:pt idx="16197">
                  <c:v>37443</c:v>
                </c:pt>
                <c:pt idx="16198">
                  <c:v>37444</c:v>
                </c:pt>
                <c:pt idx="16199">
                  <c:v>37445</c:v>
                </c:pt>
                <c:pt idx="16200">
                  <c:v>37446</c:v>
                </c:pt>
                <c:pt idx="16201">
                  <c:v>37447</c:v>
                </c:pt>
                <c:pt idx="16202">
                  <c:v>37448</c:v>
                </c:pt>
                <c:pt idx="16203">
                  <c:v>37449</c:v>
                </c:pt>
                <c:pt idx="16204">
                  <c:v>37450</c:v>
                </c:pt>
                <c:pt idx="16205">
                  <c:v>37451</c:v>
                </c:pt>
                <c:pt idx="16206">
                  <c:v>37452</c:v>
                </c:pt>
                <c:pt idx="16207">
                  <c:v>37453</c:v>
                </c:pt>
                <c:pt idx="16208">
                  <c:v>37454</c:v>
                </c:pt>
                <c:pt idx="16209">
                  <c:v>37455</c:v>
                </c:pt>
                <c:pt idx="16210">
                  <c:v>37456</c:v>
                </c:pt>
                <c:pt idx="16211">
                  <c:v>37457</c:v>
                </c:pt>
                <c:pt idx="16212">
                  <c:v>37458</c:v>
                </c:pt>
                <c:pt idx="16213">
                  <c:v>37459</c:v>
                </c:pt>
                <c:pt idx="16214">
                  <c:v>37460</c:v>
                </c:pt>
                <c:pt idx="16215">
                  <c:v>37461</c:v>
                </c:pt>
                <c:pt idx="16216">
                  <c:v>37462</c:v>
                </c:pt>
                <c:pt idx="16217">
                  <c:v>37463</c:v>
                </c:pt>
                <c:pt idx="16218">
                  <c:v>37464</c:v>
                </c:pt>
                <c:pt idx="16219">
                  <c:v>37465</c:v>
                </c:pt>
                <c:pt idx="16220">
                  <c:v>37466</c:v>
                </c:pt>
                <c:pt idx="16221">
                  <c:v>37467</c:v>
                </c:pt>
                <c:pt idx="16222">
                  <c:v>37468</c:v>
                </c:pt>
                <c:pt idx="16223">
                  <c:v>37469</c:v>
                </c:pt>
                <c:pt idx="16224">
                  <c:v>37470</c:v>
                </c:pt>
                <c:pt idx="16225">
                  <c:v>37471</c:v>
                </c:pt>
                <c:pt idx="16226">
                  <c:v>37472</c:v>
                </c:pt>
                <c:pt idx="16227">
                  <c:v>37473</c:v>
                </c:pt>
                <c:pt idx="16228">
                  <c:v>37474</c:v>
                </c:pt>
                <c:pt idx="16229">
                  <c:v>37475</c:v>
                </c:pt>
                <c:pt idx="16230">
                  <c:v>37476</c:v>
                </c:pt>
                <c:pt idx="16231">
                  <c:v>37477</c:v>
                </c:pt>
                <c:pt idx="16232">
                  <c:v>37478</c:v>
                </c:pt>
                <c:pt idx="16233">
                  <c:v>37479</c:v>
                </c:pt>
                <c:pt idx="16234">
                  <c:v>37480</c:v>
                </c:pt>
                <c:pt idx="16235">
                  <c:v>37481</c:v>
                </c:pt>
                <c:pt idx="16236">
                  <c:v>37482</c:v>
                </c:pt>
                <c:pt idx="16237">
                  <c:v>37483</c:v>
                </c:pt>
                <c:pt idx="16238">
                  <c:v>37484</c:v>
                </c:pt>
                <c:pt idx="16239">
                  <c:v>37485</c:v>
                </c:pt>
                <c:pt idx="16240">
                  <c:v>37486</c:v>
                </c:pt>
                <c:pt idx="16241">
                  <c:v>37487</c:v>
                </c:pt>
                <c:pt idx="16242">
                  <c:v>37488</c:v>
                </c:pt>
                <c:pt idx="16243">
                  <c:v>37489</c:v>
                </c:pt>
                <c:pt idx="16244">
                  <c:v>37490</c:v>
                </c:pt>
                <c:pt idx="16245">
                  <c:v>37491</c:v>
                </c:pt>
                <c:pt idx="16246">
                  <c:v>37492</c:v>
                </c:pt>
                <c:pt idx="16247">
                  <c:v>37493</c:v>
                </c:pt>
                <c:pt idx="16248">
                  <c:v>37494</c:v>
                </c:pt>
                <c:pt idx="16249">
                  <c:v>37495</c:v>
                </c:pt>
                <c:pt idx="16250">
                  <c:v>37496</c:v>
                </c:pt>
                <c:pt idx="16251">
                  <c:v>37497</c:v>
                </c:pt>
                <c:pt idx="16252">
                  <c:v>37498</c:v>
                </c:pt>
                <c:pt idx="16253">
                  <c:v>37499</c:v>
                </c:pt>
                <c:pt idx="16254">
                  <c:v>37500</c:v>
                </c:pt>
                <c:pt idx="16255">
                  <c:v>37501</c:v>
                </c:pt>
                <c:pt idx="16256">
                  <c:v>37502</c:v>
                </c:pt>
                <c:pt idx="16257">
                  <c:v>37503</c:v>
                </c:pt>
                <c:pt idx="16258">
                  <c:v>37504</c:v>
                </c:pt>
                <c:pt idx="16259">
                  <c:v>37505</c:v>
                </c:pt>
                <c:pt idx="16260">
                  <c:v>37506</c:v>
                </c:pt>
                <c:pt idx="16261">
                  <c:v>37507</c:v>
                </c:pt>
                <c:pt idx="16262">
                  <c:v>37508</c:v>
                </c:pt>
                <c:pt idx="16263">
                  <c:v>37509</c:v>
                </c:pt>
                <c:pt idx="16264">
                  <c:v>37510</c:v>
                </c:pt>
                <c:pt idx="16265">
                  <c:v>37511</c:v>
                </c:pt>
                <c:pt idx="16266">
                  <c:v>37512</c:v>
                </c:pt>
                <c:pt idx="16267">
                  <c:v>37513</c:v>
                </c:pt>
                <c:pt idx="16268">
                  <c:v>37514</c:v>
                </c:pt>
                <c:pt idx="16269">
                  <c:v>37515</c:v>
                </c:pt>
                <c:pt idx="16270">
                  <c:v>37516</c:v>
                </c:pt>
                <c:pt idx="16271">
                  <c:v>37517</c:v>
                </c:pt>
                <c:pt idx="16272">
                  <c:v>37518</c:v>
                </c:pt>
                <c:pt idx="16273">
                  <c:v>37519</c:v>
                </c:pt>
                <c:pt idx="16274">
                  <c:v>37520</c:v>
                </c:pt>
                <c:pt idx="16275">
                  <c:v>37521</c:v>
                </c:pt>
                <c:pt idx="16276">
                  <c:v>37522</c:v>
                </c:pt>
                <c:pt idx="16277">
                  <c:v>37523</c:v>
                </c:pt>
                <c:pt idx="16278">
                  <c:v>37524</c:v>
                </c:pt>
                <c:pt idx="16279">
                  <c:v>37525</c:v>
                </c:pt>
                <c:pt idx="16280">
                  <c:v>37526</c:v>
                </c:pt>
                <c:pt idx="16281">
                  <c:v>37527</c:v>
                </c:pt>
                <c:pt idx="16282">
                  <c:v>37528</c:v>
                </c:pt>
                <c:pt idx="16283">
                  <c:v>37529</c:v>
                </c:pt>
                <c:pt idx="16284">
                  <c:v>37530</c:v>
                </c:pt>
                <c:pt idx="16285">
                  <c:v>37531</c:v>
                </c:pt>
                <c:pt idx="16286">
                  <c:v>37532</c:v>
                </c:pt>
                <c:pt idx="16287">
                  <c:v>37533</c:v>
                </c:pt>
                <c:pt idx="16288">
                  <c:v>37534</c:v>
                </c:pt>
                <c:pt idx="16289">
                  <c:v>37535</c:v>
                </c:pt>
                <c:pt idx="16290">
                  <c:v>37536</c:v>
                </c:pt>
                <c:pt idx="16291">
                  <c:v>37537</c:v>
                </c:pt>
                <c:pt idx="16292">
                  <c:v>37538</c:v>
                </c:pt>
                <c:pt idx="16293">
                  <c:v>37539</c:v>
                </c:pt>
                <c:pt idx="16294">
                  <c:v>37540</c:v>
                </c:pt>
                <c:pt idx="16295">
                  <c:v>37541</c:v>
                </c:pt>
                <c:pt idx="16296">
                  <c:v>37542</c:v>
                </c:pt>
                <c:pt idx="16297">
                  <c:v>37543</c:v>
                </c:pt>
                <c:pt idx="16298">
                  <c:v>37544</c:v>
                </c:pt>
                <c:pt idx="16299">
                  <c:v>37545</c:v>
                </c:pt>
                <c:pt idx="16300">
                  <c:v>37546</c:v>
                </c:pt>
                <c:pt idx="16301">
                  <c:v>37547</c:v>
                </c:pt>
                <c:pt idx="16302">
                  <c:v>37548</c:v>
                </c:pt>
                <c:pt idx="16303">
                  <c:v>37549</c:v>
                </c:pt>
                <c:pt idx="16304">
                  <c:v>37550</c:v>
                </c:pt>
                <c:pt idx="16305">
                  <c:v>37551</c:v>
                </c:pt>
                <c:pt idx="16306">
                  <c:v>37552</c:v>
                </c:pt>
                <c:pt idx="16307">
                  <c:v>37553</c:v>
                </c:pt>
                <c:pt idx="16308">
                  <c:v>37554</c:v>
                </c:pt>
                <c:pt idx="16309">
                  <c:v>37555</c:v>
                </c:pt>
                <c:pt idx="16310">
                  <c:v>37556</c:v>
                </c:pt>
                <c:pt idx="16311">
                  <c:v>37557</c:v>
                </c:pt>
                <c:pt idx="16312">
                  <c:v>37558</c:v>
                </c:pt>
                <c:pt idx="16313">
                  <c:v>37559</c:v>
                </c:pt>
                <c:pt idx="16314">
                  <c:v>37560</c:v>
                </c:pt>
                <c:pt idx="16315">
                  <c:v>37561</c:v>
                </c:pt>
                <c:pt idx="16316">
                  <c:v>37562</c:v>
                </c:pt>
                <c:pt idx="16317">
                  <c:v>37563</c:v>
                </c:pt>
                <c:pt idx="16318">
                  <c:v>37564</c:v>
                </c:pt>
                <c:pt idx="16319">
                  <c:v>37565</c:v>
                </c:pt>
                <c:pt idx="16320">
                  <c:v>37566</c:v>
                </c:pt>
                <c:pt idx="16321">
                  <c:v>37567</c:v>
                </c:pt>
                <c:pt idx="16322">
                  <c:v>37568</c:v>
                </c:pt>
                <c:pt idx="16323">
                  <c:v>37569</c:v>
                </c:pt>
                <c:pt idx="16324">
                  <c:v>37570</c:v>
                </c:pt>
                <c:pt idx="16325">
                  <c:v>37571</c:v>
                </c:pt>
                <c:pt idx="16326">
                  <c:v>37572</c:v>
                </c:pt>
                <c:pt idx="16327">
                  <c:v>37573</c:v>
                </c:pt>
                <c:pt idx="16328">
                  <c:v>37574</c:v>
                </c:pt>
                <c:pt idx="16329">
                  <c:v>37575</c:v>
                </c:pt>
                <c:pt idx="16330">
                  <c:v>37576</c:v>
                </c:pt>
                <c:pt idx="16331">
                  <c:v>37577</c:v>
                </c:pt>
                <c:pt idx="16332">
                  <c:v>37578</c:v>
                </c:pt>
                <c:pt idx="16333">
                  <c:v>37579</c:v>
                </c:pt>
                <c:pt idx="16334">
                  <c:v>37580</c:v>
                </c:pt>
                <c:pt idx="16335">
                  <c:v>37581</c:v>
                </c:pt>
                <c:pt idx="16336">
                  <c:v>37582</c:v>
                </c:pt>
                <c:pt idx="16337">
                  <c:v>37583</c:v>
                </c:pt>
                <c:pt idx="16338">
                  <c:v>37584</c:v>
                </c:pt>
                <c:pt idx="16339">
                  <c:v>37585</c:v>
                </c:pt>
                <c:pt idx="16340">
                  <c:v>37586</c:v>
                </c:pt>
                <c:pt idx="16341">
                  <c:v>37587</c:v>
                </c:pt>
                <c:pt idx="16342">
                  <c:v>37588</c:v>
                </c:pt>
                <c:pt idx="16343">
                  <c:v>37589</c:v>
                </c:pt>
                <c:pt idx="16344">
                  <c:v>37590</c:v>
                </c:pt>
                <c:pt idx="16345">
                  <c:v>37591</c:v>
                </c:pt>
                <c:pt idx="16346">
                  <c:v>37592</c:v>
                </c:pt>
                <c:pt idx="16347">
                  <c:v>37593</c:v>
                </c:pt>
                <c:pt idx="16348">
                  <c:v>37594</c:v>
                </c:pt>
                <c:pt idx="16349">
                  <c:v>37595</c:v>
                </c:pt>
                <c:pt idx="16350">
                  <c:v>37596</c:v>
                </c:pt>
                <c:pt idx="16351">
                  <c:v>37597</c:v>
                </c:pt>
                <c:pt idx="16352">
                  <c:v>37598</c:v>
                </c:pt>
                <c:pt idx="16353">
                  <c:v>37599</c:v>
                </c:pt>
                <c:pt idx="16354">
                  <c:v>37600</c:v>
                </c:pt>
                <c:pt idx="16355">
                  <c:v>37601</c:v>
                </c:pt>
                <c:pt idx="16356">
                  <c:v>37602</c:v>
                </c:pt>
                <c:pt idx="16357">
                  <c:v>37603</c:v>
                </c:pt>
                <c:pt idx="16358">
                  <c:v>37604</c:v>
                </c:pt>
                <c:pt idx="16359">
                  <c:v>37605</c:v>
                </c:pt>
                <c:pt idx="16360">
                  <c:v>37606</c:v>
                </c:pt>
                <c:pt idx="16361">
                  <c:v>37607</c:v>
                </c:pt>
                <c:pt idx="16362">
                  <c:v>37608</c:v>
                </c:pt>
                <c:pt idx="16363">
                  <c:v>37609</c:v>
                </c:pt>
                <c:pt idx="16364">
                  <c:v>37610</c:v>
                </c:pt>
                <c:pt idx="16365">
                  <c:v>37611</c:v>
                </c:pt>
                <c:pt idx="16366">
                  <c:v>37612</c:v>
                </c:pt>
                <c:pt idx="16367">
                  <c:v>37613</c:v>
                </c:pt>
                <c:pt idx="16368">
                  <c:v>37614</c:v>
                </c:pt>
                <c:pt idx="16369">
                  <c:v>37615</c:v>
                </c:pt>
                <c:pt idx="16370">
                  <c:v>37616</c:v>
                </c:pt>
                <c:pt idx="16371">
                  <c:v>37617</c:v>
                </c:pt>
                <c:pt idx="16372">
                  <c:v>37618</c:v>
                </c:pt>
                <c:pt idx="16373">
                  <c:v>37619</c:v>
                </c:pt>
                <c:pt idx="16374">
                  <c:v>37620</c:v>
                </c:pt>
                <c:pt idx="16375">
                  <c:v>37621</c:v>
                </c:pt>
                <c:pt idx="16376">
                  <c:v>37622</c:v>
                </c:pt>
                <c:pt idx="16377">
                  <c:v>37623</c:v>
                </c:pt>
                <c:pt idx="16378">
                  <c:v>37624</c:v>
                </c:pt>
                <c:pt idx="16379">
                  <c:v>37625</c:v>
                </c:pt>
                <c:pt idx="16380">
                  <c:v>37626</c:v>
                </c:pt>
                <c:pt idx="16381">
                  <c:v>37627</c:v>
                </c:pt>
                <c:pt idx="16382">
                  <c:v>37628</c:v>
                </c:pt>
                <c:pt idx="16383">
                  <c:v>37629</c:v>
                </c:pt>
                <c:pt idx="16384">
                  <c:v>37630</c:v>
                </c:pt>
                <c:pt idx="16385">
                  <c:v>37631</c:v>
                </c:pt>
                <c:pt idx="16386">
                  <c:v>37632</c:v>
                </c:pt>
                <c:pt idx="16387">
                  <c:v>37633</c:v>
                </c:pt>
                <c:pt idx="16388">
                  <c:v>37634</c:v>
                </c:pt>
                <c:pt idx="16389">
                  <c:v>37635</c:v>
                </c:pt>
                <c:pt idx="16390">
                  <c:v>37636</c:v>
                </c:pt>
                <c:pt idx="16391">
                  <c:v>37637</c:v>
                </c:pt>
                <c:pt idx="16392">
                  <c:v>37638</c:v>
                </c:pt>
                <c:pt idx="16393">
                  <c:v>37639</c:v>
                </c:pt>
                <c:pt idx="16394">
                  <c:v>37640</c:v>
                </c:pt>
                <c:pt idx="16395">
                  <c:v>37641</c:v>
                </c:pt>
                <c:pt idx="16396">
                  <c:v>37642</c:v>
                </c:pt>
                <c:pt idx="16397">
                  <c:v>37643</c:v>
                </c:pt>
                <c:pt idx="16398">
                  <c:v>37644</c:v>
                </c:pt>
                <c:pt idx="16399">
                  <c:v>37645</c:v>
                </c:pt>
                <c:pt idx="16400">
                  <c:v>37646</c:v>
                </c:pt>
                <c:pt idx="16401">
                  <c:v>37647</c:v>
                </c:pt>
                <c:pt idx="16402">
                  <c:v>37648</c:v>
                </c:pt>
                <c:pt idx="16403">
                  <c:v>37649</c:v>
                </c:pt>
                <c:pt idx="16404">
                  <c:v>37650</c:v>
                </c:pt>
                <c:pt idx="16405">
                  <c:v>37651</c:v>
                </c:pt>
                <c:pt idx="16406">
                  <c:v>37652</c:v>
                </c:pt>
                <c:pt idx="16407">
                  <c:v>37653</c:v>
                </c:pt>
                <c:pt idx="16408">
                  <c:v>37654</c:v>
                </c:pt>
                <c:pt idx="16409">
                  <c:v>37655</c:v>
                </c:pt>
                <c:pt idx="16410">
                  <c:v>37656</c:v>
                </c:pt>
                <c:pt idx="16411">
                  <c:v>37657</c:v>
                </c:pt>
                <c:pt idx="16412">
                  <c:v>37658</c:v>
                </c:pt>
                <c:pt idx="16413">
                  <c:v>37659</c:v>
                </c:pt>
                <c:pt idx="16414">
                  <c:v>37660</c:v>
                </c:pt>
                <c:pt idx="16415">
                  <c:v>37661</c:v>
                </c:pt>
                <c:pt idx="16416">
                  <c:v>37662</c:v>
                </c:pt>
                <c:pt idx="16417">
                  <c:v>37663</c:v>
                </c:pt>
                <c:pt idx="16418">
                  <c:v>37664</c:v>
                </c:pt>
                <c:pt idx="16419">
                  <c:v>37665</c:v>
                </c:pt>
                <c:pt idx="16420">
                  <c:v>37666</c:v>
                </c:pt>
                <c:pt idx="16421">
                  <c:v>37667</c:v>
                </c:pt>
                <c:pt idx="16422">
                  <c:v>37668</c:v>
                </c:pt>
                <c:pt idx="16423">
                  <c:v>37669</c:v>
                </c:pt>
                <c:pt idx="16424">
                  <c:v>37670</c:v>
                </c:pt>
                <c:pt idx="16425">
                  <c:v>37671</c:v>
                </c:pt>
                <c:pt idx="16426">
                  <c:v>37672</c:v>
                </c:pt>
                <c:pt idx="16427">
                  <c:v>37673</c:v>
                </c:pt>
                <c:pt idx="16428">
                  <c:v>37674</c:v>
                </c:pt>
                <c:pt idx="16429">
                  <c:v>37675</c:v>
                </c:pt>
                <c:pt idx="16430">
                  <c:v>37676</c:v>
                </c:pt>
                <c:pt idx="16431">
                  <c:v>37677</c:v>
                </c:pt>
                <c:pt idx="16432">
                  <c:v>37678</c:v>
                </c:pt>
                <c:pt idx="16433">
                  <c:v>37679</c:v>
                </c:pt>
                <c:pt idx="16434">
                  <c:v>37680</c:v>
                </c:pt>
                <c:pt idx="16435">
                  <c:v>37681</c:v>
                </c:pt>
                <c:pt idx="16436">
                  <c:v>37682</c:v>
                </c:pt>
                <c:pt idx="16437">
                  <c:v>37683</c:v>
                </c:pt>
                <c:pt idx="16438">
                  <c:v>37684</c:v>
                </c:pt>
                <c:pt idx="16439">
                  <c:v>37685</c:v>
                </c:pt>
                <c:pt idx="16440">
                  <c:v>37686</c:v>
                </c:pt>
                <c:pt idx="16441">
                  <c:v>37687</c:v>
                </c:pt>
                <c:pt idx="16442">
                  <c:v>37688</c:v>
                </c:pt>
                <c:pt idx="16443">
                  <c:v>37689</c:v>
                </c:pt>
                <c:pt idx="16444">
                  <c:v>37690</c:v>
                </c:pt>
                <c:pt idx="16445">
                  <c:v>37691</c:v>
                </c:pt>
                <c:pt idx="16446">
                  <c:v>37692</c:v>
                </c:pt>
                <c:pt idx="16447">
                  <c:v>37693</c:v>
                </c:pt>
                <c:pt idx="16448">
                  <c:v>37694</c:v>
                </c:pt>
                <c:pt idx="16449">
                  <c:v>37695</c:v>
                </c:pt>
                <c:pt idx="16450">
                  <c:v>37696</c:v>
                </c:pt>
                <c:pt idx="16451">
                  <c:v>37697</c:v>
                </c:pt>
                <c:pt idx="16452">
                  <c:v>37698</c:v>
                </c:pt>
                <c:pt idx="16453">
                  <c:v>37699</c:v>
                </c:pt>
                <c:pt idx="16454">
                  <c:v>37700</c:v>
                </c:pt>
                <c:pt idx="16455">
                  <c:v>37701</c:v>
                </c:pt>
                <c:pt idx="16456">
                  <c:v>37702</c:v>
                </c:pt>
                <c:pt idx="16457">
                  <c:v>37703</c:v>
                </c:pt>
                <c:pt idx="16458">
                  <c:v>37704</c:v>
                </c:pt>
                <c:pt idx="16459">
                  <c:v>37705</c:v>
                </c:pt>
                <c:pt idx="16460">
                  <c:v>37706</c:v>
                </c:pt>
                <c:pt idx="16461">
                  <c:v>37707</c:v>
                </c:pt>
                <c:pt idx="16462">
                  <c:v>37708</c:v>
                </c:pt>
                <c:pt idx="16463">
                  <c:v>37709</c:v>
                </c:pt>
                <c:pt idx="16464">
                  <c:v>37710</c:v>
                </c:pt>
                <c:pt idx="16465">
                  <c:v>37711</c:v>
                </c:pt>
                <c:pt idx="16466">
                  <c:v>37712</c:v>
                </c:pt>
                <c:pt idx="16467">
                  <c:v>37713</c:v>
                </c:pt>
                <c:pt idx="16468">
                  <c:v>37714</c:v>
                </c:pt>
                <c:pt idx="16469">
                  <c:v>37715</c:v>
                </c:pt>
                <c:pt idx="16470">
                  <c:v>37716</c:v>
                </c:pt>
                <c:pt idx="16471">
                  <c:v>37717</c:v>
                </c:pt>
                <c:pt idx="16472">
                  <c:v>37718</c:v>
                </c:pt>
                <c:pt idx="16473">
                  <c:v>37719</c:v>
                </c:pt>
                <c:pt idx="16474">
                  <c:v>37720</c:v>
                </c:pt>
                <c:pt idx="16475">
                  <c:v>37721</c:v>
                </c:pt>
                <c:pt idx="16476">
                  <c:v>37722</c:v>
                </c:pt>
                <c:pt idx="16477">
                  <c:v>37723</c:v>
                </c:pt>
                <c:pt idx="16478">
                  <c:v>37724</c:v>
                </c:pt>
                <c:pt idx="16479">
                  <c:v>37725</c:v>
                </c:pt>
                <c:pt idx="16480">
                  <c:v>37726</c:v>
                </c:pt>
                <c:pt idx="16481">
                  <c:v>37727</c:v>
                </c:pt>
                <c:pt idx="16482">
                  <c:v>37728</c:v>
                </c:pt>
                <c:pt idx="16483">
                  <c:v>37729</c:v>
                </c:pt>
                <c:pt idx="16484">
                  <c:v>37730</c:v>
                </c:pt>
                <c:pt idx="16485">
                  <c:v>37731</c:v>
                </c:pt>
                <c:pt idx="16486">
                  <c:v>37732</c:v>
                </c:pt>
                <c:pt idx="16487">
                  <c:v>37733</c:v>
                </c:pt>
                <c:pt idx="16488">
                  <c:v>37734</c:v>
                </c:pt>
                <c:pt idx="16489">
                  <c:v>37735</c:v>
                </c:pt>
                <c:pt idx="16490">
                  <c:v>37736</c:v>
                </c:pt>
                <c:pt idx="16491">
                  <c:v>37737</c:v>
                </c:pt>
                <c:pt idx="16492">
                  <c:v>37738</c:v>
                </c:pt>
                <c:pt idx="16493">
                  <c:v>37739</c:v>
                </c:pt>
                <c:pt idx="16494">
                  <c:v>37740</c:v>
                </c:pt>
                <c:pt idx="16495">
                  <c:v>37741</c:v>
                </c:pt>
                <c:pt idx="16496">
                  <c:v>37742</c:v>
                </c:pt>
                <c:pt idx="16497">
                  <c:v>37743</c:v>
                </c:pt>
                <c:pt idx="16498">
                  <c:v>37744</c:v>
                </c:pt>
                <c:pt idx="16499">
                  <c:v>37745</c:v>
                </c:pt>
                <c:pt idx="16500">
                  <c:v>37746</c:v>
                </c:pt>
                <c:pt idx="16501">
                  <c:v>37747</c:v>
                </c:pt>
                <c:pt idx="16502">
                  <c:v>37748</c:v>
                </c:pt>
                <c:pt idx="16503">
                  <c:v>37749</c:v>
                </c:pt>
                <c:pt idx="16504">
                  <c:v>37750</c:v>
                </c:pt>
                <c:pt idx="16505">
                  <c:v>37751</c:v>
                </c:pt>
                <c:pt idx="16506">
                  <c:v>37752</c:v>
                </c:pt>
                <c:pt idx="16507">
                  <c:v>37753</c:v>
                </c:pt>
                <c:pt idx="16508">
                  <c:v>37754</c:v>
                </c:pt>
                <c:pt idx="16509">
                  <c:v>37755</c:v>
                </c:pt>
                <c:pt idx="16510">
                  <c:v>37756</c:v>
                </c:pt>
                <c:pt idx="16511">
                  <c:v>37757</c:v>
                </c:pt>
                <c:pt idx="16512">
                  <c:v>37758</c:v>
                </c:pt>
                <c:pt idx="16513">
                  <c:v>37759</c:v>
                </c:pt>
                <c:pt idx="16514">
                  <c:v>37760</c:v>
                </c:pt>
                <c:pt idx="16515">
                  <c:v>37761</c:v>
                </c:pt>
                <c:pt idx="16516">
                  <c:v>37762</c:v>
                </c:pt>
                <c:pt idx="16517">
                  <c:v>37763</c:v>
                </c:pt>
                <c:pt idx="16518">
                  <c:v>37764</c:v>
                </c:pt>
                <c:pt idx="16519">
                  <c:v>37765</c:v>
                </c:pt>
                <c:pt idx="16520">
                  <c:v>37766</c:v>
                </c:pt>
                <c:pt idx="16521">
                  <c:v>37767</c:v>
                </c:pt>
                <c:pt idx="16522">
                  <c:v>37768</c:v>
                </c:pt>
                <c:pt idx="16523">
                  <c:v>37769</c:v>
                </c:pt>
                <c:pt idx="16524">
                  <c:v>37770</c:v>
                </c:pt>
                <c:pt idx="16525">
                  <c:v>37771</c:v>
                </c:pt>
                <c:pt idx="16526">
                  <c:v>37772</c:v>
                </c:pt>
                <c:pt idx="16527">
                  <c:v>37773</c:v>
                </c:pt>
                <c:pt idx="16528">
                  <c:v>37774</c:v>
                </c:pt>
                <c:pt idx="16529">
                  <c:v>37775</c:v>
                </c:pt>
                <c:pt idx="16530">
                  <c:v>37776</c:v>
                </c:pt>
                <c:pt idx="16531">
                  <c:v>37777</c:v>
                </c:pt>
                <c:pt idx="16532">
                  <c:v>37778</c:v>
                </c:pt>
                <c:pt idx="16533">
                  <c:v>37779</c:v>
                </c:pt>
                <c:pt idx="16534">
                  <c:v>37780</c:v>
                </c:pt>
                <c:pt idx="16535">
                  <c:v>37781</c:v>
                </c:pt>
                <c:pt idx="16536">
                  <c:v>37782</c:v>
                </c:pt>
                <c:pt idx="16537">
                  <c:v>37783</c:v>
                </c:pt>
                <c:pt idx="16538">
                  <c:v>37784</c:v>
                </c:pt>
                <c:pt idx="16539">
                  <c:v>37785</c:v>
                </c:pt>
                <c:pt idx="16540">
                  <c:v>37786</c:v>
                </c:pt>
                <c:pt idx="16541">
                  <c:v>37787</c:v>
                </c:pt>
                <c:pt idx="16542">
                  <c:v>37788</c:v>
                </c:pt>
                <c:pt idx="16543">
                  <c:v>37789</c:v>
                </c:pt>
                <c:pt idx="16544">
                  <c:v>37790</c:v>
                </c:pt>
                <c:pt idx="16545">
                  <c:v>37791</c:v>
                </c:pt>
                <c:pt idx="16546">
                  <c:v>37792</c:v>
                </c:pt>
                <c:pt idx="16547">
                  <c:v>37793</c:v>
                </c:pt>
                <c:pt idx="16548">
                  <c:v>37794</c:v>
                </c:pt>
                <c:pt idx="16549">
                  <c:v>37795</c:v>
                </c:pt>
                <c:pt idx="16550">
                  <c:v>37796</c:v>
                </c:pt>
                <c:pt idx="16551">
                  <c:v>37797</c:v>
                </c:pt>
                <c:pt idx="16552">
                  <c:v>37798</c:v>
                </c:pt>
                <c:pt idx="16553">
                  <c:v>37799</c:v>
                </c:pt>
                <c:pt idx="16554">
                  <c:v>37800</c:v>
                </c:pt>
                <c:pt idx="16555">
                  <c:v>37801</c:v>
                </c:pt>
                <c:pt idx="16556">
                  <c:v>37802</c:v>
                </c:pt>
                <c:pt idx="16557">
                  <c:v>37803</c:v>
                </c:pt>
                <c:pt idx="16558">
                  <c:v>37804</c:v>
                </c:pt>
                <c:pt idx="16559">
                  <c:v>37805</c:v>
                </c:pt>
                <c:pt idx="16560">
                  <c:v>37806</c:v>
                </c:pt>
                <c:pt idx="16561">
                  <c:v>37807</c:v>
                </c:pt>
                <c:pt idx="16562">
                  <c:v>37808</c:v>
                </c:pt>
                <c:pt idx="16563">
                  <c:v>37809</c:v>
                </c:pt>
                <c:pt idx="16564">
                  <c:v>37810</c:v>
                </c:pt>
                <c:pt idx="16565">
                  <c:v>37811</c:v>
                </c:pt>
                <c:pt idx="16566">
                  <c:v>37812</c:v>
                </c:pt>
                <c:pt idx="16567">
                  <c:v>37813</c:v>
                </c:pt>
                <c:pt idx="16568">
                  <c:v>37814</c:v>
                </c:pt>
                <c:pt idx="16569">
                  <c:v>37815</c:v>
                </c:pt>
                <c:pt idx="16570">
                  <c:v>37816</c:v>
                </c:pt>
                <c:pt idx="16571">
                  <c:v>37817</c:v>
                </c:pt>
                <c:pt idx="16572">
                  <c:v>37818</c:v>
                </c:pt>
                <c:pt idx="16573">
                  <c:v>37819</c:v>
                </c:pt>
                <c:pt idx="16574">
                  <c:v>37820</c:v>
                </c:pt>
                <c:pt idx="16575">
                  <c:v>37821</c:v>
                </c:pt>
                <c:pt idx="16576">
                  <c:v>37822</c:v>
                </c:pt>
                <c:pt idx="16577">
                  <c:v>37823</c:v>
                </c:pt>
                <c:pt idx="16578">
                  <c:v>37824</c:v>
                </c:pt>
                <c:pt idx="16579">
                  <c:v>37825</c:v>
                </c:pt>
                <c:pt idx="16580">
                  <c:v>37826</c:v>
                </c:pt>
                <c:pt idx="16581">
                  <c:v>37827</c:v>
                </c:pt>
                <c:pt idx="16582">
                  <c:v>37828</c:v>
                </c:pt>
                <c:pt idx="16583">
                  <c:v>37829</c:v>
                </c:pt>
                <c:pt idx="16584">
                  <c:v>37830</c:v>
                </c:pt>
                <c:pt idx="16585">
                  <c:v>37831</c:v>
                </c:pt>
                <c:pt idx="16586">
                  <c:v>37832</c:v>
                </c:pt>
                <c:pt idx="16587">
                  <c:v>37833</c:v>
                </c:pt>
                <c:pt idx="16588">
                  <c:v>37834</c:v>
                </c:pt>
                <c:pt idx="16589">
                  <c:v>37835</c:v>
                </c:pt>
                <c:pt idx="16590">
                  <c:v>37836</c:v>
                </c:pt>
                <c:pt idx="16591">
                  <c:v>37837</c:v>
                </c:pt>
                <c:pt idx="16592">
                  <c:v>37838</c:v>
                </c:pt>
                <c:pt idx="16593">
                  <c:v>37839</c:v>
                </c:pt>
                <c:pt idx="16594">
                  <c:v>37840</c:v>
                </c:pt>
                <c:pt idx="16595">
                  <c:v>37841</c:v>
                </c:pt>
                <c:pt idx="16596">
                  <c:v>37842</c:v>
                </c:pt>
                <c:pt idx="16597">
                  <c:v>37843</c:v>
                </c:pt>
                <c:pt idx="16598">
                  <c:v>37844</c:v>
                </c:pt>
                <c:pt idx="16599">
                  <c:v>37845</c:v>
                </c:pt>
                <c:pt idx="16600">
                  <c:v>37846</c:v>
                </c:pt>
                <c:pt idx="16601">
                  <c:v>37847</c:v>
                </c:pt>
                <c:pt idx="16602">
                  <c:v>37848</c:v>
                </c:pt>
                <c:pt idx="16603">
                  <c:v>37849</c:v>
                </c:pt>
                <c:pt idx="16604">
                  <c:v>37850</c:v>
                </c:pt>
                <c:pt idx="16605">
                  <c:v>37851</c:v>
                </c:pt>
                <c:pt idx="16606">
                  <c:v>37852</c:v>
                </c:pt>
                <c:pt idx="16607">
                  <c:v>37853</c:v>
                </c:pt>
                <c:pt idx="16608">
                  <c:v>37854</c:v>
                </c:pt>
                <c:pt idx="16609">
                  <c:v>37855</c:v>
                </c:pt>
                <c:pt idx="16610">
                  <c:v>37856</c:v>
                </c:pt>
                <c:pt idx="16611">
                  <c:v>37857</c:v>
                </c:pt>
                <c:pt idx="16612">
                  <c:v>37858</c:v>
                </c:pt>
                <c:pt idx="16613">
                  <c:v>37859</c:v>
                </c:pt>
                <c:pt idx="16614">
                  <c:v>37860</c:v>
                </c:pt>
                <c:pt idx="16615">
                  <c:v>37861</c:v>
                </c:pt>
                <c:pt idx="16616">
                  <c:v>37862</c:v>
                </c:pt>
                <c:pt idx="16617">
                  <c:v>37863</c:v>
                </c:pt>
                <c:pt idx="16618">
                  <c:v>37864</c:v>
                </c:pt>
                <c:pt idx="16619">
                  <c:v>37865</c:v>
                </c:pt>
                <c:pt idx="16620">
                  <c:v>37866</c:v>
                </c:pt>
                <c:pt idx="16621">
                  <c:v>37867</c:v>
                </c:pt>
                <c:pt idx="16622">
                  <c:v>37868</c:v>
                </c:pt>
                <c:pt idx="16623">
                  <c:v>37869</c:v>
                </c:pt>
                <c:pt idx="16624">
                  <c:v>37870</c:v>
                </c:pt>
                <c:pt idx="16625">
                  <c:v>37871</c:v>
                </c:pt>
                <c:pt idx="16626">
                  <c:v>37872</c:v>
                </c:pt>
                <c:pt idx="16627">
                  <c:v>37873</c:v>
                </c:pt>
                <c:pt idx="16628">
                  <c:v>37874</c:v>
                </c:pt>
                <c:pt idx="16629">
                  <c:v>37875</c:v>
                </c:pt>
                <c:pt idx="16630">
                  <c:v>37876</c:v>
                </c:pt>
                <c:pt idx="16631">
                  <c:v>37877</c:v>
                </c:pt>
                <c:pt idx="16632">
                  <c:v>37878</c:v>
                </c:pt>
                <c:pt idx="16633">
                  <c:v>37879</c:v>
                </c:pt>
                <c:pt idx="16634">
                  <c:v>37880</c:v>
                </c:pt>
                <c:pt idx="16635">
                  <c:v>37881</c:v>
                </c:pt>
                <c:pt idx="16636">
                  <c:v>37882</c:v>
                </c:pt>
                <c:pt idx="16637">
                  <c:v>37883</c:v>
                </c:pt>
                <c:pt idx="16638">
                  <c:v>37884</c:v>
                </c:pt>
                <c:pt idx="16639">
                  <c:v>37885</c:v>
                </c:pt>
                <c:pt idx="16640">
                  <c:v>37886</c:v>
                </c:pt>
                <c:pt idx="16641">
                  <c:v>37887</c:v>
                </c:pt>
                <c:pt idx="16642">
                  <c:v>37888</c:v>
                </c:pt>
                <c:pt idx="16643">
                  <c:v>37889</c:v>
                </c:pt>
                <c:pt idx="16644">
                  <c:v>37890</c:v>
                </c:pt>
                <c:pt idx="16645">
                  <c:v>37891</c:v>
                </c:pt>
                <c:pt idx="16646">
                  <c:v>37892</c:v>
                </c:pt>
                <c:pt idx="16647">
                  <c:v>37893</c:v>
                </c:pt>
                <c:pt idx="16648">
                  <c:v>37894</c:v>
                </c:pt>
                <c:pt idx="16649">
                  <c:v>37895</c:v>
                </c:pt>
                <c:pt idx="16650">
                  <c:v>37896</c:v>
                </c:pt>
                <c:pt idx="16651">
                  <c:v>37897</c:v>
                </c:pt>
                <c:pt idx="16652">
                  <c:v>37898</c:v>
                </c:pt>
                <c:pt idx="16653">
                  <c:v>37899</c:v>
                </c:pt>
                <c:pt idx="16654">
                  <c:v>37900</c:v>
                </c:pt>
                <c:pt idx="16655">
                  <c:v>37901</c:v>
                </c:pt>
                <c:pt idx="16656">
                  <c:v>37902</c:v>
                </c:pt>
                <c:pt idx="16657">
                  <c:v>37903</c:v>
                </c:pt>
                <c:pt idx="16658">
                  <c:v>37904</c:v>
                </c:pt>
                <c:pt idx="16659">
                  <c:v>37905</c:v>
                </c:pt>
                <c:pt idx="16660">
                  <c:v>37906</c:v>
                </c:pt>
                <c:pt idx="16661">
                  <c:v>37907</c:v>
                </c:pt>
                <c:pt idx="16662">
                  <c:v>37908</c:v>
                </c:pt>
                <c:pt idx="16663">
                  <c:v>37909</c:v>
                </c:pt>
                <c:pt idx="16664">
                  <c:v>37910</c:v>
                </c:pt>
                <c:pt idx="16665">
                  <c:v>37911</c:v>
                </c:pt>
                <c:pt idx="16666">
                  <c:v>37912</c:v>
                </c:pt>
                <c:pt idx="16667">
                  <c:v>37913</c:v>
                </c:pt>
                <c:pt idx="16668">
                  <c:v>37914</c:v>
                </c:pt>
                <c:pt idx="16669">
                  <c:v>37915</c:v>
                </c:pt>
                <c:pt idx="16670">
                  <c:v>37916</c:v>
                </c:pt>
                <c:pt idx="16671">
                  <c:v>37917</c:v>
                </c:pt>
                <c:pt idx="16672">
                  <c:v>37918</c:v>
                </c:pt>
                <c:pt idx="16673">
                  <c:v>37919</c:v>
                </c:pt>
                <c:pt idx="16674">
                  <c:v>37920</c:v>
                </c:pt>
                <c:pt idx="16675">
                  <c:v>37921</c:v>
                </c:pt>
                <c:pt idx="16676">
                  <c:v>37922</c:v>
                </c:pt>
                <c:pt idx="16677">
                  <c:v>37923</c:v>
                </c:pt>
                <c:pt idx="16678">
                  <c:v>37924</c:v>
                </c:pt>
                <c:pt idx="16679">
                  <c:v>37925</c:v>
                </c:pt>
                <c:pt idx="16680">
                  <c:v>37926</c:v>
                </c:pt>
                <c:pt idx="16681">
                  <c:v>37927</c:v>
                </c:pt>
                <c:pt idx="16682">
                  <c:v>37928</c:v>
                </c:pt>
                <c:pt idx="16683">
                  <c:v>37929</c:v>
                </c:pt>
                <c:pt idx="16684">
                  <c:v>37930</c:v>
                </c:pt>
                <c:pt idx="16685">
                  <c:v>37931</c:v>
                </c:pt>
                <c:pt idx="16686">
                  <c:v>37932</c:v>
                </c:pt>
                <c:pt idx="16687">
                  <c:v>37933</c:v>
                </c:pt>
                <c:pt idx="16688">
                  <c:v>37934</c:v>
                </c:pt>
                <c:pt idx="16689">
                  <c:v>37935</c:v>
                </c:pt>
                <c:pt idx="16690">
                  <c:v>37936</c:v>
                </c:pt>
                <c:pt idx="16691">
                  <c:v>37937</c:v>
                </c:pt>
                <c:pt idx="16692">
                  <c:v>37938</c:v>
                </c:pt>
                <c:pt idx="16693">
                  <c:v>37939</c:v>
                </c:pt>
                <c:pt idx="16694">
                  <c:v>37940</c:v>
                </c:pt>
                <c:pt idx="16695">
                  <c:v>37941</c:v>
                </c:pt>
                <c:pt idx="16696">
                  <c:v>37942</c:v>
                </c:pt>
                <c:pt idx="16697">
                  <c:v>37943</c:v>
                </c:pt>
                <c:pt idx="16698">
                  <c:v>37944</c:v>
                </c:pt>
                <c:pt idx="16699">
                  <c:v>37945</c:v>
                </c:pt>
                <c:pt idx="16700">
                  <c:v>37946</c:v>
                </c:pt>
                <c:pt idx="16701">
                  <c:v>37947</c:v>
                </c:pt>
                <c:pt idx="16702">
                  <c:v>37948</c:v>
                </c:pt>
                <c:pt idx="16703">
                  <c:v>37949</c:v>
                </c:pt>
                <c:pt idx="16704">
                  <c:v>37950</c:v>
                </c:pt>
                <c:pt idx="16705">
                  <c:v>37951</c:v>
                </c:pt>
                <c:pt idx="16706">
                  <c:v>37952</c:v>
                </c:pt>
                <c:pt idx="16707">
                  <c:v>37953</c:v>
                </c:pt>
                <c:pt idx="16708">
                  <c:v>37954</c:v>
                </c:pt>
                <c:pt idx="16709">
                  <c:v>37955</c:v>
                </c:pt>
                <c:pt idx="16710">
                  <c:v>37956</c:v>
                </c:pt>
                <c:pt idx="16711">
                  <c:v>37957</c:v>
                </c:pt>
                <c:pt idx="16712">
                  <c:v>37958</c:v>
                </c:pt>
                <c:pt idx="16713">
                  <c:v>37959</c:v>
                </c:pt>
                <c:pt idx="16714">
                  <c:v>37960</c:v>
                </c:pt>
                <c:pt idx="16715">
                  <c:v>37961</c:v>
                </c:pt>
                <c:pt idx="16716">
                  <c:v>37962</c:v>
                </c:pt>
                <c:pt idx="16717">
                  <c:v>37963</c:v>
                </c:pt>
                <c:pt idx="16718">
                  <c:v>37964</c:v>
                </c:pt>
                <c:pt idx="16719">
                  <c:v>37965</c:v>
                </c:pt>
                <c:pt idx="16720">
                  <c:v>37966</c:v>
                </c:pt>
                <c:pt idx="16721">
                  <c:v>37967</c:v>
                </c:pt>
                <c:pt idx="16722">
                  <c:v>37968</c:v>
                </c:pt>
                <c:pt idx="16723">
                  <c:v>37969</c:v>
                </c:pt>
                <c:pt idx="16724">
                  <c:v>37970</c:v>
                </c:pt>
                <c:pt idx="16725">
                  <c:v>37971</c:v>
                </c:pt>
                <c:pt idx="16726">
                  <c:v>37972</c:v>
                </c:pt>
                <c:pt idx="16727">
                  <c:v>37973</c:v>
                </c:pt>
                <c:pt idx="16728">
                  <c:v>37974</c:v>
                </c:pt>
                <c:pt idx="16729">
                  <c:v>37975</c:v>
                </c:pt>
                <c:pt idx="16730">
                  <c:v>37976</c:v>
                </c:pt>
                <c:pt idx="16731">
                  <c:v>37977</c:v>
                </c:pt>
                <c:pt idx="16732">
                  <c:v>37978</c:v>
                </c:pt>
                <c:pt idx="16733">
                  <c:v>37979</c:v>
                </c:pt>
                <c:pt idx="16734">
                  <c:v>37980</c:v>
                </c:pt>
                <c:pt idx="16735">
                  <c:v>37981</c:v>
                </c:pt>
                <c:pt idx="16736">
                  <c:v>37982</c:v>
                </c:pt>
                <c:pt idx="16737">
                  <c:v>37983</c:v>
                </c:pt>
                <c:pt idx="16738">
                  <c:v>37984</c:v>
                </c:pt>
                <c:pt idx="16739">
                  <c:v>37985</c:v>
                </c:pt>
                <c:pt idx="16740">
                  <c:v>37986</c:v>
                </c:pt>
                <c:pt idx="16741">
                  <c:v>37987</c:v>
                </c:pt>
                <c:pt idx="16742">
                  <c:v>37988</c:v>
                </c:pt>
                <c:pt idx="16743">
                  <c:v>37989</c:v>
                </c:pt>
                <c:pt idx="16744">
                  <c:v>37990</c:v>
                </c:pt>
                <c:pt idx="16745">
                  <c:v>37991</c:v>
                </c:pt>
                <c:pt idx="16746">
                  <c:v>37992</c:v>
                </c:pt>
                <c:pt idx="16747">
                  <c:v>37993</c:v>
                </c:pt>
                <c:pt idx="16748">
                  <c:v>37994</c:v>
                </c:pt>
                <c:pt idx="16749">
                  <c:v>37995</c:v>
                </c:pt>
                <c:pt idx="16750">
                  <c:v>37996</c:v>
                </c:pt>
                <c:pt idx="16751">
                  <c:v>37997</c:v>
                </c:pt>
                <c:pt idx="16752">
                  <c:v>37998</c:v>
                </c:pt>
                <c:pt idx="16753">
                  <c:v>37999</c:v>
                </c:pt>
                <c:pt idx="16754">
                  <c:v>38000</c:v>
                </c:pt>
                <c:pt idx="16755">
                  <c:v>38001</c:v>
                </c:pt>
                <c:pt idx="16756">
                  <c:v>38002</c:v>
                </c:pt>
                <c:pt idx="16757">
                  <c:v>38003</c:v>
                </c:pt>
                <c:pt idx="16758">
                  <c:v>38004</c:v>
                </c:pt>
                <c:pt idx="16759">
                  <c:v>38005</c:v>
                </c:pt>
                <c:pt idx="16760">
                  <c:v>38006</c:v>
                </c:pt>
                <c:pt idx="16761">
                  <c:v>38007</c:v>
                </c:pt>
                <c:pt idx="16762">
                  <c:v>38008</c:v>
                </c:pt>
                <c:pt idx="16763">
                  <c:v>38009</c:v>
                </c:pt>
                <c:pt idx="16764">
                  <c:v>38010</c:v>
                </c:pt>
                <c:pt idx="16765">
                  <c:v>38011</c:v>
                </c:pt>
                <c:pt idx="16766">
                  <c:v>38012</c:v>
                </c:pt>
                <c:pt idx="16767">
                  <c:v>38013</c:v>
                </c:pt>
                <c:pt idx="16768">
                  <c:v>38014</c:v>
                </c:pt>
                <c:pt idx="16769">
                  <c:v>38015</c:v>
                </c:pt>
                <c:pt idx="16770">
                  <c:v>38016</c:v>
                </c:pt>
                <c:pt idx="16771">
                  <c:v>38017</c:v>
                </c:pt>
                <c:pt idx="16772">
                  <c:v>38018</c:v>
                </c:pt>
                <c:pt idx="16773">
                  <c:v>38019</c:v>
                </c:pt>
                <c:pt idx="16774">
                  <c:v>38020</c:v>
                </c:pt>
                <c:pt idx="16775">
                  <c:v>38021</c:v>
                </c:pt>
                <c:pt idx="16776">
                  <c:v>38022</c:v>
                </c:pt>
                <c:pt idx="16777">
                  <c:v>38023</c:v>
                </c:pt>
                <c:pt idx="16778">
                  <c:v>38024</c:v>
                </c:pt>
                <c:pt idx="16779">
                  <c:v>38025</c:v>
                </c:pt>
                <c:pt idx="16780">
                  <c:v>38026</c:v>
                </c:pt>
                <c:pt idx="16781">
                  <c:v>38027</c:v>
                </c:pt>
                <c:pt idx="16782">
                  <c:v>38028</c:v>
                </c:pt>
                <c:pt idx="16783">
                  <c:v>38029</c:v>
                </c:pt>
                <c:pt idx="16784">
                  <c:v>38030</c:v>
                </c:pt>
                <c:pt idx="16785">
                  <c:v>38031</c:v>
                </c:pt>
                <c:pt idx="16786">
                  <c:v>38032</c:v>
                </c:pt>
                <c:pt idx="16787">
                  <c:v>38033</c:v>
                </c:pt>
                <c:pt idx="16788">
                  <c:v>38034</c:v>
                </c:pt>
                <c:pt idx="16789">
                  <c:v>38035</c:v>
                </c:pt>
                <c:pt idx="16790">
                  <c:v>38036</c:v>
                </c:pt>
                <c:pt idx="16791">
                  <c:v>38037</c:v>
                </c:pt>
                <c:pt idx="16792">
                  <c:v>38038</c:v>
                </c:pt>
                <c:pt idx="16793">
                  <c:v>38039</c:v>
                </c:pt>
                <c:pt idx="16794">
                  <c:v>38040</c:v>
                </c:pt>
                <c:pt idx="16795">
                  <c:v>38041</c:v>
                </c:pt>
                <c:pt idx="16796">
                  <c:v>38042</c:v>
                </c:pt>
                <c:pt idx="16797">
                  <c:v>38043</c:v>
                </c:pt>
                <c:pt idx="16798">
                  <c:v>38044</c:v>
                </c:pt>
                <c:pt idx="16799">
                  <c:v>38045</c:v>
                </c:pt>
                <c:pt idx="16800">
                  <c:v>38046</c:v>
                </c:pt>
                <c:pt idx="16801">
                  <c:v>38047</c:v>
                </c:pt>
                <c:pt idx="16802">
                  <c:v>38048</c:v>
                </c:pt>
                <c:pt idx="16803">
                  <c:v>38049</c:v>
                </c:pt>
                <c:pt idx="16804">
                  <c:v>38050</c:v>
                </c:pt>
                <c:pt idx="16805">
                  <c:v>38051</c:v>
                </c:pt>
                <c:pt idx="16806">
                  <c:v>38052</c:v>
                </c:pt>
                <c:pt idx="16807">
                  <c:v>38053</c:v>
                </c:pt>
                <c:pt idx="16808">
                  <c:v>38054</c:v>
                </c:pt>
                <c:pt idx="16809">
                  <c:v>38055</c:v>
                </c:pt>
                <c:pt idx="16810">
                  <c:v>38056</c:v>
                </c:pt>
                <c:pt idx="16811">
                  <c:v>38057</c:v>
                </c:pt>
                <c:pt idx="16812">
                  <c:v>38058</c:v>
                </c:pt>
                <c:pt idx="16813">
                  <c:v>38059</c:v>
                </c:pt>
                <c:pt idx="16814">
                  <c:v>38060</c:v>
                </c:pt>
                <c:pt idx="16815">
                  <c:v>38061</c:v>
                </c:pt>
                <c:pt idx="16816">
                  <c:v>38062</c:v>
                </c:pt>
                <c:pt idx="16817">
                  <c:v>38063</c:v>
                </c:pt>
                <c:pt idx="16818">
                  <c:v>38064</c:v>
                </c:pt>
                <c:pt idx="16819">
                  <c:v>38065</c:v>
                </c:pt>
                <c:pt idx="16820">
                  <c:v>38066</c:v>
                </c:pt>
                <c:pt idx="16821">
                  <c:v>38067</c:v>
                </c:pt>
                <c:pt idx="16822">
                  <c:v>38068</c:v>
                </c:pt>
                <c:pt idx="16823">
                  <c:v>38069</c:v>
                </c:pt>
                <c:pt idx="16824">
                  <c:v>38070</c:v>
                </c:pt>
                <c:pt idx="16825">
                  <c:v>38071</c:v>
                </c:pt>
                <c:pt idx="16826">
                  <c:v>38072</c:v>
                </c:pt>
                <c:pt idx="16827">
                  <c:v>38073</c:v>
                </c:pt>
                <c:pt idx="16828">
                  <c:v>38074</c:v>
                </c:pt>
                <c:pt idx="16829">
                  <c:v>38075</c:v>
                </c:pt>
                <c:pt idx="16830">
                  <c:v>38076</c:v>
                </c:pt>
                <c:pt idx="16831">
                  <c:v>38077</c:v>
                </c:pt>
                <c:pt idx="16832">
                  <c:v>38078</c:v>
                </c:pt>
                <c:pt idx="16833">
                  <c:v>38079</c:v>
                </c:pt>
                <c:pt idx="16834">
                  <c:v>38080</c:v>
                </c:pt>
                <c:pt idx="16835">
                  <c:v>38081</c:v>
                </c:pt>
                <c:pt idx="16836">
                  <c:v>38082</c:v>
                </c:pt>
                <c:pt idx="16837">
                  <c:v>38083</c:v>
                </c:pt>
                <c:pt idx="16838">
                  <c:v>38084</c:v>
                </c:pt>
                <c:pt idx="16839">
                  <c:v>38085</c:v>
                </c:pt>
                <c:pt idx="16840">
                  <c:v>38086</c:v>
                </c:pt>
                <c:pt idx="16841">
                  <c:v>38087</c:v>
                </c:pt>
                <c:pt idx="16842">
                  <c:v>38088</c:v>
                </c:pt>
                <c:pt idx="16843">
                  <c:v>38089</c:v>
                </c:pt>
                <c:pt idx="16844">
                  <c:v>38090</c:v>
                </c:pt>
                <c:pt idx="16845">
                  <c:v>38091</c:v>
                </c:pt>
                <c:pt idx="16846">
                  <c:v>38092</c:v>
                </c:pt>
                <c:pt idx="16847">
                  <c:v>38093</c:v>
                </c:pt>
                <c:pt idx="16848">
                  <c:v>38094</c:v>
                </c:pt>
                <c:pt idx="16849">
                  <c:v>38095</c:v>
                </c:pt>
                <c:pt idx="16850">
                  <c:v>38096</c:v>
                </c:pt>
                <c:pt idx="16851">
                  <c:v>38097</c:v>
                </c:pt>
                <c:pt idx="16852">
                  <c:v>38098</c:v>
                </c:pt>
                <c:pt idx="16853">
                  <c:v>38099</c:v>
                </c:pt>
                <c:pt idx="16854">
                  <c:v>38100</c:v>
                </c:pt>
                <c:pt idx="16855">
                  <c:v>38101</c:v>
                </c:pt>
                <c:pt idx="16856">
                  <c:v>38102</c:v>
                </c:pt>
                <c:pt idx="16857">
                  <c:v>38103</c:v>
                </c:pt>
                <c:pt idx="16858">
                  <c:v>38104</c:v>
                </c:pt>
                <c:pt idx="16859">
                  <c:v>38105</c:v>
                </c:pt>
                <c:pt idx="16860">
                  <c:v>38106</c:v>
                </c:pt>
                <c:pt idx="16861">
                  <c:v>38107</c:v>
                </c:pt>
                <c:pt idx="16862">
                  <c:v>38108</c:v>
                </c:pt>
                <c:pt idx="16863">
                  <c:v>38109</c:v>
                </c:pt>
                <c:pt idx="16864">
                  <c:v>38110</c:v>
                </c:pt>
                <c:pt idx="16865">
                  <c:v>38111</c:v>
                </c:pt>
                <c:pt idx="16866">
                  <c:v>38112</c:v>
                </c:pt>
                <c:pt idx="16867">
                  <c:v>38113</c:v>
                </c:pt>
                <c:pt idx="16868">
                  <c:v>38114</c:v>
                </c:pt>
                <c:pt idx="16869">
                  <c:v>38115</c:v>
                </c:pt>
                <c:pt idx="16870">
                  <c:v>38116</c:v>
                </c:pt>
                <c:pt idx="16871">
                  <c:v>38117</c:v>
                </c:pt>
                <c:pt idx="16872">
                  <c:v>38118</c:v>
                </c:pt>
                <c:pt idx="16873">
                  <c:v>38119</c:v>
                </c:pt>
                <c:pt idx="16874">
                  <c:v>38120</c:v>
                </c:pt>
                <c:pt idx="16875">
                  <c:v>38121</c:v>
                </c:pt>
                <c:pt idx="16876">
                  <c:v>38122</c:v>
                </c:pt>
                <c:pt idx="16877">
                  <c:v>38123</c:v>
                </c:pt>
                <c:pt idx="16878">
                  <c:v>38124</c:v>
                </c:pt>
                <c:pt idx="16879">
                  <c:v>38125</c:v>
                </c:pt>
                <c:pt idx="16880">
                  <c:v>38126</c:v>
                </c:pt>
                <c:pt idx="16881">
                  <c:v>38127</c:v>
                </c:pt>
                <c:pt idx="16882">
                  <c:v>38128</c:v>
                </c:pt>
                <c:pt idx="16883">
                  <c:v>38129</c:v>
                </c:pt>
                <c:pt idx="16884">
                  <c:v>38130</c:v>
                </c:pt>
                <c:pt idx="16885">
                  <c:v>38131</c:v>
                </c:pt>
                <c:pt idx="16886">
                  <c:v>38132</c:v>
                </c:pt>
                <c:pt idx="16887">
                  <c:v>38133</c:v>
                </c:pt>
                <c:pt idx="16888">
                  <c:v>38134</c:v>
                </c:pt>
                <c:pt idx="16889">
                  <c:v>38135</c:v>
                </c:pt>
                <c:pt idx="16890">
                  <c:v>38136</c:v>
                </c:pt>
                <c:pt idx="16891">
                  <c:v>38137</c:v>
                </c:pt>
                <c:pt idx="16892">
                  <c:v>38138</c:v>
                </c:pt>
                <c:pt idx="16893">
                  <c:v>38139</c:v>
                </c:pt>
                <c:pt idx="16894">
                  <c:v>38140</c:v>
                </c:pt>
                <c:pt idx="16895">
                  <c:v>38141</c:v>
                </c:pt>
                <c:pt idx="16896">
                  <c:v>38142</c:v>
                </c:pt>
                <c:pt idx="16897">
                  <c:v>38143</c:v>
                </c:pt>
                <c:pt idx="16898">
                  <c:v>38144</c:v>
                </c:pt>
                <c:pt idx="16899">
                  <c:v>38145</c:v>
                </c:pt>
                <c:pt idx="16900">
                  <c:v>38146</c:v>
                </c:pt>
                <c:pt idx="16901">
                  <c:v>38147</c:v>
                </c:pt>
                <c:pt idx="16902">
                  <c:v>38148</c:v>
                </c:pt>
                <c:pt idx="16903">
                  <c:v>38149</c:v>
                </c:pt>
                <c:pt idx="16904">
                  <c:v>38150</c:v>
                </c:pt>
                <c:pt idx="16905">
                  <c:v>38151</c:v>
                </c:pt>
                <c:pt idx="16906">
                  <c:v>38152</c:v>
                </c:pt>
                <c:pt idx="16907">
                  <c:v>38153</c:v>
                </c:pt>
                <c:pt idx="16908">
                  <c:v>38154</c:v>
                </c:pt>
                <c:pt idx="16909">
                  <c:v>38155</c:v>
                </c:pt>
                <c:pt idx="16910">
                  <c:v>38156</c:v>
                </c:pt>
                <c:pt idx="16911">
                  <c:v>38157</c:v>
                </c:pt>
                <c:pt idx="16912">
                  <c:v>38158</c:v>
                </c:pt>
                <c:pt idx="16913">
                  <c:v>38159</c:v>
                </c:pt>
                <c:pt idx="16914">
                  <c:v>38160</c:v>
                </c:pt>
                <c:pt idx="16915">
                  <c:v>38161</c:v>
                </c:pt>
                <c:pt idx="16916">
                  <c:v>38162</c:v>
                </c:pt>
                <c:pt idx="16917">
                  <c:v>38163</c:v>
                </c:pt>
                <c:pt idx="16918">
                  <c:v>38164</c:v>
                </c:pt>
                <c:pt idx="16919">
                  <c:v>38165</c:v>
                </c:pt>
                <c:pt idx="16920">
                  <c:v>38166</c:v>
                </c:pt>
                <c:pt idx="16921">
                  <c:v>38167</c:v>
                </c:pt>
                <c:pt idx="16922">
                  <c:v>38168</c:v>
                </c:pt>
                <c:pt idx="16923">
                  <c:v>38169</c:v>
                </c:pt>
                <c:pt idx="16924">
                  <c:v>38170</c:v>
                </c:pt>
                <c:pt idx="16925">
                  <c:v>38171</c:v>
                </c:pt>
                <c:pt idx="16926">
                  <c:v>38172</c:v>
                </c:pt>
                <c:pt idx="16927">
                  <c:v>38173</c:v>
                </c:pt>
                <c:pt idx="16928">
                  <c:v>38174</c:v>
                </c:pt>
                <c:pt idx="16929">
                  <c:v>38175</c:v>
                </c:pt>
                <c:pt idx="16930">
                  <c:v>38176</c:v>
                </c:pt>
                <c:pt idx="16931">
                  <c:v>38177</c:v>
                </c:pt>
                <c:pt idx="16932">
                  <c:v>38178</c:v>
                </c:pt>
                <c:pt idx="16933">
                  <c:v>38179</c:v>
                </c:pt>
                <c:pt idx="16934">
                  <c:v>38180</c:v>
                </c:pt>
                <c:pt idx="16935">
                  <c:v>38181</c:v>
                </c:pt>
                <c:pt idx="16936">
                  <c:v>38182</c:v>
                </c:pt>
                <c:pt idx="16937">
                  <c:v>38183</c:v>
                </c:pt>
                <c:pt idx="16938">
                  <c:v>38184</c:v>
                </c:pt>
                <c:pt idx="16939">
                  <c:v>38185</c:v>
                </c:pt>
                <c:pt idx="16940">
                  <c:v>38186</c:v>
                </c:pt>
                <c:pt idx="16941">
                  <c:v>38187</c:v>
                </c:pt>
                <c:pt idx="16942">
                  <c:v>38188</c:v>
                </c:pt>
                <c:pt idx="16943">
                  <c:v>38189</c:v>
                </c:pt>
                <c:pt idx="16944">
                  <c:v>38190</c:v>
                </c:pt>
                <c:pt idx="16945">
                  <c:v>38191</c:v>
                </c:pt>
                <c:pt idx="16946">
                  <c:v>38192</c:v>
                </c:pt>
                <c:pt idx="16947">
                  <c:v>38193</c:v>
                </c:pt>
                <c:pt idx="16948">
                  <c:v>38194</c:v>
                </c:pt>
                <c:pt idx="16949">
                  <c:v>38195</c:v>
                </c:pt>
                <c:pt idx="16950">
                  <c:v>38196</c:v>
                </c:pt>
                <c:pt idx="16951">
                  <c:v>38197</c:v>
                </c:pt>
                <c:pt idx="16952">
                  <c:v>38198</c:v>
                </c:pt>
                <c:pt idx="16953">
                  <c:v>38199</c:v>
                </c:pt>
                <c:pt idx="16954">
                  <c:v>38200</c:v>
                </c:pt>
                <c:pt idx="16955">
                  <c:v>38201</c:v>
                </c:pt>
                <c:pt idx="16956">
                  <c:v>38202</c:v>
                </c:pt>
                <c:pt idx="16957">
                  <c:v>38203</c:v>
                </c:pt>
                <c:pt idx="16958">
                  <c:v>38204</c:v>
                </c:pt>
                <c:pt idx="16959">
                  <c:v>38205</c:v>
                </c:pt>
                <c:pt idx="16960">
                  <c:v>38206</c:v>
                </c:pt>
                <c:pt idx="16961">
                  <c:v>38207</c:v>
                </c:pt>
                <c:pt idx="16962">
                  <c:v>38208</c:v>
                </c:pt>
                <c:pt idx="16963">
                  <c:v>38209</c:v>
                </c:pt>
                <c:pt idx="16964">
                  <c:v>38210</c:v>
                </c:pt>
                <c:pt idx="16965">
                  <c:v>38211</c:v>
                </c:pt>
                <c:pt idx="16966">
                  <c:v>38212</c:v>
                </c:pt>
                <c:pt idx="16967">
                  <c:v>38213</c:v>
                </c:pt>
                <c:pt idx="16968">
                  <c:v>38214</c:v>
                </c:pt>
                <c:pt idx="16969">
                  <c:v>38215</c:v>
                </c:pt>
                <c:pt idx="16970">
                  <c:v>38216</c:v>
                </c:pt>
                <c:pt idx="16971">
                  <c:v>38217</c:v>
                </c:pt>
                <c:pt idx="16972">
                  <c:v>38218</c:v>
                </c:pt>
                <c:pt idx="16973">
                  <c:v>38219</c:v>
                </c:pt>
                <c:pt idx="16974">
                  <c:v>38220</c:v>
                </c:pt>
                <c:pt idx="16975">
                  <c:v>38221</c:v>
                </c:pt>
                <c:pt idx="16976">
                  <c:v>38222</c:v>
                </c:pt>
                <c:pt idx="16977">
                  <c:v>38223</c:v>
                </c:pt>
                <c:pt idx="16978">
                  <c:v>38224</c:v>
                </c:pt>
                <c:pt idx="16979">
                  <c:v>38225</c:v>
                </c:pt>
                <c:pt idx="16980">
                  <c:v>38226</c:v>
                </c:pt>
                <c:pt idx="16981">
                  <c:v>38227</c:v>
                </c:pt>
                <c:pt idx="16982">
                  <c:v>38228</c:v>
                </c:pt>
                <c:pt idx="16983">
                  <c:v>38229</c:v>
                </c:pt>
                <c:pt idx="16984">
                  <c:v>38230</c:v>
                </c:pt>
                <c:pt idx="16985">
                  <c:v>38231</c:v>
                </c:pt>
                <c:pt idx="16986">
                  <c:v>38232</c:v>
                </c:pt>
                <c:pt idx="16987">
                  <c:v>38233</c:v>
                </c:pt>
                <c:pt idx="16988">
                  <c:v>38234</c:v>
                </c:pt>
                <c:pt idx="16989">
                  <c:v>38235</c:v>
                </c:pt>
                <c:pt idx="16990">
                  <c:v>38236</c:v>
                </c:pt>
                <c:pt idx="16991">
                  <c:v>38237</c:v>
                </c:pt>
                <c:pt idx="16992">
                  <c:v>38238</c:v>
                </c:pt>
                <c:pt idx="16993">
                  <c:v>38239</c:v>
                </c:pt>
                <c:pt idx="16994">
                  <c:v>38240</c:v>
                </c:pt>
                <c:pt idx="16995">
                  <c:v>38241</c:v>
                </c:pt>
                <c:pt idx="16996">
                  <c:v>38242</c:v>
                </c:pt>
                <c:pt idx="16997">
                  <c:v>38243</c:v>
                </c:pt>
                <c:pt idx="16998">
                  <c:v>38244</c:v>
                </c:pt>
                <c:pt idx="16999">
                  <c:v>38245</c:v>
                </c:pt>
                <c:pt idx="17000">
                  <c:v>38246</c:v>
                </c:pt>
                <c:pt idx="17001">
                  <c:v>38247</c:v>
                </c:pt>
                <c:pt idx="17002">
                  <c:v>38248</c:v>
                </c:pt>
                <c:pt idx="17003">
                  <c:v>38249</c:v>
                </c:pt>
                <c:pt idx="17004">
                  <c:v>38250</c:v>
                </c:pt>
                <c:pt idx="17005">
                  <c:v>38251</c:v>
                </c:pt>
                <c:pt idx="17006">
                  <c:v>38252</c:v>
                </c:pt>
                <c:pt idx="17007">
                  <c:v>38253</c:v>
                </c:pt>
                <c:pt idx="17008">
                  <c:v>38254</c:v>
                </c:pt>
                <c:pt idx="17009">
                  <c:v>38255</c:v>
                </c:pt>
                <c:pt idx="17010">
                  <c:v>38256</c:v>
                </c:pt>
                <c:pt idx="17011">
                  <c:v>38257</c:v>
                </c:pt>
                <c:pt idx="17012">
                  <c:v>38258</c:v>
                </c:pt>
                <c:pt idx="17013">
                  <c:v>38259</c:v>
                </c:pt>
                <c:pt idx="17014">
                  <c:v>38260</c:v>
                </c:pt>
                <c:pt idx="17015">
                  <c:v>38261</c:v>
                </c:pt>
                <c:pt idx="17016">
                  <c:v>38262</c:v>
                </c:pt>
                <c:pt idx="17017">
                  <c:v>38263</c:v>
                </c:pt>
                <c:pt idx="17018">
                  <c:v>38264</c:v>
                </c:pt>
                <c:pt idx="17019">
                  <c:v>38265</c:v>
                </c:pt>
                <c:pt idx="17020">
                  <c:v>38266</c:v>
                </c:pt>
                <c:pt idx="17021">
                  <c:v>38267</c:v>
                </c:pt>
                <c:pt idx="17022">
                  <c:v>38268</c:v>
                </c:pt>
                <c:pt idx="17023">
                  <c:v>38269</c:v>
                </c:pt>
                <c:pt idx="17024">
                  <c:v>38270</c:v>
                </c:pt>
                <c:pt idx="17025">
                  <c:v>38271</c:v>
                </c:pt>
                <c:pt idx="17026">
                  <c:v>38272</c:v>
                </c:pt>
                <c:pt idx="17027">
                  <c:v>38273</c:v>
                </c:pt>
                <c:pt idx="17028">
                  <c:v>38274</c:v>
                </c:pt>
                <c:pt idx="17029">
                  <c:v>38275</c:v>
                </c:pt>
                <c:pt idx="17030">
                  <c:v>38276</c:v>
                </c:pt>
                <c:pt idx="17031">
                  <c:v>38277</c:v>
                </c:pt>
                <c:pt idx="17032">
                  <c:v>38278</c:v>
                </c:pt>
                <c:pt idx="17033">
                  <c:v>38279</c:v>
                </c:pt>
                <c:pt idx="17034">
                  <c:v>38280</c:v>
                </c:pt>
                <c:pt idx="17035">
                  <c:v>38281</c:v>
                </c:pt>
                <c:pt idx="17036">
                  <c:v>38282</c:v>
                </c:pt>
                <c:pt idx="17037">
                  <c:v>38283</c:v>
                </c:pt>
                <c:pt idx="17038">
                  <c:v>38284</c:v>
                </c:pt>
                <c:pt idx="17039">
                  <c:v>38285</c:v>
                </c:pt>
                <c:pt idx="17040">
                  <c:v>38286</c:v>
                </c:pt>
                <c:pt idx="17041">
                  <c:v>38287</c:v>
                </c:pt>
                <c:pt idx="17042">
                  <c:v>38288</c:v>
                </c:pt>
                <c:pt idx="17043">
                  <c:v>38289</c:v>
                </c:pt>
                <c:pt idx="17044">
                  <c:v>38290</c:v>
                </c:pt>
                <c:pt idx="17045">
                  <c:v>38291</c:v>
                </c:pt>
                <c:pt idx="17046">
                  <c:v>38292</c:v>
                </c:pt>
                <c:pt idx="17047">
                  <c:v>38293</c:v>
                </c:pt>
                <c:pt idx="17048">
                  <c:v>38294</c:v>
                </c:pt>
                <c:pt idx="17049">
                  <c:v>38295</c:v>
                </c:pt>
                <c:pt idx="17050">
                  <c:v>38296</c:v>
                </c:pt>
                <c:pt idx="17051">
                  <c:v>38297</c:v>
                </c:pt>
                <c:pt idx="17052">
                  <c:v>38298</c:v>
                </c:pt>
                <c:pt idx="17053">
                  <c:v>38299</c:v>
                </c:pt>
                <c:pt idx="17054">
                  <c:v>38300</c:v>
                </c:pt>
                <c:pt idx="17055">
                  <c:v>38301</c:v>
                </c:pt>
                <c:pt idx="17056">
                  <c:v>38302</c:v>
                </c:pt>
                <c:pt idx="17057">
                  <c:v>38303</c:v>
                </c:pt>
                <c:pt idx="17058">
                  <c:v>38304</c:v>
                </c:pt>
                <c:pt idx="17059">
                  <c:v>38305</c:v>
                </c:pt>
                <c:pt idx="17060">
                  <c:v>38306</c:v>
                </c:pt>
                <c:pt idx="17061">
                  <c:v>38307</c:v>
                </c:pt>
                <c:pt idx="17062">
                  <c:v>38308</c:v>
                </c:pt>
                <c:pt idx="17063">
                  <c:v>38309</c:v>
                </c:pt>
                <c:pt idx="17064">
                  <c:v>38310</c:v>
                </c:pt>
                <c:pt idx="17065">
                  <c:v>38311</c:v>
                </c:pt>
                <c:pt idx="17066">
                  <c:v>38312</c:v>
                </c:pt>
                <c:pt idx="17067">
                  <c:v>38313</c:v>
                </c:pt>
                <c:pt idx="17068">
                  <c:v>38314</c:v>
                </c:pt>
                <c:pt idx="17069">
                  <c:v>38315</c:v>
                </c:pt>
                <c:pt idx="17070">
                  <c:v>38316</c:v>
                </c:pt>
                <c:pt idx="17071">
                  <c:v>38317</c:v>
                </c:pt>
                <c:pt idx="17072">
                  <c:v>38318</c:v>
                </c:pt>
                <c:pt idx="17073">
                  <c:v>38319</c:v>
                </c:pt>
                <c:pt idx="17074">
                  <c:v>38320</c:v>
                </c:pt>
                <c:pt idx="17075">
                  <c:v>38321</c:v>
                </c:pt>
                <c:pt idx="17076">
                  <c:v>38322</c:v>
                </c:pt>
                <c:pt idx="17077">
                  <c:v>38323</c:v>
                </c:pt>
                <c:pt idx="17078">
                  <c:v>38324</c:v>
                </c:pt>
                <c:pt idx="17079">
                  <c:v>38325</c:v>
                </c:pt>
                <c:pt idx="17080">
                  <c:v>38326</c:v>
                </c:pt>
                <c:pt idx="17081">
                  <c:v>38327</c:v>
                </c:pt>
                <c:pt idx="17082">
                  <c:v>38328</c:v>
                </c:pt>
                <c:pt idx="17083">
                  <c:v>38329</c:v>
                </c:pt>
                <c:pt idx="17084">
                  <c:v>38330</c:v>
                </c:pt>
                <c:pt idx="17085">
                  <c:v>38331</c:v>
                </c:pt>
                <c:pt idx="17086">
                  <c:v>38332</c:v>
                </c:pt>
                <c:pt idx="17087">
                  <c:v>38333</c:v>
                </c:pt>
                <c:pt idx="17088">
                  <c:v>38334</c:v>
                </c:pt>
                <c:pt idx="17089">
                  <c:v>38335</c:v>
                </c:pt>
                <c:pt idx="17090">
                  <c:v>38336</c:v>
                </c:pt>
                <c:pt idx="17091">
                  <c:v>38337</c:v>
                </c:pt>
                <c:pt idx="17092">
                  <c:v>38338</c:v>
                </c:pt>
                <c:pt idx="17093">
                  <c:v>38339</c:v>
                </c:pt>
                <c:pt idx="17094">
                  <c:v>38340</c:v>
                </c:pt>
                <c:pt idx="17095">
                  <c:v>38341</c:v>
                </c:pt>
                <c:pt idx="17096">
                  <c:v>38342</c:v>
                </c:pt>
                <c:pt idx="17097">
                  <c:v>38343</c:v>
                </c:pt>
                <c:pt idx="17098">
                  <c:v>38344</c:v>
                </c:pt>
                <c:pt idx="17099">
                  <c:v>38345</c:v>
                </c:pt>
                <c:pt idx="17100">
                  <c:v>38346</c:v>
                </c:pt>
                <c:pt idx="17101">
                  <c:v>38347</c:v>
                </c:pt>
                <c:pt idx="17102">
                  <c:v>38348</c:v>
                </c:pt>
                <c:pt idx="17103">
                  <c:v>38349</c:v>
                </c:pt>
                <c:pt idx="17104">
                  <c:v>38350</c:v>
                </c:pt>
                <c:pt idx="17105">
                  <c:v>38351</c:v>
                </c:pt>
                <c:pt idx="17106">
                  <c:v>38352</c:v>
                </c:pt>
                <c:pt idx="17107">
                  <c:v>38353</c:v>
                </c:pt>
                <c:pt idx="17108">
                  <c:v>38354</c:v>
                </c:pt>
                <c:pt idx="17109">
                  <c:v>38355</c:v>
                </c:pt>
                <c:pt idx="17110">
                  <c:v>38356</c:v>
                </c:pt>
                <c:pt idx="17111">
                  <c:v>38357</c:v>
                </c:pt>
                <c:pt idx="17112">
                  <c:v>38358</c:v>
                </c:pt>
                <c:pt idx="17113">
                  <c:v>38359</c:v>
                </c:pt>
                <c:pt idx="17114">
                  <c:v>38360</c:v>
                </c:pt>
                <c:pt idx="17115">
                  <c:v>38361</c:v>
                </c:pt>
                <c:pt idx="17116">
                  <c:v>38362</c:v>
                </c:pt>
                <c:pt idx="17117">
                  <c:v>38363</c:v>
                </c:pt>
                <c:pt idx="17118">
                  <c:v>38364</c:v>
                </c:pt>
                <c:pt idx="17119">
                  <c:v>38365</c:v>
                </c:pt>
                <c:pt idx="17120">
                  <c:v>38366</c:v>
                </c:pt>
                <c:pt idx="17121">
                  <c:v>38367</c:v>
                </c:pt>
                <c:pt idx="17122">
                  <c:v>38368</c:v>
                </c:pt>
                <c:pt idx="17123">
                  <c:v>38369</c:v>
                </c:pt>
                <c:pt idx="17124">
                  <c:v>38370</c:v>
                </c:pt>
                <c:pt idx="17125">
                  <c:v>38371</c:v>
                </c:pt>
                <c:pt idx="17126">
                  <c:v>38372</c:v>
                </c:pt>
                <c:pt idx="17127">
                  <c:v>38373</c:v>
                </c:pt>
                <c:pt idx="17128">
                  <c:v>38374</c:v>
                </c:pt>
                <c:pt idx="17129">
                  <c:v>38375</c:v>
                </c:pt>
                <c:pt idx="17130">
                  <c:v>38376</c:v>
                </c:pt>
                <c:pt idx="17131">
                  <c:v>38377</c:v>
                </c:pt>
                <c:pt idx="17132">
                  <c:v>38378</c:v>
                </c:pt>
                <c:pt idx="17133">
                  <c:v>38379</c:v>
                </c:pt>
                <c:pt idx="17134">
                  <c:v>38380</c:v>
                </c:pt>
                <c:pt idx="17135">
                  <c:v>38381</c:v>
                </c:pt>
                <c:pt idx="17136">
                  <c:v>38382</c:v>
                </c:pt>
                <c:pt idx="17137">
                  <c:v>38383</c:v>
                </c:pt>
                <c:pt idx="17138">
                  <c:v>38384</c:v>
                </c:pt>
                <c:pt idx="17139">
                  <c:v>38385</c:v>
                </c:pt>
                <c:pt idx="17140">
                  <c:v>38386</c:v>
                </c:pt>
                <c:pt idx="17141">
                  <c:v>38387</c:v>
                </c:pt>
                <c:pt idx="17142">
                  <c:v>38388</c:v>
                </c:pt>
                <c:pt idx="17143">
                  <c:v>38389</c:v>
                </c:pt>
                <c:pt idx="17144">
                  <c:v>38390</c:v>
                </c:pt>
                <c:pt idx="17145">
                  <c:v>38391</c:v>
                </c:pt>
                <c:pt idx="17146">
                  <c:v>38392</c:v>
                </c:pt>
                <c:pt idx="17147">
                  <c:v>38393</c:v>
                </c:pt>
                <c:pt idx="17148">
                  <c:v>38394</c:v>
                </c:pt>
                <c:pt idx="17149">
                  <c:v>38395</c:v>
                </c:pt>
                <c:pt idx="17150">
                  <c:v>38396</c:v>
                </c:pt>
                <c:pt idx="17151">
                  <c:v>38397</c:v>
                </c:pt>
                <c:pt idx="17152">
                  <c:v>38398</c:v>
                </c:pt>
                <c:pt idx="17153">
                  <c:v>38399</c:v>
                </c:pt>
                <c:pt idx="17154">
                  <c:v>38400</c:v>
                </c:pt>
                <c:pt idx="17155">
                  <c:v>38401</c:v>
                </c:pt>
                <c:pt idx="17156">
                  <c:v>38402</c:v>
                </c:pt>
                <c:pt idx="17157">
                  <c:v>38403</c:v>
                </c:pt>
                <c:pt idx="17158">
                  <c:v>38404</c:v>
                </c:pt>
                <c:pt idx="17159">
                  <c:v>38405</c:v>
                </c:pt>
                <c:pt idx="17160">
                  <c:v>38406</c:v>
                </c:pt>
                <c:pt idx="17161">
                  <c:v>38407</c:v>
                </c:pt>
                <c:pt idx="17162">
                  <c:v>38408</c:v>
                </c:pt>
                <c:pt idx="17163">
                  <c:v>38409</c:v>
                </c:pt>
                <c:pt idx="17164">
                  <c:v>38410</c:v>
                </c:pt>
                <c:pt idx="17165">
                  <c:v>38411</c:v>
                </c:pt>
                <c:pt idx="17166">
                  <c:v>38412</c:v>
                </c:pt>
                <c:pt idx="17167">
                  <c:v>38413</c:v>
                </c:pt>
                <c:pt idx="17168">
                  <c:v>38414</c:v>
                </c:pt>
                <c:pt idx="17169">
                  <c:v>38415</c:v>
                </c:pt>
                <c:pt idx="17170">
                  <c:v>38416</c:v>
                </c:pt>
                <c:pt idx="17171">
                  <c:v>38417</c:v>
                </c:pt>
                <c:pt idx="17172">
                  <c:v>38418</c:v>
                </c:pt>
                <c:pt idx="17173">
                  <c:v>38419</c:v>
                </c:pt>
                <c:pt idx="17174">
                  <c:v>38420</c:v>
                </c:pt>
                <c:pt idx="17175">
                  <c:v>38421</c:v>
                </c:pt>
                <c:pt idx="17176">
                  <c:v>38422</c:v>
                </c:pt>
                <c:pt idx="17177">
                  <c:v>38423</c:v>
                </c:pt>
                <c:pt idx="17178">
                  <c:v>38424</c:v>
                </c:pt>
                <c:pt idx="17179">
                  <c:v>38425</c:v>
                </c:pt>
                <c:pt idx="17180">
                  <c:v>38426</c:v>
                </c:pt>
                <c:pt idx="17181">
                  <c:v>38427</c:v>
                </c:pt>
                <c:pt idx="17182">
                  <c:v>38428</c:v>
                </c:pt>
                <c:pt idx="17183">
                  <c:v>38429</c:v>
                </c:pt>
                <c:pt idx="17184">
                  <c:v>38430</c:v>
                </c:pt>
                <c:pt idx="17185">
                  <c:v>38431</c:v>
                </c:pt>
                <c:pt idx="17186">
                  <c:v>38432</c:v>
                </c:pt>
                <c:pt idx="17187">
                  <c:v>38433</c:v>
                </c:pt>
                <c:pt idx="17188">
                  <c:v>38434</c:v>
                </c:pt>
                <c:pt idx="17189">
                  <c:v>38435</c:v>
                </c:pt>
                <c:pt idx="17190">
                  <c:v>38436</c:v>
                </c:pt>
                <c:pt idx="17191">
                  <c:v>38437</c:v>
                </c:pt>
                <c:pt idx="17192">
                  <c:v>38438</c:v>
                </c:pt>
                <c:pt idx="17193">
                  <c:v>38439</c:v>
                </c:pt>
                <c:pt idx="17194">
                  <c:v>38440</c:v>
                </c:pt>
                <c:pt idx="17195">
                  <c:v>38441</c:v>
                </c:pt>
                <c:pt idx="17196">
                  <c:v>38442</c:v>
                </c:pt>
                <c:pt idx="17197">
                  <c:v>38443</c:v>
                </c:pt>
                <c:pt idx="17198">
                  <c:v>38444</c:v>
                </c:pt>
                <c:pt idx="17199">
                  <c:v>38445</c:v>
                </c:pt>
                <c:pt idx="17200">
                  <c:v>38446</c:v>
                </c:pt>
                <c:pt idx="17201">
                  <c:v>38447</c:v>
                </c:pt>
                <c:pt idx="17202">
                  <c:v>38448</c:v>
                </c:pt>
                <c:pt idx="17203">
                  <c:v>38449</c:v>
                </c:pt>
                <c:pt idx="17204">
                  <c:v>38450</c:v>
                </c:pt>
                <c:pt idx="17205">
                  <c:v>38451</c:v>
                </c:pt>
                <c:pt idx="17206">
                  <c:v>38452</c:v>
                </c:pt>
                <c:pt idx="17207">
                  <c:v>38453</c:v>
                </c:pt>
                <c:pt idx="17208">
                  <c:v>38454</c:v>
                </c:pt>
                <c:pt idx="17209">
                  <c:v>38455</c:v>
                </c:pt>
                <c:pt idx="17210">
                  <c:v>38456</c:v>
                </c:pt>
                <c:pt idx="17211">
                  <c:v>38457</c:v>
                </c:pt>
                <c:pt idx="17212">
                  <c:v>38458</c:v>
                </c:pt>
                <c:pt idx="17213">
                  <c:v>38459</c:v>
                </c:pt>
                <c:pt idx="17214">
                  <c:v>38460</c:v>
                </c:pt>
                <c:pt idx="17215">
                  <c:v>38461</c:v>
                </c:pt>
                <c:pt idx="17216">
                  <c:v>38462</c:v>
                </c:pt>
                <c:pt idx="17217">
                  <c:v>38463</c:v>
                </c:pt>
                <c:pt idx="17218">
                  <c:v>38464</c:v>
                </c:pt>
                <c:pt idx="17219">
                  <c:v>38465</c:v>
                </c:pt>
                <c:pt idx="17220">
                  <c:v>38466</c:v>
                </c:pt>
                <c:pt idx="17221">
                  <c:v>38467</c:v>
                </c:pt>
                <c:pt idx="17222">
                  <c:v>38468</c:v>
                </c:pt>
                <c:pt idx="17223">
                  <c:v>38469</c:v>
                </c:pt>
                <c:pt idx="17224">
                  <c:v>38470</c:v>
                </c:pt>
                <c:pt idx="17225">
                  <c:v>38471</c:v>
                </c:pt>
                <c:pt idx="17226">
                  <c:v>38472</c:v>
                </c:pt>
                <c:pt idx="17227">
                  <c:v>38473</c:v>
                </c:pt>
                <c:pt idx="17228">
                  <c:v>38474</c:v>
                </c:pt>
                <c:pt idx="17229">
                  <c:v>38475</c:v>
                </c:pt>
                <c:pt idx="17230">
                  <c:v>38476</c:v>
                </c:pt>
                <c:pt idx="17231">
                  <c:v>38477</c:v>
                </c:pt>
                <c:pt idx="17232">
                  <c:v>38478</c:v>
                </c:pt>
                <c:pt idx="17233">
                  <c:v>38479</c:v>
                </c:pt>
                <c:pt idx="17234">
                  <c:v>38480</c:v>
                </c:pt>
                <c:pt idx="17235">
                  <c:v>38481</c:v>
                </c:pt>
                <c:pt idx="17236">
                  <c:v>38482</c:v>
                </c:pt>
                <c:pt idx="17237">
                  <c:v>38483</c:v>
                </c:pt>
                <c:pt idx="17238">
                  <c:v>38484</c:v>
                </c:pt>
                <c:pt idx="17239">
                  <c:v>38485</c:v>
                </c:pt>
                <c:pt idx="17240">
                  <c:v>38486</c:v>
                </c:pt>
                <c:pt idx="17241">
                  <c:v>38487</c:v>
                </c:pt>
                <c:pt idx="17242">
                  <c:v>38488</c:v>
                </c:pt>
                <c:pt idx="17243">
                  <c:v>38489</c:v>
                </c:pt>
                <c:pt idx="17244">
                  <c:v>38490</c:v>
                </c:pt>
                <c:pt idx="17245">
                  <c:v>38491</c:v>
                </c:pt>
                <c:pt idx="17246">
                  <c:v>38492</c:v>
                </c:pt>
                <c:pt idx="17247">
                  <c:v>38493</c:v>
                </c:pt>
                <c:pt idx="17248">
                  <c:v>38494</c:v>
                </c:pt>
                <c:pt idx="17249">
                  <c:v>38495</c:v>
                </c:pt>
                <c:pt idx="17250">
                  <c:v>38496</c:v>
                </c:pt>
                <c:pt idx="17251">
                  <c:v>38497</c:v>
                </c:pt>
                <c:pt idx="17252">
                  <c:v>38498</c:v>
                </c:pt>
                <c:pt idx="17253">
                  <c:v>38499</c:v>
                </c:pt>
                <c:pt idx="17254">
                  <c:v>38500</c:v>
                </c:pt>
                <c:pt idx="17255">
                  <c:v>38501</c:v>
                </c:pt>
                <c:pt idx="17256">
                  <c:v>38502</c:v>
                </c:pt>
                <c:pt idx="17257">
                  <c:v>38503</c:v>
                </c:pt>
                <c:pt idx="17258">
                  <c:v>38504</c:v>
                </c:pt>
                <c:pt idx="17259">
                  <c:v>38505</c:v>
                </c:pt>
                <c:pt idx="17260">
                  <c:v>38506</c:v>
                </c:pt>
                <c:pt idx="17261">
                  <c:v>38507</c:v>
                </c:pt>
                <c:pt idx="17262">
                  <c:v>38508</c:v>
                </c:pt>
                <c:pt idx="17263">
                  <c:v>38509</c:v>
                </c:pt>
                <c:pt idx="17264">
                  <c:v>38510</c:v>
                </c:pt>
                <c:pt idx="17265">
                  <c:v>38511</c:v>
                </c:pt>
                <c:pt idx="17266">
                  <c:v>38512</c:v>
                </c:pt>
                <c:pt idx="17267">
                  <c:v>38513</c:v>
                </c:pt>
                <c:pt idx="17268">
                  <c:v>38514</c:v>
                </c:pt>
                <c:pt idx="17269">
                  <c:v>38515</c:v>
                </c:pt>
                <c:pt idx="17270">
                  <c:v>38516</c:v>
                </c:pt>
                <c:pt idx="17271">
                  <c:v>38517</c:v>
                </c:pt>
                <c:pt idx="17272">
                  <c:v>38518</c:v>
                </c:pt>
                <c:pt idx="17273">
                  <c:v>38519</c:v>
                </c:pt>
                <c:pt idx="17274">
                  <c:v>38520</c:v>
                </c:pt>
                <c:pt idx="17275">
                  <c:v>38521</c:v>
                </c:pt>
                <c:pt idx="17276">
                  <c:v>38522</c:v>
                </c:pt>
                <c:pt idx="17277">
                  <c:v>38523</c:v>
                </c:pt>
                <c:pt idx="17278">
                  <c:v>38524</c:v>
                </c:pt>
                <c:pt idx="17279">
                  <c:v>38525</c:v>
                </c:pt>
                <c:pt idx="17280">
                  <c:v>38526</c:v>
                </c:pt>
                <c:pt idx="17281">
                  <c:v>38527</c:v>
                </c:pt>
                <c:pt idx="17282">
                  <c:v>38528</c:v>
                </c:pt>
                <c:pt idx="17283">
                  <c:v>38529</c:v>
                </c:pt>
                <c:pt idx="17284">
                  <c:v>38530</c:v>
                </c:pt>
                <c:pt idx="17285">
                  <c:v>38531</c:v>
                </c:pt>
                <c:pt idx="17286">
                  <c:v>38532</c:v>
                </c:pt>
                <c:pt idx="17287">
                  <c:v>38533</c:v>
                </c:pt>
                <c:pt idx="17288">
                  <c:v>38534</c:v>
                </c:pt>
                <c:pt idx="17289">
                  <c:v>38535</c:v>
                </c:pt>
                <c:pt idx="17290">
                  <c:v>38536</c:v>
                </c:pt>
                <c:pt idx="17291">
                  <c:v>38537</c:v>
                </c:pt>
                <c:pt idx="17292">
                  <c:v>38538</c:v>
                </c:pt>
                <c:pt idx="17293">
                  <c:v>38539</c:v>
                </c:pt>
                <c:pt idx="17294">
                  <c:v>38540</c:v>
                </c:pt>
                <c:pt idx="17295">
                  <c:v>38541</c:v>
                </c:pt>
                <c:pt idx="17296">
                  <c:v>38542</c:v>
                </c:pt>
                <c:pt idx="17297">
                  <c:v>38543</c:v>
                </c:pt>
                <c:pt idx="17298">
                  <c:v>38544</c:v>
                </c:pt>
                <c:pt idx="17299">
                  <c:v>38545</c:v>
                </c:pt>
                <c:pt idx="17300">
                  <c:v>38546</c:v>
                </c:pt>
                <c:pt idx="17301">
                  <c:v>38547</c:v>
                </c:pt>
                <c:pt idx="17302">
                  <c:v>38548</c:v>
                </c:pt>
                <c:pt idx="17303">
                  <c:v>38549</c:v>
                </c:pt>
                <c:pt idx="17304">
                  <c:v>38550</c:v>
                </c:pt>
                <c:pt idx="17305">
                  <c:v>38551</c:v>
                </c:pt>
                <c:pt idx="17306">
                  <c:v>38552</c:v>
                </c:pt>
                <c:pt idx="17307">
                  <c:v>38553</c:v>
                </c:pt>
                <c:pt idx="17308">
                  <c:v>38554</c:v>
                </c:pt>
                <c:pt idx="17309">
                  <c:v>38555</c:v>
                </c:pt>
                <c:pt idx="17310">
                  <c:v>38556</c:v>
                </c:pt>
                <c:pt idx="17311">
                  <c:v>38557</c:v>
                </c:pt>
                <c:pt idx="17312">
                  <c:v>38558</c:v>
                </c:pt>
                <c:pt idx="17313">
                  <c:v>38559</c:v>
                </c:pt>
                <c:pt idx="17314">
                  <c:v>38560</c:v>
                </c:pt>
                <c:pt idx="17315">
                  <c:v>38561</c:v>
                </c:pt>
                <c:pt idx="17316">
                  <c:v>38562</c:v>
                </c:pt>
                <c:pt idx="17317">
                  <c:v>38563</c:v>
                </c:pt>
                <c:pt idx="17318">
                  <c:v>38564</c:v>
                </c:pt>
                <c:pt idx="17319">
                  <c:v>38565</c:v>
                </c:pt>
                <c:pt idx="17320">
                  <c:v>38566</c:v>
                </c:pt>
                <c:pt idx="17321">
                  <c:v>38567</c:v>
                </c:pt>
                <c:pt idx="17322">
                  <c:v>38568</c:v>
                </c:pt>
                <c:pt idx="17323">
                  <c:v>38569</c:v>
                </c:pt>
                <c:pt idx="17324">
                  <c:v>38570</c:v>
                </c:pt>
                <c:pt idx="17325">
                  <c:v>38571</c:v>
                </c:pt>
                <c:pt idx="17326">
                  <c:v>38572</c:v>
                </c:pt>
                <c:pt idx="17327">
                  <c:v>38573</c:v>
                </c:pt>
                <c:pt idx="17328">
                  <c:v>38574</c:v>
                </c:pt>
                <c:pt idx="17329">
                  <c:v>38575</c:v>
                </c:pt>
                <c:pt idx="17330">
                  <c:v>38576</c:v>
                </c:pt>
                <c:pt idx="17331">
                  <c:v>38577</c:v>
                </c:pt>
                <c:pt idx="17332">
                  <c:v>38578</c:v>
                </c:pt>
                <c:pt idx="17333">
                  <c:v>38579</c:v>
                </c:pt>
                <c:pt idx="17334">
                  <c:v>38580</c:v>
                </c:pt>
                <c:pt idx="17335">
                  <c:v>38581</c:v>
                </c:pt>
                <c:pt idx="17336">
                  <c:v>38582</c:v>
                </c:pt>
                <c:pt idx="17337">
                  <c:v>38583</c:v>
                </c:pt>
                <c:pt idx="17338">
                  <c:v>38584</c:v>
                </c:pt>
                <c:pt idx="17339">
                  <c:v>38585</c:v>
                </c:pt>
                <c:pt idx="17340">
                  <c:v>38586</c:v>
                </c:pt>
                <c:pt idx="17341">
                  <c:v>38587</c:v>
                </c:pt>
                <c:pt idx="17342">
                  <c:v>38588</c:v>
                </c:pt>
                <c:pt idx="17343">
                  <c:v>38589</c:v>
                </c:pt>
                <c:pt idx="17344">
                  <c:v>38590</c:v>
                </c:pt>
                <c:pt idx="17345">
                  <c:v>38591</c:v>
                </c:pt>
                <c:pt idx="17346">
                  <c:v>38592</c:v>
                </c:pt>
                <c:pt idx="17347">
                  <c:v>38593</c:v>
                </c:pt>
                <c:pt idx="17348">
                  <c:v>38594</c:v>
                </c:pt>
                <c:pt idx="17349">
                  <c:v>38595</c:v>
                </c:pt>
                <c:pt idx="17350">
                  <c:v>38596</c:v>
                </c:pt>
                <c:pt idx="17351">
                  <c:v>38597</c:v>
                </c:pt>
                <c:pt idx="17352">
                  <c:v>38598</c:v>
                </c:pt>
                <c:pt idx="17353">
                  <c:v>38599</c:v>
                </c:pt>
                <c:pt idx="17354">
                  <c:v>38600</c:v>
                </c:pt>
                <c:pt idx="17355">
                  <c:v>38601</c:v>
                </c:pt>
                <c:pt idx="17356">
                  <c:v>38602</c:v>
                </c:pt>
                <c:pt idx="17357">
                  <c:v>38603</c:v>
                </c:pt>
                <c:pt idx="17358">
                  <c:v>38604</c:v>
                </c:pt>
                <c:pt idx="17359">
                  <c:v>38605</c:v>
                </c:pt>
                <c:pt idx="17360">
                  <c:v>38606</c:v>
                </c:pt>
                <c:pt idx="17361">
                  <c:v>38607</c:v>
                </c:pt>
                <c:pt idx="17362">
                  <c:v>38608</c:v>
                </c:pt>
                <c:pt idx="17363">
                  <c:v>38609</c:v>
                </c:pt>
                <c:pt idx="17364">
                  <c:v>38610</c:v>
                </c:pt>
                <c:pt idx="17365">
                  <c:v>38611</c:v>
                </c:pt>
                <c:pt idx="17366">
                  <c:v>38612</c:v>
                </c:pt>
                <c:pt idx="17367">
                  <c:v>38613</c:v>
                </c:pt>
                <c:pt idx="17368">
                  <c:v>38614</c:v>
                </c:pt>
                <c:pt idx="17369">
                  <c:v>38615</c:v>
                </c:pt>
                <c:pt idx="17370">
                  <c:v>38616</c:v>
                </c:pt>
                <c:pt idx="17371">
                  <c:v>38617</c:v>
                </c:pt>
                <c:pt idx="17372">
                  <c:v>38618</c:v>
                </c:pt>
                <c:pt idx="17373">
                  <c:v>38619</c:v>
                </c:pt>
                <c:pt idx="17374">
                  <c:v>38620</c:v>
                </c:pt>
                <c:pt idx="17375">
                  <c:v>38621</c:v>
                </c:pt>
                <c:pt idx="17376">
                  <c:v>38622</c:v>
                </c:pt>
                <c:pt idx="17377">
                  <c:v>38623</c:v>
                </c:pt>
                <c:pt idx="17378">
                  <c:v>38624</c:v>
                </c:pt>
                <c:pt idx="17379">
                  <c:v>38625</c:v>
                </c:pt>
                <c:pt idx="17380">
                  <c:v>38626</c:v>
                </c:pt>
                <c:pt idx="17381">
                  <c:v>38627</c:v>
                </c:pt>
                <c:pt idx="17382">
                  <c:v>38628</c:v>
                </c:pt>
                <c:pt idx="17383">
                  <c:v>38629</c:v>
                </c:pt>
                <c:pt idx="17384">
                  <c:v>38630</c:v>
                </c:pt>
                <c:pt idx="17385">
                  <c:v>38631</c:v>
                </c:pt>
                <c:pt idx="17386">
                  <c:v>38632</c:v>
                </c:pt>
                <c:pt idx="17387">
                  <c:v>38633</c:v>
                </c:pt>
                <c:pt idx="17388">
                  <c:v>38634</c:v>
                </c:pt>
                <c:pt idx="17389">
                  <c:v>38635</c:v>
                </c:pt>
                <c:pt idx="17390">
                  <c:v>38636</c:v>
                </c:pt>
                <c:pt idx="17391">
                  <c:v>38637</c:v>
                </c:pt>
                <c:pt idx="17392">
                  <c:v>38638</c:v>
                </c:pt>
                <c:pt idx="17393">
                  <c:v>38639</c:v>
                </c:pt>
                <c:pt idx="17394">
                  <c:v>38640</c:v>
                </c:pt>
                <c:pt idx="17395">
                  <c:v>38641</c:v>
                </c:pt>
                <c:pt idx="17396">
                  <c:v>38642</c:v>
                </c:pt>
                <c:pt idx="17397">
                  <c:v>38643</c:v>
                </c:pt>
                <c:pt idx="17398">
                  <c:v>38644</c:v>
                </c:pt>
                <c:pt idx="17399">
                  <c:v>38645</c:v>
                </c:pt>
                <c:pt idx="17400">
                  <c:v>38646</c:v>
                </c:pt>
                <c:pt idx="17401">
                  <c:v>38647</c:v>
                </c:pt>
                <c:pt idx="17402">
                  <c:v>38648</c:v>
                </c:pt>
                <c:pt idx="17403">
                  <c:v>38649</c:v>
                </c:pt>
                <c:pt idx="17404">
                  <c:v>38650</c:v>
                </c:pt>
                <c:pt idx="17405">
                  <c:v>38651</c:v>
                </c:pt>
                <c:pt idx="17406">
                  <c:v>38652</c:v>
                </c:pt>
                <c:pt idx="17407">
                  <c:v>38653</c:v>
                </c:pt>
                <c:pt idx="17408">
                  <c:v>38654</c:v>
                </c:pt>
                <c:pt idx="17409">
                  <c:v>38655</c:v>
                </c:pt>
                <c:pt idx="17410">
                  <c:v>38656</c:v>
                </c:pt>
                <c:pt idx="17411">
                  <c:v>38657</c:v>
                </c:pt>
                <c:pt idx="17412">
                  <c:v>38658</c:v>
                </c:pt>
                <c:pt idx="17413">
                  <c:v>38659</c:v>
                </c:pt>
                <c:pt idx="17414">
                  <c:v>38660</c:v>
                </c:pt>
                <c:pt idx="17415">
                  <c:v>38661</c:v>
                </c:pt>
                <c:pt idx="17416">
                  <c:v>38662</c:v>
                </c:pt>
                <c:pt idx="17417">
                  <c:v>38663</c:v>
                </c:pt>
                <c:pt idx="17418">
                  <c:v>38664</c:v>
                </c:pt>
                <c:pt idx="17419">
                  <c:v>38665</c:v>
                </c:pt>
                <c:pt idx="17420">
                  <c:v>38666</c:v>
                </c:pt>
                <c:pt idx="17421">
                  <c:v>38667</c:v>
                </c:pt>
                <c:pt idx="17422">
                  <c:v>38668</c:v>
                </c:pt>
                <c:pt idx="17423">
                  <c:v>38669</c:v>
                </c:pt>
                <c:pt idx="17424">
                  <c:v>38670</c:v>
                </c:pt>
                <c:pt idx="17425">
                  <c:v>38671</c:v>
                </c:pt>
                <c:pt idx="17426">
                  <c:v>38672</c:v>
                </c:pt>
                <c:pt idx="17427">
                  <c:v>38673</c:v>
                </c:pt>
                <c:pt idx="17428">
                  <c:v>38674</c:v>
                </c:pt>
                <c:pt idx="17429">
                  <c:v>38675</c:v>
                </c:pt>
                <c:pt idx="17430">
                  <c:v>38676</c:v>
                </c:pt>
                <c:pt idx="17431">
                  <c:v>38677</c:v>
                </c:pt>
                <c:pt idx="17432">
                  <c:v>38678</c:v>
                </c:pt>
                <c:pt idx="17433">
                  <c:v>38679</c:v>
                </c:pt>
                <c:pt idx="17434">
                  <c:v>38680</c:v>
                </c:pt>
                <c:pt idx="17435">
                  <c:v>38681</c:v>
                </c:pt>
                <c:pt idx="17436">
                  <c:v>38682</c:v>
                </c:pt>
                <c:pt idx="17437">
                  <c:v>38683</c:v>
                </c:pt>
                <c:pt idx="17438">
                  <c:v>38684</c:v>
                </c:pt>
                <c:pt idx="17439">
                  <c:v>38685</c:v>
                </c:pt>
                <c:pt idx="17440">
                  <c:v>38686</c:v>
                </c:pt>
                <c:pt idx="17441">
                  <c:v>38687</c:v>
                </c:pt>
                <c:pt idx="17442">
                  <c:v>38688</c:v>
                </c:pt>
                <c:pt idx="17443">
                  <c:v>38689</c:v>
                </c:pt>
                <c:pt idx="17444">
                  <c:v>38690</c:v>
                </c:pt>
                <c:pt idx="17445">
                  <c:v>38691</c:v>
                </c:pt>
                <c:pt idx="17446">
                  <c:v>38692</c:v>
                </c:pt>
                <c:pt idx="17447">
                  <c:v>38693</c:v>
                </c:pt>
                <c:pt idx="17448">
                  <c:v>38694</c:v>
                </c:pt>
                <c:pt idx="17449">
                  <c:v>38695</c:v>
                </c:pt>
                <c:pt idx="17450">
                  <c:v>38696</c:v>
                </c:pt>
                <c:pt idx="17451">
                  <c:v>38697</c:v>
                </c:pt>
                <c:pt idx="17452">
                  <c:v>38698</c:v>
                </c:pt>
                <c:pt idx="17453">
                  <c:v>38699</c:v>
                </c:pt>
                <c:pt idx="17454">
                  <c:v>38700</c:v>
                </c:pt>
                <c:pt idx="17455">
                  <c:v>38701</c:v>
                </c:pt>
                <c:pt idx="17456">
                  <c:v>38702</c:v>
                </c:pt>
                <c:pt idx="17457">
                  <c:v>38703</c:v>
                </c:pt>
                <c:pt idx="17458">
                  <c:v>38704</c:v>
                </c:pt>
                <c:pt idx="17459">
                  <c:v>38705</c:v>
                </c:pt>
                <c:pt idx="17460">
                  <c:v>38706</c:v>
                </c:pt>
                <c:pt idx="17461">
                  <c:v>38707</c:v>
                </c:pt>
                <c:pt idx="17462">
                  <c:v>38708</c:v>
                </c:pt>
                <c:pt idx="17463">
                  <c:v>38709</c:v>
                </c:pt>
                <c:pt idx="17464">
                  <c:v>38710</c:v>
                </c:pt>
                <c:pt idx="17465">
                  <c:v>38711</c:v>
                </c:pt>
                <c:pt idx="17466">
                  <c:v>38712</c:v>
                </c:pt>
                <c:pt idx="17467">
                  <c:v>38713</c:v>
                </c:pt>
                <c:pt idx="17468">
                  <c:v>38714</c:v>
                </c:pt>
                <c:pt idx="17469">
                  <c:v>38715</c:v>
                </c:pt>
                <c:pt idx="17470">
                  <c:v>38716</c:v>
                </c:pt>
                <c:pt idx="17471">
                  <c:v>38717</c:v>
                </c:pt>
                <c:pt idx="17472">
                  <c:v>38718</c:v>
                </c:pt>
                <c:pt idx="17473">
                  <c:v>38719</c:v>
                </c:pt>
                <c:pt idx="17474">
                  <c:v>38720</c:v>
                </c:pt>
                <c:pt idx="17475">
                  <c:v>38721</c:v>
                </c:pt>
                <c:pt idx="17476">
                  <c:v>38722</c:v>
                </c:pt>
                <c:pt idx="17477">
                  <c:v>38723</c:v>
                </c:pt>
                <c:pt idx="17478">
                  <c:v>38724</c:v>
                </c:pt>
                <c:pt idx="17479">
                  <c:v>38725</c:v>
                </c:pt>
                <c:pt idx="17480">
                  <c:v>38726</c:v>
                </c:pt>
                <c:pt idx="17481">
                  <c:v>38727</c:v>
                </c:pt>
                <c:pt idx="17482">
                  <c:v>38728</c:v>
                </c:pt>
                <c:pt idx="17483">
                  <c:v>38729</c:v>
                </c:pt>
                <c:pt idx="17484">
                  <c:v>38730</c:v>
                </c:pt>
                <c:pt idx="17485">
                  <c:v>38731</c:v>
                </c:pt>
                <c:pt idx="17486">
                  <c:v>38732</c:v>
                </c:pt>
                <c:pt idx="17487">
                  <c:v>38733</c:v>
                </c:pt>
                <c:pt idx="17488">
                  <c:v>38734</c:v>
                </c:pt>
                <c:pt idx="17489">
                  <c:v>38735</c:v>
                </c:pt>
                <c:pt idx="17490">
                  <c:v>38736</c:v>
                </c:pt>
                <c:pt idx="17491">
                  <c:v>38737</c:v>
                </c:pt>
                <c:pt idx="17492">
                  <c:v>38738</c:v>
                </c:pt>
                <c:pt idx="17493">
                  <c:v>38739</c:v>
                </c:pt>
                <c:pt idx="17494">
                  <c:v>38740</c:v>
                </c:pt>
                <c:pt idx="17495">
                  <c:v>38741</c:v>
                </c:pt>
                <c:pt idx="17496">
                  <c:v>38742</c:v>
                </c:pt>
                <c:pt idx="17497">
                  <c:v>38743</c:v>
                </c:pt>
                <c:pt idx="17498">
                  <c:v>38744</c:v>
                </c:pt>
                <c:pt idx="17499">
                  <c:v>38745</c:v>
                </c:pt>
                <c:pt idx="17500">
                  <c:v>38746</c:v>
                </c:pt>
                <c:pt idx="17501">
                  <c:v>38747</c:v>
                </c:pt>
                <c:pt idx="17502">
                  <c:v>38748</c:v>
                </c:pt>
                <c:pt idx="17503">
                  <c:v>38749</c:v>
                </c:pt>
                <c:pt idx="17504">
                  <c:v>38750</c:v>
                </c:pt>
                <c:pt idx="17505">
                  <c:v>38751</c:v>
                </c:pt>
                <c:pt idx="17506">
                  <c:v>38752</c:v>
                </c:pt>
                <c:pt idx="17507">
                  <c:v>38753</c:v>
                </c:pt>
                <c:pt idx="17508">
                  <c:v>38754</c:v>
                </c:pt>
                <c:pt idx="17509">
                  <c:v>38755</c:v>
                </c:pt>
                <c:pt idx="17510">
                  <c:v>38756</c:v>
                </c:pt>
                <c:pt idx="17511">
                  <c:v>38757</c:v>
                </c:pt>
                <c:pt idx="17512">
                  <c:v>38758</c:v>
                </c:pt>
                <c:pt idx="17513">
                  <c:v>38759</c:v>
                </c:pt>
                <c:pt idx="17514">
                  <c:v>38760</c:v>
                </c:pt>
                <c:pt idx="17515">
                  <c:v>38761</c:v>
                </c:pt>
                <c:pt idx="17516">
                  <c:v>38762</c:v>
                </c:pt>
                <c:pt idx="17517">
                  <c:v>38763</c:v>
                </c:pt>
                <c:pt idx="17518">
                  <c:v>38764</c:v>
                </c:pt>
                <c:pt idx="17519">
                  <c:v>38765</c:v>
                </c:pt>
                <c:pt idx="17520">
                  <c:v>38766</c:v>
                </c:pt>
                <c:pt idx="17521">
                  <c:v>38767</c:v>
                </c:pt>
                <c:pt idx="17522">
                  <c:v>38768</c:v>
                </c:pt>
                <c:pt idx="17523">
                  <c:v>38769</c:v>
                </c:pt>
                <c:pt idx="17524">
                  <c:v>38770</c:v>
                </c:pt>
                <c:pt idx="17525">
                  <c:v>38771</c:v>
                </c:pt>
                <c:pt idx="17526">
                  <c:v>38772</c:v>
                </c:pt>
                <c:pt idx="17527">
                  <c:v>38773</c:v>
                </c:pt>
                <c:pt idx="17528">
                  <c:v>38774</c:v>
                </c:pt>
                <c:pt idx="17529">
                  <c:v>38775</c:v>
                </c:pt>
                <c:pt idx="17530">
                  <c:v>38776</c:v>
                </c:pt>
                <c:pt idx="17531">
                  <c:v>38777</c:v>
                </c:pt>
                <c:pt idx="17532">
                  <c:v>38778</c:v>
                </c:pt>
                <c:pt idx="17533">
                  <c:v>38779</c:v>
                </c:pt>
                <c:pt idx="17534">
                  <c:v>38780</c:v>
                </c:pt>
                <c:pt idx="17535">
                  <c:v>38781</c:v>
                </c:pt>
                <c:pt idx="17536">
                  <c:v>38782</c:v>
                </c:pt>
                <c:pt idx="17537">
                  <c:v>38783</c:v>
                </c:pt>
                <c:pt idx="17538">
                  <c:v>38784</c:v>
                </c:pt>
                <c:pt idx="17539">
                  <c:v>38785</c:v>
                </c:pt>
                <c:pt idx="17540">
                  <c:v>38786</c:v>
                </c:pt>
                <c:pt idx="17541">
                  <c:v>38787</c:v>
                </c:pt>
                <c:pt idx="17542">
                  <c:v>38788</c:v>
                </c:pt>
                <c:pt idx="17543">
                  <c:v>38789</c:v>
                </c:pt>
                <c:pt idx="17544">
                  <c:v>38790</c:v>
                </c:pt>
                <c:pt idx="17545">
                  <c:v>38791</c:v>
                </c:pt>
                <c:pt idx="17546">
                  <c:v>38792</c:v>
                </c:pt>
                <c:pt idx="17547">
                  <c:v>38793</c:v>
                </c:pt>
                <c:pt idx="17548">
                  <c:v>38794</c:v>
                </c:pt>
                <c:pt idx="17549">
                  <c:v>38795</c:v>
                </c:pt>
                <c:pt idx="17550">
                  <c:v>38796</c:v>
                </c:pt>
                <c:pt idx="17551">
                  <c:v>38797</c:v>
                </c:pt>
                <c:pt idx="17552">
                  <c:v>38798</c:v>
                </c:pt>
                <c:pt idx="17553">
                  <c:v>38799</c:v>
                </c:pt>
                <c:pt idx="17554">
                  <c:v>38800</c:v>
                </c:pt>
                <c:pt idx="17555">
                  <c:v>38801</c:v>
                </c:pt>
                <c:pt idx="17556">
                  <c:v>38802</c:v>
                </c:pt>
                <c:pt idx="17557">
                  <c:v>38803</c:v>
                </c:pt>
                <c:pt idx="17558">
                  <c:v>38804</c:v>
                </c:pt>
                <c:pt idx="17559">
                  <c:v>38805</c:v>
                </c:pt>
                <c:pt idx="17560">
                  <c:v>38806</c:v>
                </c:pt>
                <c:pt idx="17561">
                  <c:v>38807</c:v>
                </c:pt>
                <c:pt idx="17562">
                  <c:v>38808</c:v>
                </c:pt>
                <c:pt idx="17563">
                  <c:v>38809</c:v>
                </c:pt>
                <c:pt idx="17564">
                  <c:v>38810</c:v>
                </c:pt>
                <c:pt idx="17565">
                  <c:v>38811</c:v>
                </c:pt>
                <c:pt idx="17566">
                  <c:v>38812</c:v>
                </c:pt>
                <c:pt idx="17567">
                  <c:v>38813</c:v>
                </c:pt>
                <c:pt idx="17568">
                  <c:v>38814</c:v>
                </c:pt>
                <c:pt idx="17569">
                  <c:v>38815</c:v>
                </c:pt>
                <c:pt idx="17570">
                  <c:v>38816</c:v>
                </c:pt>
                <c:pt idx="17571">
                  <c:v>38817</c:v>
                </c:pt>
                <c:pt idx="17572">
                  <c:v>38818</c:v>
                </c:pt>
                <c:pt idx="17573">
                  <c:v>38819</c:v>
                </c:pt>
                <c:pt idx="17574">
                  <c:v>38820</c:v>
                </c:pt>
                <c:pt idx="17575">
                  <c:v>38821</c:v>
                </c:pt>
                <c:pt idx="17576">
                  <c:v>38822</c:v>
                </c:pt>
                <c:pt idx="17577">
                  <c:v>38823</c:v>
                </c:pt>
                <c:pt idx="17578">
                  <c:v>38824</c:v>
                </c:pt>
                <c:pt idx="17579">
                  <c:v>38825</c:v>
                </c:pt>
                <c:pt idx="17580">
                  <c:v>38826</c:v>
                </c:pt>
                <c:pt idx="17581">
                  <c:v>38827</c:v>
                </c:pt>
                <c:pt idx="17582">
                  <c:v>38828</c:v>
                </c:pt>
                <c:pt idx="17583">
                  <c:v>38829</c:v>
                </c:pt>
                <c:pt idx="17584">
                  <c:v>38830</c:v>
                </c:pt>
                <c:pt idx="17585">
                  <c:v>38831</c:v>
                </c:pt>
                <c:pt idx="17586">
                  <c:v>38832</c:v>
                </c:pt>
                <c:pt idx="17587">
                  <c:v>38833</c:v>
                </c:pt>
                <c:pt idx="17588">
                  <c:v>38834</c:v>
                </c:pt>
                <c:pt idx="17589">
                  <c:v>38835</c:v>
                </c:pt>
                <c:pt idx="17590">
                  <c:v>38836</c:v>
                </c:pt>
                <c:pt idx="17591">
                  <c:v>38837</c:v>
                </c:pt>
                <c:pt idx="17592">
                  <c:v>38838</c:v>
                </c:pt>
                <c:pt idx="17593">
                  <c:v>38839</c:v>
                </c:pt>
                <c:pt idx="17594">
                  <c:v>38840</c:v>
                </c:pt>
                <c:pt idx="17595">
                  <c:v>38841</c:v>
                </c:pt>
                <c:pt idx="17596">
                  <c:v>38842</c:v>
                </c:pt>
                <c:pt idx="17597">
                  <c:v>38843</c:v>
                </c:pt>
                <c:pt idx="17598">
                  <c:v>38844</c:v>
                </c:pt>
                <c:pt idx="17599">
                  <c:v>38845</c:v>
                </c:pt>
                <c:pt idx="17600">
                  <c:v>38846</c:v>
                </c:pt>
                <c:pt idx="17601">
                  <c:v>38847</c:v>
                </c:pt>
                <c:pt idx="17602">
                  <c:v>38848</c:v>
                </c:pt>
                <c:pt idx="17603">
                  <c:v>38849</c:v>
                </c:pt>
                <c:pt idx="17604">
                  <c:v>38850</c:v>
                </c:pt>
                <c:pt idx="17605">
                  <c:v>38851</c:v>
                </c:pt>
                <c:pt idx="17606">
                  <c:v>38852</c:v>
                </c:pt>
                <c:pt idx="17607">
                  <c:v>38853</c:v>
                </c:pt>
                <c:pt idx="17608">
                  <c:v>38854</c:v>
                </c:pt>
                <c:pt idx="17609">
                  <c:v>38855</c:v>
                </c:pt>
                <c:pt idx="17610">
                  <c:v>38856</c:v>
                </c:pt>
                <c:pt idx="17611">
                  <c:v>38857</c:v>
                </c:pt>
                <c:pt idx="17612">
                  <c:v>38858</c:v>
                </c:pt>
                <c:pt idx="17613">
                  <c:v>38859</c:v>
                </c:pt>
                <c:pt idx="17614">
                  <c:v>38860</c:v>
                </c:pt>
                <c:pt idx="17615">
                  <c:v>38861</c:v>
                </c:pt>
                <c:pt idx="17616">
                  <c:v>38862</c:v>
                </c:pt>
                <c:pt idx="17617">
                  <c:v>38863</c:v>
                </c:pt>
                <c:pt idx="17618">
                  <c:v>38864</c:v>
                </c:pt>
                <c:pt idx="17619">
                  <c:v>38865</c:v>
                </c:pt>
                <c:pt idx="17620">
                  <c:v>38866</c:v>
                </c:pt>
                <c:pt idx="17621">
                  <c:v>38867</c:v>
                </c:pt>
                <c:pt idx="17622">
                  <c:v>38868</c:v>
                </c:pt>
                <c:pt idx="17623">
                  <c:v>38869</c:v>
                </c:pt>
                <c:pt idx="17624">
                  <c:v>38870</c:v>
                </c:pt>
                <c:pt idx="17625">
                  <c:v>38871</c:v>
                </c:pt>
                <c:pt idx="17626">
                  <c:v>38872</c:v>
                </c:pt>
                <c:pt idx="17627">
                  <c:v>38873</c:v>
                </c:pt>
                <c:pt idx="17628">
                  <c:v>38874</c:v>
                </c:pt>
                <c:pt idx="17629">
                  <c:v>38875</c:v>
                </c:pt>
                <c:pt idx="17630">
                  <c:v>38876</c:v>
                </c:pt>
                <c:pt idx="17631">
                  <c:v>38877</c:v>
                </c:pt>
                <c:pt idx="17632">
                  <c:v>38878</c:v>
                </c:pt>
                <c:pt idx="17633">
                  <c:v>38879</c:v>
                </c:pt>
                <c:pt idx="17634">
                  <c:v>38880</c:v>
                </c:pt>
                <c:pt idx="17635">
                  <c:v>38881</c:v>
                </c:pt>
                <c:pt idx="17636">
                  <c:v>38882</c:v>
                </c:pt>
                <c:pt idx="17637">
                  <c:v>38883</c:v>
                </c:pt>
                <c:pt idx="17638">
                  <c:v>38884</c:v>
                </c:pt>
                <c:pt idx="17639">
                  <c:v>38885</c:v>
                </c:pt>
                <c:pt idx="17640">
                  <c:v>38886</c:v>
                </c:pt>
                <c:pt idx="17641">
                  <c:v>38887</c:v>
                </c:pt>
                <c:pt idx="17642">
                  <c:v>38888</c:v>
                </c:pt>
                <c:pt idx="17643">
                  <c:v>38889</c:v>
                </c:pt>
                <c:pt idx="17644">
                  <c:v>38890</c:v>
                </c:pt>
                <c:pt idx="17645">
                  <c:v>38891</c:v>
                </c:pt>
                <c:pt idx="17646">
                  <c:v>38892</c:v>
                </c:pt>
                <c:pt idx="17647">
                  <c:v>38893</c:v>
                </c:pt>
                <c:pt idx="17648">
                  <c:v>38894</c:v>
                </c:pt>
                <c:pt idx="17649">
                  <c:v>38895</c:v>
                </c:pt>
                <c:pt idx="17650">
                  <c:v>38896</c:v>
                </c:pt>
                <c:pt idx="17651">
                  <c:v>38897</c:v>
                </c:pt>
                <c:pt idx="17652">
                  <c:v>38898</c:v>
                </c:pt>
                <c:pt idx="17653">
                  <c:v>38899</c:v>
                </c:pt>
                <c:pt idx="17654">
                  <c:v>38900</c:v>
                </c:pt>
                <c:pt idx="17655">
                  <c:v>38901</c:v>
                </c:pt>
                <c:pt idx="17656">
                  <c:v>38902</c:v>
                </c:pt>
                <c:pt idx="17657">
                  <c:v>38903</c:v>
                </c:pt>
                <c:pt idx="17658">
                  <c:v>38904</c:v>
                </c:pt>
                <c:pt idx="17659">
                  <c:v>38905</c:v>
                </c:pt>
                <c:pt idx="17660">
                  <c:v>38906</c:v>
                </c:pt>
                <c:pt idx="17661">
                  <c:v>38907</c:v>
                </c:pt>
                <c:pt idx="17662">
                  <c:v>38908</c:v>
                </c:pt>
                <c:pt idx="17663">
                  <c:v>38909</c:v>
                </c:pt>
                <c:pt idx="17664">
                  <c:v>38910</c:v>
                </c:pt>
                <c:pt idx="17665">
                  <c:v>38911</c:v>
                </c:pt>
                <c:pt idx="17666">
                  <c:v>38912</c:v>
                </c:pt>
                <c:pt idx="17667">
                  <c:v>38913</c:v>
                </c:pt>
                <c:pt idx="17668">
                  <c:v>38914</c:v>
                </c:pt>
                <c:pt idx="17669">
                  <c:v>38915</c:v>
                </c:pt>
                <c:pt idx="17670">
                  <c:v>38916</c:v>
                </c:pt>
                <c:pt idx="17671">
                  <c:v>38917</c:v>
                </c:pt>
                <c:pt idx="17672">
                  <c:v>38918</c:v>
                </c:pt>
                <c:pt idx="17673">
                  <c:v>38919</c:v>
                </c:pt>
                <c:pt idx="17674">
                  <c:v>38920</c:v>
                </c:pt>
                <c:pt idx="17675">
                  <c:v>38921</c:v>
                </c:pt>
                <c:pt idx="17676">
                  <c:v>38922</c:v>
                </c:pt>
                <c:pt idx="17677">
                  <c:v>38923</c:v>
                </c:pt>
                <c:pt idx="17678">
                  <c:v>38924</c:v>
                </c:pt>
                <c:pt idx="17679">
                  <c:v>38925</c:v>
                </c:pt>
                <c:pt idx="17680">
                  <c:v>38926</c:v>
                </c:pt>
                <c:pt idx="17681">
                  <c:v>38927</c:v>
                </c:pt>
                <c:pt idx="17682">
                  <c:v>38928</c:v>
                </c:pt>
                <c:pt idx="17683">
                  <c:v>38929</c:v>
                </c:pt>
                <c:pt idx="17684">
                  <c:v>38930</c:v>
                </c:pt>
                <c:pt idx="17685">
                  <c:v>38931</c:v>
                </c:pt>
                <c:pt idx="17686">
                  <c:v>38932</c:v>
                </c:pt>
                <c:pt idx="17687">
                  <c:v>38933</c:v>
                </c:pt>
                <c:pt idx="17688">
                  <c:v>38934</c:v>
                </c:pt>
                <c:pt idx="17689">
                  <c:v>38935</c:v>
                </c:pt>
                <c:pt idx="17690">
                  <c:v>38936</c:v>
                </c:pt>
                <c:pt idx="17691">
                  <c:v>38937</c:v>
                </c:pt>
                <c:pt idx="17692">
                  <c:v>38938</c:v>
                </c:pt>
                <c:pt idx="17693">
                  <c:v>38939</c:v>
                </c:pt>
                <c:pt idx="17694">
                  <c:v>38940</c:v>
                </c:pt>
                <c:pt idx="17695">
                  <c:v>38941</c:v>
                </c:pt>
                <c:pt idx="17696">
                  <c:v>38942</c:v>
                </c:pt>
                <c:pt idx="17697">
                  <c:v>38943</c:v>
                </c:pt>
                <c:pt idx="17698">
                  <c:v>38944</c:v>
                </c:pt>
                <c:pt idx="17699">
                  <c:v>38945</c:v>
                </c:pt>
                <c:pt idx="17700">
                  <c:v>38946</c:v>
                </c:pt>
                <c:pt idx="17701">
                  <c:v>38947</c:v>
                </c:pt>
                <c:pt idx="17702">
                  <c:v>38948</c:v>
                </c:pt>
                <c:pt idx="17703">
                  <c:v>38949</c:v>
                </c:pt>
                <c:pt idx="17704">
                  <c:v>38950</c:v>
                </c:pt>
                <c:pt idx="17705">
                  <c:v>38951</c:v>
                </c:pt>
                <c:pt idx="17706">
                  <c:v>38952</c:v>
                </c:pt>
                <c:pt idx="17707">
                  <c:v>38953</c:v>
                </c:pt>
                <c:pt idx="17708">
                  <c:v>38954</c:v>
                </c:pt>
                <c:pt idx="17709">
                  <c:v>38955</c:v>
                </c:pt>
                <c:pt idx="17710">
                  <c:v>38956</c:v>
                </c:pt>
                <c:pt idx="17711">
                  <c:v>38957</c:v>
                </c:pt>
                <c:pt idx="17712">
                  <c:v>38958</c:v>
                </c:pt>
                <c:pt idx="17713">
                  <c:v>38959</c:v>
                </c:pt>
                <c:pt idx="17714">
                  <c:v>38960</c:v>
                </c:pt>
                <c:pt idx="17715">
                  <c:v>38961</c:v>
                </c:pt>
                <c:pt idx="17716">
                  <c:v>38962</c:v>
                </c:pt>
                <c:pt idx="17717">
                  <c:v>38963</c:v>
                </c:pt>
                <c:pt idx="17718">
                  <c:v>38964</c:v>
                </c:pt>
                <c:pt idx="17719">
                  <c:v>38965</c:v>
                </c:pt>
                <c:pt idx="17720">
                  <c:v>38966</c:v>
                </c:pt>
                <c:pt idx="17721">
                  <c:v>38967</c:v>
                </c:pt>
                <c:pt idx="17722">
                  <c:v>38968</c:v>
                </c:pt>
                <c:pt idx="17723">
                  <c:v>38969</c:v>
                </c:pt>
                <c:pt idx="17724">
                  <c:v>38970</c:v>
                </c:pt>
                <c:pt idx="17725">
                  <c:v>38971</c:v>
                </c:pt>
                <c:pt idx="17726">
                  <c:v>38972</c:v>
                </c:pt>
                <c:pt idx="17727">
                  <c:v>38973</c:v>
                </c:pt>
                <c:pt idx="17728">
                  <c:v>38974</c:v>
                </c:pt>
                <c:pt idx="17729">
                  <c:v>38975</c:v>
                </c:pt>
                <c:pt idx="17730">
                  <c:v>38976</c:v>
                </c:pt>
                <c:pt idx="17731">
                  <c:v>38977</c:v>
                </c:pt>
                <c:pt idx="17732">
                  <c:v>38978</c:v>
                </c:pt>
                <c:pt idx="17733">
                  <c:v>38979</c:v>
                </c:pt>
                <c:pt idx="17734">
                  <c:v>38980</c:v>
                </c:pt>
                <c:pt idx="17735">
                  <c:v>38981</c:v>
                </c:pt>
                <c:pt idx="17736">
                  <c:v>38982</c:v>
                </c:pt>
                <c:pt idx="17737">
                  <c:v>38983</c:v>
                </c:pt>
                <c:pt idx="17738">
                  <c:v>38984</c:v>
                </c:pt>
                <c:pt idx="17739">
                  <c:v>38985</c:v>
                </c:pt>
                <c:pt idx="17740">
                  <c:v>38986</c:v>
                </c:pt>
                <c:pt idx="17741">
                  <c:v>38987</c:v>
                </c:pt>
                <c:pt idx="17742">
                  <c:v>38988</c:v>
                </c:pt>
                <c:pt idx="17743">
                  <c:v>38989</c:v>
                </c:pt>
                <c:pt idx="17744">
                  <c:v>38990</c:v>
                </c:pt>
                <c:pt idx="17745">
                  <c:v>38991</c:v>
                </c:pt>
                <c:pt idx="17746">
                  <c:v>38992</c:v>
                </c:pt>
                <c:pt idx="17747">
                  <c:v>38993</c:v>
                </c:pt>
                <c:pt idx="17748">
                  <c:v>38994</c:v>
                </c:pt>
                <c:pt idx="17749">
                  <c:v>38995</c:v>
                </c:pt>
                <c:pt idx="17750">
                  <c:v>38996</c:v>
                </c:pt>
                <c:pt idx="17751">
                  <c:v>38997</c:v>
                </c:pt>
                <c:pt idx="17752">
                  <c:v>38998</c:v>
                </c:pt>
                <c:pt idx="17753">
                  <c:v>38999</c:v>
                </c:pt>
                <c:pt idx="17754">
                  <c:v>39000</c:v>
                </c:pt>
                <c:pt idx="17755">
                  <c:v>39001</c:v>
                </c:pt>
                <c:pt idx="17756">
                  <c:v>39002</c:v>
                </c:pt>
                <c:pt idx="17757">
                  <c:v>39003</c:v>
                </c:pt>
                <c:pt idx="17758">
                  <c:v>39004</c:v>
                </c:pt>
                <c:pt idx="17759">
                  <c:v>39005</c:v>
                </c:pt>
                <c:pt idx="17760">
                  <c:v>39006</c:v>
                </c:pt>
                <c:pt idx="17761">
                  <c:v>39007</c:v>
                </c:pt>
                <c:pt idx="17762">
                  <c:v>39008</c:v>
                </c:pt>
                <c:pt idx="17763">
                  <c:v>39009</c:v>
                </c:pt>
                <c:pt idx="17764">
                  <c:v>39010</c:v>
                </c:pt>
                <c:pt idx="17765">
                  <c:v>39011</c:v>
                </c:pt>
                <c:pt idx="17766">
                  <c:v>39012</c:v>
                </c:pt>
                <c:pt idx="17767">
                  <c:v>39013</c:v>
                </c:pt>
                <c:pt idx="17768">
                  <c:v>39014</c:v>
                </c:pt>
                <c:pt idx="17769">
                  <c:v>39015</c:v>
                </c:pt>
                <c:pt idx="17770">
                  <c:v>39016</c:v>
                </c:pt>
                <c:pt idx="17771">
                  <c:v>39017</c:v>
                </c:pt>
                <c:pt idx="17772">
                  <c:v>39018</c:v>
                </c:pt>
                <c:pt idx="17773">
                  <c:v>39019</c:v>
                </c:pt>
                <c:pt idx="17774">
                  <c:v>39020</c:v>
                </c:pt>
                <c:pt idx="17775">
                  <c:v>39021</c:v>
                </c:pt>
                <c:pt idx="17776">
                  <c:v>39022</c:v>
                </c:pt>
                <c:pt idx="17777">
                  <c:v>39023</c:v>
                </c:pt>
                <c:pt idx="17778">
                  <c:v>39024</c:v>
                </c:pt>
                <c:pt idx="17779">
                  <c:v>39025</c:v>
                </c:pt>
                <c:pt idx="17780">
                  <c:v>39026</c:v>
                </c:pt>
                <c:pt idx="17781">
                  <c:v>39027</c:v>
                </c:pt>
                <c:pt idx="17782">
                  <c:v>39028</c:v>
                </c:pt>
                <c:pt idx="17783">
                  <c:v>39029</c:v>
                </c:pt>
                <c:pt idx="17784">
                  <c:v>39030</c:v>
                </c:pt>
                <c:pt idx="17785">
                  <c:v>39031</c:v>
                </c:pt>
                <c:pt idx="17786">
                  <c:v>39032</c:v>
                </c:pt>
                <c:pt idx="17787">
                  <c:v>39033</c:v>
                </c:pt>
                <c:pt idx="17788">
                  <c:v>39034</c:v>
                </c:pt>
                <c:pt idx="17789">
                  <c:v>39035</c:v>
                </c:pt>
                <c:pt idx="17790">
                  <c:v>39036</c:v>
                </c:pt>
                <c:pt idx="17791">
                  <c:v>39037</c:v>
                </c:pt>
                <c:pt idx="17792">
                  <c:v>39038</c:v>
                </c:pt>
                <c:pt idx="17793">
                  <c:v>39039</c:v>
                </c:pt>
                <c:pt idx="17794">
                  <c:v>39040</c:v>
                </c:pt>
                <c:pt idx="17795">
                  <c:v>39041</c:v>
                </c:pt>
                <c:pt idx="17796">
                  <c:v>39042</c:v>
                </c:pt>
                <c:pt idx="17797">
                  <c:v>39043</c:v>
                </c:pt>
                <c:pt idx="17798">
                  <c:v>39044</c:v>
                </c:pt>
                <c:pt idx="17799">
                  <c:v>39045</c:v>
                </c:pt>
                <c:pt idx="17800">
                  <c:v>39046</c:v>
                </c:pt>
                <c:pt idx="17801">
                  <c:v>39047</c:v>
                </c:pt>
                <c:pt idx="17802">
                  <c:v>39048</c:v>
                </c:pt>
                <c:pt idx="17803">
                  <c:v>39049</c:v>
                </c:pt>
                <c:pt idx="17804">
                  <c:v>39050</c:v>
                </c:pt>
                <c:pt idx="17805">
                  <c:v>39051</c:v>
                </c:pt>
                <c:pt idx="17806">
                  <c:v>39052</c:v>
                </c:pt>
                <c:pt idx="17807">
                  <c:v>39053</c:v>
                </c:pt>
                <c:pt idx="17808">
                  <c:v>39054</c:v>
                </c:pt>
                <c:pt idx="17809">
                  <c:v>39055</c:v>
                </c:pt>
                <c:pt idx="17810">
                  <c:v>39056</c:v>
                </c:pt>
                <c:pt idx="17811">
                  <c:v>39057</c:v>
                </c:pt>
                <c:pt idx="17812">
                  <c:v>39058</c:v>
                </c:pt>
                <c:pt idx="17813">
                  <c:v>39059</c:v>
                </c:pt>
                <c:pt idx="17814">
                  <c:v>39060</c:v>
                </c:pt>
                <c:pt idx="17815">
                  <c:v>39061</c:v>
                </c:pt>
                <c:pt idx="17816">
                  <c:v>39062</c:v>
                </c:pt>
                <c:pt idx="17817">
                  <c:v>39063</c:v>
                </c:pt>
                <c:pt idx="17818">
                  <c:v>39064</c:v>
                </c:pt>
                <c:pt idx="17819">
                  <c:v>39065</c:v>
                </c:pt>
                <c:pt idx="17820">
                  <c:v>39066</c:v>
                </c:pt>
                <c:pt idx="17821">
                  <c:v>39067</c:v>
                </c:pt>
                <c:pt idx="17822">
                  <c:v>39068</c:v>
                </c:pt>
                <c:pt idx="17823">
                  <c:v>39069</c:v>
                </c:pt>
                <c:pt idx="17824">
                  <c:v>39070</c:v>
                </c:pt>
                <c:pt idx="17825">
                  <c:v>39071</c:v>
                </c:pt>
                <c:pt idx="17826">
                  <c:v>39072</c:v>
                </c:pt>
                <c:pt idx="17827">
                  <c:v>39073</c:v>
                </c:pt>
                <c:pt idx="17828">
                  <c:v>39074</c:v>
                </c:pt>
                <c:pt idx="17829">
                  <c:v>39075</c:v>
                </c:pt>
                <c:pt idx="17830">
                  <c:v>39076</c:v>
                </c:pt>
                <c:pt idx="17831">
                  <c:v>39077</c:v>
                </c:pt>
                <c:pt idx="17832">
                  <c:v>39078</c:v>
                </c:pt>
                <c:pt idx="17833">
                  <c:v>39079</c:v>
                </c:pt>
                <c:pt idx="17834">
                  <c:v>39080</c:v>
                </c:pt>
                <c:pt idx="17835">
                  <c:v>39081</c:v>
                </c:pt>
                <c:pt idx="17836">
                  <c:v>39082</c:v>
                </c:pt>
                <c:pt idx="17837">
                  <c:v>39083</c:v>
                </c:pt>
                <c:pt idx="17838">
                  <c:v>39084</c:v>
                </c:pt>
                <c:pt idx="17839">
                  <c:v>39085</c:v>
                </c:pt>
                <c:pt idx="17840">
                  <c:v>39086</c:v>
                </c:pt>
                <c:pt idx="17841">
                  <c:v>39087</c:v>
                </c:pt>
                <c:pt idx="17842">
                  <c:v>39088</c:v>
                </c:pt>
                <c:pt idx="17843">
                  <c:v>39089</c:v>
                </c:pt>
                <c:pt idx="17844">
                  <c:v>39090</c:v>
                </c:pt>
                <c:pt idx="17845">
                  <c:v>39091</c:v>
                </c:pt>
                <c:pt idx="17846">
                  <c:v>39092</c:v>
                </c:pt>
                <c:pt idx="17847">
                  <c:v>39093</c:v>
                </c:pt>
                <c:pt idx="17848">
                  <c:v>39094</c:v>
                </c:pt>
                <c:pt idx="17849">
                  <c:v>39095</c:v>
                </c:pt>
                <c:pt idx="17850">
                  <c:v>39096</c:v>
                </c:pt>
                <c:pt idx="17851">
                  <c:v>39097</c:v>
                </c:pt>
                <c:pt idx="17852">
                  <c:v>39098</c:v>
                </c:pt>
                <c:pt idx="17853">
                  <c:v>39099</c:v>
                </c:pt>
                <c:pt idx="17854">
                  <c:v>39100</c:v>
                </c:pt>
                <c:pt idx="17855">
                  <c:v>39101</c:v>
                </c:pt>
                <c:pt idx="17856">
                  <c:v>39102</c:v>
                </c:pt>
                <c:pt idx="17857">
                  <c:v>39103</c:v>
                </c:pt>
                <c:pt idx="17858">
                  <c:v>39104</c:v>
                </c:pt>
                <c:pt idx="17859">
                  <c:v>39105</c:v>
                </c:pt>
                <c:pt idx="17860">
                  <c:v>39106</c:v>
                </c:pt>
                <c:pt idx="17861">
                  <c:v>39107</c:v>
                </c:pt>
                <c:pt idx="17862">
                  <c:v>39108</c:v>
                </c:pt>
                <c:pt idx="17863">
                  <c:v>39109</c:v>
                </c:pt>
                <c:pt idx="17864">
                  <c:v>39110</c:v>
                </c:pt>
                <c:pt idx="17865">
                  <c:v>39111</c:v>
                </c:pt>
                <c:pt idx="17866">
                  <c:v>39112</c:v>
                </c:pt>
                <c:pt idx="17867">
                  <c:v>39113</c:v>
                </c:pt>
                <c:pt idx="17868">
                  <c:v>39114</c:v>
                </c:pt>
                <c:pt idx="17869">
                  <c:v>39115</c:v>
                </c:pt>
                <c:pt idx="17870">
                  <c:v>39116</c:v>
                </c:pt>
                <c:pt idx="17871">
                  <c:v>39117</c:v>
                </c:pt>
                <c:pt idx="17872">
                  <c:v>39118</c:v>
                </c:pt>
                <c:pt idx="17873">
                  <c:v>39119</c:v>
                </c:pt>
                <c:pt idx="17874">
                  <c:v>39120</c:v>
                </c:pt>
                <c:pt idx="17875">
                  <c:v>39121</c:v>
                </c:pt>
                <c:pt idx="17876">
                  <c:v>39122</c:v>
                </c:pt>
                <c:pt idx="17877">
                  <c:v>39123</c:v>
                </c:pt>
                <c:pt idx="17878">
                  <c:v>39124</c:v>
                </c:pt>
                <c:pt idx="17879">
                  <c:v>39125</c:v>
                </c:pt>
                <c:pt idx="17880">
                  <c:v>39126</c:v>
                </c:pt>
                <c:pt idx="17881">
                  <c:v>39127</c:v>
                </c:pt>
                <c:pt idx="17882">
                  <c:v>39128</c:v>
                </c:pt>
                <c:pt idx="17883">
                  <c:v>39129</c:v>
                </c:pt>
                <c:pt idx="17884">
                  <c:v>39130</c:v>
                </c:pt>
                <c:pt idx="17885">
                  <c:v>39131</c:v>
                </c:pt>
                <c:pt idx="17886">
                  <c:v>39132</c:v>
                </c:pt>
                <c:pt idx="17887">
                  <c:v>39133</c:v>
                </c:pt>
                <c:pt idx="17888">
                  <c:v>39134</c:v>
                </c:pt>
                <c:pt idx="17889">
                  <c:v>39135</c:v>
                </c:pt>
                <c:pt idx="17890">
                  <c:v>39136</c:v>
                </c:pt>
                <c:pt idx="17891">
                  <c:v>39137</c:v>
                </c:pt>
                <c:pt idx="17892">
                  <c:v>39138</c:v>
                </c:pt>
                <c:pt idx="17893">
                  <c:v>39139</c:v>
                </c:pt>
                <c:pt idx="17894">
                  <c:v>39140</c:v>
                </c:pt>
                <c:pt idx="17895">
                  <c:v>39141</c:v>
                </c:pt>
                <c:pt idx="17896">
                  <c:v>39142</c:v>
                </c:pt>
                <c:pt idx="17897">
                  <c:v>39143</c:v>
                </c:pt>
                <c:pt idx="17898">
                  <c:v>39144</c:v>
                </c:pt>
                <c:pt idx="17899">
                  <c:v>39145</c:v>
                </c:pt>
                <c:pt idx="17900">
                  <c:v>39146</c:v>
                </c:pt>
                <c:pt idx="17901">
                  <c:v>39147</c:v>
                </c:pt>
                <c:pt idx="17902">
                  <c:v>39148</c:v>
                </c:pt>
                <c:pt idx="17903">
                  <c:v>39149</c:v>
                </c:pt>
                <c:pt idx="17904">
                  <c:v>39150</c:v>
                </c:pt>
                <c:pt idx="17905">
                  <c:v>39151</c:v>
                </c:pt>
                <c:pt idx="17906">
                  <c:v>39152</c:v>
                </c:pt>
                <c:pt idx="17907">
                  <c:v>39153</c:v>
                </c:pt>
                <c:pt idx="17908">
                  <c:v>39154</c:v>
                </c:pt>
                <c:pt idx="17909">
                  <c:v>39155</c:v>
                </c:pt>
                <c:pt idx="17910">
                  <c:v>39156</c:v>
                </c:pt>
                <c:pt idx="17911">
                  <c:v>39157</c:v>
                </c:pt>
                <c:pt idx="17912">
                  <c:v>39158</c:v>
                </c:pt>
                <c:pt idx="17913">
                  <c:v>39159</c:v>
                </c:pt>
                <c:pt idx="17914">
                  <c:v>39160</c:v>
                </c:pt>
                <c:pt idx="17915">
                  <c:v>39161</c:v>
                </c:pt>
                <c:pt idx="17916">
                  <c:v>39162</c:v>
                </c:pt>
                <c:pt idx="17917">
                  <c:v>39163</c:v>
                </c:pt>
                <c:pt idx="17918">
                  <c:v>39164</c:v>
                </c:pt>
                <c:pt idx="17919">
                  <c:v>39165</c:v>
                </c:pt>
                <c:pt idx="17920">
                  <c:v>39166</c:v>
                </c:pt>
                <c:pt idx="17921">
                  <c:v>39167</c:v>
                </c:pt>
                <c:pt idx="17922">
                  <c:v>39168</c:v>
                </c:pt>
                <c:pt idx="17923">
                  <c:v>39169</c:v>
                </c:pt>
                <c:pt idx="17924">
                  <c:v>39170</c:v>
                </c:pt>
                <c:pt idx="17925">
                  <c:v>39171</c:v>
                </c:pt>
                <c:pt idx="17926">
                  <c:v>39172</c:v>
                </c:pt>
                <c:pt idx="17927">
                  <c:v>39173</c:v>
                </c:pt>
                <c:pt idx="17928">
                  <c:v>39174</c:v>
                </c:pt>
                <c:pt idx="17929">
                  <c:v>39175</c:v>
                </c:pt>
                <c:pt idx="17930">
                  <c:v>39176</c:v>
                </c:pt>
                <c:pt idx="17931">
                  <c:v>39177</c:v>
                </c:pt>
                <c:pt idx="17932">
                  <c:v>39178</c:v>
                </c:pt>
                <c:pt idx="17933">
                  <c:v>39179</c:v>
                </c:pt>
                <c:pt idx="17934">
                  <c:v>39180</c:v>
                </c:pt>
                <c:pt idx="17935">
                  <c:v>39181</c:v>
                </c:pt>
                <c:pt idx="17936">
                  <c:v>39182</c:v>
                </c:pt>
                <c:pt idx="17937">
                  <c:v>39183</c:v>
                </c:pt>
                <c:pt idx="17938">
                  <c:v>39184</c:v>
                </c:pt>
                <c:pt idx="17939">
                  <c:v>39185</c:v>
                </c:pt>
                <c:pt idx="17940">
                  <c:v>39186</c:v>
                </c:pt>
                <c:pt idx="17941">
                  <c:v>39187</c:v>
                </c:pt>
                <c:pt idx="17942">
                  <c:v>39188</c:v>
                </c:pt>
                <c:pt idx="17943">
                  <c:v>39189</c:v>
                </c:pt>
                <c:pt idx="17944">
                  <c:v>39190</c:v>
                </c:pt>
                <c:pt idx="17945">
                  <c:v>39191</c:v>
                </c:pt>
                <c:pt idx="17946">
                  <c:v>39192</c:v>
                </c:pt>
                <c:pt idx="17947">
                  <c:v>39193</c:v>
                </c:pt>
                <c:pt idx="17948">
                  <c:v>39194</c:v>
                </c:pt>
                <c:pt idx="17949">
                  <c:v>39195</c:v>
                </c:pt>
                <c:pt idx="17950">
                  <c:v>39196</c:v>
                </c:pt>
                <c:pt idx="17951">
                  <c:v>39197</c:v>
                </c:pt>
                <c:pt idx="17952">
                  <c:v>39198</c:v>
                </c:pt>
                <c:pt idx="17953">
                  <c:v>39199</c:v>
                </c:pt>
                <c:pt idx="17954">
                  <c:v>39200</c:v>
                </c:pt>
                <c:pt idx="17955">
                  <c:v>39201</c:v>
                </c:pt>
                <c:pt idx="17956">
                  <c:v>39202</c:v>
                </c:pt>
                <c:pt idx="17957">
                  <c:v>39203</c:v>
                </c:pt>
                <c:pt idx="17958">
                  <c:v>39204</c:v>
                </c:pt>
                <c:pt idx="17959">
                  <c:v>39205</c:v>
                </c:pt>
                <c:pt idx="17960">
                  <c:v>39206</c:v>
                </c:pt>
                <c:pt idx="17961">
                  <c:v>39207</c:v>
                </c:pt>
                <c:pt idx="17962">
                  <c:v>39208</c:v>
                </c:pt>
                <c:pt idx="17963">
                  <c:v>39209</c:v>
                </c:pt>
                <c:pt idx="17964">
                  <c:v>39210</c:v>
                </c:pt>
                <c:pt idx="17965">
                  <c:v>39211</c:v>
                </c:pt>
                <c:pt idx="17966">
                  <c:v>39212</c:v>
                </c:pt>
                <c:pt idx="17967">
                  <c:v>39213</c:v>
                </c:pt>
                <c:pt idx="17968">
                  <c:v>39214</c:v>
                </c:pt>
                <c:pt idx="17969">
                  <c:v>39215</c:v>
                </c:pt>
                <c:pt idx="17970">
                  <c:v>39216</c:v>
                </c:pt>
                <c:pt idx="17971">
                  <c:v>39217</c:v>
                </c:pt>
                <c:pt idx="17972">
                  <c:v>39218</c:v>
                </c:pt>
                <c:pt idx="17973">
                  <c:v>39219</c:v>
                </c:pt>
                <c:pt idx="17974">
                  <c:v>39220</c:v>
                </c:pt>
                <c:pt idx="17975">
                  <c:v>39221</c:v>
                </c:pt>
                <c:pt idx="17976">
                  <c:v>39222</c:v>
                </c:pt>
                <c:pt idx="17977">
                  <c:v>39223</c:v>
                </c:pt>
                <c:pt idx="17978">
                  <c:v>39224</c:v>
                </c:pt>
                <c:pt idx="17979">
                  <c:v>39225</c:v>
                </c:pt>
                <c:pt idx="17980">
                  <c:v>39226</c:v>
                </c:pt>
                <c:pt idx="17981">
                  <c:v>39227</c:v>
                </c:pt>
                <c:pt idx="17982">
                  <c:v>39228</c:v>
                </c:pt>
                <c:pt idx="17983">
                  <c:v>39229</c:v>
                </c:pt>
                <c:pt idx="17984">
                  <c:v>39230</c:v>
                </c:pt>
                <c:pt idx="17985">
                  <c:v>39231</c:v>
                </c:pt>
                <c:pt idx="17986">
                  <c:v>39232</c:v>
                </c:pt>
                <c:pt idx="17987">
                  <c:v>39233</c:v>
                </c:pt>
                <c:pt idx="17988">
                  <c:v>39234</c:v>
                </c:pt>
                <c:pt idx="17989">
                  <c:v>39235</c:v>
                </c:pt>
                <c:pt idx="17990">
                  <c:v>39236</c:v>
                </c:pt>
                <c:pt idx="17991">
                  <c:v>39237</c:v>
                </c:pt>
                <c:pt idx="17992">
                  <c:v>39238</c:v>
                </c:pt>
                <c:pt idx="17993">
                  <c:v>39239</c:v>
                </c:pt>
                <c:pt idx="17994">
                  <c:v>39240</c:v>
                </c:pt>
                <c:pt idx="17995">
                  <c:v>39241</c:v>
                </c:pt>
                <c:pt idx="17996">
                  <c:v>39242</c:v>
                </c:pt>
                <c:pt idx="17997">
                  <c:v>39243</c:v>
                </c:pt>
                <c:pt idx="17998">
                  <c:v>39244</c:v>
                </c:pt>
                <c:pt idx="17999">
                  <c:v>39245</c:v>
                </c:pt>
                <c:pt idx="18000">
                  <c:v>39246</c:v>
                </c:pt>
                <c:pt idx="18001">
                  <c:v>39247</c:v>
                </c:pt>
                <c:pt idx="18002">
                  <c:v>39248</c:v>
                </c:pt>
                <c:pt idx="18003">
                  <c:v>39249</c:v>
                </c:pt>
                <c:pt idx="18004">
                  <c:v>39250</c:v>
                </c:pt>
                <c:pt idx="18005">
                  <c:v>39251</c:v>
                </c:pt>
                <c:pt idx="18006">
                  <c:v>39252</c:v>
                </c:pt>
                <c:pt idx="18007">
                  <c:v>39253</c:v>
                </c:pt>
                <c:pt idx="18008">
                  <c:v>39254</c:v>
                </c:pt>
                <c:pt idx="18009">
                  <c:v>39255</c:v>
                </c:pt>
                <c:pt idx="18010">
                  <c:v>39256</c:v>
                </c:pt>
                <c:pt idx="18011">
                  <c:v>39257</c:v>
                </c:pt>
                <c:pt idx="18012">
                  <c:v>39258</c:v>
                </c:pt>
                <c:pt idx="18013">
                  <c:v>39259</c:v>
                </c:pt>
                <c:pt idx="18014">
                  <c:v>39260</c:v>
                </c:pt>
                <c:pt idx="18015">
                  <c:v>39261</c:v>
                </c:pt>
                <c:pt idx="18016">
                  <c:v>39262</c:v>
                </c:pt>
                <c:pt idx="18017">
                  <c:v>39263</c:v>
                </c:pt>
                <c:pt idx="18018">
                  <c:v>39264</c:v>
                </c:pt>
                <c:pt idx="18019">
                  <c:v>39265</c:v>
                </c:pt>
                <c:pt idx="18020">
                  <c:v>39266</c:v>
                </c:pt>
                <c:pt idx="18021">
                  <c:v>39267</c:v>
                </c:pt>
                <c:pt idx="18022">
                  <c:v>39268</c:v>
                </c:pt>
                <c:pt idx="18023">
                  <c:v>39269</c:v>
                </c:pt>
                <c:pt idx="18024">
                  <c:v>39270</c:v>
                </c:pt>
                <c:pt idx="18025">
                  <c:v>39271</c:v>
                </c:pt>
                <c:pt idx="18026">
                  <c:v>39272</c:v>
                </c:pt>
                <c:pt idx="18027">
                  <c:v>39273</c:v>
                </c:pt>
                <c:pt idx="18028">
                  <c:v>39274</c:v>
                </c:pt>
                <c:pt idx="18029">
                  <c:v>39275</c:v>
                </c:pt>
                <c:pt idx="18030">
                  <c:v>39276</c:v>
                </c:pt>
                <c:pt idx="18031">
                  <c:v>39277</c:v>
                </c:pt>
                <c:pt idx="18032">
                  <c:v>39278</c:v>
                </c:pt>
                <c:pt idx="18033">
                  <c:v>39279</c:v>
                </c:pt>
                <c:pt idx="18034">
                  <c:v>39280</c:v>
                </c:pt>
                <c:pt idx="18035">
                  <c:v>39281</c:v>
                </c:pt>
                <c:pt idx="18036">
                  <c:v>39282</c:v>
                </c:pt>
                <c:pt idx="18037">
                  <c:v>39283</c:v>
                </c:pt>
                <c:pt idx="18038">
                  <c:v>39284</c:v>
                </c:pt>
                <c:pt idx="18039">
                  <c:v>39285</c:v>
                </c:pt>
                <c:pt idx="18040">
                  <c:v>39286</c:v>
                </c:pt>
                <c:pt idx="18041">
                  <c:v>39287</c:v>
                </c:pt>
                <c:pt idx="18042">
                  <c:v>39288</c:v>
                </c:pt>
                <c:pt idx="18043">
                  <c:v>39289</c:v>
                </c:pt>
                <c:pt idx="18044">
                  <c:v>39290</c:v>
                </c:pt>
                <c:pt idx="18045">
                  <c:v>39291</c:v>
                </c:pt>
                <c:pt idx="18046">
                  <c:v>39292</c:v>
                </c:pt>
                <c:pt idx="18047">
                  <c:v>39293</c:v>
                </c:pt>
                <c:pt idx="18048">
                  <c:v>39294</c:v>
                </c:pt>
                <c:pt idx="18049">
                  <c:v>39295</c:v>
                </c:pt>
                <c:pt idx="18050">
                  <c:v>39296</c:v>
                </c:pt>
                <c:pt idx="18051">
                  <c:v>39297</c:v>
                </c:pt>
                <c:pt idx="18052">
                  <c:v>39298</c:v>
                </c:pt>
                <c:pt idx="18053">
                  <c:v>39299</c:v>
                </c:pt>
                <c:pt idx="18054">
                  <c:v>39300</c:v>
                </c:pt>
                <c:pt idx="18055">
                  <c:v>39301</c:v>
                </c:pt>
                <c:pt idx="18056">
                  <c:v>39302</c:v>
                </c:pt>
                <c:pt idx="18057">
                  <c:v>39303</c:v>
                </c:pt>
                <c:pt idx="18058">
                  <c:v>39304</c:v>
                </c:pt>
                <c:pt idx="18059">
                  <c:v>39305</c:v>
                </c:pt>
                <c:pt idx="18060">
                  <c:v>39306</c:v>
                </c:pt>
                <c:pt idx="18061">
                  <c:v>39307</c:v>
                </c:pt>
                <c:pt idx="18062">
                  <c:v>39308</c:v>
                </c:pt>
                <c:pt idx="18063">
                  <c:v>39309</c:v>
                </c:pt>
                <c:pt idx="18064">
                  <c:v>39310</c:v>
                </c:pt>
                <c:pt idx="18065">
                  <c:v>39311</c:v>
                </c:pt>
                <c:pt idx="18066">
                  <c:v>39312</c:v>
                </c:pt>
                <c:pt idx="18067">
                  <c:v>39313</c:v>
                </c:pt>
                <c:pt idx="18068">
                  <c:v>39314</c:v>
                </c:pt>
                <c:pt idx="18069">
                  <c:v>39315</c:v>
                </c:pt>
                <c:pt idx="18070">
                  <c:v>39316</c:v>
                </c:pt>
                <c:pt idx="18071">
                  <c:v>39317</c:v>
                </c:pt>
                <c:pt idx="18072">
                  <c:v>39318</c:v>
                </c:pt>
                <c:pt idx="18073">
                  <c:v>39319</c:v>
                </c:pt>
                <c:pt idx="18074">
                  <c:v>39320</c:v>
                </c:pt>
                <c:pt idx="18075">
                  <c:v>39321</c:v>
                </c:pt>
                <c:pt idx="18076">
                  <c:v>39322</c:v>
                </c:pt>
                <c:pt idx="18077">
                  <c:v>39323</c:v>
                </c:pt>
                <c:pt idx="18078">
                  <c:v>39324</c:v>
                </c:pt>
                <c:pt idx="18079">
                  <c:v>39325</c:v>
                </c:pt>
                <c:pt idx="18080">
                  <c:v>39326</c:v>
                </c:pt>
                <c:pt idx="18081">
                  <c:v>39327</c:v>
                </c:pt>
                <c:pt idx="18082">
                  <c:v>39328</c:v>
                </c:pt>
                <c:pt idx="18083">
                  <c:v>39329</c:v>
                </c:pt>
                <c:pt idx="18084">
                  <c:v>39330</c:v>
                </c:pt>
                <c:pt idx="18085">
                  <c:v>39331</c:v>
                </c:pt>
                <c:pt idx="18086">
                  <c:v>39332</c:v>
                </c:pt>
                <c:pt idx="18087">
                  <c:v>39333</c:v>
                </c:pt>
                <c:pt idx="18088">
                  <c:v>39334</c:v>
                </c:pt>
                <c:pt idx="18089">
                  <c:v>39335</c:v>
                </c:pt>
                <c:pt idx="18090">
                  <c:v>39336</c:v>
                </c:pt>
                <c:pt idx="18091">
                  <c:v>39337</c:v>
                </c:pt>
                <c:pt idx="18092">
                  <c:v>39338</c:v>
                </c:pt>
                <c:pt idx="18093">
                  <c:v>39339</c:v>
                </c:pt>
                <c:pt idx="18094">
                  <c:v>39340</c:v>
                </c:pt>
                <c:pt idx="18095">
                  <c:v>39341</c:v>
                </c:pt>
                <c:pt idx="18096">
                  <c:v>39342</c:v>
                </c:pt>
                <c:pt idx="18097">
                  <c:v>39343</c:v>
                </c:pt>
                <c:pt idx="18098">
                  <c:v>39344</c:v>
                </c:pt>
                <c:pt idx="18099">
                  <c:v>39345</c:v>
                </c:pt>
                <c:pt idx="18100">
                  <c:v>39346</c:v>
                </c:pt>
                <c:pt idx="18101">
                  <c:v>39347</c:v>
                </c:pt>
                <c:pt idx="18102">
                  <c:v>39348</c:v>
                </c:pt>
                <c:pt idx="18103">
                  <c:v>39349</c:v>
                </c:pt>
                <c:pt idx="18104">
                  <c:v>39350</c:v>
                </c:pt>
                <c:pt idx="18105">
                  <c:v>39351</c:v>
                </c:pt>
                <c:pt idx="18106">
                  <c:v>39352</c:v>
                </c:pt>
                <c:pt idx="18107">
                  <c:v>39353</c:v>
                </c:pt>
                <c:pt idx="18108">
                  <c:v>39354</c:v>
                </c:pt>
                <c:pt idx="18109">
                  <c:v>39355</c:v>
                </c:pt>
                <c:pt idx="18110">
                  <c:v>39356</c:v>
                </c:pt>
                <c:pt idx="18111">
                  <c:v>39357</c:v>
                </c:pt>
                <c:pt idx="18112">
                  <c:v>39358</c:v>
                </c:pt>
                <c:pt idx="18113">
                  <c:v>39359</c:v>
                </c:pt>
                <c:pt idx="18114">
                  <c:v>39360</c:v>
                </c:pt>
                <c:pt idx="18115">
                  <c:v>39361</c:v>
                </c:pt>
                <c:pt idx="18116">
                  <c:v>39362</c:v>
                </c:pt>
                <c:pt idx="18117">
                  <c:v>39363</c:v>
                </c:pt>
                <c:pt idx="18118">
                  <c:v>39364</c:v>
                </c:pt>
                <c:pt idx="18119">
                  <c:v>39365</c:v>
                </c:pt>
                <c:pt idx="18120">
                  <c:v>39366</c:v>
                </c:pt>
                <c:pt idx="18121">
                  <c:v>39367</c:v>
                </c:pt>
                <c:pt idx="18122">
                  <c:v>39368</c:v>
                </c:pt>
                <c:pt idx="18123">
                  <c:v>39369</c:v>
                </c:pt>
                <c:pt idx="18124">
                  <c:v>39370</c:v>
                </c:pt>
                <c:pt idx="18125">
                  <c:v>39371</c:v>
                </c:pt>
                <c:pt idx="18126">
                  <c:v>39372</c:v>
                </c:pt>
                <c:pt idx="18127">
                  <c:v>39373</c:v>
                </c:pt>
                <c:pt idx="18128">
                  <c:v>39374</c:v>
                </c:pt>
                <c:pt idx="18129">
                  <c:v>39375</c:v>
                </c:pt>
                <c:pt idx="18130">
                  <c:v>39376</c:v>
                </c:pt>
                <c:pt idx="18131">
                  <c:v>39377</c:v>
                </c:pt>
                <c:pt idx="18132">
                  <c:v>39378</c:v>
                </c:pt>
                <c:pt idx="18133">
                  <c:v>39379</c:v>
                </c:pt>
                <c:pt idx="18134">
                  <c:v>39380</c:v>
                </c:pt>
                <c:pt idx="18135">
                  <c:v>39381</c:v>
                </c:pt>
                <c:pt idx="18136">
                  <c:v>39382</c:v>
                </c:pt>
                <c:pt idx="18137">
                  <c:v>39383</c:v>
                </c:pt>
                <c:pt idx="18138">
                  <c:v>39384</c:v>
                </c:pt>
                <c:pt idx="18139">
                  <c:v>39385</c:v>
                </c:pt>
                <c:pt idx="18140">
                  <c:v>39386</c:v>
                </c:pt>
                <c:pt idx="18141">
                  <c:v>39387</c:v>
                </c:pt>
                <c:pt idx="18142">
                  <c:v>39388</c:v>
                </c:pt>
                <c:pt idx="18143">
                  <c:v>39389</c:v>
                </c:pt>
                <c:pt idx="18144">
                  <c:v>39390</c:v>
                </c:pt>
                <c:pt idx="18145">
                  <c:v>39391</c:v>
                </c:pt>
                <c:pt idx="18146">
                  <c:v>39392</c:v>
                </c:pt>
                <c:pt idx="18147">
                  <c:v>39393</c:v>
                </c:pt>
                <c:pt idx="18148">
                  <c:v>39394</c:v>
                </c:pt>
                <c:pt idx="18149">
                  <c:v>39395</c:v>
                </c:pt>
                <c:pt idx="18150">
                  <c:v>39396</c:v>
                </c:pt>
                <c:pt idx="18151">
                  <c:v>39397</c:v>
                </c:pt>
                <c:pt idx="18152">
                  <c:v>39398</c:v>
                </c:pt>
                <c:pt idx="18153">
                  <c:v>39399</c:v>
                </c:pt>
                <c:pt idx="18154">
                  <c:v>39400</c:v>
                </c:pt>
                <c:pt idx="18155">
                  <c:v>39401</c:v>
                </c:pt>
                <c:pt idx="18156">
                  <c:v>39402</c:v>
                </c:pt>
                <c:pt idx="18157">
                  <c:v>39403</c:v>
                </c:pt>
                <c:pt idx="18158">
                  <c:v>39404</c:v>
                </c:pt>
                <c:pt idx="18159">
                  <c:v>39405</c:v>
                </c:pt>
                <c:pt idx="18160">
                  <c:v>39406</c:v>
                </c:pt>
                <c:pt idx="18161">
                  <c:v>39407</c:v>
                </c:pt>
                <c:pt idx="18162">
                  <c:v>39408</c:v>
                </c:pt>
                <c:pt idx="18163">
                  <c:v>39409</c:v>
                </c:pt>
                <c:pt idx="18164">
                  <c:v>39410</c:v>
                </c:pt>
                <c:pt idx="18165">
                  <c:v>39411</c:v>
                </c:pt>
                <c:pt idx="18166">
                  <c:v>39412</c:v>
                </c:pt>
                <c:pt idx="18167">
                  <c:v>39413</c:v>
                </c:pt>
                <c:pt idx="18168">
                  <c:v>39414</c:v>
                </c:pt>
                <c:pt idx="18169">
                  <c:v>39415</c:v>
                </c:pt>
                <c:pt idx="18170">
                  <c:v>39416</c:v>
                </c:pt>
                <c:pt idx="18171">
                  <c:v>39417</c:v>
                </c:pt>
                <c:pt idx="18172">
                  <c:v>39418</c:v>
                </c:pt>
                <c:pt idx="18173">
                  <c:v>39419</c:v>
                </c:pt>
                <c:pt idx="18174">
                  <c:v>39420</c:v>
                </c:pt>
                <c:pt idx="18175">
                  <c:v>39421</c:v>
                </c:pt>
                <c:pt idx="18176">
                  <c:v>39422</c:v>
                </c:pt>
                <c:pt idx="18177">
                  <c:v>39423</c:v>
                </c:pt>
                <c:pt idx="18178">
                  <c:v>39424</c:v>
                </c:pt>
                <c:pt idx="18179">
                  <c:v>39425</c:v>
                </c:pt>
                <c:pt idx="18180">
                  <c:v>39426</c:v>
                </c:pt>
                <c:pt idx="18181">
                  <c:v>39427</c:v>
                </c:pt>
                <c:pt idx="18182">
                  <c:v>39428</c:v>
                </c:pt>
                <c:pt idx="18183">
                  <c:v>39429</c:v>
                </c:pt>
                <c:pt idx="18184">
                  <c:v>39430</c:v>
                </c:pt>
                <c:pt idx="18185">
                  <c:v>39431</c:v>
                </c:pt>
                <c:pt idx="18186">
                  <c:v>39432</c:v>
                </c:pt>
                <c:pt idx="18187">
                  <c:v>39433</c:v>
                </c:pt>
                <c:pt idx="18188">
                  <c:v>39434</c:v>
                </c:pt>
                <c:pt idx="18189">
                  <c:v>39435</c:v>
                </c:pt>
                <c:pt idx="18190">
                  <c:v>39436</c:v>
                </c:pt>
                <c:pt idx="18191">
                  <c:v>39437</c:v>
                </c:pt>
                <c:pt idx="18192">
                  <c:v>39438</c:v>
                </c:pt>
                <c:pt idx="18193">
                  <c:v>39439</c:v>
                </c:pt>
                <c:pt idx="18194">
                  <c:v>39440</c:v>
                </c:pt>
                <c:pt idx="18195">
                  <c:v>39441</c:v>
                </c:pt>
                <c:pt idx="18196">
                  <c:v>39442</c:v>
                </c:pt>
                <c:pt idx="18197">
                  <c:v>39443</c:v>
                </c:pt>
                <c:pt idx="18198">
                  <c:v>39444</c:v>
                </c:pt>
                <c:pt idx="18199">
                  <c:v>39445</c:v>
                </c:pt>
                <c:pt idx="18200">
                  <c:v>39446</c:v>
                </c:pt>
                <c:pt idx="18201">
                  <c:v>39447</c:v>
                </c:pt>
                <c:pt idx="18202">
                  <c:v>39448</c:v>
                </c:pt>
                <c:pt idx="18203">
                  <c:v>39449</c:v>
                </c:pt>
                <c:pt idx="18204">
                  <c:v>39450</c:v>
                </c:pt>
                <c:pt idx="18205">
                  <c:v>39451</c:v>
                </c:pt>
                <c:pt idx="18206">
                  <c:v>39452</c:v>
                </c:pt>
                <c:pt idx="18207">
                  <c:v>39453</c:v>
                </c:pt>
                <c:pt idx="18208">
                  <c:v>39454</c:v>
                </c:pt>
                <c:pt idx="18209">
                  <c:v>39455</c:v>
                </c:pt>
                <c:pt idx="18210">
                  <c:v>39456</c:v>
                </c:pt>
                <c:pt idx="18211">
                  <c:v>39457</c:v>
                </c:pt>
                <c:pt idx="18212">
                  <c:v>39458</c:v>
                </c:pt>
                <c:pt idx="18213">
                  <c:v>39459</c:v>
                </c:pt>
                <c:pt idx="18214">
                  <c:v>39460</c:v>
                </c:pt>
                <c:pt idx="18215">
                  <c:v>39461</c:v>
                </c:pt>
                <c:pt idx="18216">
                  <c:v>39462</c:v>
                </c:pt>
                <c:pt idx="18217">
                  <c:v>39463</c:v>
                </c:pt>
                <c:pt idx="18218">
                  <c:v>39464</c:v>
                </c:pt>
                <c:pt idx="18219">
                  <c:v>39465</c:v>
                </c:pt>
                <c:pt idx="18220">
                  <c:v>39466</c:v>
                </c:pt>
                <c:pt idx="18221">
                  <c:v>39467</c:v>
                </c:pt>
                <c:pt idx="18222">
                  <c:v>39468</c:v>
                </c:pt>
                <c:pt idx="18223">
                  <c:v>39469</c:v>
                </c:pt>
                <c:pt idx="18224">
                  <c:v>39470</c:v>
                </c:pt>
                <c:pt idx="18225">
                  <c:v>39471</c:v>
                </c:pt>
                <c:pt idx="18226">
                  <c:v>39472</c:v>
                </c:pt>
                <c:pt idx="18227">
                  <c:v>39473</c:v>
                </c:pt>
                <c:pt idx="18228">
                  <c:v>39474</c:v>
                </c:pt>
                <c:pt idx="18229">
                  <c:v>39475</c:v>
                </c:pt>
                <c:pt idx="18230">
                  <c:v>39476</c:v>
                </c:pt>
                <c:pt idx="18231">
                  <c:v>39477</c:v>
                </c:pt>
                <c:pt idx="18232">
                  <c:v>39478</c:v>
                </c:pt>
                <c:pt idx="18233">
                  <c:v>39479</c:v>
                </c:pt>
                <c:pt idx="18234">
                  <c:v>39480</c:v>
                </c:pt>
                <c:pt idx="18235">
                  <c:v>39481</c:v>
                </c:pt>
                <c:pt idx="18236">
                  <c:v>39482</c:v>
                </c:pt>
                <c:pt idx="18237">
                  <c:v>39483</c:v>
                </c:pt>
                <c:pt idx="18238">
                  <c:v>39484</c:v>
                </c:pt>
                <c:pt idx="18239">
                  <c:v>39485</c:v>
                </c:pt>
                <c:pt idx="18240">
                  <c:v>39486</c:v>
                </c:pt>
                <c:pt idx="18241">
                  <c:v>39487</c:v>
                </c:pt>
                <c:pt idx="18242">
                  <c:v>39488</c:v>
                </c:pt>
                <c:pt idx="18243">
                  <c:v>39489</c:v>
                </c:pt>
                <c:pt idx="18244">
                  <c:v>39490</c:v>
                </c:pt>
                <c:pt idx="18245">
                  <c:v>39491</c:v>
                </c:pt>
                <c:pt idx="18246">
                  <c:v>39492</c:v>
                </c:pt>
                <c:pt idx="18247">
                  <c:v>39493</c:v>
                </c:pt>
                <c:pt idx="18248">
                  <c:v>39494</c:v>
                </c:pt>
                <c:pt idx="18249">
                  <c:v>39495</c:v>
                </c:pt>
                <c:pt idx="18250">
                  <c:v>39496</c:v>
                </c:pt>
                <c:pt idx="18251">
                  <c:v>39497</c:v>
                </c:pt>
                <c:pt idx="18252">
                  <c:v>39498</c:v>
                </c:pt>
                <c:pt idx="18253">
                  <c:v>39499</c:v>
                </c:pt>
                <c:pt idx="18254">
                  <c:v>39500</c:v>
                </c:pt>
                <c:pt idx="18255">
                  <c:v>39501</c:v>
                </c:pt>
                <c:pt idx="18256">
                  <c:v>39502</c:v>
                </c:pt>
                <c:pt idx="18257">
                  <c:v>39503</c:v>
                </c:pt>
                <c:pt idx="18258">
                  <c:v>39504</c:v>
                </c:pt>
                <c:pt idx="18259">
                  <c:v>39505</c:v>
                </c:pt>
                <c:pt idx="18260">
                  <c:v>39506</c:v>
                </c:pt>
                <c:pt idx="18261">
                  <c:v>39507</c:v>
                </c:pt>
                <c:pt idx="18262">
                  <c:v>39508</c:v>
                </c:pt>
                <c:pt idx="18263">
                  <c:v>39509</c:v>
                </c:pt>
                <c:pt idx="18264">
                  <c:v>39510</c:v>
                </c:pt>
                <c:pt idx="18265">
                  <c:v>39511</c:v>
                </c:pt>
                <c:pt idx="18266">
                  <c:v>39512</c:v>
                </c:pt>
                <c:pt idx="18267">
                  <c:v>39513</c:v>
                </c:pt>
                <c:pt idx="18268">
                  <c:v>39514</c:v>
                </c:pt>
                <c:pt idx="18269">
                  <c:v>39515</c:v>
                </c:pt>
                <c:pt idx="18270">
                  <c:v>39516</c:v>
                </c:pt>
                <c:pt idx="18271">
                  <c:v>39517</c:v>
                </c:pt>
                <c:pt idx="18272">
                  <c:v>39518</c:v>
                </c:pt>
                <c:pt idx="18273">
                  <c:v>39519</c:v>
                </c:pt>
                <c:pt idx="18274">
                  <c:v>39520</c:v>
                </c:pt>
                <c:pt idx="18275">
                  <c:v>39521</c:v>
                </c:pt>
                <c:pt idx="18276">
                  <c:v>39522</c:v>
                </c:pt>
                <c:pt idx="18277">
                  <c:v>39523</c:v>
                </c:pt>
                <c:pt idx="18278">
                  <c:v>39524</c:v>
                </c:pt>
                <c:pt idx="18279">
                  <c:v>39525</c:v>
                </c:pt>
                <c:pt idx="18280">
                  <c:v>39526</c:v>
                </c:pt>
                <c:pt idx="18281">
                  <c:v>39527</c:v>
                </c:pt>
                <c:pt idx="18282">
                  <c:v>39528</c:v>
                </c:pt>
                <c:pt idx="18283">
                  <c:v>39529</c:v>
                </c:pt>
                <c:pt idx="18284">
                  <c:v>39530</c:v>
                </c:pt>
                <c:pt idx="18285">
                  <c:v>39531</c:v>
                </c:pt>
                <c:pt idx="18286">
                  <c:v>39532</c:v>
                </c:pt>
                <c:pt idx="18287">
                  <c:v>39533</c:v>
                </c:pt>
                <c:pt idx="18288">
                  <c:v>39534</c:v>
                </c:pt>
                <c:pt idx="18289">
                  <c:v>39535</c:v>
                </c:pt>
                <c:pt idx="18290">
                  <c:v>39536</c:v>
                </c:pt>
                <c:pt idx="18291">
                  <c:v>39537</c:v>
                </c:pt>
                <c:pt idx="18292">
                  <c:v>39538</c:v>
                </c:pt>
                <c:pt idx="18293">
                  <c:v>39539</c:v>
                </c:pt>
                <c:pt idx="18294">
                  <c:v>39540</c:v>
                </c:pt>
                <c:pt idx="18295">
                  <c:v>39541</c:v>
                </c:pt>
                <c:pt idx="18296">
                  <c:v>39542</c:v>
                </c:pt>
                <c:pt idx="18297">
                  <c:v>39543</c:v>
                </c:pt>
                <c:pt idx="18298">
                  <c:v>39544</c:v>
                </c:pt>
                <c:pt idx="18299">
                  <c:v>39545</c:v>
                </c:pt>
                <c:pt idx="18300">
                  <c:v>39546</c:v>
                </c:pt>
                <c:pt idx="18301">
                  <c:v>39547</c:v>
                </c:pt>
                <c:pt idx="18302">
                  <c:v>39548</c:v>
                </c:pt>
                <c:pt idx="18303">
                  <c:v>39549</c:v>
                </c:pt>
                <c:pt idx="18304">
                  <c:v>39550</c:v>
                </c:pt>
                <c:pt idx="18305">
                  <c:v>39551</c:v>
                </c:pt>
                <c:pt idx="18306">
                  <c:v>39552</c:v>
                </c:pt>
                <c:pt idx="18307">
                  <c:v>39553</c:v>
                </c:pt>
                <c:pt idx="18308">
                  <c:v>39554</c:v>
                </c:pt>
                <c:pt idx="18309">
                  <c:v>39555</c:v>
                </c:pt>
                <c:pt idx="18310">
                  <c:v>39556</c:v>
                </c:pt>
                <c:pt idx="18311">
                  <c:v>39557</c:v>
                </c:pt>
                <c:pt idx="18312">
                  <c:v>39558</c:v>
                </c:pt>
                <c:pt idx="18313">
                  <c:v>39559</c:v>
                </c:pt>
                <c:pt idx="18314">
                  <c:v>39560</c:v>
                </c:pt>
                <c:pt idx="18315">
                  <c:v>39561</c:v>
                </c:pt>
                <c:pt idx="18316">
                  <c:v>39562</c:v>
                </c:pt>
                <c:pt idx="18317">
                  <c:v>39563</c:v>
                </c:pt>
                <c:pt idx="18318">
                  <c:v>39564</c:v>
                </c:pt>
                <c:pt idx="18319">
                  <c:v>39565</c:v>
                </c:pt>
                <c:pt idx="18320">
                  <c:v>39566</c:v>
                </c:pt>
                <c:pt idx="18321">
                  <c:v>39567</c:v>
                </c:pt>
                <c:pt idx="18322">
                  <c:v>39568</c:v>
                </c:pt>
                <c:pt idx="18323">
                  <c:v>39569</c:v>
                </c:pt>
                <c:pt idx="18324">
                  <c:v>39570</c:v>
                </c:pt>
                <c:pt idx="18325">
                  <c:v>39571</c:v>
                </c:pt>
                <c:pt idx="18326">
                  <c:v>39572</c:v>
                </c:pt>
                <c:pt idx="18327">
                  <c:v>39573</c:v>
                </c:pt>
                <c:pt idx="18328">
                  <c:v>39574</c:v>
                </c:pt>
                <c:pt idx="18329">
                  <c:v>39575</c:v>
                </c:pt>
                <c:pt idx="18330">
                  <c:v>39576</c:v>
                </c:pt>
                <c:pt idx="18331">
                  <c:v>39577</c:v>
                </c:pt>
                <c:pt idx="18332">
                  <c:v>39578</c:v>
                </c:pt>
                <c:pt idx="18333">
                  <c:v>39579</c:v>
                </c:pt>
                <c:pt idx="18334">
                  <c:v>39580</c:v>
                </c:pt>
                <c:pt idx="18335">
                  <c:v>39581</c:v>
                </c:pt>
                <c:pt idx="18336">
                  <c:v>39582</c:v>
                </c:pt>
                <c:pt idx="18337">
                  <c:v>39583</c:v>
                </c:pt>
                <c:pt idx="18338">
                  <c:v>39584</c:v>
                </c:pt>
                <c:pt idx="18339">
                  <c:v>39585</c:v>
                </c:pt>
                <c:pt idx="18340">
                  <c:v>39586</c:v>
                </c:pt>
                <c:pt idx="18341">
                  <c:v>39587</c:v>
                </c:pt>
                <c:pt idx="18342">
                  <c:v>39588</c:v>
                </c:pt>
                <c:pt idx="18343">
                  <c:v>39589</c:v>
                </c:pt>
                <c:pt idx="18344">
                  <c:v>39590</c:v>
                </c:pt>
                <c:pt idx="18345">
                  <c:v>39591</c:v>
                </c:pt>
                <c:pt idx="18346">
                  <c:v>39592</c:v>
                </c:pt>
                <c:pt idx="18347">
                  <c:v>39593</c:v>
                </c:pt>
                <c:pt idx="18348">
                  <c:v>39594</c:v>
                </c:pt>
                <c:pt idx="18349">
                  <c:v>39595</c:v>
                </c:pt>
                <c:pt idx="18350">
                  <c:v>39596</c:v>
                </c:pt>
                <c:pt idx="18351">
                  <c:v>39597</c:v>
                </c:pt>
                <c:pt idx="18352">
                  <c:v>39598</c:v>
                </c:pt>
                <c:pt idx="18353">
                  <c:v>39599</c:v>
                </c:pt>
                <c:pt idx="18354">
                  <c:v>39600</c:v>
                </c:pt>
                <c:pt idx="18355">
                  <c:v>39601</c:v>
                </c:pt>
                <c:pt idx="18356">
                  <c:v>39602</c:v>
                </c:pt>
                <c:pt idx="18357">
                  <c:v>39603</c:v>
                </c:pt>
                <c:pt idx="18358">
                  <c:v>39604</c:v>
                </c:pt>
                <c:pt idx="18359">
                  <c:v>39605</c:v>
                </c:pt>
                <c:pt idx="18360">
                  <c:v>39606</c:v>
                </c:pt>
                <c:pt idx="18361">
                  <c:v>39607</c:v>
                </c:pt>
                <c:pt idx="18362">
                  <c:v>39608</c:v>
                </c:pt>
                <c:pt idx="18363">
                  <c:v>39609</c:v>
                </c:pt>
                <c:pt idx="18364">
                  <c:v>39610</c:v>
                </c:pt>
                <c:pt idx="18365">
                  <c:v>39611</c:v>
                </c:pt>
                <c:pt idx="18366">
                  <c:v>39612</c:v>
                </c:pt>
                <c:pt idx="18367">
                  <c:v>39613</c:v>
                </c:pt>
                <c:pt idx="18368">
                  <c:v>39614</c:v>
                </c:pt>
                <c:pt idx="18369">
                  <c:v>39615</c:v>
                </c:pt>
                <c:pt idx="18370">
                  <c:v>39616</c:v>
                </c:pt>
                <c:pt idx="18371">
                  <c:v>39617</c:v>
                </c:pt>
                <c:pt idx="18372">
                  <c:v>39618</c:v>
                </c:pt>
                <c:pt idx="18373">
                  <c:v>39619</c:v>
                </c:pt>
                <c:pt idx="18374">
                  <c:v>39620</c:v>
                </c:pt>
                <c:pt idx="18375">
                  <c:v>39621</c:v>
                </c:pt>
                <c:pt idx="18376">
                  <c:v>39622</c:v>
                </c:pt>
                <c:pt idx="18377">
                  <c:v>39623</c:v>
                </c:pt>
                <c:pt idx="18378">
                  <c:v>39624</c:v>
                </c:pt>
                <c:pt idx="18379">
                  <c:v>39625</c:v>
                </c:pt>
                <c:pt idx="18380">
                  <c:v>39626</c:v>
                </c:pt>
                <c:pt idx="18381">
                  <c:v>39627</c:v>
                </c:pt>
                <c:pt idx="18382">
                  <c:v>39628</c:v>
                </c:pt>
                <c:pt idx="18383">
                  <c:v>39629</c:v>
                </c:pt>
                <c:pt idx="18384">
                  <c:v>39630</c:v>
                </c:pt>
                <c:pt idx="18385">
                  <c:v>39631</c:v>
                </c:pt>
                <c:pt idx="18386">
                  <c:v>39632</c:v>
                </c:pt>
                <c:pt idx="18387">
                  <c:v>39633</c:v>
                </c:pt>
                <c:pt idx="18388">
                  <c:v>39634</c:v>
                </c:pt>
                <c:pt idx="18389">
                  <c:v>39635</c:v>
                </c:pt>
                <c:pt idx="18390">
                  <c:v>39636</c:v>
                </c:pt>
                <c:pt idx="18391">
                  <c:v>39637</c:v>
                </c:pt>
                <c:pt idx="18392">
                  <c:v>39638</c:v>
                </c:pt>
                <c:pt idx="18393">
                  <c:v>39639</c:v>
                </c:pt>
                <c:pt idx="18394">
                  <c:v>39640</c:v>
                </c:pt>
                <c:pt idx="18395">
                  <c:v>39641</c:v>
                </c:pt>
                <c:pt idx="18396">
                  <c:v>39642</c:v>
                </c:pt>
                <c:pt idx="18397">
                  <c:v>39643</c:v>
                </c:pt>
                <c:pt idx="18398">
                  <c:v>39644</c:v>
                </c:pt>
                <c:pt idx="18399">
                  <c:v>39645</c:v>
                </c:pt>
                <c:pt idx="18400">
                  <c:v>39646</c:v>
                </c:pt>
                <c:pt idx="18401">
                  <c:v>39647</c:v>
                </c:pt>
                <c:pt idx="18402">
                  <c:v>39648</c:v>
                </c:pt>
                <c:pt idx="18403">
                  <c:v>39649</c:v>
                </c:pt>
                <c:pt idx="18404">
                  <c:v>39650</c:v>
                </c:pt>
                <c:pt idx="18405">
                  <c:v>39651</c:v>
                </c:pt>
                <c:pt idx="18406">
                  <c:v>39652</c:v>
                </c:pt>
                <c:pt idx="18407">
                  <c:v>39653</c:v>
                </c:pt>
                <c:pt idx="18408">
                  <c:v>39654</c:v>
                </c:pt>
                <c:pt idx="18409">
                  <c:v>39655</c:v>
                </c:pt>
                <c:pt idx="18410">
                  <c:v>39656</c:v>
                </c:pt>
                <c:pt idx="18411">
                  <c:v>39657</c:v>
                </c:pt>
                <c:pt idx="18412">
                  <c:v>39658</c:v>
                </c:pt>
                <c:pt idx="18413">
                  <c:v>39659</c:v>
                </c:pt>
                <c:pt idx="18414">
                  <c:v>39660</c:v>
                </c:pt>
                <c:pt idx="18415">
                  <c:v>39661</c:v>
                </c:pt>
                <c:pt idx="18416">
                  <c:v>39662</c:v>
                </c:pt>
                <c:pt idx="18417">
                  <c:v>39663</c:v>
                </c:pt>
                <c:pt idx="18418">
                  <c:v>39664</c:v>
                </c:pt>
                <c:pt idx="18419">
                  <c:v>39665</c:v>
                </c:pt>
                <c:pt idx="18420">
                  <c:v>39666</c:v>
                </c:pt>
                <c:pt idx="18421">
                  <c:v>39667</c:v>
                </c:pt>
                <c:pt idx="18422">
                  <c:v>39668</c:v>
                </c:pt>
                <c:pt idx="18423">
                  <c:v>39669</c:v>
                </c:pt>
                <c:pt idx="18424">
                  <c:v>39670</c:v>
                </c:pt>
                <c:pt idx="18425">
                  <c:v>39671</c:v>
                </c:pt>
                <c:pt idx="18426">
                  <c:v>39672</c:v>
                </c:pt>
                <c:pt idx="18427">
                  <c:v>39673</c:v>
                </c:pt>
                <c:pt idx="18428">
                  <c:v>39674</c:v>
                </c:pt>
                <c:pt idx="18429">
                  <c:v>39675</c:v>
                </c:pt>
                <c:pt idx="18430">
                  <c:v>39676</c:v>
                </c:pt>
                <c:pt idx="18431">
                  <c:v>39677</c:v>
                </c:pt>
                <c:pt idx="18432">
                  <c:v>39678</c:v>
                </c:pt>
                <c:pt idx="18433">
                  <c:v>39679</c:v>
                </c:pt>
                <c:pt idx="18434">
                  <c:v>39680</c:v>
                </c:pt>
                <c:pt idx="18435">
                  <c:v>39681</c:v>
                </c:pt>
                <c:pt idx="18436">
                  <c:v>39682</c:v>
                </c:pt>
                <c:pt idx="18437">
                  <c:v>39683</c:v>
                </c:pt>
                <c:pt idx="18438">
                  <c:v>39684</c:v>
                </c:pt>
                <c:pt idx="18439">
                  <c:v>39685</c:v>
                </c:pt>
                <c:pt idx="18440">
                  <c:v>39686</c:v>
                </c:pt>
                <c:pt idx="18441">
                  <c:v>39687</c:v>
                </c:pt>
                <c:pt idx="18442">
                  <c:v>39688</c:v>
                </c:pt>
                <c:pt idx="18443">
                  <c:v>39689</c:v>
                </c:pt>
                <c:pt idx="18444">
                  <c:v>39690</c:v>
                </c:pt>
                <c:pt idx="18445">
                  <c:v>39691</c:v>
                </c:pt>
                <c:pt idx="18446">
                  <c:v>39692</c:v>
                </c:pt>
                <c:pt idx="18447">
                  <c:v>39693</c:v>
                </c:pt>
                <c:pt idx="18448">
                  <c:v>39694</c:v>
                </c:pt>
                <c:pt idx="18449">
                  <c:v>39695</c:v>
                </c:pt>
                <c:pt idx="18450">
                  <c:v>39696</c:v>
                </c:pt>
                <c:pt idx="18451">
                  <c:v>39697</c:v>
                </c:pt>
                <c:pt idx="18452">
                  <c:v>39698</c:v>
                </c:pt>
                <c:pt idx="18453">
                  <c:v>39699</c:v>
                </c:pt>
                <c:pt idx="18454">
                  <c:v>39700</c:v>
                </c:pt>
                <c:pt idx="18455">
                  <c:v>39701</c:v>
                </c:pt>
                <c:pt idx="18456">
                  <c:v>39702</c:v>
                </c:pt>
                <c:pt idx="18457">
                  <c:v>39703</c:v>
                </c:pt>
                <c:pt idx="18458">
                  <c:v>39704</c:v>
                </c:pt>
                <c:pt idx="18459">
                  <c:v>39705</c:v>
                </c:pt>
                <c:pt idx="18460">
                  <c:v>39706</c:v>
                </c:pt>
                <c:pt idx="18461">
                  <c:v>39707</c:v>
                </c:pt>
                <c:pt idx="18462">
                  <c:v>39708</c:v>
                </c:pt>
                <c:pt idx="18463">
                  <c:v>39709</c:v>
                </c:pt>
                <c:pt idx="18464">
                  <c:v>39710</c:v>
                </c:pt>
                <c:pt idx="18465">
                  <c:v>39711</c:v>
                </c:pt>
                <c:pt idx="18466">
                  <c:v>39712</c:v>
                </c:pt>
                <c:pt idx="18467">
                  <c:v>39713</c:v>
                </c:pt>
                <c:pt idx="18468">
                  <c:v>39714</c:v>
                </c:pt>
                <c:pt idx="18469">
                  <c:v>39715</c:v>
                </c:pt>
                <c:pt idx="18470">
                  <c:v>39716</c:v>
                </c:pt>
                <c:pt idx="18471">
                  <c:v>39717</c:v>
                </c:pt>
                <c:pt idx="18472">
                  <c:v>39718</c:v>
                </c:pt>
                <c:pt idx="18473">
                  <c:v>39719</c:v>
                </c:pt>
                <c:pt idx="18474">
                  <c:v>39720</c:v>
                </c:pt>
                <c:pt idx="18475">
                  <c:v>39721</c:v>
                </c:pt>
                <c:pt idx="18476">
                  <c:v>39722</c:v>
                </c:pt>
                <c:pt idx="18477">
                  <c:v>39723</c:v>
                </c:pt>
                <c:pt idx="18478">
                  <c:v>39724</c:v>
                </c:pt>
                <c:pt idx="18479">
                  <c:v>39725</c:v>
                </c:pt>
                <c:pt idx="18480">
                  <c:v>39726</c:v>
                </c:pt>
                <c:pt idx="18481">
                  <c:v>39727</c:v>
                </c:pt>
                <c:pt idx="18482">
                  <c:v>39728</c:v>
                </c:pt>
                <c:pt idx="18483">
                  <c:v>39729</c:v>
                </c:pt>
                <c:pt idx="18484">
                  <c:v>39730</c:v>
                </c:pt>
                <c:pt idx="18485">
                  <c:v>39731</c:v>
                </c:pt>
                <c:pt idx="18486">
                  <c:v>39732</c:v>
                </c:pt>
                <c:pt idx="18487">
                  <c:v>39733</c:v>
                </c:pt>
                <c:pt idx="18488">
                  <c:v>39734</c:v>
                </c:pt>
                <c:pt idx="18489">
                  <c:v>39735</c:v>
                </c:pt>
                <c:pt idx="18490">
                  <c:v>39736</c:v>
                </c:pt>
                <c:pt idx="18491">
                  <c:v>39737</c:v>
                </c:pt>
                <c:pt idx="18492">
                  <c:v>39738</c:v>
                </c:pt>
                <c:pt idx="18493">
                  <c:v>39739</c:v>
                </c:pt>
                <c:pt idx="18494">
                  <c:v>39740</c:v>
                </c:pt>
                <c:pt idx="18495">
                  <c:v>39741</c:v>
                </c:pt>
                <c:pt idx="18496">
                  <c:v>39742</c:v>
                </c:pt>
                <c:pt idx="18497">
                  <c:v>39743</c:v>
                </c:pt>
                <c:pt idx="18498">
                  <c:v>39744</c:v>
                </c:pt>
                <c:pt idx="18499">
                  <c:v>39745</c:v>
                </c:pt>
                <c:pt idx="18500">
                  <c:v>39746</c:v>
                </c:pt>
                <c:pt idx="18501">
                  <c:v>39747</c:v>
                </c:pt>
                <c:pt idx="18502">
                  <c:v>39748</c:v>
                </c:pt>
                <c:pt idx="18503">
                  <c:v>39749</c:v>
                </c:pt>
                <c:pt idx="18504">
                  <c:v>39750</c:v>
                </c:pt>
                <c:pt idx="18505">
                  <c:v>39751</c:v>
                </c:pt>
                <c:pt idx="18506">
                  <c:v>39752</c:v>
                </c:pt>
                <c:pt idx="18507">
                  <c:v>39753</c:v>
                </c:pt>
                <c:pt idx="18508">
                  <c:v>39754</c:v>
                </c:pt>
                <c:pt idx="18509">
                  <c:v>39755</c:v>
                </c:pt>
                <c:pt idx="18510">
                  <c:v>39756</c:v>
                </c:pt>
                <c:pt idx="18511">
                  <c:v>39757</c:v>
                </c:pt>
                <c:pt idx="18512">
                  <c:v>39758</c:v>
                </c:pt>
                <c:pt idx="18513">
                  <c:v>39759</c:v>
                </c:pt>
                <c:pt idx="18514">
                  <c:v>39760</c:v>
                </c:pt>
                <c:pt idx="18515">
                  <c:v>39761</c:v>
                </c:pt>
                <c:pt idx="18516">
                  <c:v>39762</c:v>
                </c:pt>
                <c:pt idx="18517">
                  <c:v>39763</c:v>
                </c:pt>
                <c:pt idx="18518">
                  <c:v>39764</c:v>
                </c:pt>
                <c:pt idx="18519">
                  <c:v>39765</c:v>
                </c:pt>
                <c:pt idx="18520">
                  <c:v>39766</c:v>
                </c:pt>
                <c:pt idx="18521">
                  <c:v>39767</c:v>
                </c:pt>
                <c:pt idx="18522">
                  <c:v>39768</c:v>
                </c:pt>
                <c:pt idx="18523">
                  <c:v>39769</c:v>
                </c:pt>
                <c:pt idx="18524">
                  <c:v>39770</c:v>
                </c:pt>
                <c:pt idx="18525">
                  <c:v>39771</c:v>
                </c:pt>
                <c:pt idx="18526">
                  <c:v>39772</c:v>
                </c:pt>
                <c:pt idx="18527">
                  <c:v>39773</c:v>
                </c:pt>
                <c:pt idx="18528">
                  <c:v>39774</c:v>
                </c:pt>
                <c:pt idx="18529">
                  <c:v>39775</c:v>
                </c:pt>
                <c:pt idx="18530">
                  <c:v>39776</c:v>
                </c:pt>
                <c:pt idx="18531">
                  <c:v>39777</c:v>
                </c:pt>
                <c:pt idx="18532">
                  <c:v>39778</c:v>
                </c:pt>
                <c:pt idx="18533">
                  <c:v>39779</c:v>
                </c:pt>
                <c:pt idx="18534">
                  <c:v>39780</c:v>
                </c:pt>
                <c:pt idx="18535">
                  <c:v>39781</c:v>
                </c:pt>
                <c:pt idx="18536">
                  <c:v>39782</c:v>
                </c:pt>
                <c:pt idx="18537">
                  <c:v>39783</c:v>
                </c:pt>
                <c:pt idx="18538">
                  <c:v>39784</c:v>
                </c:pt>
                <c:pt idx="18539">
                  <c:v>39785</c:v>
                </c:pt>
                <c:pt idx="18540">
                  <c:v>39786</c:v>
                </c:pt>
                <c:pt idx="18541">
                  <c:v>39787</c:v>
                </c:pt>
                <c:pt idx="18542">
                  <c:v>39788</c:v>
                </c:pt>
                <c:pt idx="18543">
                  <c:v>39789</c:v>
                </c:pt>
                <c:pt idx="18544">
                  <c:v>39790</c:v>
                </c:pt>
                <c:pt idx="18545">
                  <c:v>39791</c:v>
                </c:pt>
                <c:pt idx="18546">
                  <c:v>39792</c:v>
                </c:pt>
                <c:pt idx="18547">
                  <c:v>39793</c:v>
                </c:pt>
                <c:pt idx="18548">
                  <c:v>39794</c:v>
                </c:pt>
                <c:pt idx="18549">
                  <c:v>39795</c:v>
                </c:pt>
              </c:numCache>
            </c:numRef>
          </c:xVal>
          <c:yVal>
            <c:numRef>
              <c:f>Climate!$L$2:$L$20000</c:f>
              <c:numCache>
                <c:formatCode>General</c:formatCode>
                <c:ptCount val="19999"/>
                <c:pt idx="0">
                  <c:v>0</c:v>
                </c:pt>
                <c:pt idx="1">
                  <c:v>1.3</c:v>
                </c:pt>
                <c:pt idx="2">
                  <c:v>0</c:v>
                </c:pt>
                <c:pt idx="3">
                  <c:v>0</c:v>
                </c:pt>
                <c:pt idx="4">
                  <c:v>43.4</c:v>
                </c:pt>
                <c:pt idx="5">
                  <c:v>12.2</c:v>
                </c:pt>
                <c:pt idx="6">
                  <c:v>6.6</c:v>
                </c:pt>
                <c:pt idx="7">
                  <c:v>9.6999999999999993</c:v>
                </c:pt>
                <c:pt idx="8">
                  <c:v>61</c:v>
                </c:pt>
                <c:pt idx="9">
                  <c:v>132.1</c:v>
                </c:pt>
                <c:pt idx="10">
                  <c:v>18.5</c:v>
                </c:pt>
                <c:pt idx="11">
                  <c:v>0.5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16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1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15</c:v>
                </c:pt>
                <c:pt idx="33">
                  <c:v>0.3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0.5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12.2</c:v>
                </c:pt>
                <c:pt idx="46">
                  <c:v>5.6</c:v>
                </c:pt>
                <c:pt idx="47">
                  <c:v>1.5</c:v>
                </c:pt>
                <c:pt idx="48">
                  <c:v>0</c:v>
                </c:pt>
                <c:pt idx="49">
                  <c:v>0</c:v>
                </c:pt>
                <c:pt idx="50">
                  <c:v>4.5999999999999996</c:v>
                </c:pt>
                <c:pt idx="51">
                  <c:v>0</c:v>
                </c:pt>
                <c:pt idx="52">
                  <c:v>0</c:v>
                </c:pt>
                <c:pt idx="53">
                  <c:v>3.8</c:v>
                </c:pt>
                <c:pt idx="54">
                  <c:v>23.1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1.5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0.5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0.8</c:v>
                </c:pt>
                <c:pt idx="73">
                  <c:v>1.5</c:v>
                </c:pt>
                <c:pt idx="74">
                  <c:v>3.3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0.5</c:v>
                </c:pt>
                <c:pt idx="93">
                  <c:v>2.5</c:v>
                </c:pt>
                <c:pt idx="94">
                  <c:v>0.3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4.3</c:v>
                </c:pt>
                <c:pt idx="99">
                  <c:v>2.8</c:v>
                </c:pt>
                <c:pt idx="100">
                  <c:v>11.7</c:v>
                </c:pt>
                <c:pt idx="101">
                  <c:v>6.9</c:v>
                </c:pt>
                <c:pt idx="102">
                  <c:v>2.5</c:v>
                </c:pt>
                <c:pt idx="103">
                  <c:v>0</c:v>
                </c:pt>
                <c:pt idx="104">
                  <c:v>0</c:v>
                </c:pt>
                <c:pt idx="105">
                  <c:v>1.8</c:v>
                </c:pt>
                <c:pt idx="106">
                  <c:v>10.199999999999999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17.8</c:v>
                </c:pt>
                <c:pt idx="119">
                  <c:v>24.4</c:v>
                </c:pt>
                <c:pt idx="120">
                  <c:v>55.1</c:v>
                </c:pt>
                <c:pt idx="121">
                  <c:v>23.9</c:v>
                </c:pt>
                <c:pt idx="122">
                  <c:v>0.5</c:v>
                </c:pt>
                <c:pt idx="123">
                  <c:v>0</c:v>
                </c:pt>
                <c:pt idx="124">
                  <c:v>0.5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1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0.5</c:v>
                </c:pt>
                <c:pt idx="156">
                  <c:v>3.6</c:v>
                </c:pt>
                <c:pt idx="157">
                  <c:v>15.2</c:v>
                </c:pt>
                <c:pt idx="158">
                  <c:v>3.8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14.5</c:v>
                </c:pt>
                <c:pt idx="167">
                  <c:v>13.2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3</c:v>
                </c:pt>
                <c:pt idx="177">
                  <c:v>0.5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2.2999999999999998</c:v>
                </c:pt>
                <c:pt idx="194">
                  <c:v>2.2999999999999998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5.0999999999999996</c:v>
                </c:pt>
                <c:pt idx="201">
                  <c:v>0</c:v>
                </c:pt>
                <c:pt idx="202">
                  <c:v>0</c:v>
                </c:pt>
                <c:pt idx="203">
                  <c:v>0.8</c:v>
                </c:pt>
                <c:pt idx="204">
                  <c:v>5.3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6.4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3.8</c:v>
                </c:pt>
                <c:pt idx="217">
                  <c:v>0</c:v>
                </c:pt>
                <c:pt idx="218">
                  <c:v>3.8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10.7</c:v>
                </c:pt>
                <c:pt idx="224">
                  <c:v>0</c:v>
                </c:pt>
                <c:pt idx="225">
                  <c:v>7.9</c:v>
                </c:pt>
                <c:pt idx="226">
                  <c:v>0.3</c:v>
                </c:pt>
                <c:pt idx="227">
                  <c:v>0</c:v>
                </c:pt>
                <c:pt idx="228">
                  <c:v>0</c:v>
                </c:pt>
                <c:pt idx="229">
                  <c:v>1</c:v>
                </c:pt>
                <c:pt idx="230">
                  <c:v>0</c:v>
                </c:pt>
                <c:pt idx="231">
                  <c:v>1.3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1.5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0.3</c:v>
                </c:pt>
                <c:pt idx="262">
                  <c:v>0.5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16.3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3</c:v>
                </c:pt>
                <c:pt idx="275">
                  <c:v>1</c:v>
                </c:pt>
                <c:pt idx="276">
                  <c:v>12.2</c:v>
                </c:pt>
                <c:pt idx="277">
                  <c:v>4.3</c:v>
                </c:pt>
                <c:pt idx="278">
                  <c:v>3.6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1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1.3</c:v>
                </c:pt>
                <c:pt idx="290">
                  <c:v>2.8</c:v>
                </c:pt>
                <c:pt idx="291">
                  <c:v>1.8</c:v>
                </c:pt>
                <c:pt idx="292">
                  <c:v>10.7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5.3</c:v>
                </c:pt>
                <c:pt idx="297">
                  <c:v>6.1</c:v>
                </c:pt>
                <c:pt idx="298">
                  <c:v>0</c:v>
                </c:pt>
                <c:pt idx="299">
                  <c:v>2.8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6.4</c:v>
                </c:pt>
                <c:pt idx="306">
                  <c:v>0</c:v>
                </c:pt>
                <c:pt idx="307">
                  <c:v>0</c:v>
                </c:pt>
                <c:pt idx="308">
                  <c:v>14.5</c:v>
                </c:pt>
                <c:pt idx="309">
                  <c:v>1.8</c:v>
                </c:pt>
                <c:pt idx="310">
                  <c:v>0.5</c:v>
                </c:pt>
                <c:pt idx="311">
                  <c:v>0</c:v>
                </c:pt>
                <c:pt idx="312">
                  <c:v>0.3</c:v>
                </c:pt>
                <c:pt idx="313">
                  <c:v>1</c:v>
                </c:pt>
                <c:pt idx="314">
                  <c:v>0.3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0.3</c:v>
                </c:pt>
                <c:pt idx="326">
                  <c:v>10.199999999999999</c:v>
                </c:pt>
                <c:pt idx="327">
                  <c:v>19.100000000000001</c:v>
                </c:pt>
                <c:pt idx="328">
                  <c:v>0.3</c:v>
                </c:pt>
                <c:pt idx="329">
                  <c:v>0</c:v>
                </c:pt>
                <c:pt idx="330">
                  <c:v>0</c:v>
                </c:pt>
                <c:pt idx="331">
                  <c:v>43.7</c:v>
                </c:pt>
                <c:pt idx="332">
                  <c:v>6.4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2.8</c:v>
                </c:pt>
                <c:pt idx="344">
                  <c:v>0.3</c:v>
                </c:pt>
                <c:pt idx="345">
                  <c:v>0</c:v>
                </c:pt>
                <c:pt idx="346">
                  <c:v>1.8</c:v>
                </c:pt>
                <c:pt idx="347">
                  <c:v>0</c:v>
                </c:pt>
                <c:pt idx="348">
                  <c:v>1.5</c:v>
                </c:pt>
                <c:pt idx="349">
                  <c:v>1.5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1</c:v>
                </c:pt>
                <c:pt idx="354">
                  <c:v>112.5</c:v>
                </c:pt>
                <c:pt idx="355">
                  <c:v>0</c:v>
                </c:pt>
                <c:pt idx="356">
                  <c:v>3.3</c:v>
                </c:pt>
                <c:pt idx="357">
                  <c:v>1.8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4.8</c:v>
                </c:pt>
                <c:pt idx="365">
                  <c:v>4.3</c:v>
                </c:pt>
                <c:pt idx="366">
                  <c:v>59.7</c:v>
                </c:pt>
                <c:pt idx="367">
                  <c:v>0</c:v>
                </c:pt>
                <c:pt idx="368">
                  <c:v>0</c:v>
                </c:pt>
                <c:pt idx="369">
                  <c:v>1.3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1.5</c:v>
                </c:pt>
                <c:pt idx="376">
                  <c:v>0</c:v>
                </c:pt>
                <c:pt idx="377">
                  <c:v>0</c:v>
                </c:pt>
                <c:pt idx="378">
                  <c:v>17</c:v>
                </c:pt>
                <c:pt idx="379">
                  <c:v>0</c:v>
                </c:pt>
                <c:pt idx="380">
                  <c:v>0</c:v>
                </c:pt>
                <c:pt idx="381">
                  <c:v>25.4</c:v>
                </c:pt>
                <c:pt idx="382">
                  <c:v>4.0999999999999996</c:v>
                </c:pt>
                <c:pt idx="383">
                  <c:v>5.0999999999999996</c:v>
                </c:pt>
                <c:pt idx="384">
                  <c:v>0.5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1.3</c:v>
                </c:pt>
                <c:pt idx="389">
                  <c:v>2.5</c:v>
                </c:pt>
                <c:pt idx="390">
                  <c:v>1.3</c:v>
                </c:pt>
                <c:pt idx="391">
                  <c:v>0</c:v>
                </c:pt>
                <c:pt idx="392">
                  <c:v>25.4</c:v>
                </c:pt>
                <c:pt idx="393">
                  <c:v>31.8</c:v>
                </c:pt>
                <c:pt idx="394">
                  <c:v>0.3</c:v>
                </c:pt>
                <c:pt idx="395">
                  <c:v>1.5</c:v>
                </c:pt>
                <c:pt idx="396">
                  <c:v>16.5</c:v>
                </c:pt>
                <c:pt idx="397">
                  <c:v>1</c:v>
                </c:pt>
                <c:pt idx="398">
                  <c:v>0</c:v>
                </c:pt>
                <c:pt idx="399">
                  <c:v>0</c:v>
                </c:pt>
                <c:pt idx="400">
                  <c:v>0.5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14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1.3</c:v>
                </c:pt>
                <c:pt idx="413">
                  <c:v>1.3</c:v>
                </c:pt>
                <c:pt idx="414">
                  <c:v>0</c:v>
                </c:pt>
                <c:pt idx="415">
                  <c:v>0</c:v>
                </c:pt>
                <c:pt idx="416">
                  <c:v>0.5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5.6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0.3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1.5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0.5</c:v>
                </c:pt>
                <c:pt idx="443">
                  <c:v>0.3</c:v>
                </c:pt>
                <c:pt idx="444">
                  <c:v>6.4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2.2999999999999998</c:v>
                </c:pt>
                <c:pt idx="459">
                  <c:v>0</c:v>
                </c:pt>
                <c:pt idx="460">
                  <c:v>0.5</c:v>
                </c:pt>
                <c:pt idx="461">
                  <c:v>0.3</c:v>
                </c:pt>
                <c:pt idx="462">
                  <c:v>0</c:v>
                </c:pt>
                <c:pt idx="463">
                  <c:v>0.3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0.8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0.3</c:v>
                </c:pt>
                <c:pt idx="479">
                  <c:v>3.6</c:v>
                </c:pt>
                <c:pt idx="480">
                  <c:v>5.6</c:v>
                </c:pt>
                <c:pt idx="481">
                  <c:v>6.1</c:v>
                </c:pt>
                <c:pt idx="482">
                  <c:v>2.2999999999999998</c:v>
                </c:pt>
                <c:pt idx="483">
                  <c:v>1.5</c:v>
                </c:pt>
                <c:pt idx="484">
                  <c:v>16.5</c:v>
                </c:pt>
                <c:pt idx="485">
                  <c:v>2.8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0.8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5.3</c:v>
                </c:pt>
                <c:pt idx="506">
                  <c:v>121.4</c:v>
                </c:pt>
                <c:pt idx="507">
                  <c:v>11.4</c:v>
                </c:pt>
                <c:pt idx="508">
                  <c:v>0</c:v>
                </c:pt>
                <c:pt idx="509">
                  <c:v>0</c:v>
                </c:pt>
                <c:pt idx="510">
                  <c:v>0.3</c:v>
                </c:pt>
                <c:pt idx="511">
                  <c:v>0.8</c:v>
                </c:pt>
                <c:pt idx="512">
                  <c:v>0.8</c:v>
                </c:pt>
                <c:pt idx="513">
                  <c:v>0.3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0.3</c:v>
                </c:pt>
                <c:pt idx="525">
                  <c:v>1.5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16.5</c:v>
                </c:pt>
                <c:pt idx="534">
                  <c:v>5.6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9.6999999999999993</c:v>
                </c:pt>
                <c:pt idx="541">
                  <c:v>0</c:v>
                </c:pt>
                <c:pt idx="542">
                  <c:v>0</c:v>
                </c:pt>
                <c:pt idx="543">
                  <c:v>0.8</c:v>
                </c:pt>
                <c:pt idx="544">
                  <c:v>8.4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0.3</c:v>
                </c:pt>
                <c:pt idx="550">
                  <c:v>0</c:v>
                </c:pt>
                <c:pt idx="551">
                  <c:v>0</c:v>
                </c:pt>
                <c:pt idx="552">
                  <c:v>0.8</c:v>
                </c:pt>
                <c:pt idx="553">
                  <c:v>0</c:v>
                </c:pt>
                <c:pt idx="554">
                  <c:v>0</c:v>
                </c:pt>
                <c:pt idx="555">
                  <c:v>2.5</c:v>
                </c:pt>
                <c:pt idx="556">
                  <c:v>0</c:v>
                </c:pt>
                <c:pt idx="557">
                  <c:v>21.1</c:v>
                </c:pt>
                <c:pt idx="558">
                  <c:v>13.2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0.5</c:v>
                </c:pt>
                <c:pt idx="569">
                  <c:v>0</c:v>
                </c:pt>
                <c:pt idx="570">
                  <c:v>1.3</c:v>
                </c:pt>
                <c:pt idx="571">
                  <c:v>0</c:v>
                </c:pt>
                <c:pt idx="572">
                  <c:v>0.5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13</c:v>
                </c:pt>
                <c:pt idx="582">
                  <c:v>79.8</c:v>
                </c:pt>
                <c:pt idx="583">
                  <c:v>1.5</c:v>
                </c:pt>
                <c:pt idx="584">
                  <c:v>1.8</c:v>
                </c:pt>
                <c:pt idx="585">
                  <c:v>0</c:v>
                </c:pt>
                <c:pt idx="586">
                  <c:v>0</c:v>
                </c:pt>
                <c:pt idx="587">
                  <c:v>1.8</c:v>
                </c:pt>
                <c:pt idx="588">
                  <c:v>0</c:v>
                </c:pt>
                <c:pt idx="589">
                  <c:v>0</c:v>
                </c:pt>
                <c:pt idx="590">
                  <c:v>4.5999999999999996</c:v>
                </c:pt>
                <c:pt idx="591">
                  <c:v>0.5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2</c:v>
                </c:pt>
                <c:pt idx="596">
                  <c:v>2</c:v>
                </c:pt>
                <c:pt idx="597">
                  <c:v>0.3</c:v>
                </c:pt>
                <c:pt idx="598">
                  <c:v>25.7</c:v>
                </c:pt>
                <c:pt idx="599">
                  <c:v>37.299999999999997</c:v>
                </c:pt>
                <c:pt idx="600">
                  <c:v>13.5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0.5</c:v>
                </c:pt>
                <c:pt idx="606">
                  <c:v>0.8</c:v>
                </c:pt>
                <c:pt idx="607">
                  <c:v>3.3</c:v>
                </c:pt>
                <c:pt idx="608">
                  <c:v>7.9</c:v>
                </c:pt>
                <c:pt idx="609">
                  <c:v>10.9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1.3</c:v>
                </c:pt>
                <c:pt idx="615">
                  <c:v>0</c:v>
                </c:pt>
                <c:pt idx="616">
                  <c:v>0</c:v>
                </c:pt>
                <c:pt idx="617">
                  <c:v>14.7</c:v>
                </c:pt>
                <c:pt idx="618">
                  <c:v>9.9</c:v>
                </c:pt>
                <c:pt idx="619">
                  <c:v>13.2</c:v>
                </c:pt>
                <c:pt idx="620">
                  <c:v>10.4</c:v>
                </c:pt>
                <c:pt idx="621">
                  <c:v>7.6</c:v>
                </c:pt>
                <c:pt idx="622">
                  <c:v>19.100000000000001</c:v>
                </c:pt>
                <c:pt idx="623">
                  <c:v>10.199999999999999</c:v>
                </c:pt>
                <c:pt idx="624">
                  <c:v>0.3</c:v>
                </c:pt>
                <c:pt idx="625">
                  <c:v>0</c:v>
                </c:pt>
                <c:pt idx="626">
                  <c:v>5.6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20.100000000000001</c:v>
                </c:pt>
                <c:pt idx="634">
                  <c:v>5.6</c:v>
                </c:pt>
                <c:pt idx="635">
                  <c:v>0.3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1.3</c:v>
                </c:pt>
                <c:pt idx="644">
                  <c:v>94</c:v>
                </c:pt>
                <c:pt idx="645">
                  <c:v>0</c:v>
                </c:pt>
                <c:pt idx="646">
                  <c:v>0</c:v>
                </c:pt>
                <c:pt idx="647">
                  <c:v>9.4</c:v>
                </c:pt>
                <c:pt idx="648">
                  <c:v>0.8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1.3</c:v>
                </c:pt>
                <c:pt idx="656">
                  <c:v>0</c:v>
                </c:pt>
                <c:pt idx="657">
                  <c:v>14.7</c:v>
                </c:pt>
                <c:pt idx="658">
                  <c:v>0</c:v>
                </c:pt>
                <c:pt idx="659">
                  <c:v>0</c:v>
                </c:pt>
                <c:pt idx="660">
                  <c:v>0.8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0.3</c:v>
                </c:pt>
                <c:pt idx="665">
                  <c:v>0.5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0.8</c:v>
                </c:pt>
                <c:pt idx="673">
                  <c:v>15.7</c:v>
                </c:pt>
                <c:pt idx="674">
                  <c:v>18.3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4.5999999999999996</c:v>
                </c:pt>
                <c:pt idx="684">
                  <c:v>0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8.6</c:v>
                </c:pt>
                <c:pt idx="689">
                  <c:v>0.8</c:v>
                </c:pt>
                <c:pt idx="690">
                  <c:v>0.3</c:v>
                </c:pt>
                <c:pt idx="691">
                  <c:v>1</c:v>
                </c:pt>
                <c:pt idx="692">
                  <c:v>3.3</c:v>
                </c:pt>
                <c:pt idx="693">
                  <c:v>0.3</c:v>
                </c:pt>
                <c:pt idx="694">
                  <c:v>0</c:v>
                </c:pt>
                <c:pt idx="695">
                  <c:v>0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0.5</c:v>
                </c:pt>
                <c:pt idx="700">
                  <c:v>1</c:v>
                </c:pt>
                <c:pt idx="701">
                  <c:v>0</c:v>
                </c:pt>
                <c:pt idx="702">
                  <c:v>31</c:v>
                </c:pt>
                <c:pt idx="703">
                  <c:v>1.8</c:v>
                </c:pt>
                <c:pt idx="704">
                  <c:v>0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0</c:v>
                </c:pt>
                <c:pt idx="710">
                  <c:v>8.9</c:v>
                </c:pt>
                <c:pt idx="711">
                  <c:v>0</c:v>
                </c:pt>
                <c:pt idx="712">
                  <c:v>4.8</c:v>
                </c:pt>
                <c:pt idx="713">
                  <c:v>0</c:v>
                </c:pt>
                <c:pt idx="714">
                  <c:v>3.3</c:v>
                </c:pt>
                <c:pt idx="715">
                  <c:v>11.2</c:v>
                </c:pt>
                <c:pt idx="716">
                  <c:v>0</c:v>
                </c:pt>
                <c:pt idx="717">
                  <c:v>2</c:v>
                </c:pt>
                <c:pt idx="718">
                  <c:v>2.8</c:v>
                </c:pt>
                <c:pt idx="719">
                  <c:v>1.5</c:v>
                </c:pt>
                <c:pt idx="720">
                  <c:v>3.8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1.3</c:v>
                </c:pt>
                <c:pt idx="725">
                  <c:v>2</c:v>
                </c:pt>
                <c:pt idx="726">
                  <c:v>1.5</c:v>
                </c:pt>
                <c:pt idx="727">
                  <c:v>1.3</c:v>
                </c:pt>
                <c:pt idx="728">
                  <c:v>6.1</c:v>
                </c:pt>
                <c:pt idx="729">
                  <c:v>0</c:v>
                </c:pt>
                <c:pt idx="730">
                  <c:v>1</c:v>
                </c:pt>
                <c:pt idx="731">
                  <c:v>1.3</c:v>
                </c:pt>
                <c:pt idx="732">
                  <c:v>8.9</c:v>
                </c:pt>
                <c:pt idx="733">
                  <c:v>0.8</c:v>
                </c:pt>
                <c:pt idx="734">
                  <c:v>0.8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5.0999999999999996</c:v>
                </c:pt>
                <c:pt idx="745">
                  <c:v>4.5999999999999996</c:v>
                </c:pt>
                <c:pt idx="746">
                  <c:v>6.1</c:v>
                </c:pt>
                <c:pt idx="747">
                  <c:v>4.0999999999999996</c:v>
                </c:pt>
                <c:pt idx="748">
                  <c:v>0</c:v>
                </c:pt>
                <c:pt idx="749">
                  <c:v>2.5</c:v>
                </c:pt>
                <c:pt idx="750">
                  <c:v>0.5</c:v>
                </c:pt>
                <c:pt idx="751">
                  <c:v>18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0</c:v>
                </c:pt>
                <c:pt idx="756">
                  <c:v>0</c:v>
                </c:pt>
                <c:pt idx="757">
                  <c:v>0</c:v>
                </c:pt>
                <c:pt idx="758">
                  <c:v>0</c:v>
                </c:pt>
                <c:pt idx="759">
                  <c:v>0</c:v>
                </c:pt>
                <c:pt idx="760">
                  <c:v>0</c:v>
                </c:pt>
                <c:pt idx="761">
                  <c:v>0</c:v>
                </c:pt>
                <c:pt idx="762">
                  <c:v>1</c:v>
                </c:pt>
                <c:pt idx="763">
                  <c:v>0.5</c:v>
                </c:pt>
                <c:pt idx="764">
                  <c:v>0</c:v>
                </c:pt>
                <c:pt idx="765">
                  <c:v>0</c:v>
                </c:pt>
                <c:pt idx="766">
                  <c:v>0</c:v>
                </c:pt>
                <c:pt idx="767">
                  <c:v>1</c:v>
                </c:pt>
                <c:pt idx="768">
                  <c:v>0.8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2.5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13.2</c:v>
                </c:pt>
                <c:pt idx="782">
                  <c:v>7.9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0.3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1</c:v>
                </c:pt>
                <c:pt idx="792">
                  <c:v>0</c:v>
                </c:pt>
                <c:pt idx="793">
                  <c:v>0</c:v>
                </c:pt>
                <c:pt idx="794">
                  <c:v>0</c:v>
                </c:pt>
                <c:pt idx="795">
                  <c:v>0</c:v>
                </c:pt>
                <c:pt idx="796">
                  <c:v>1.3</c:v>
                </c:pt>
                <c:pt idx="797">
                  <c:v>0</c:v>
                </c:pt>
                <c:pt idx="798">
                  <c:v>0</c:v>
                </c:pt>
                <c:pt idx="799">
                  <c:v>0</c:v>
                </c:pt>
                <c:pt idx="800">
                  <c:v>0</c:v>
                </c:pt>
                <c:pt idx="801">
                  <c:v>0</c:v>
                </c:pt>
                <c:pt idx="802">
                  <c:v>0</c:v>
                </c:pt>
                <c:pt idx="803">
                  <c:v>0.3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0</c:v>
                </c:pt>
                <c:pt idx="809">
                  <c:v>73.900000000000006</c:v>
                </c:pt>
                <c:pt idx="810">
                  <c:v>44.5</c:v>
                </c:pt>
                <c:pt idx="811">
                  <c:v>0</c:v>
                </c:pt>
                <c:pt idx="812">
                  <c:v>0</c:v>
                </c:pt>
                <c:pt idx="813">
                  <c:v>0</c:v>
                </c:pt>
                <c:pt idx="814">
                  <c:v>1.5</c:v>
                </c:pt>
                <c:pt idx="815">
                  <c:v>2.8</c:v>
                </c:pt>
                <c:pt idx="816">
                  <c:v>8.9</c:v>
                </c:pt>
                <c:pt idx="817">
                  <c:v>2.5</c:v>
                </c:pt>
                <c:pt idx="818">
                  <c:v>0.3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3.3</c:v>
                </c:pt>
                <c:pt idx="826">
                  <c:v>1.8</c:v>
                </c:pt>
                <c:pt idx="827">
                  <c:v>10.4</c:v>
                </c:pt>
                <c:pt idx="828">
                  <c:v>0.5</c:v>
                </c:pt>
                <c:pt idx="829">
                  <c:v>0</c:v>
                </c:pt>
                <c:pt idx="830">
                  <c:v>0.5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2.2999999999999998</c:v>
                </c:pt>
                <c:pt idx="841">
                  <c:v>2.8</c:v>
                </c:pt>
                <c:pt idx="842">
                  <c:v>11.4</c:v>
                </c:pt>
                <c:pt idx="843">
                  <c:v>2</c:v>
                </c:pt>
                <c:pt idx="844">
                  <c:v>0.8</c:v>
                </c:pt>
                <c:pt idx="845">
                  <c:v>0</c:v>
                </c:pt>
                <c:pt idx="846">
                  <c:v>0</c:v>
                </c:pt>
                <c:pt idx="847">
                  <c:v>7.1</c:v>
                </c:pt>
                <c:pt idx="848">
                  <c:v>3</c:v>
                </c:pt>
                <c:pt idx="849">
                  <c:v>1</c:v>
                </c:pt>
                <c:pt idx="850">
                  <c:v>0.3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1</c:v>
                </c:pt>
                <c:pt idx="855">
                  <c:v>0.5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1.8</c:v>
                </c:pt>
                <c:pt idx="862">
                  <c:v>1.5</c:v>
                </c:pt>
                <c:pt idx="863">
                  <c:v>0</c:v>
                </c:pt>
                <c:pt idx="864">
                  <c:v>18.8</c:v>
                </c:pt>
                <c:pt idx="865">
                  <c:v>20.8</c:v>
                </c:pt>
                <c:pt idx="866">
                  <c:v>10.4</c:v>
                </c:pt>
                <c:pt idx="867">
                  <c:v>0</c:v>
                </c:pt>
                <c:pt idx="868">
                  <c:v>0</c:v>
                </c:pt>
                <c:pt idx="869">
                  <c:v>0.5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0</c:v>
                </c:pt>
                <c:pt idx="876">
                  <c:v>0</c:v>
                </c:pt>
                <c:pt idx="877">
                  <c:v>0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0</c:v>
                </c:pt>
                <c:pt idx="882">
                  <c:v>4.8</c:v>
                </c:pt>
                <c:pt idx="883">
                  <c:v>16.5</c:v>
                </c:pt>
                <c:pt idx="884">
                  <c:v>1.5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7.4</c:v>
                </c:pt>
                <c:pt idx="890">
                  <c:v>0</c:v>
                </c:pt>
                <c:pt idx="891">
                  <c:v>0</c:v>
                </c:pt>
                <c:pt idx="892">
                  <c:v>5.0999999999999996</c:v>
                </c:pt>
                <c:pt idx="893">
                  <c:v>2</c:v>
                </c:pt>
                <c:pt idx="894">
                  <c:v>0</c:v>
                </c:pt>
                <c:pt idx="895">
                  <c:v>0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0</c:v>
                </c:pt>
                <c:pt idx="902">
                  <c:v>0.3</c:v>
                </c:pt>
                <c:pt idx="903">
                  <c:v>0.8</c:v>
                </c:pt>
                <c:pt idx="904">
                  <c:v>0</c:v>
                </c:pt>
                <c:pt idx="905">
                  <c:v>0</c:v>
                </c:pt>
                <c:pt idx="906">
                  <c:v>0</c:v>
                </c:pt>
                <c:pt idx="907">
                  <c:v>0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0.5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2.5</c:v>
                </c:pt>
                <c:pt idx="923">
                  <c:v>1.8</c:v>
                </c:pt>
                <c:pt idx="924">
                  <c:v>1</c:v>
                </c:pt>
                <c:pt idx="925">
                  <c:v>0</c:v>
                </c:pt>
                <c:pt idx="926">
                  <c:v>0</c:v>
                </c:pt>
                <c:pt idx="927">
                  <c:v>6.1</c:v>
                </c:pt>
                <c:pt idx="928">
                  <c:v>1.5</c:v>
                </c:pt>
                <c:pt idx="929">
                  <c:v>1</c:v>
                </c:pt>
                <c:pt idx="930">
                  <c:v>3</c:v>
                </c:pt>
                <c:pt idx="931">
                  <c:v>1</c:v>
                </c:pt>
                <c:pt idx="932">
                  <c:v>0</c:v>
                </c:pt>
                <c:pt idx="933">
                  <c:v>8.4</c:v>
                </c:pt>
                <c:pt idx="934">
                  <c:v>0</c:v>
                </c:pt>
                <c:pt idx="935">
                  <c:v>4.5999999999999996</c:v>
                </c:pt>
                <c:pt idx="936">
                  <c:v>0.8</c:v>
                </c:pt>
                <c:pt idx="937">
                  <c:v>3.8</c:v>
                </c:pt>
                <c:pt idx="938">
                  <c:v>11.9</c:v>
                </c:pt>
                <c:pt idx="939">
                  <c:v>0.5</c:v>
                </c:pt>
                <c:pt idx="940">
                  <c:v>2.2999999999999998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8.4</c:v>
                </c:pt>
                <c:pt idx="949">
                  <c:v>0</c:v>
                </c:pt>
                <c:pt idx="950">
                  <c:v>0</c:v>
                </c:pt>
                <c:pt idx="951">
                  <c:v>0</c:v>
                </c:pt>
                <c:pt idx="952">
                  <c:v>0</c:v>
                </c:pt>
                <c:pt idx="953">
                  <c:v>0</c:v>
                </c:pt>
                <c:pt idx="954">
                  <c:v>0</c:v>
                </c:pt>
                <c:pt idx="955">
                  <c:v>0</c:v>
                </c:pt>
                <c:pt idx="956">
                  <c:v>1</c:v>
                </c:pt>
                <c:pt idx="957">
                  <c:v>0</c:v>
                </c:pt>
                <c:pt idx="958">
                  <c:v>0</c:v>
                </c:pt>
                <c:pt idx="959">
                  <c:v>0</c:v>
                </c:pt>
                <c:pt idx="960">
                  <c:v>0</c:v>
                </c:pt>
                <c:pt idx="961">
                  <c:v>21.8</c:v>
                </c:pt>
                <c:pt idx="962">
                  <c:v>26.9</c:v>
                </c:pt>
                <c:pt idx="963">
                  <c:v>0</c:v>
                </c:pt>
                <c:pt idx="964">
                  <c:v>6.9</c:v>
                </c:pt>
                <c:pt idx="965">
                  <c:v>57.4</c:v>
                </c:pt>
                <c:pt idx="966">
                  <c:v>11.4</c:v>
                </c:pt>
                <c:pt idx="967">
                  <c:v>0.5</c:v>
                </c:pt>
                <c:pt idx="968">
                  <c:v>13.5</c:v>
                </c:pt>
                <c:pt idx="969">
                  <c:v>18.5</c:v>
                </c:pt>
                <c:pt idx="970">
                  <c:v>0</c:v>
                </c:pt>
                <c:pt idx="971">
                  <c:v>0</c:v>
                </c:pt>
                <c:pt idx="972">
                  <c:v>0</c:v>
                </c:pt>
                <c:pt idx="973">
                  <c:v>0</c:v>
                </c:pt>
                <c:pt idx="974">
                  <c:v>7.6</c:v>
                </c:pt>
                <c:pt idx="975">
                  <c:v>0</c:v>
                </c:pt>
                <c:pt idx="976">
                  <c:v>0</c:v>
                </c:pt>
                <c:pt idx="977">
                  <c:v>0</c:v>
                </c:pt>
                <c:pt idx="978">
                  <c:v>0</c:v>
                </c:pt>
                <c:pt idx="979">
                  <c:v>0</c:v>
                </c:pt>
                <c:pt idx="980">
                  <c:v>0</c:v>
                </c:pt>
                <c:pt idx="981">
                  <c:v>0</c:v>
                </c:pt>
                <c:pt idx="982">
                  <c:v>0</c:v>
                </c:pt>
                <c:pt idx="983">
                  <c:v>0</c:v>
                </c:pt>
                <c:pt idx="984">
                  <c:v>0</c:v>
                </c:pt>
                <c:pt idx="985">
                  <c:v>0</c:v>
                </c:pt>
                <c:pt idx="986">
                  <c:v>0.3</c:v>
                </c:pt>
                <c:pt idx="987">
                  <c:v>1.5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0.3</c:v>
                </c:pt>
                <c:pt idx="992">
                  <c:v>7.9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26.4</c:v>
                </c:pt>
                <c:pt idx="997">
                  <c:v>0</c:v>
                </c:pt>
                <c:pt idx="998">
                  <c:v>0</c:v>
                </c:pt>
                <c:pt idx="999">
                  <c:v>25.1</c:v>
                </c:pt>
                <c:pt idx="1000">
                  <c:v>0.5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0.5</c:v>
                </c:pt>
                <c:pt idx="1007">
                  <c:v>36.1</c:v>
                </c:pt>
                <c:pt idx="1008">
                  <c:v>7.4</c:v>
                </c:pt>
                <c:pt idx="1009">
                  <c:v>50.3</c:v>
                </c:pt>
                <c:pt idx="1010">
                  <c:v>5.6</c:v>
                </c:pt>
                <c:pt idx="1011">
                  <c:v>1.8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0.3</c:v>
                </c:pt>
                <c:pt idx="1018">
                  <c:v>15.2</c:v>
                </c:pt>
                <c:pt idx="1019">
                  <c:v>16</c:v>
                </c:pt>
                <c:pt idx="1020">
                  <c:v>12.7</c:v>
                </c:pt>
                <c:pt idx="1021">
                  <c:v>37.1</c:v>
                </c:pt>
                <c:pt idx="1022">
                  <c:v>20.3</c:v>
                </c:pt>
                <c:pt idx="1023">
                  <c:v>66</c:v>
                </c:pt>
                <c:pt idx="1024">
                  <c:v>3.8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15.7</c:v>
                </c:pt>
                <c:pt idx="1038">
                  <c:v>46.2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0.3</c:v>
                </c:pt>
                <c:pt idx="1044">
                  <c:v>3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5.8</c:v>
                </c:pt>
                <c:pt idx="1050">
                  <c:v>0</c:v>
                </c:pt>
                <c:pt idx="1051">
                  <c:v>2.8</c:v>
                </c:pt>
                <c:pt idx="1052">
                  <c:v>0</c:v>
                </c:pt>
                <c:pt idx="1053">
                  <c:v>0.8</c:v>
                </c:pt>
                <c:pt idx="1054">
                  <c:v>1.3</c:v>
                </c:pt>
                <c:pt idx="1055">
                  <c:v>0</c:v>
                </c:pt>
                <c:pt idx="1056">
                  <c:v>0</c:v>
                </c:pt>
                <c:pt idx="1057">
                  <c:v>0</c:v>
                </c:pt>
                <c:pt idx="1058">
                  <c:v>0</c:v>
                </c:pt>
                <c:pt idx="1059">
                  <c:v>0</c:v>
                </c:pt>
                <c:pt idx="1060">
                  <c:v>0</c:v>
                </c:pt>
                <c:pt idx="1061">
                  <c:v>0</c:v>
                </c:pt>
                <c:pt idx="1062">
                  <c:v>0</c:v>
                </c:pt>
                <c:pt idx="1063">
                  <c:v>0</c:v>
                </c:pt>
                <c:pt idx="1064">
                  <c:v>0</c:v>
                </c:pt>
                <c:pt idx="1065">
                  <c:v>0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1.8</c:v>
                </c:pt>
                <c:pt idx="1073">
                  <c:v>1.5</c:v>
                </c:pt>
                <c:pt idx="1074">
                  <c:v>3</c:v>
                </c:pt>
                <c:pt idx="1075">
                  <c:v>3</c:v>
                </c:pt>
                <c:pt idx="1076">
                  <c:v>1</c:v>
                </c:pt>
                <c:pt idx="1077">
                  <c:v>4.3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0.8</c:v>
                </c:pt>
                <c:pt idx="1083">
                  <c:v>0.3</c:v>
                </c:pt>
                <c:pt idx="1084">
                  <c:v>0</c:v>
                </c:pt>
                <c:pt idx="1085">
                  <c:v>16</c:v>
                </c:pt>
                <c:pt idx="1086">
                  <c:v>22.6</c:v>
                </c:pt>
                <c:pt idx="1087">
                  <c:v>0</c:v>
                </c:pt>
                <c:pt idx="1088">
                  <c:v>0</c:v>
                </c:pt>
                <c:pt idx="1089">
                  <c:v>0</c:v>
                </c:pt>
                <c:pt idx="1090">
                  <c:v>0.5</c:v>
                </c:pt>
                <c:pt idx="1091">
                  <c:v>4.0999999999999996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14</c:v>
                </c:pt>
                <c:pt idx="1096">
                  <c:v>1.5</c:v>
                </c:pt>
                <c:pt idx="1097">
                  <c:v>0</c:v>
                </c:pt>
                <c:pt idx="1098">
                  <c:v>0</c:v>
                </c:pt>
                <c:pt idx="1099">
                  <c:v>0</c:v>
                </c:pt>
                <c:pt idx="1100">
                  <c:v>0</c:v>
                </c:pt>
                <c:pt idx="1101">
                  <c:v>0</c:v>
                </c:pt>
                <c:pt idx="1102">
                  <c:v>0</c:v>
                </c:pt>
                <c:pt idx="1103">
                  <c:v>0</c:v>
                </c:pt>
                <c:pt idx="1104">
                  <c:v>0</c:v>
                </c:pt>
                <c:pt idx="1105">
                  <c:v>2</c:v>
                </c:pt>
                <c:pt idx="1106">
                  <c:v>12.2</c:v>
                </c:pt>
                <c:pt idx="1107">
                  <c:v>4.5999999999999996</c:v>
                </c:pt>
                <c:pt idx="1108">
                  <c:v>0</c:v>
                </c:pt>
                <c:pt idx="1109">
                  <c:v>0</c:v>
                </c:pt>
                <c:pt idx="1110">
                  <c:v>0.5</c:v>
                </c:pt>
                <c:pt idx="1111">
                  <c:v>0</c:v>
                </c:pt>
                <c:pt idx="1112">
                  <c:v>0</c:v>
                </c:pt>
                <c:pt idx="1113">
                  <c:v>0</c:v>
                </c:pt>
                <c:pt idx="1114">
                  <c:v>0</c:v>
                </c:pt>
                <c:pt idx="1115">
                  <c:v>0</c:v>
                </c:pt>
                <c:pt idx="1116">
                  <c:v>0</c:v>
                </c:pt>
                <c:pt idx="1117">
                  <c:v>0</c:v>
                </c:pt>
                <c:pt idx="1118">
                  <c:v>0.8</c:v>
                </c:pt>
                <c:pt idx="1119">
                  <c:v>0</c:v>
                </c:pt>
                <c:pt idx="1120">
                  <c:v>9.9</c:v>
                </c:pt>
                <c:pt idx="1121">
                  <c:v>2.5</c:v>
                </c:pt>
                <c:pt idx="1122">
                  <c:v>5.3</c:v>
                </c:pt>
                <c:pt idx="1123">
                  <c:v>0</c:v>
                </c:pt>
                <c:pt idx="1124">
                  <c:v>0</c:v>
                </c:pt>
                <c:pt idx="1125">
                  <c:v>0</c:v>
                </c:pt>
                <c:pt idx="1126">
                  <c:v>0</c:v>
                </c:pt>
                <c:pt idx="1127">
                  <c:v>0</c:v>
                </c:pt>
                <c:pt idx="1128">
                  <c:v>0.3</c:v>
                </c:pt>
                <c:pt idx="1129">
                  <c:v>0.3</c:v>
                </c:pt>
                <c:pt idx="1130">
                  <c:v>0</c:v>
                </c:pt>
                <c:pt idx="1131">
                  <c:v>0.3</c:v>
                </c:pt>
                <c:pt idx="1132">
                  <c:v>0</c:v>
                </c:pt>
                <c:pt idx="1133">
                  <c:v>2.2999999999999998</c:v>
                </c:pt>
                <c:pt idx="1134">
                  <c:v>0</c:v>
                </c:pt>
                <c:pt idx="1135">
                  <c:v>0</c:v>
                </c:pt>
                <c:pt idx="1136">
                  <c:v>0</c:v>
                </c:pt>
                <c:pt idx="1137">
                  <c:v>0</c:v>
                </c:pt>
                <c:pt idx="1138">
                  <c:v>11.7</c:v>
                </c:pt>
                <c:pt idx="1139">
                  <c:v>0.3</c:v>
                </c:pt>
                <c:pt idx="1140">
                  <c:v>0</c:v>
                </c:pt>
                <c:pt idx="1141">
                  <c:v>0</c:v>
                </c:pt>
                <c:pt idx="1142">
                  <c:v>0</c:v>
                </c:pt>
                <c:pt idx="1143">
                  <c:v>0</c:v>
                </c:pt>
                <c:pt idx="1144">
                  <c:v>1.8</c:v>
                </c:pt>
                <c:pt idx="1145">
                  <c:v>1.3</c:v>
                </c:pt>
                <c:pt idx="1146">
                  <c:v>10.199999999999999</c:v>
                </c:pt>
                <c:pt idx="1147">
                  <c:v>1.5</c:v>
                </c:pt>
                <c:pt idx="1148">
                  <c:v>0</c:v>
                </c:pt>
                <c:pt idx="1149">
                  <c:v>6.1</c:v>
                </c:pt>
                <c:pt idx="1150">
                  <c:v>47.5</c:v>
                </c:pt>
                <c:pt idx="1151">
                  <c:v>0</c:v>
                </c:pt>
                <c:pt idx="1152">
                  <c:v>3</c:v>
                </c:pt>
                <c:pt idx="1153">
                  <c:v>0.5</c:v>
                </c:pt>
                <c:pt idx="1154">
                  <c:v>0</c:v>
                </c:pt>
                <c:pt idx="1155">
                  <c:v>0</c:v>
                </c:pt>
                <c:pt idx="1156">
                  <c:v>0</c:v>
                </c:pt>
                <c:pt idx="1157">
                  <c:v>0</c:v>
                </c:pt>
                <c:pt idx="1158">
                  <c:v>0</c:v>
                </c:pt>
                <c:pt idx="1159">
                  <c:v>2.2999999999999998</c:v>
                </c:pt>
                <c:pt idx="1160">
                  <c:v>7.6</c:v>
                </c:pt>
                <c:pt idx="1161">
                  <c:v>0.5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0.5</c:v>
                </c:pt>
                <c:pt idx="1166">
                  <c:v>0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1.8</c:v>
                </c:pt>
                <c:pt idx="1175">
                  <c:v>0</c:v>
                </c:pt>
                <c:pt idx="1176">
                  <c:v>0</c:v>
                </c:pt>
                <c:pt idx="1177">
                  <c:v>0</c:v>
                </c:pt>
                <c:pt idx="1178">
                  <c:v>0</c:v>
                </c:pt>
                <c:pt idx="1179">
                  <c:v>0</c:v>
                </c:pt>
                <c:pt idx="1180">
                  <c:v>0</c:v>
                </c:pt>
                <c:pt idx="1181">
                  <c:v>0</c:v>
                </c:pt>
                <c:pt idx="1182">
                  <c:v>0</c:v>
                </c:pt>
                <c:pt idx="1183">
                  <c:v>0</c:v>
                </c:pt>
                <c:pt idx="1184">
                  <c:v>0</c:v>
                </c:pt>
                <c:pt idx="1185">
                  <c:v>0.3</c:v>
                </c:pt>
                <c:pt idx="1186">
                  <c:v>0.3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22.1</c:v>
                </c:pt>
                <c:pt idx="1192">
                  <c:v>14.7</c:v>
                </c:pt>
                <c:pt idx="1193">
                  <c:v>7.1</c:v>
                </c:pt>
                <c:pt idx="1194">
                  <c:v>0.8</c:v>
                </c:pt>
                <c:pt idx="1195">
                  <c:v>1</c:v>
                </c:pt>
                <c:pt idx="1196">
                  <c:v>0.5</c:v>
                </c:pt>
                <c:pt idx="1197">
                  <c:v>2.5</c:v>
                </c:pt>
                <c:pt idx="1198">
                  <c:v>14.5</c:v>
                </c:pt>
                <c:pt idx="1199">
                  <c:v>7.6</c:v>
                </c:pt>
                <c:pt idx="1200">
                  <c:v>0</c:v>
                </c:pt>
                <c:pt idx="1201">
                  <c:v>0</c:v>
                </c:pt>
                <c:pt idx="1202">
                  <c:v>0</c:v>
                </c:pt>
                <c:pt idx="1203">
                  <c:v>0</c:v>
                </c:pt>
                <c:pt idx="1204">
                  <c:v>0</c:v>
                </c:pt>
                <c:pt idx="1205">
                  <c:v>0</c:v>
                </c:pt>
                <c:pt idx="1206">
                  <c:v>0</c:v>
                </c:pt>
                <c:pt idx="1207">
                  <c:v>0</c:v>
                </c:pt>
                <c:pt idx="1208">
                  <c:v>0</c:v>
                </c:pt>
                <c:pt idx="1209">
                  <c:v>0</c:v>
                </c:pt>
                <c:pt idx="1210">
                  <c:v>0</c:v>
                </c:pt>
                <c:pt idx="1211">
                  <c:v>0</c:v>
                </c:pt>
                <c:pt idx="1212">
                  <c:v>0</c:v>
                </c:pt>
                <c:pt idx="1213">
                  <c:v>0</c:v>
                </c:pt>
                <c:pt idx="1214">
                  <c:v>0</c:v>
                </c:pt>
                <c:pt idx="1215">
                  <c:v>0</c:v>
                </c:pt>
                <c:pt idx="1216">
                  <c:v>0</c:v>
                </c:pt>
                <c:pt idx="1217">
                  <c:v>3.3</c:v>
                </c:pt>
                <c:pt idx="1218">
                  <c:v>2.8</c:v>
                </c:pt>
                <c:pt idx="1219">
                  <c:v>0.3</c:v>
                </c:pt>
                <c:pt idx="1220">
                  <c:v>0</c:v>
                </c:pt>
                <c:pt idx="1221">
                  <c:v>0</c:v>
                </c:pt>
                <c:pt idx="1222">
                  <c:v>0</c:v>
                </c:pt>
                <c:pt idx="1223">
                  <c:v>0</c:v>
                </c:pt>
                <c:pt idx="1224">
                  <c:v>0</c:v>
                </c:pt>
                <c:pt idx="1225">
                  <c:v>0</c:v>
                </c:pt>
                <c:pt idx="1226">
                  <c:v>0</c:v>
                </c:pt>
                <c:pt idx="1227">
                  <c:v>0</c:v>
                </c:pt>
                <c:pt idx="1228">
                  <c:v>0</c:v>
                </c:pt>
                <c:pt idx="1229">
                  <c:v>0</c:v>
                </c:pt>
                <c:pt idx="1230">
                  <c:v>0</c:v>
                </c:pt>
                <c:pt idx="1231">
                  <c:v>0</c:v>
                </c:pt>
                <c:pt idx="1232">
                  <c:v>0</c:v>
                </c:pt>
                <c:pt idx="1233">
                  <c:v>0</c:v>
                </c:pt>
                <c:pt idx="1234">
                  <c:v>0</c:v>
                </c:pt>
                <c:pt idx="1235">
                  <c:v>0</c:v>
                </c:pt>
                <c:pt idx="1236">
                  <c:v>0</c:v>
                </c:pt>
                <c:pt idx="1237">
                  <c:v>0</c:v>
                </c:pt>
                <c:pt idx="1238">
                  <c:v>0</c:v>
                </c:pt>
                <c:pt idx="1239">
                  <c:v>3.8</c:v>
                </c:pt>
                <c:pt idx="1240">
                  <c:v>26.2</c:v>
                </c:pt>
                <c:pt idx="1241">
                  <c:v>0</c:v>
                </c:pt>
                <c:pt idx="1242">
                  <c:v>0</c:v>
                </c:pt>
                <c:pt idx="1243">
                  <c:v>0</c:v>
                </c:pt>
                <c:pt idx="1244">
                  <c:v>0</c:v>
                </c:pt>
                <c:pt idx="1245">
                  <c:v>0</c:v>
                </c:pt>
                <c:pt idx="1246">
                  <c:v>0.8</c:v>
                </c:pt>
                <c:pt idx="1247">
                  <c:v>0</c:v>
                </c:pt>
                <c:pt idx="1248">
                  <c:v>0</c:v>
                </c:pt>
                <c:pt idx="1249">
                  <c:v>0</c:v>
                </c:pt>
                <c:pt idx="1250">
                  <c:v>0</c:v>
                </c:pt>
                <c:pt idx="1251">
                  <c:v>0</c:v>
                </c:pt>
                <c:pt idx="1252">
                  <c:v>0</c:v>
                </c:pt>
                <c:pt idx="1253">
                  <c:v>0</c:v>
                </c:pt>
                <c:pt idx="1254">
                  <c:v>0</c:v>
                </c:pt>
                <c:pt idx="1255">
                  <c:v>0</c:v>
                </c:pt>
                <c:pt idx="1256">
                  <c:v>0</c:v>
                </c:pt>
                <c:pt idx="1257">
                  <c:v>4.5999999999999996</c:v>
                </c:pt>
                <c:pt idx="1258">
                  <c:v>34</c:v>
                </c:pt>
                <c:pt idx="1259">
                  <c:v>5.0999999999999996</c:v>
                </c:pt>
                <c:pt idx="1260">
                  <c:v>0</c:v>
                </c:pt>
                <c:pt idx="1261">
                  <c:v>0</c:v>
                </c:pt>
                <c:pt idx="1262">
                  <c:v>0</c:v>
                </c:pt>
                <c:pt idx="1263">
                  <c:v>0</c:v>
                </c:pt>
                <c:pt idx="1264">
                  <c:v>18.3</c:v>
                </c:pt>
                <c:pt idx="1265">
                  <c:v>0</c:v>
                </c:pt>
                <c:pt idx="1266">
                  <c:v>0</c:v>
                </c:pt>
                <c:pt idx="1267">
                  <c:v>0</c:v>
                </c:pt>
                <c:pt idx="1268">
                  <c:v>12.7</c:v>
                </c:pt>
                <c:pt idx="1269">
                  <c:v>0</c:v>
                </c:pt>
                <c:pt idx="1270">
                  <c:v>0</c:v>
                </c:pt>
                <c:pt idx="1271">
                  <c:v>0.8</c:v>
                </c:pt>
                <c:pt idx="1272">
                  <c:v>24.4</c:v>
                </c:pt>
                <c:pt idx="1273">
                  <c:v>35.6</c:v>
                </c:pt>
                <c:pt idx="1274">
                  <c:v>65.8</c:v>
                </c:pt>
                <c:pt idx="1275">
                  <c:v>6.6</c:v>
                </c:pt>
                <c:pt idx="1276">
                  <c:v>0</c:v>
                </c:pt>
                <c:pt idx="1277">
                  <c:v>0.3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1</c:v>
                </c:pt>
                <c:pt idx="1282">
                  <c:v>0</c:v>
                </c:pt>
                <c:pt idx="1283">
                  <c:v>0</c:v>
                </c:pt>
                <c:pt idx="1284">
                  <c:v>9.9</c:v>
                </c:pt>
                <c:pt idx="1285">
                  <c:v>0</c:v>
                </c:pt>
                <c:pt idx="1286">
                  <c:v>0.5</c:v>
                </c:pt>
                <c:pt idx="1287">
                  <c:v>0.8</c:v>
                </c:pt>
                <c:pt idx="1288">
                  <c:v>2.8</c:v>
                </c:pt>
                <c:pt idx="1289">
                  <c:v>3.8</c:v>
                </c:pt>
                <c:pt idx="1290">
                  <c:v>1</c:v>
                </c:pt>
                <c:pt idx="1291">
                  <c:v>0</c:v>
                </c:pt>
                <c:pt idx="1292">
                  <c:v>0</c:v>
                </c:pt>
                <c:pt idx="1293">
                  <c:v>7.4</c:v>
                </c:pt>
                <c:pt idx="1294">
                  <c:v>0</c:v>
                </c:pt>
                <c:pt idx="1295">
                  <c:v>5.0999999999999996</c:v>
                </c:pt>
                <c:pt idx="1296">
                  <c:v>1.5</c:v>
                </c:pt>
                <c:pt idx="1297">
                  <c:v>0.3</c:v>
                </c:pt>
                <c:pt idx="1298">
                  <c:v>0</c:v>
                </c:pt>
                <c:pt idx="1299">
                  <c:v>0</c:v>
                </c:pt>
                <c:pt idx="1300">
                  <c:v>0</c:v>
                </c:pt>
                <c:pt idx="1301">
                  <c:v>0</c:v>
                </c:pt>
                <c:pt idx="1302">
                  <c:v>0</c:v>
                </c:pt>
                <c:pt idx="1303">
                  <c:v>0</c:v>
                </c:pt>
                <c:pt idx="1304">
                  <c:v>0</c:v>
                </c:pt>
                <c:pt idx="1305">
                  <c:v>0</c:v>
                </c:pt>
                <c:pt idx="1306">
                  <c:v>0</c:v>
                </c:pt>
                <c:pt idx="1307">
                  <c:v>0</c:v>
                </c:pt>
                <c:pt idx="1308">
                  <c:v>0</c:v>
                </c:pt>
                <c:pt idx="1309">
                  <c:v>0</c:v>
                </c:pt>
                <c:pt idx="1310">
                  <c:v>0</c:v>
                </c:pt>
                <c:pt idx="1311">
                  <c:v>0</c:v>
                </c:pt>
                <c:pt idx="1312">
                  <c:v>0</c:v>
                </c:pt>
                <c:pt idx="1313">
                  <c:v>0</c:v>
                </c:pt>
                <c:pt idx="1314">
                  <c:v>1.5</c:v>
                </c:pt>
                <c:pt idx="1315">
                  <c:v>8.6</c:v>
                </c:pt>
                <c:pt idx="1316">
                  <c:v>5.6</c:v>
                </c:pt>
                <c:pt idx="1317">
                  <c:v>0.5</c:v>
                </c:pt>
                <c:pt idx="1318">
                  <c:v>0</c:v>
                </c:pt>
                <c:pt idx="1319">
                  <c:v>0.3</c:v>
                </c:pt>
                <c:pt idx="1320">
                  <c:v>0</c:v>
                </c:pt>
                <c:pt idx="1321">
                  <c:v>0</c:v>
                </c:pt>
                <c:pt idx="1322">
                  <c:v>0</c:v>
                </c:pt>
                <c:pt idx="1323">
                  <c:v>0</c:v>
                </c:pt>
                <c:pt idx="1324">
                  <c:v>0</c:v>
                </c:pt>
                <c:pt idx="1325">
                  <c:v>5.6</c:v>
                </c:pt>
                <c:pt idx="1326">
                  <c:v>13.7</c:v>
                </c:pt>
                <c:pt idx="1327">
                  <c:v>0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3</c:v>
                </c:pt>
                <c:pt idx="1332">
                  <c:v>0.5</c:v>
                </c:pt>
                <c:pt idx="1333">
                  <c:v>0</c:v>
                </c:pt>
                <c:pt idx="1334">
                  <c:v>0</c:v>
                </c:pt>
                <c:pt idx="1335">
                  <c:v>0</c:v>
                </c:pt>
                <c:pt idx="1336">
                  <c:v>0</c:v>
                </c:pt>
                <c:pt idx="1337">
                  <c:v>0</c:v>
                </c:pt>
                <c:pt idx="1338">
                  <c:v>0</c:v>
                </c:pt>
                <c:pt idx="1339">
                  <c:v>0.5</c:v>
                </c:pt>
                <c:pt idx="1340">
                  <c:v>0</c:v>
                </c:pt>
                <c:pt idx="1341">
                  <c:v>0.5</c:v>
                </c:pt>
                <c:pt idx="1342">
                  <c:v>4.0999999999999996</c:v>
                </c:pt>
                <c:pt idx="1343">
                  <c:v>0</c:v>
                </c:pt>
                <c:pt idx="1344">
                  <c:v>0</c:v>
                </c:pt>
                <c:pt idx="1345">
                  <c:v>0</c:v>
                </c:pt>
                <c:pt idx="1346">
                  <c:v>0</c:v>
                </c:pt>
                <c:pt idx="1347">
                  <c:v>8.4</c:v>
                </c:pt>
                <c:pt idx="1348">
                  <c:v>0.5</c:v>
                </c:pt>
                <c:pt idx="1349">
                  <c:v>0</c:v>
                </c:pt>
                <c:pt idx="1350">
                  <c:v>0</c:v>
                </c:pt>
                <c:pt idx="1351">
                  <c:v>0</c:v>
                </c:pt>
                <c:pt idx="1352">
                  <c:v>0</c:v>
                </c:pt>
                <c:pt idx="1353">
                  <c:v>0</c:v>
                </c:pt>
                <c:pt idx="1354">
                  <c:v>0</c:v>
                </c:pt>
                <c:pt idx="1355">
                  <c:v>9.4</c:v>
                </c:pt>
                <c:pt idx="1356">
                  <c:v>7.4</c:v>
                </c:pt>
                <c:pt idx="1357">
                  <c:v>119.6</c:v>
                </c:pt>
                <c:pt idx="1358">
                  <c:v>131.1</c:v>
                </c:pt>
                <c:pt idx="1359">
                  <c:v>21.3</c:v>
                </c:pt>
                <c:pt idx="1360">
                  <c:v>57.4</c:v>
                </c:pt>
                <c:pt idx="1361">
                  <c:v>4.5999999999999996</c:v>
                </c:pt>
                <c:pt idx="1362">
                  <c:v>4.0999999999999996</c:v>
                </c:pt>
                <c:pt idx="1363">
                  <c:v>21.1</c:v>
                </c:pt>
                <c:pt idx="1364">
                  <c:v>3.6</c:v>
                </c:pt>
                <c:pt idx="1365">
                  <c:v>33.5</c:v>
                </c:pt>
                <c:pt idx="1366">
                  <c:v>4.0999999999999996</c:v>
                </c:pt>
                <c:pt idx="1367">
                  <c:v>0</c:v>
                </c:pt>
                <c:pt idx="1368">
                  <c:v>0</c:v>
                </c:pt>
                <c:pt idx="1369">
                  <c:v>1.5</c:v>
                </c:pt>
                <c:pt idx="1370">
                  <c:v>37.1</c:v>
                </c:pt>
                <c:pt idx="1371">
                  <c:v>33.799999999999997</c:v>
                </c:pt>
                <c:pt idx="1372">
                  <c:v>0</c:v>
                </c:pt>
                <c:pt idx="1373">
                  <c:v>0</c:v>
                </c:pt>
                <c:pt idx="1374">
                  <c:v>0</c:v>
                </c:pt>
                <c:pt idx="1375">
                  <c:v>0</c:v>
                </c:pt>
                <c:pt idx="1376">
                  <c:v>0</c:v>
                </c:pt>
                <c:pt idx="1377">
                  <c:v>0</c:v>
                </c:pt>
                <c:pt idx="1378">
                  <c:v>0</c:v>
                </c:pt>
                <c:pt idx="1379">
                  <c:v>0</c:v>
                </c:pt>
                <c:pt idx="1380">
                  <c:v>0</c:v>
                </c:pt>
                <c:pt idx="1381">
                  <c:v>1.3</c:v>
                </c:pt>
                <c:pt idx="1382">
                  <c:v>1</c:v>
                </c:pt>
                <c:pt idx="1383">
                  <c:v>1.3</c:v>
                </c:pt>
                <c:pt idx="1384">
                  <c:v>19.600000000000001</c:v>
                </c:pt>
                <c:pt idx="1385">
                  <c:v>1</c:v>
                </c:pt>
                <c:pt idx="1386">
                  <c:v>0</c:v>
                </c:pt>
                <c:pt idx="1387">
                  <c:v>0</c:v>
                </c:pt>
                <c:pt idx="1388">
                  <c:v>9.9</c:v>
                </c:pt>
                <c:pt idx="1389">
                  <c:v>8.6</c:v>
                </c:pt>
                <c:pt idx="1390">
                  <c:v>0</c:v>
                </c:pt>
                <c:pt idx="1391">
                  <c:v>0</c:v>
                </c:pt>
                <c:pt idx="1392">
                  <c:v>0</c:v>
                </c:pt>
                <c:pt idx="1393">
                  <c:v>0</c:v>
                </c:pt>
                <c:pt idx="1394">
                  <c:v>2.5</c:v>
                </c:pt>
                <c:pt idx="1395">
                  <c:v>25.4</c:v>
                </c:pt>
                <c:pt idx="1396">
                  <c:v>22.9</c:v>
                </c:pt>
                <c:pt idx="1397">
                  <c:v>5.6</c:v>
                </c:pt>
                <c:pt idx="1398">
                  <c:v>0</c:v>
                </c:pt>
                <c:pt idx="1399">
                  <c:v>0</c:v>
                </c:pt>
                <c:pt idx="1400">
                  <c:v>0</c:v>
                </c:pt>
                <c:pt idx="1401">
                  <c:v>0.5</c:v>
                </c:pt>
                <c:pt idx="1402">
                  <c:v>0</c:v>
                </c:pt>
                <c:pt idx="1403">
                  <c:v>0</c:v>
                </c:pt>
                <c:pt idx="1404">
                  <c:v>0</c:v>
                </c:pt>
                <c:pt idx="1405">
                  <c:v>0</c:v>
                </c:pt>
                <c:pt idx="1406">
                  <c:v>0.3</c:v>
                </c:pt>
                <c:pt idx="1407">
                  <c:v>0.3</c:v>
                </c:pt>
                <c:pt idx="1408">
                  <c:v>44.7</c:v>
                </c:pt>
                <c:pt idx="1409">
                  <c:v>6.1</c:v>
                </c:pt>
                <c:pt idx="1410">
                  <c:v>2</c:v>
                </c:pt>
                <c:pt idx="1411">
                  <c:v>3.6</c:v>
                </c:pt>
                <c:pt idx="1412">
                  <c:v>54.4</c:v>
                </c:pt>
                <c:pt idx="1413">
                  <c:v>8.9</c:v>
                </c:pt>
                <c:pt idx="1414">
                  <c:v>0</c:v>
                </c:pt>
                <c:pt idx="1415">
                  <c:v>0</c:v>
                </c:pt>
                <c:pt idx="1416">
                  <c:v>0</c:v>
                </c:pt>
                <c:pt idx="1417">
                  <c:v>0</c:v>
                </c:pt>
                <c:pt idx="1418">
                  <c:v>0</c:v>
                </c:pt>
                <c:pt idx="1419">
                  <c:v>17.3</c:v>
                </c:pt>
                <c:pt idx="1420">
                  <c:v>3.6</c:v>
                </c:pt>
                <c:pt idx="1421">
                  <c:v>0</c:v>
                </c:pt>
                <c:pt idx="1422">
                  <c:v>1</c:v>
                </c:pt>
                <c:pt idx="1423">
                  <c:v>0.5</c:v>
                </c:pt>
                <c:pt idx="1424">
                  <c:v>0</c:v>
                </c:pt>
                <c:pt idx="1425">
                  <c:v>0</c:v>
                </c:pt>
                <c:pt idx="1426">
                  <c:v>0</c:v>
                </c:pt>
                <c:pt idx="1427">
                  <c:v>6.4</c:v>
                </c:pt>
                <c:pt idx="1428">
                  <c:v>0.5</c:v>
                </c:pt>
                <c:pt idx="1429">
                  <c:v>3.8</c:v>
                </c:pt>
                <c:pt idx="1430">
                  <c:v>5.6</c:v>
                </c:pt>
                <c:pt idx="1431">
                  <c:v>0</c:v>
                </c:pt>
                <c:pt idx="1432">
                  <c:v>0</c:v>
                </c:pt>
                <c:pt idx="1433">
                  <c:v>0</c:v>
                </c:pt>
                <c:pt idx="1434">
                  <c:v>0</c:v>
                </c:pt>
                <c:pt idx="1435">
                  <c:v>0</c:v>
                </c:pt>
                <c:pt idx="1436">
                  <c:v>1.3</c:v>
                </c:pt>
                <c:pt idx="1437">
                  <c:v>1.8</c:v>
                </c:pt>
                <c:pt idx="1438">
                  <c:v>0</c:v>
                </c:pt>
                <c:pt idx="1439">
                  <c:v>0</c:v>
                </c:pt>
                <c:pt idx="1440">
                  <c:v>8.9</c:v>
                </c:pt>
                <c:pt idx="1441">
                  <c:v>0</c:v>
                </c:pt>
                <c:pt idx="1442">
                  <c:v>0</c:v>
                </c:pt>
                <c:pt idx="1443">
                  <c:v>0</c:v>
                </c:pt>
                <c:pt idx="1444">
                  <c:v>0.8</c:v>
                </c:pt>
                <c:pt idx="1445">
                  <c:v>0</c:v>
                </c:pt>
                <c:pt idx="1446">
                  <c:v>7.9</c:v>
                </c:pt>
                <c:pt idx="1447">
                  <c:v>0</c:v>
                </c:pt>
                <c:pt idx="1448">
                  <c:v>1</c:v>
                </c:pt>
                <c:pt idx="1449">
                  <c:v>44.2</c:v>
                </c:pt>
                <c:pt idx="1450">
                  <c:v>6.6</c:v>
                </c:pt>
                <c:pt idx="1451">
                  <c:v>2</c:v>
                </c:pt>
                <c:pt idx="1452">
                  <c:v>54.6</c:v>
                </c:pt>
                <c:pt idx="1453">
                  <c:v>0</c:v>
                </c:pt>
                <c:pt idx="1454">
                  <c:v>0</c:v>
                </c:pt>
                <c:pt idx="1455">
                  <c:v>2.8</c:v>
                </c:pt>
                <c:pt idx="1456">
                  <c:v>0</c:v>
                </c:pt>
                <c:pt idx="1457">
                  <c:v>1.3</c:v>
                </c:pt>
                <c:pt idx="1458">
                  <c:v>0.5</c:v>
                </c:pt>
                <c:pt idx="1459">
                  <c:v>0.5</c:v>
                </c:pt>
                <c:pt idx="1460">
                  <c:v>0</c:v>
                </c:pt>
                <c:pt idx="1461">
                  <c:v>0</c:v>
                </c:pt>
                <c:pt idx="1462">
                  <c:v>5.0999999999999996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1.3</c:v>
                </c:pt>
                <c:pt idx="1468">
                  <c:v>19.3</c:v>
                </c:pt>
                <c:pt idx="1469">
                  <c:v>0</c:v>
                </c:pt>
                <c:pt idx="1470">
                  <c:v>4.0999999999999996</c:v>
                </c:pt>
                <c:pt idx="1471">
                  <c:v>0</c:v>
                </c:pt>
                <c:pt idx="1472">
                  <c:v>0</c:v>
                </c:pt>
                <c:pt idx="1473">
                  <c:v>11.2</c:v>
                </c:pt>
                <c:pt idx="1474">
                  <c:v>0.8</c:v>
                </c:pt>
                <c:pt idx="1475">
                  <c:v>1.8</c:v>
                </c:pt>
                <c:pt idx="1476">
                  <c:v>0.3</c:v>
                </c:pt>
                <c:pt idx="1477">
                  <c:v>0</c:v>
                </c:pt>
                <c:pt idx="1478">
                  <c:v>0</c:v>
                </c:pt>
                <c:pt idx="1479">
                  <c:v>1.8</c:v>
                </c:pt>
                <c:pt idx="1480">
                  <c:v>0</c:v>
                </c:pt>
                <c:pt idx="1481">
                  <c:v>0</c:v>
                </c:pt>
                <c:pt idx="1482">
                  <c:v>0</c:v>
                </c:pt>
                <c:pt idx="1483">
                  <c:v>0</c:v>
                </c:pt>
                <c:pt idx="1484">
                  <c:v>0</c:v>
                </c:pt>
                <c:pt idx="1485">
                  <c:v>0</c:v>
                </c:pt>
                <c:pt idx="1486">
                  <c:v>0</c:v>
                </c:pt>
                <c:pt idx="1487">
                  <c:v>0</c:v>
                </c:pt>
                <c:pt idx="1488">
                  <c:v>0</c:v>
                </c:pt>
                <c:pt idx="1489">
                  <c:v>0</c:v>
                </c:pt>
                <c:pt idx="1490">
                  <c:v>0</c:v>
                </c:pt>
                <c:pt idx="1491">
                  <c:v>0</c:v>
                </c:pt>
                <c:pt idx="1492">
                  <c:v>0</c:v>
                </c:pt>
                <c:pt idx="1493">
                  <c:v>0</c:v>
                </c:pt>
                <c:pt idx="1494">
                  <c:v>1.8</c:v>
                </c:pt>
                <c:pt idx="1495">
                  <c:v>9.6999999999999993</c:v>
                </c:pt>
                <c:pt idx="1496">
                  <c:v>12.4</c:v>
                </c:pt>
                <c:pt idx="1497">
                  <c:v>9.1</c:v>
                </c:pt>
                <c:pt idx="1498">
                  <c:v>4.8</c:v>
                </c:pt>
                <c:pt idx="1499">
                  <c:v>0</c:v>
                </c:pt>
                <c:pt idx="1500">
                  <c:v>5.8</c:v>
                </c:pt>
                <c:pt idx="1501">
                  <c:v>1.8</c:v>
                </c:pt>
                <c:pt idx="1502">
                  <c:v>0.5</c:v>
                </c:pt>
                <c:pt idx="1503">
                  <c:v>0</c:v>
                </c:pt>
                <c:pt idx="1504">
                  <c:v>3</c:v>
                </c:pt>
                <c:pt idx="1505">
                  <c:v>0</c:v>
                </c:pt>
                <c:pt idx="1506">
                  <c:v>0</c:v>
                </c:pt>
                <c:pt idx="1507">
                  <c:v>0.3</c:v>
                </c:pt>
                <c:pt idx="1508">
                  <c:v>5.3</c:v>
                </c:pt>
                <c:pt idx="1509">
                  <c:v>0.3</c:v>
                </c:pt>
                <c:pt idx="1510">
                  <c:v>0</c:v>
                </c:pt>
                <c:pt idx="1511">
                  <c:v>0</c:v>
                </c:pt>
                <c:pt idx="1512">
                  <c:v>0</c:v>
                </c:pt>
                <c:pt idx="1513">
                  <c:v>1</c:v>
                </c:pt>
                <c:pt idx="1514">
                  <c:v>0</c:v>
                </c:pt>
                <c:pt idx="1515">
                  <c:v>0</c:v>
                </c:pt>
                <c:pt idx="1516">
                  <c:v>0</c:v>
                </c:pt>
                <c:pt idx="1517">
                  <c:v>0.3</c:v>
                </c:pt>
                <c:pt idx="1518">
                  <c:v>0</c:v>
                </c:pt>
                <c:pt idx="1519">
                  <c:v>0</c:v>
                </c:pt>
                <c:pt idx="1520">
                  <c:v>0</c:v>
                </c:pt>
                <c:pt idx="1521">
                  <c:v>0</c:v>
                </c:pt>
                <c:pt idx="1522">
                  <c:v>0</c:v>
                </c:pt>
                <c:pt idx="1523">
                  <c:v>0</c:v>
                </c:pt>
                <c:pt idx="1524">
                  <c:v>0</c:v>
                </c:pt>
                <c:pt idx="1525">
                  <c:v>0</c:v>
                </c:pt>
                <c:pt idx="1526">
                  <c:v>0</c:v>
                </c:pt>
                <c:pt idx="1527">
                  <c:v>0</c:v>
                </c:pt>
                <c:pt idx="1528">
                  <c:v>0</c:v>
                </c:pt>
                <c:pt idx="1529">
                  <c:v>0.5</c:v>
                </c:pt>
                <c:pt idx="1530">
                  <c:v>4.3</c:v>
                </c:pt>
                <c:pt idx="1531">
                  <c:v>16</c:v>
                </c:pt>
                <c:pt idx="1532">
                  <c:v>21.8</c:v>
                </c:pt>
                <c:pt idx="1533">
                  <c:v>71.400000000000006</c:v>
                </c:pt>
                <c:pt idx="1534">
                  <c:v>137.19999999999999</c:v>
                </c:pt>
                <c:pt idx="1535">
                  <c:v>0.8</c:v>
                </c:pt>
                <c:pt idx="1536">
                  <c:v>0</c:v>
                </c:pt>
                <c:pt idx="1537">
                  <c:v>0.8</c:v>
                </c:pt>
                <c:pt idx="1538">
                  <c:v>0</c:v>
                </c:pt>
                <c:pt idx="1539">
                  <c:v>0</c:v>
                </c:pt>
                <c:pt idx="1540">
                  <c:v>0</c:v>
                </c:pt>
                <c:pt idx="1541">
                  <c:v>2.2999999999999998</c:v>
                </c:pt>
                <c:pt idx="1542">
                  <c:v>6.9</c:v>
                </c:pt>
                <c:pt idx="1543">
                  <c:v>0</c:v>
                </c:pt>
                <c:pt idx="1544">
                  <c:v>0</c:v>
                </c:pt>
                <c:pt idx="1545">
                  <c:v>0</c:v>
                </c:pt>
                <c:pt idx="1546">
                  <c:v>0</c:v>
                </c:pt>
                <c:pt idx="1547">
                  <c:v>0</c:v>
                </c:pt>
                <c:pt idx="1548">
                  <c:v>5.3</c:v>
                </c:pt>
                <c:pt idx="1549">
                  <c:v>3</c:v>
                </c:pt>
                <c:pt idx="1550">
                  <c:v>0</c:v>
                </c:pt>
                <c:pt idx="1551">
                  <c:v>0</c:v>
                </c:pt>
                <c:pt idx="1552">
                  <c:v>0</c:v>
                </c:pt>
                <c:pt idx="1553">
                  <c:v>1.8</c:v>
                </c:pt>
                <c:pt idx="1554">
                  <c:v>0.5</c:v>
                </c:pt>
                <c:pt idx="1555">
                  <c:v>0</c:v>
                </c:pt>
                <c:pt idx="1556">
                  <c:v>0</c:v>
                </c:pt>
                <c:pt idx="1557">
                  <c:v>0</c:v>
                </c:pt>
                <c:pt idx="1558">
                  <c:v>0</c:v>
                </c:pt>
                <c:pt idx="1559">
                  <c:v>0</c:v>
                </c:pt>
                <c:pt idx="1560">
                  <c:v>0</c:v>
                </c:pt>
                <c:pt idx="1561">
                  <c:v>0</c:v>
                </c:pt>
                <c:pt idx="1562">
                  <c:v>0</c:v>
                </c:pt>
                <c:pt idx="1563">
                  <c:v>0</c:v>
                </c:pt>
                <c:pt idx="1564">
                  <c:v>0</c:v>
                </c:pt>
                <c:pt idx="1565">
                  <c:v>0</c:v>
                </c:pt>
                <c:pt idx="1566">
                  <c:v>0</c:v>
                </c:pt>
                <c:pt idx="1567">
                  <c:v>0</c:v>
                </c:pt>
                <c:pt idx="1568">
                  <c:v>0</c:v>
                </c:pt>
                <c:pt idx="1569">
                  <c:v>0</c:v>
                </c:pt>
                <c:pt idx="1570">
                  <c:v>0</c:v>
                </c:pt>
                <c:pt idx="1571">
                  <c:v>0</c:v>
                </c:pt>
                <c:pt idx="1572">
                  <c:v>0</c:v>
                </c:pt>
                <c:pt idx="1573">
                  <c:v>0</c:v>
                </c:pt>
                <c:pt idx="1574">
                  <c:v>0</c:v>
                </c:pt>
                <c:pt idx="1575">
                  <c:v>0</c:v>
                </c:pt>
                <c:pt idx="1576">
                  <c:v>0</c:v>
                </c:pt>
                <c:pt idx="1577">
                  <c:v>0</c:v>
                </c:pt>
                <c:pt idx="1578">
                  <c:v>0</c:v>
                </c:pt>
                <c:pt idx="1579">
                  <c:v>0</c:v>
                </c:pt>
                <c:pt idx="1580">
                  <c:v>0</c:v>
                </c:pt>
                <c:pt idx="1581">
                  <c:v>0</c:v>
                </c:pt>
                <c:pt idx="1582">
                  <c:v>0</c:v>
                </c:pt>
                <c:pt idx="1583">
                  <c:v>0</c:v>
                </c:pt>
                <c:pt idx="1584">
                  <c:v>0</c:v>
                </c:pt>
                <c:pt idx="1585">
                  <c:v>0</c:v>
                </c:pt>
                <c:pt idx="1586">
                  <c:v>0</c:v>
                </c:pt>
                <c:pt idx="1587">
                  <c:v>0</c:v>
                </c:pt>
                <c:pt idx="1588">
                  <c:v>4.3</c:v>
                </c:pt>
                <c:pt idx="1589">
                  <c:v>0</c:v>
                </c:pt>
                <c:pt idx="1590">
                  <c:v>6.9</c:v>
                </c:pt>
                <c:pt idx="1591">
                  <c:v>8.6</c:v>
                </c:pt>
                <c:pt idx="1592">
                  <c:v>14.2</c:v>
                </c:pt>
                <c:pt idx="1593">
                  <c:v>16.3</c:v>
                </c:pt>
                <c:pt idx="1594">
                  <c:v>0.3</c:v>
                </c:pt>
                <c:pt idx="1595">
                  <c:v>0</c:v>
                </c:pt>
                <c:pt idx="1596">
                  <c:v>0</c:v>
                </c:pt>
                <c:pt idx="1597">
                  <c:v>0</c:v>
                </c:pt>
                <c:pt idx="1598">
                  <c:v>0</c:v>
                </c:pt>
                <c:pt idx="1599">
                  <c:v>0</c:v>
                </c:pt>
                <c:pt idx="1600">
                  <c:v>0</c:v>
                </c:pt>
                <c:pt idx="1601">
                  <c:v>0</c:v>
                </c:pt>
                <c:pt idx="1602">
                  <c:v>0</c:v>
                </c:pt>
                <c:pt idx="1603">
                  <c:v>0</c:v>
                </c:pt>
                <c:pt idx="1604">
                  <c:v>0.5</c:v>
                </c:pt>
                <c:pt idx="1605">
                  <c:v>8.6</c:v>
                </c:pt>
                <c:pt idx="1606">
                  <c:v>0.8</c:v>
                </c:pt>
                <c:pt idx="1607">
                  <c:v>0</c:v>
                </c:pt>
                <c:pt idx="1608">
                  <c:v>0</c:v>
                </c:pt>
                <c:pt idx="1609">
                  <c:v>0</c:v>
                </c:pt>
                <c:pt idx="1610">
                  <c:v>0</c:v>
                </c:pt>
                <c:pt idx="1611">
                  <c:v>0</c:v>
                </c:pt>
                <c:pt idx="1612">
                  <c:v>0</c:v>
                </c:pt>
                <c:pt idx="1613">
                  <c:v>0</c:v>
                </c:pt>
                <c:pt idx="1614">
                  <c:v>0</c:v>
                </c:pt>
                <c:pt idx="1615">
                  <c:v>0</c:v>
                </c:pt>
                <c:pt idx="1616">
                  <c:v>0</c:v>
                </c:pt>
                <c:pt idx="1617">
                  <c:v>0.8</c:v>
                </c:pt>
                <c:pt idx="1618">
                  <c:v>1</c:v>
                </c:pt>
                <c:pt idx="1619">
                  <c:v>0.8</c:v>
                </c:pt>
                <c:pt idx="1620">
                  <c:v>1.5</c:v>
                </c:pt>
                <c:pt idx="1621">
                  <c:v>0</c:v>
                </c:pt>
                <c:pt idx="1622">
                  <c:v>0</c:v>
                </c:pt>
                <c:pt idx="1623">
                  <c:v>6.6</c:v>
                </c:pt>
                <c:pt idx="1624">
                  <c:v>2.2999999999999998</c:v>
                </c:pt>
                <c:pt idx="1625">
                  <c:v>30</c:v>
                </c:pt>
                <c:pt idx="1626">
                  <c:v>14.2</c:v>
                </c:pt>
                <c:pt idx="1627">
                  <c:v>10.9</c:v>
                </c:pt>
                <c:pt idx="1628">
                  <c:v>0</c:v>
                </c:pt>
                <c:pt idx="1629">
                  <c:v>0</c:v>
                </c:pt>
                <c:pt idx="1630">
                  <c:v>0</c:v>
                </c:pt>
                <c:pt idx="1631">
                  <c:v>0</c:v>
                </c:pt>
                <c:pt idx="1632">
                  <c:v>14.7</c:v>
                </c:pt>
                <c:pt idx="1633">
                  <c:v>0.8</c:v>
                </c:pt>
                <c:pt idx="1634">
                  <c:v>7.9</c:v>
                </c:pt>
                <c:pt idx="1635">
                  <c:v>0</c:v>
                </c:pt>
                <c:pt idx="1636">
                  <c:v>0</c:v>
                </c:pt>
                <c:pt idx="1637">
                  <c:v>1</c:v>
                </c:pt>
                <c:pt idx="1638">
                  <c:v>3.3</c:v>
                </c:pt>
                <c:pt idx="1639">
                  <c:v>0</c:v>
                </c:pt>
                <c:pt idx="1640">
                  <c:v>0</c:v>
                </c:pt>
                <c:pt idx="1641">
                  <c:v>0</c:v>
                </c:pt>
                <c:pt idx="1642">
                  <c:v>0</c:v>
                </c:pt>
                <c:pt idx="1643">
                  <c:v>0</c:v>
                </c:pt>
                <c:pt idx="1644">
                  <c:v>0</c:v>
                </c:pt>
                <c:pt idx="1645">
                  <c:v>0</c:v>
                </c:pt>
                <c:pt idx="1646">
                  <c:v>0</c:v>
                </c:pt>
                <c:pt idx="1647">
                  <c:v>0</c:v>
                </c:pt>
                <c:pt idx="1648">
                  <c:v>0</c:v>
                </c:pt>
                <c:pt idx="1649">
                  <c:v>0</c:v>
                </c:pt>
                <c:pt idx="1650">
                  <c:v>0</c:v>
                </c:pt>
                <c:pt idx="1651">
                  <c:v>0</c:v>
                </c:pt>
                <c:pt idx="1652">
                  <c:v>0</c:v>
                </c:pt>
                <c:pt idx="1653">
                  <c:v>0</c:v>
                </c:pt>
                <c:pt idx="1654">
                  <c:v>0</c:v>
                </c:pt>
                <c:pt idx="1655">
                  <c:v>0.5</c:v>
                </c:pt>
                <c:pt idx="1656">
                  <c:v>0</c:v>
                </c:pt>
                <c:pt idx="1657">
                  <c:v>0</c:v>
                </c:pt>
                <c:pt idx="1658">
                  <c:v>4.3</c:v>
                </c:pt>
                <c:pt idx="1659">
                  <c:v>5.0999999999999996</c:v>
                </c:pt>
                <c:pt idx="1660">
                  <c:v>12.2</c:v>
                </c:pt>
                <c:pt idx="1661">
                  <c:v>23.1</c:v>
                </c:pt>
                <c:pt idx="1662">
                  <c:v>8.1</c:v>
                </c:pt>
                <c:pt idx="1663">
                  <c:v>0</c:v>
                </c:pt>
                <c:pt idx="1664">
                  <c:v>16</c:v>
                </c:pt>
                <c:pt idx="1665">
                  <c:v>0.5</c:v>
                </c:pt>
                <c:pt idx="1666">
                  <c:v>0</c:v>
                </c:pt>
                <c:pt idx="1667">
                  <c:v>1.3</c:v>
                </c:pt>
                <c:pt idx="1668">
                  <c:v>0</c:v>
                </c:pt>
                <c:pt idx="1669">
                  <c:v>0</c:v>
                </c:pt>
                <c:pt idx="1670">
                  <c:v>0</c:v>
                </c:pt>
                <c:pt idx="1671">
                  <c:v>0.3</c:v>
                </c:pt>
                <c:pt idx="1672">
                  <c:v>0</c:v>
                </c:pt>
                <c:pt idx="1673">
                  <c:v>0</c:v>
                </c:pt>
                <c:pt idx="1674">
                  <c:v>0</c:v>
                </c:pt>
                <c:pt idx="1675">
                  <c:v>0</c:v>
                </c:pt>
                <c:pt idx="1676">
                  <c:v>0</c:v>
                </c:pt>
                <c:pt idx="1677">
                  <c:v>0</c:v>
                </c:pt>
                <c:pt idx="1678">
                  <c:v>0</c:v>
                </c:pt>
                <c:pt idx="1679">
                  <c:v>0</c:v>
                </c:pt>
                <c:pt idx="1680">
                  <c:v>0</c:v>
                </c:pt>
                <c:pt idx="1681">
                  <c:v>0</c:v>
                </c:pt>
                <c:pt idx="1682">
                  <c:v>0</c:v>
                </c:pt>
                <c:pt idx="1683">
                  <c:v>0</c:v>
                </c:pt>
                <c:pt idx="1684">
                  <c:v>0</c:v>
                </c:pt>
                <c:pt idx="1685">
                  <c:v>0</c:v>
                </c:pt>
                <c:pt idx="1686">
                  <c:v>0</c:v>
                </c:pt>
                <c:pt idx="1687">
                  <c:v>2.5</c:v>
                </c:pt>
                <c:pt idx="1688">
                  <c:v>0.3</c:v>
                </c:pt>
                <c:pt idx="1689">
                  <c:v>0.3</c:v>
                </c:pt>
                <c:pt idx="1690">
                  <c:v>0</c:v>
                </c:pt>
                <c:pt idx="1691">
                  <c:v>0</c:v>
                </c:pt>
                <c:pt idx="1692">
                  <c:v>0</c:v>
                </c:pt>
                <c:pt idx="1693">
                  <c:v>0.8</c:v>
                </c:pt>
                <c:pt idx="1694">
                  <c:v>0.8</c:v>
                </c:pt>
                <c:pt idx="1695">
                  <c:v>1.5</c:v>
                </c:pt>
                <c:pt idx="1696">
                  <c:v>0</c:v>
                </c:pt>
                <c:pt idx="1697">
                  <c:v>0</c:v>
                </c:pt>
                <c:pt idx="1698">
                  <c:v>0</c:v>
                </c:pt>
                <c:pt idx="1699">
                  <c:v>0</c:v>
                </c:pt>
                <c:pt idx="1700">
                  <c:v>0</c:v>
                </c:pt>
                <c:pt idx="1701">
                  <c:v>0</c:v>
                </c:pt>
                <c:pt idx="1702">
                  <c:v>11.9</c:v>
                </c:pt>
                <c:pt idx="1703">
                  <c:v>0.3</c:v>
                </c:pt>
                <c:pt idx="1704">
                  <c:v>0</c:v>
                </c:pt>
                <c:pt idx="1705">
                  <c:v>0.3</c:v>
                </c:pt>
                <c:pt idx="1706">
                  <c:v>0</c:v>
                </c:pt>
                <c:pt idx="1707">
                  <c:v>0</c:v>
                </c:pt>
                <c:pt idx="1708">
                  <c:v>0</c:v>
                </c:pt>
                <c:pt idx="1709">
                  <c:v>2</c:v>
                </c:pt>
                <c:pt idx="1710">
                  <c:v>0</c:v>
                </c:pt>
                <c:pt idx="1711">
                  <c:v>0</c:v>
                </c:pt>
                <c:pt idx="1712">
                  <c:v>0.8</c:v>
                </c:pt>
                <c:pt idx="1713">
                  <c:v>2.2999999999999998</c:v>
                </c:pt>
                <c:pt idx="1714">
                  <c:v>0</c:v>
                </c:pt>
                <c:pt idx="1715">
                  <c:v>0</c:v>
                </c:pt>
                <c:pt idx="1716">
                  <c:v>1.3</c:v>
                </c:pt>
                <c:pt idx="1717">
                  <c:v>0</c:v>
                </c:pt>
                <c:pt idx="1718">
                  <c:v>0</c:v>
                </c:pt>
                <c:pt idx="1719">
                  <c:v>0</c:v>
                </c:pt>
                <c:pt idx="1720">
                  <c:v>0</c:v>
                </c:pt>
                <c:pt idx="1721">
                  <c:v>0</c:v>
                </c:pt>
                <c:pt idx="1722">
                  <c:v>0</c:v>
                </c:pt>
                <c:pt idx="1723">
                  <c:v>1</c:v>
                </c:pt>
                <c:pt idx="1724">
                  <c:v>0</c:v>
                </c:pt>
                <c:pt idx="1725">
                  <c:v>7.9</c:v>
                </c:pt>
                <c:pt idx="1726">
                  <c:v>0</c:v>
                </c:pt>
                <c:pt idx="1727">
                  <c:v>0</c:v>
                </c:pt>
                <c:pt idx="1728">
                  <c:v>0</c:v>
                </c:pt>
                <c:pt idx="1729">
                  <c:v>0</c:v>
                </c:pt>
                <c:pt idx="1730">
                  <c:v>0</c:v>
                </c:pt>
                <c:pt idx="1731">
                  <c:v>0</c:v>
                </c:pt>
                <c:pt idx="1732">
                  <c:v>0</c:v>
                </c:pt>
                <c:pt idx="1733">
                  <c:v>0</c:v>
                </c:pt>
                <c:pt idx="1734">
                  <c:v>0</c:v>
                </c:pt>
                <c:pt idx="1735">
                  <c:v>0</c:v>
                </c:pt>
                <c:pt idx="1736">
                  <c:v>0</c:v>
                </c:pt>
                <c:pt idx="1737">
                  <c:v>0</c:v>
                </c:pt>
                <c:pt idx="1738">
                  <c:v>9.9</c:v>
                </c:pt>
                <c:pt idx="1739">
                  <c:v>34.299999999999997</c:v>
                </c:pt>
                <c:pt idx="1740">
                  <c:v>41.1</c:v>
                </c:pt>
                <c:pt idx="1741">
                  <c:v>0</c:v>
                </c:pt>
                <c:pt idx="1742">
                  <c:v>14.7</c:v>
                </c:pt>
                <c:pt idx="1743">
                  <c:v>2.8</c:v>
                </c:pt>
                <c:pt idx="1744">
                  <c:v>0.3</c:v>
                </c:pt>
                <c:pt idx="1745">
                  <c:v>0</c:v>
                </c:pt>
                <c:pt idx="1746">
                  <c:v>0</c:v>
                </c:pt>
                <c:pt idx="1747">
                  <c:v>0</c:v>
                </c:pt>
                <c:pt idx="1748">
                  <c:v>2.5</c:v>
                </c:pt>
                <c:pt idx="1749">
                  <c:v>13.5</c:v>
                </c:pt>
                <c:pt idx="1750">
                  <c:v>0</c:v>
                </c:pt>
                <c:pt idx="1751">
                  <c:v>0.3</c:v>
                </c:pt>
                <c:pt idx="1752">
                  <c:v>0</c:v>
                </c:pt>
                <c:pt idx="1753">
                  <c:v>4.8</c:v>
                </c:pt>
                <c:pt idx="1754">
                  <c:v>2.2999999999999998</c:v>
                </c:pt>
                <c:pt idx="1755">
                  <c:v>0.5</c:v>
                </c:pt>
                <c:pt idx="1756">
                  <c:v>0</c:v>
                </c:pt>
                <c:pt idx="1757">
                  <c:v>0</c:v>
                </c:pt>
                <c:pt idx="1758">
                  <c:v>0.5</c:v>
                </c:pt>
                <c:pt idx="1759">
                  <c:v>34</c:v>
                </c:pt>
                <c:pt idx="1760">
                  <c:v>4.5999999999999996</c:v>
                </c:pt>
                <c:pt idx="1761">
                  <c:v>0.5</c:v>
                </c:pt>
                <c:pt idx="1762">
                  <c:v>1.3</c:v>
                </c:pt>
                <c:pt idx="1763">
                  <c:v>0</c:v>
                </c:pt>
                <c:pt idx="1764">
                  <c:v>0.3</c:v>
                </c:pt>
                <c:pt idx="1765">
                  <c:v>0.3</c:v>
                </c:pt>
                <c:pt idx="1766">
                  <c:v>0</c:v>
                </c:pt>
                <c:pt idx="1767">
                  <c:v>1.3</c:v>
                </c:pt>
                <c:pt idx="1768">
                  <c:v>4.3</c:v>
                </c:pt>
                <c:pt idx="1769">
                  <c:v>10.9</c:v>
                </c:pt>
                <c:pt idx="1770">
                  <c:v>0.3</c:v>
                </c:pt>
                <c:pt idx="1771">
                  <c:v>0</c:v>
                </c:pt>
                <c:pt idx="1772">
                  <c:v>0</c:v>
                </c:pt>
                <c:pt idx="1773">
                  <c:v>0</c:v>
                </c:pt>
                <c:pt idx="1774">
                  <c:v>0</c:v>
                </c:pt>
                <c:pt idx="1775">
                  <c:v>0</c:v>
                </c:pt>
                <c:pt idx="1776">
                  <c:v>2.2999999999999998</c:v>
                </c:pt>
                <c:pt idx="1777">
                  <c:v>0.3</c:v>
                </c:pt>
                <c:pt idx="1778">
                  <c:v>0.5</c:v>
                </c:pt>
                <c:pt idx="1779">
                  <c:v>0.5</c:v>
                </c:pt>
                <c:pt idx="1780">
                  <c:v>0</c:v>
                </c:pt>
                <c:pt idx="1781">
                  <c:v>101.6</c:v>
                </c:pt>
                <c:pt idx="1782">
                  <c:v>10.199999999999999</c:v>
                </c:pt>
                <c:pt idx="1783">
                  <c:v>21.8</c:v>
                </c:pt>
                <c:pt idx="1784">
                  <c:v>0</c:v>
                </c:pt>
                <c:pt idx="1785">
                  <c:v>0</c:v>
                </c:pt>
                <c:pt idx="1786">
                  <c:v>0</c:v>
                </c:pt>
                <c:pt idx="1787">
                  <c:v>0</c:v>
                </c:pt>
                <c:pt idx="1788">
                  <c:v>0</c:v>
                </c:pt>
                <c:pt idx="1789">
                  <c:v>0</c:v>
                </c:pt>
                <c:pt idx="1790">
                  <c:v>0</c:v>
                </c:pt>
                <c:pt idx="1791">
                  <c:v>0</c:v>
                </c:pt>
                <c:pt idx="1792">
                  <c:v>0</c:v>
                </c:pt>
                <c:pt idx="1793">
                  <c:v>1.5</c:v>
                </c:pt>
                <c:pt idx="1794">
                  <c:v>39.4</c:v>
                </c:pt>
                <c:pt idx="1795">
                  <c:v>5.0999999999999996</c:v>
                </c:pt>
                <c:pt idx="1796">
                  <c:v>0</c:v>
                </c:pt>
                <c:pt idx="1797">
                  <c:v>11.2</c:v>
                </c:pt>
                <c:pt idx="1798">
                  <c:v>0</c:v>
                </c:pt>
                <c:pt idx="1799">
                  <c:v>0</c:v>
                </c:pt>
                <c:pt idx="1800">
                  <c:v>1.3</c:v>
                </c:pt>
                <c:pt idx="1801">
                  <c:v>0</c:v>
                </c:pt>
                <c:pt idx="1802">
                  <c:v>0</c:v>
                </c:pt>
                <c:pt idx="1803">
                  <c:v>0</c:v>
                </c:pt>
                <c:pt idx="1804">
                  <c:v>0</c:v>
                </c:pt>
                <c:pt idx="1805">
                  <c:v>0</c:v>
                </c:pt>
                <c:pt idx="1806">
                  <c:v>0</c:v>
                </c:pt>
                <c:pt idx="1807">
                  <c:v>11.7</c:v>
                </c:pt>
                <c:pt idx="1808">
                  <c:v>37.6</c:v>
                </c:pt>
                <c:pt idx="1809">
                  <c:v>1.3</c:v>
                </c:pt>
                <c:pt idx="1810">
                  <c:v>0</c:v>
                </c:pt>
                <c:pt idx="1811">
                  <c:v>1.3</c:v>
                </c:pt>
                <c:pt idx="1812">
                  <c:v>0</c:v>
                </c:pt>
                <c:pt idx="1813">
                  <c:v>0.3</c:v>
                </c:pt>
                <c:pt idx="1814">
                  <c:v>0</c:v>
                </c:pt>
                <c:pt idx="1815">
                  <c:v>0.8</c:v>
                </c:pt>
                <c:pt idx="1816">
                  <c:v>0</c:v>
                </c:pt>
                <c:pt idx="1817">
                  <c:v>0</c:v>
                </c:pt>
                <c:pt idx="1818">
                  <c:v>0</c:v>
                </c:pt>
                <c:pt idx="1819">
                  <c:v>0</c:v>
                </c:pt>
                <c:pt idx="1820">
                  <c:v>0</c:v>
                </c:pt>
                <c:pt idx="1821">
                  <c:v>0</c:v>
                </c:pt>
                <c:pt idx="1822">
                  <c:v>0</c:v>
                </c:pt>
                <c:pt idx="1823">
                  <c:v>0</c:v>
                </c:pt>
                <c:pt idx="1824">
                  <c:v>0</c:v>
                </c:pt>
                <c:pt idx="1825">
                  <c:v>0</c:v>
                </c:pt>
                <c:pt idx="1826">
                  <c:v>0</c:v>
                </c:pt>
                <c:pt idx="1827">
                  <c:v>1</c:v>
                </c:pt>
                <c:pt idx="1828">
                  <c:v>0.5</c:v>
                </c:pt>
                <c:pt idx="1829">
                  <c:v>0</c:v>
                </c:pt>
                <c:pt idx="1830">
                  <c:v>1</c:v>
                </c:pt>
                <c:pt idx="1831">
                  <c:v>0.5</c:v>
                </c:pt>
                <c:pt idx="1832">
                  <c:v>0.8</c:v>
                </c:pt>
                <c:pt idx="1833">
                  <c:v>7.6</c:v>
                </c:pt>
                <c:pt idx="1834">
                  <c:v>0.3</c:v>
                </c:pt>
                <c:pt idx="1835">
                  <c:v>7.4</c:v>
                </c:pt>
                <c:pt idx="1836">
                  <c:v>0</c:v>
                </c:pt>
                <c:pt idx="1837">
                  <c:v>8.1</c:v>
                </c:pt>
                <c:pt idx="1838">
                  <c:v>0.8</c:v>
                </c:pt>
                <c:pt idx="1839">
                  <c:v>0.3</c:v>
                </c:pt>
                <c:pt idx="1840">
                  <c:v>4.8</c:v>
                </c:pt>
                <c:pt idx="1841">
                  <c:v>0.3</c:v>
                </c:pt>
                <c:pt idx="1842">
                  <c:v>0.3</c:v>
                </c:pt>
                <c:pt idx="1843">
                  <c:v>26.4</c:v>
                </c:pt>
                <c:pt idx="1844">
                  <c:v>46.2</c:v>
                </c:pt>
                <c:pt idx="1845">
                  <c:v>14.7</c:v>
                </c:pt>
                <c:pt idx="1846">
                  <c:v>5.3</c:v>
                </c:pt>
                <c:pt idx="1847">
                  <c:v>66</c:v>
                </c:pt>
                <c:pt idx="1848">
                  <c:v>32.299999999999997</c:v>
                </c:pt>
                <c:pt idx="1849">
                  <c:v>7.6</c:v>
                </c:pt>
                <c:pt idx="1850">
                  <c:v>0</c:v>
                </c:pt>
                <c:pt idx="1851">
                  <c:v>0</c:v>
                </c:pt>
                <c:pt idx="1852">
                  <c:v>16.3</c:v>
                </c:pt>
                <c:pt idx="1853">
                  <c:v>31</c:v>
                </c:pt>
                <c:pt idx="1854">
                  <c:v>3</c:v>
                </c:pt>
                <c:pt idx="1855">
                  <c:v>0</c:v>
                </c:pt>
                <c:pt idx="1856">
                  <c:v>0</c:v>
                </c:pt>
                <c:pt idx="1857">
                  <c:v>0</c:v>
                </c:pt>
                <c:pt idx="1858">
                  <c:v>0</c:v>
                </c:pt>
                <c:pt idx="1859">
                  <c:v>0</c:v>
                </c:pt>
                <c:pt idx="1860">
                  <c:v>0.3</c:v>
                </c:pt>
                <c:pt idx="1861">
                  <c:v>0</c:v>
                </c:pt>
                <c:pt idx="1862">
                  <c:v>0</c:v>
                </c:pt>
                <c:pt idx="1863">
                  <c:v>0.3</c:v>
                </c:pt>
                <c:pt idx="1864">
                  <c:v>10.7</c:v>
                </c:pt>
                <c:pt idx="1865">
                  <c:v>0</c:v>
                </c:pt>
                <c:pt idx="1866">
                  <c:v>0</c:v>
                </c:pt>
                <c:pt idx="1867">
                  <c:v>0</c:v>
                </c:pt>
                <c:pt idx="1868">
                  <c:v>0</c:v>
                </c:pt>
                <c:pt idx="1869">
                  <c:v>0</c:v>
                </c:pt>
                <c:pt idx="1870">
                  <c:v>11.7</c:v>
                </c:pt>
                <c:pt idx="1871">
                  <c:v>0.3</c:v>
                </c:pt>
                <c:pt idx="1872">
                  <c:v>0</c:v>
                </c:pt>
                <c:pt idx="1873">
                  <c:v>0</c:v>
                </c:pt>
                <c:pt idx="1874">
                  <c:v>0</c:v>
                </c:pt>
                <c:pt idx="1875">
                  <c:v>0</c:v>
                </c:pt>
                <c:pt idx="1876">
                  <c:v>0.5</c:v>
                </c:pt>
                <c:pt idx="1877">
                  <c:v>0</c:v>
                </c:pt>
                <c:pt idx="1878">
                  <c:v>1</c:v>
                </c:pt>
                <c:pt idx="1879">
                  <c:v>5.6</c:v>
                </c:pt>
                <c:pt idx="1880">
                  <c:v>22.4</c:v>
                </c:pt>
                <c:pt idx="1881">
                  <c:v>10.4</c:v>
                </c:pt>
                <c:pt idx="1882">
                  <c:v>21.8</c:v>
                </c:pt>
                <c:pt idx="1883">
                  <c:v>16.5</c:v>
                </c:pt>
                <c:pt idx="1884">
                  <c:v>94.2</c:v>
                </c:pt>
                <c:pt idx="1885">
                  <c:v>0</c:v>
                </c:pt>
                <c:pt idx="1886">
                  <c:v>0</c:v>
                </c:pt>
                <c:pt idx="1887">
                  <c:v>0</c:v>
                </c:pt>
                <c:pt idx="1888">
                  <c:v>0</c:v>
                </c:pt>
                <c:pt idx="1889">
                  <c:v>0</c:v>
                </c:pt>
                <c:pt idx="1890">
                  <c:v>8.4</c:v>
                </c:pt>
                <c:pt idx="1891">
                  <c:v>0.8</c:v>
                </c:pt>
                <c:pt idx="1892">
                  <c:v>34</c:v>
                </c:pt>
                <c:pt idx="1893">
                  <c:v>49.3</c:v>
                </c:pt>
                <c:pt idx="1894">
                  <c:v>2.5</c:v>
                </c:pt>
                <c:pt idx="1895">
                  <c:v>1</c:v>
                </c:pt>
                <c:pt idx="1896">
                  <c:v>0.3</c:v>
                </c:pt>
                <c:pt idx="1897">
                  <c:v>0</c:v>
                </c:pt>
                <c:pt idx="1898">
                  <c:v>16.8</c:v>
                </c:pt>
                <c:pt idx="1899">
                  <c:v>3.3</c:v>
                </c:pt>
                <c:pt idx="1900">
                  <c:v>0</c:v>
                </c:pt>
                <c:pt idx="1901">
                  <c:v>0</c:v>
                </c:pt>
                <c:pt idx="1902">
                  <c:v>1.3</c:v>
                </c:pt>
                <c:pt idx="1903">
                  <c:v>8.1</c:v>
                </c:pt>
                <c:pt idx="1904">
                  <c:v>35.799999999999997</c:v>
                </c:pt>
                <c:pt idx="1905">
                  <c:v>0</c:v>
                </c:pt>
                <c:pt idx="1906">
                  <c:v>0</c:v>
                </c:pt>
                <c:pt idx="1907">
                  <c:v>0</c:v>
                </c:pt>
                <c:pt idx="1908">
                  <c:v>0</c:v>
                </c:pt>
                <c:pt idx="1909">
                  <c:v>0</c:v>
                </c:pt>
                <c:pt idx="1910">
                  <c:v>0</c:v>
                </c:pt>
                <c:pt idx="1911">
                  <c:v>0</c:v>
                </c:pt>
                <c:pt idx="1912">
                  <c:v>1.3</c:v>
                </c:pt>
                <c:pt idx="1913">
                  <c:v>0</c:v>
                </c:pt>
                <c:pt idx="1914">
                  <c:v>0</c:v>
                </c:pt>
                <c:pt idx="1915">
                  <c:v>0</c:v>
                </c:pt>
                <c:pt idx="1916">
                  <c:v>6.9</c:v>
                </c:pt>
                <c:pt idx="1917">
                  <c:v>0</c:v>
                </c:pt>
                <c:pt idx="1918">
                  <c:v>0</c:v>
                </c:pt>
                <c:pt idx="1919">
                  <c:v>0.3</c:v>
                </c:pt>
                <c:pt idx="1920">
                  <c:v>20.100000000000001</c:v>
                </c:pt>
                <c:pt idx="1921">
                  <c:v>97.3</c:v>
                </c:pt>
                <c:pt idx="1922">
                  <c:v>6.4</c:v>
                </c:pt>
                <c:pt idx="1923">
                  <c:v>0</c:v>
                </c:pt>
                <c:pt idx="1924">
                  <c:v>0</c:v>
                </c:pt>
                <c:pt idx="1925">
                  <c:v>1.8</c:v>
                </c:pt>
                <c:pt idx="1926">
                  <c:v>0</c:v>
                </c:pt>
                <c:pt idx="1927">
                  <c:v>0</c:v>
                </c:pt>
                <c:pt idx="1928">
                  <c:v>2.5</c:v>
                </c:pt>
                <c:pt idx="1929">
                  <c:v>1.8</c:v>
                </c:pt>
                <c:pt idx="1930">
                  <c:v>28.4</c:v>
                </c:pt>
                <c:pt idx="1931">
                  <c:v>2.8</c:v>
                </c:pt>
                <c:pt idx="1932">
                  <c:v>0</c:v>
                </c:pt>
                <c:pt idx="1933">
                  <c:v>0</c:v>
                </c:pt>
                <c:pt idx="1934">
                  <c:v>0</c:v>
                </c:pt>
                <c:pt idx="1935">
                  <c:v>0</c:v>
                </c:pt>
                <c:pt idx="1936">
                  <c:v>0</c:v>
                </c:pt>
                <c:pt idx="1937">
                  <c:v>0</c:v>
                </c:pt>
                <c:pt idx="1938">
                  <c:v>0</c:v>
                </c:pt>
                <c:pt idx="1939">
                  <c:v>0</c:v>
                </c:pt>
                <c:pt idx="1940">
                  <c:v>6.4</c:v>
                </c:pt>
                <c:pt idx="1941">
                  <c:v>40.9</c:v>
                </c:pt>
                <c:pt idx="1942">
                  <c:v>16.3</c:v>
                </c:pt>
                <c:pt idx="1943">
                  <c:v>1</c:v>
                </c:pt>
                <c:pt idx="1944">
                  <c:v>0</c:v>
                </c:pt>
                <c:pt idx="1945">
                  <c:v>3.3</c:v>
                </c:pt>
                <c:pt idx="1946">
                  <c:v>0.5</c:v>
                </c:pt>
                <c:pt idx="1947">
                  <c:v>0</c:v>
                </c:pt>
                <c:pt idx="1948">
                  <c:v>0</c:v>
                </c:pt>
                <c:pt idx="1949">
                  <c:v>0</c:v>
                </c:pt>
                <c:pt idx="1950">
                  <c:v>0</c:v>
                </c:pt>
                <c:pt idx="1951">
                  <c:v>5.6</c:v>
                </c:pt>
                <c:pt idx="1952">
                  <c:v>0</c:v>
                </c:pt>
                <c:pt idx="1953">
                  <c:v>4.8</c:v>
                </c:pt>
                <c:pt idx="1954">
                  <c:v>0</c:v>
                </c:pt>
                <c:pt idx="1955">
                  <c:v>0</c:v>
                </c:pt>
                <c:pt idx="1956">
                  <c:v>0</c:v>
                </c:pt>
                <c:pt idx="1957">
                  <c:v>10.4</c:v>
                </c:pt>
                <c:pt idx="1958">
                  <c:v>0</c:v>
                </c:pt>
                <c:pt idx="1959">
                  <c:v>2</c:v>
                </c:pt>
                <c:pt idx="1960">
                  <c:v>5.6</c:v>
                </c:pt>
                <c:pt idx="1961">
                  <c:v>0.5</c:v>
                </c:pt>
                <c:pt idx="1962">
                  <c:v>0</c:v>
                </c:pt>
                <c:pt idx="1963">
                  <c:v>0</c:v>
                </c:pt>
                <c:pt idx="1964">
                  <c:v>0</c:v>
                </c:pt>
                <c:pt idx="1965">
                  <c:v>0</c:v>
                </c:pt>
                <c:pt idx="1966">
                  <c:v>0</c:v>
                </c:pt>
                <c:pt idx="1967">
                  <c:v>0</c:v>
                </c:pt>
                <c:pt idx="1968">
                  <c:v>0</c:v>
                </c:pt>
                <c:pt idx="1969">
                  <c:v>0</c:v>
                </c:pt>
                <c:pt idx="1970">
                  <c:v>0</c:v>
                </c:pt>
                <c:pt idx="1971">
                  <c:v>0</c:v>
                </c:pt>
                <c:pt idx="1972">
                  <c:v>0</c:v>
                </c:pt>
                <c:pt idx="1973">
                  <c:v>0</c:v>
                </c:pt>
                <c:pt idx="1974">
                  <c:v>0</c:v>
                </c:pt>
                <c:pt idx="1975">
                  <c:v>0</c:v>
                </c:pt>
                <c:pt idx="1976">
                  <c:v>0.3</c:v>
                </c:pt>
                <c:pt idx="1977">
                  <c:v>0</c:v>
                </c:pt>
                <c:pt idx="1978">
                  <c:v>0</c:v>
                </c:pt>
                <c:pt idx="1979">
                  <c:v>0</c:v>
                </c:pt>
                <c:pt idx="1980">
                  <c:v>0</c:v>
                </c:pt>
                <c:pt idx="1981">
                  <c:v>0</c:v>
                </c:pt>
                <c:pt idx="1982">
                  <c:v>0</c:v>
                </c:pt>
                <c:pt idx="1983">
                  <c:v>2.2999999999999998</c:v>
                </c:pt>
                <c:pt idx="1984">
                  <c:v>2.5</c:v>
                </c:pt>
                <c:pt idx="1985">
                  <c:v>0.8</c:v>
                </c:pt>
                <c:pt idx="1986">
                  <c:v>1</c:v>
                </c:pt>
                <c:pt idx="1987">
                  <c:v>0</c:v>
                </c:pt>
                <c:pt idx="1988">
                  <c:v>0.8</c:v>
                </c:pt>
                <c:pt idx="1989">
                  <c:v>2.5</c:v>
                </c:pt>
                <c:pt idx="1990">
                  <c:v>0</c:v>
                </c:pt>
                <c:pt idx="1991">
                  <c:v>0.5</c:v>
                </c:pt>
                <c:pt idx="1992">
                  <c:v>0</c:v>
                </c:pt>
                <c:pt idx="1993">
                  <c:v>9.4</c:v>
                </c:pt>
                <c:pt idx="1994">
                  <c:v>0</c:v>
                </c:pt>
                <c:pt idx="1995">
                  <c:v>0</c:v>
                </c:pt>
                <c:pt idx="1996">
                  <c:v>0</c:v>
                </c:pt>
                <c:pt idx="1997">
                  <c:v>0</c:v>
                </c:pt>
                <c:pt idx="1998">
                  <c:v>0</c:v>
                </c:pt>
                <c:pt idx="1999">
                  <c:v>0</c:v>
                </c:pt>
                <c:pt idx="2000">
                  <c:v>2</c:v>
                </c:pt>
                <c:pt idx="2001">
                  <c:v>6.9</c:v>
                </c:pt>
                <c:pt idx="2002">
                  <c:v>10.199999999999999</c:v>
                </c:pt>
                <c:pt idx="2003">
                  <c:v>0.3</c:v>
                </c:pt>
                <c:pt idx="2004">
                  <c:v>0</c:v>
                </c:pt>
                <c:pt idx="2005">
                  <c:v>0</c:v>
                </c:pt>
                <c:pt idx="2006">
                  <c:v>35.1</c:v>
                </c:pt>
                <c:pt idx="2007">
                  <c:v>169.9</c:v>
                </c:pt>
                <c:pt idx="2008">
                  <c:v>3.3</c:v>
                </c:pt>
                <c:pt idx="2009">
                  <c:v>0</c:v>
                </c:pt>
                <c:pt idx="2010">
                  <c:v>0</c:v>
                </c:pt>
                <c:pt idx="2011">
                  <c:v>0</c:v>
                </c:pt>
                <c:pt idx="2012">
                  <c:v>0</c:v>
                </c:pt>
                <c:pt idx="2013">
                  <c:v>0</c:v>
                </c:pt>
                <c:pt idx="2014">
                  <c:v>0</c:v>
                </c:pt>
                <c:pt idx="2015">
                  <c:v>7.1</c:v>
                </c:pt>
                <c:pt idx="2016">
                  <c:v>0</c:v>
                </c:pt>
                <c:pt idx="2017">
                  <c:v>0</c:v>
                </c:pt>
                <c:pt idx="2018">
                  <c:v>0</c:v>
                </c:pt>
                <c:pt idx="2019">
                  <c:v>0</c:v>
                </c:pt>
                <c:pt idx="2020">
                  <c:v>0</c:v>
                </c:pt>
                <c:pt idx="2021">
                  <c:v>0</c:v>
                </c:pt>
                <c:pt idx="2022">
                  <c:v>0</c:v>
                </c:pt>
                <c:pt idx="2023">
                  <c:v>0</c:v>
                </c:pt>
                <c:pt idx="2024">
                  <c:v>0</c:v>
                </c:pt>
                <c:pt idx="2025">
                  <c:v>0</c:v>
                </c:pt>
                <c:pt idx="2026">
                  <c:v>1.8</c:v>
                </c:pt>
                <c:pt idx="2027">
                  <c:v>0</c:v>
                </c:pt>
                <c:pt idx="2028">
                  <c:v>0</c:v>
                </c:pt>
                <c:pt idx="2029">
                  <c:v>0</c:v>
                </c:pt>
                <c:pt idx="2030">
                  <c:v>0</c:v>
                </c:pt>
                <c:pt idx="2031">
                  <c:v>0.8</c:v>
                </c:pt>
                <c:pt idx="2032">
                  <c:v>24.9</c:v>
                </c:pt>
                <c:pt idx="2033">
                  <c:v>13.5</c:v>
                </c:pt>
                <c:pt idx="2034">
                  <c:v>3</c:v>
                </c:pt>
                <c:pt idx="2035">
                  <c:v>10.9</c:v>
                </c:pt>
                <c:pt idx="2036">
                  <c:v>0</c:v>
                </c:pt>
                <c:pt idx="2037">
                  <c:v>0</c:v>
                </c:pt>
                <c:pt idx="2038">
                  <c:v>0</c:v>
                </c:pt>
                <c:pt idx="2039">
                  <c:v>12.4</c:v>
                </c:pt>
                <c:pt idx="2040">
                  <c:v>0</c:v>
                </c:pt>
                <c:pt idx="2041">
                  <c:v>1</c:v>
                </c:pt>
                <c:pt idx="2042">
                  <c:v>0.5</c:v>
                </c:pt>
                <c:pt idx="2043">
                  <c:v>1</c:v>
                </c:pt>
                <c:pt idx="2044">
                  <c:v>0</c:v>
                </c:pt>
                <c:pt idx="2045">
                  <c:v>0</c:v>
                </c:pt>
                <c:pt idx="2046">
                  <c:v>0</c:v>
                </c:pt>
                <c:pt idx="2047">
                  <c:v>0</c:v>
                </c:pt>
                <c:pt idx="2048">
                  <c:v>0</c:v>
                </c:pt>
                <c:pt idx="2049">
                  <c:v>0</c:v>
                </c:pt>
                <c:pt idx="2050">
                  <c:v>0</c:v>
                </c:pt>
                <c:pt idx="2051">
                  <c:v>7.6</c:v>
                </c:pt>
                <c:pt idx="2052">
                  <c:v>16.3</c:v>
                </c:pt>
                <c:pt idx="2053">
                  <c:v>1.3</c:v>
                </c:pt>
                <c:pt idx="2054">
                  <c:v>0.3</c:v>
                </c:pt>
                <c:pt idx="2055">
                  <c:v>0</c:v>
                </c:pt>
                <c:pt idx="2056">
                  <c:v>0</c:v>
                </c:pt>
                <c:pt idx="2057">
                  <c:v>0</c:v>
                </c:pt>
                <c:pt idx="2058">
                  <c:v>0</c:v>
                </c:pt>
                <c:pt idx="2059">
                  <c:v>0</c:v>
                </c:pt>
                <c:pt idx="2060">
                  <c:v>0</c:v>
                </c:pt>
                <c:pt idx="2061">
                  <c:v>0</c:v>
                </c:pt>
                <c:pt idx="2062">
                  <c:v>0</c:v>
                </c:pt>
                <c:pt idx="2063">
                  <c:v>0</c:v>
                </c:pt>
                <c:pt idx="2064">
                  <c:v>0</c:v>
                </c:pt>
                <c:pt idx="2065">
                  <c:v>0</c:v>
                </c:pt>
                <c:pt idx="2066">
                  <c:v>0</c:v>
                </c:pt>
                <c:pt idx="2067">
                  <c:v>2</c:v>
                </c:pt>
                <c:pt idx="2068">
                  <c:v>1.8</c:v>
                </c:pt>
                <c:pt idx="2069">
                  <c:v>2.5</c:v>
                </c:pt>
                <c:pt idx="2070">
                  <c:v>9.6999999999999993</c:v>
                </c:pt>
                <c:pt idx="2071">
                  <c:v>5.6</c:v>
                </c:pt>
                <c:pt idx="2072">
                  <c:v>0.8</c:v>
                </c:pt>
                <c:pt idx="2073">
                  <c:v>0</c:v>
                </c:pt>
                <c:pt idx="2074">
                  <c:v>0</c:v>
                </c:pt>
                <c:pt idx="2075">
                  <c:v>0</c:v>
                </c:pt>
                <c:pt idx="2076">
                  <c:v>0</c:v>
                </c:pt>
                <c:pt idx="2077">
                  <c:v>3.8</c:v>
                </c:pt>
                <c:pt idx="2078">
                  <c:v>0</c:v>
                </c:pt>
                <c:pt idx="2079">
                  <c:v>0</c:v>
                </c:pt>
                <c:pt idx="2080">
                  <c:v>0</c:v>
                </c:pt>
                <c:pt idx="2081">
                  <c:v>0</c:v>
                </c:pt>
                <c:pt idx="2082">
                  <c:v>0</c:v>
                </c:pt>
                <c:pt idx="2083">
                  <c:v>0</c:v>
                </c:pt>
                <c:pt idx="2084">
                  <c:v>3</c:v>
                </c:pt>
                <c:pt idx="2085">
                  <c:v>0</c:v>
                </c:pt>
                <c:pt idx="2086">
                  <c:v>0</c:v>
                </c:pt>
                <c:pt idx="2087">
                  <c:v>0</c:v>
                </c:pt>
                <c:pt idx="2088">
                  <c:v>0</c:v>
                </c:pt>
                <c:pt idx="2089">
                  <c:v>0</c:v>
                </c:pt>
                <c:pt idx="2090">
                  <c:v>4.8</c:v>
                </c:pt>
                <c:pt idx="2091">
                  <c:v>0</c:v>
                </c:pt>
                <c:pt idx="2092">
                  <c:v>1</c:v>
                </c:pt>
                <c:pt idx="2093">
                  <c:v>2.2999999999999998</c:v>
                </c:pt>
                <c:pt idx="2094">
                  <c:v>0.5</c:v>
                </c:pt>
                <c:pt idx="2095">
                  <c:v>7.6</c:v>
                </c:pt>
                <c:pt idx="2096">
                  <c:v>0</c:v>
                </c:pt>
                <c:pt idx="2097">
                  <c:v>0</c:v>
                </c:pt>
                <c:pt idx="2098">
                  <c:v>0</c:v>
                </c:pt>
                <c:pt idx="2099">
                  <c:v>1.5</c:v>
                </c:pt>
                <c:pt idx="2100">
                  <c:v>0.5</c:v>
                </c:pt>
                <c:pt idx="2101">
                  <c:v>0</c:v>
                </c:pt>
                <c:pt idx="2102">
                  <c:v>0</c:v>
                </c:pt>
                <c:pt idx="2103">
                  <c:v>0</c:v>
                </c:pt>
                <c:pt idx="2104">
                  <c:v>0</c:v>
                </c:pt>
                <c:pt idx="2105">
                  <c:v>0</c:v>
                </c:pt>
                <c:pt idx="2106">
                  <c:v>2.8</c:v>
                </c:pt>
                <c:pt idx="2107">
                  <c:v>65.8</c:v>
                </c:pt>
                <c:pt idx="2108">
                  <c:v>26.9</c:v>
                </c:pt>
                <c:pt idx="2109">
                  <c:v>7.6</c:v>
                </c:pt>
                <c:pt idx="2110">
                  <c:v>3.8</c:v>
                </c:pt>
                <c:pt idx="2111">
                  <c:v>6.1</c:v>
                </c:pt>
                <c:pt idx="2112">
                  <c:v>51.8</c:v>
                </c:pt>
                <c:pt idx="2113">
                  <c:v>1.5</c:v>
                </c:pt>
                <c:pt idx="2114">
                  <c:v>2.2999999999999998</c:v>
                </c:pt>
                <c:pt idx="2115">
                  <c:v>1</c:v>
                </c:pt>
                <c:pt idx="2116">
                  <c:v>37.799999999999997</c:v>
                </c:pt>
                <c:pt idx="2117">
                  <c:v>0.3</c:v>
                </c:pt>
                <c:pt idx="2118">
                  <c:v>0</c:v>
                </c:pt>
                <c:pt idx="2119">
                  <c:v>0</c:v>
                </c:pt>
                <c:pt idx="2120">
                  <c:v>0</c:v>
                </c:pt>
                <c:pt idx="2121">
                  <c:v>0</c:v>
                </c:pt>
                <c:pt idx="2122">
                  <c:v>0</c:v>
                </c:pt>
                <c:pt idx="2123">
                  <c:v>1.3</c:v>
                </c:pt>
                <c:pt idx="2124">
                  <c:v>0</c:v>
                </c:pt>
                <c:pt idx="2125">
                  <c:v>0</c:v>
                </c:pt>
                <c:pt idx="2126">
                  <c:v>0</c:v>
                </c:pt>
                <c:pt idx="2127">
                  <c:v>19.100000000000001</c:v>
                </c:pt>
                <c:pt idx="2128">
                  <c:v>0</c:v>
                </c:pt>
                <c:pt idx="2129">
                  <c:v>5.6</c:v>
                </c:pt>
                <c:pt idx="2130">
                  <c:v>0.5</c:v>
                </c:pt>
                <c:pt idx="2131">
                  <c:v>0</c:v>
                </c:pt>
                <c:pt idx="2132">
                  <c:v>0</c:v>
                </c:pt>
                <c:pt idx="2133">
                  <c:v>0</c:v>
                </c:pt>
                <c:pt idx="2134">
                  <c:v>0</c:v>
                </c:pt>
                <c:pt idx="2135">
                  <c:v>0</c:v>
                </c:pt>
                <c:pt idx="2136">
                  <c:v>0</c:v>
                </c:pt>
                <c:pt idx="2137">
                  <c:v>0</c:v>
                </c:pt>
                <c:pt idx="2138">
                  <c:v>0</c:v>
                </c:pt>
                <c:pt idx="2139">
                  <c:v>3.8</c:v>
                </c:pt>
                <c:pt idx="2140">
                  <c:v>0</c:v>
                </c:pt>
                <c:pt idx="2141">
                  <c:v>0</c:v>
                </c:pt>
                <c:pt idx="2142">
                  <c:v>1.3</c:v>
                </c:pt>
                <c:pt idx="2143">
                  <c:v>0</c:v>
                </c:pt>
                <c:pt idx="2144">
                  <c:v>3.3</c:v>
                </c:pt>
                <c:pt idx="2145">
                  <c:v>0</c:v>
                </c:pt>
                <c:pt idx="2146">
                  <c:v>0</c:v>
                </c:pt>
                <c:pt idx="2147">
                  <c:v>0</c:v>
                </c:pt>
                <c:pt idx="2148">
                  <c:v>0</c:v>
                </c:pt>
                <c:pt idx="2149">
                  <c:v>0</c:v>
                </c:pt>
                <c:pt idx="2150">
                  <c:v>0</c:v>
                </c:pt>
                <c:pt idx="2151">
                  <c:v>0</c:v>
                </c:pt>
                <c:pt idx="2152">
                  <c:v>0</c:v>
                </c:pt>
                <c:pt idx="2153">
                  <c:v>0</c:v>
                </c:pt>
                <c:pt idx="2154">
                  <c:v>0</c:v>
                </c:pt>
                <c:pt idx="2155">
                  <c:v>0</c:v>
                </c:pt>
                <c:pt idx="2156">
                  <c:v>1.3</c:v>
                </c:pt>
                <c:pt idx="2157">
                  <c:v>0</c:v>
                </c:pt>
                <c:pt idx="2158">
                  <c:v>0</c:v>
                </c:pt>
                <c:pt idx="2159">
                  <c:v>0</c:v>
                </c:pt>
                <c:pt idx="2160">
                  <c:v>0</c:v>
                </c:pt>
                <c:pt idx="2161">
                  <c:v>0</c:v>
                </c:pt>
                <c:pt idx="2162">
                  <c:v>0</c:v>
                </c:pt>
                <c:pt idx="2163">
                  <c:v>0</c:v>
                </c:pt>
                <c:pt idx="2164">
                  <c:v>0.3</c:v>
                </c:pt>
                <c:pt idx="2165">
                  <c:v>0</c:v>
                </c:pt>
                <c:pt idx="2166">
                  <c:v>0</c:v>
                </c:pt>
                <c:pt idx="2167">
                  <c:v>0</c:v>
                </c:pt>
                <c:pt idx="2168">
                  <c:v>0</c:v>
                </c:pt>
                <c:pt idx="2169">
                  <c:v>4.5999999999999996</c:v>
                </c:pt>
                <c:pt idx="2170">
                  <c:v>0.3</c:v>
                </c:pt>
                <c:pt idx="2171">
                  <c:v>0.3</c:v>
                </c:pt>
                <c:pt idx="2172">
                  <c:v>0</c:v>
                </c:pt>
                <c:pt idx="2173">
                  <c:v>0</c:v>
                </c:pt>
                <c:pt idx="2174">
                  <c:v>0</c:v>
                </c:pt>
                <c:pt idx="2175">
                  <c:v>0</c:v>
                </c:pt>
                <c:pt idx="2176">
                  <c:v>0</c:v>
                </c:pt>
                <c:pt idx="2177">
                  <c:v>3.8</c:v>
                </c:pt>
                <c:pt idx="2178">
                  <c:v>3.3</c:v>
                </c:pt>
                <c:pt idx="2179">
                  <c:v>0</c:v>
                </c:pt>
                <c:pt idx="2180">
                  <c:v>0</c:v>
                </c:pt>
                <c:pt idx="2181">
                  <c:v>0.3</c:v>
                </c:pt>
                <c:pt idx="2182">
                  <c:v>13</c:v>
                </c:pt>
                <c:pt idx="2183">
                  <c:v>0</c:v>
                </c:pt>
                <c:pt idx="2184">
                  <c:v>0</c:v>
                </c:pt>
                <c:pt idx="2185">
                  <c:v>1.5</c:v>
                </c:pt>
                <c:pt idx="2186">
                  <c:v>0</c:v>
                </c:pt>
                <c:pt idx="2187">
                  <c:v>0</c:v>
                </c:pt>
                <c:pt idx="2188">
                  <c:v>0</c:v>
                </c:pt>
                <c:pt idx="2189">
                  <c:v>0</c:v>
                </c:pt>
                <c:pt idx="2190">
                  <c:v>0</c:v>
                </c:pt>
                <c:pt idx="2191">
                  <c:v>0</c:v>
                </c:pt>
                <c:pt idx="2192">
                  <c:v>6.6</c:v>
                </c:pt>
                <c:pt idx="2193">
                  <c:v>0</c:v>
                </c:pt>
                <c:pt idx="2194">
                  <c:v>0.5</c:v>
                </c:pt>
                <c:pt idx="2195">
                  <c:v>0</c:v>
                </c:pt>
                <c:pt idx="2196">
                  <c:v>0</c:v>
                </c:pt>
                <c:pt idx="2197">
                  <c:v>66</c:v>
                </c:pt>
                <c:pt idx="2198">
                  <c:v>21.8</c:v>
                </c:pt>
                <c:pt idx="2199">
                  <c:v>2</c:v>
                </c:pt>
                <c:pt idx="2200">
                  <c:v>2</c:v>
                </c:pt>
                <c:pt idx="2201">
                  <c:v>0</c:v>
                </c:pt>
                <c:pt idx="2202">
                  <c:v>0</c:v>
                </c:pt>
                <c:pt idx="2203">
                  <c:v>0</c:v>
                </c:pt>
                <c:pt idx="2204">
                  <c:v>0</c:v>
                </c:pt>
                <c:pt idx="2205">
                  <c:v>0.5</c:v>
                </c:pt>
                <c:pt idx="2206">
                  <c:v>0</c:v>
                </c:pt>
                <c:pt idx="2207">
                  <c:v>0</c:v>
                </c:pt>
                <c:pt idx="2208">
                  <c:v>0</c:v>
                </c:pt>
                <c:pt idx="2209">
                  <c:v>0</c:v>
                </c:pt>
                <c:pt idx="2210">
                  <c:v>0</c:v>
                </c:pt>
                <c:pt idx="2211">
                  <c:v>0</c:v>
                </c:pt>
                <c:pt idx="2212">
                  <c:v>0</c:v>
                </c:pt>
                <c:pt idx="2213">
                  <c:v>0</c:v>
                </c:pt>
                <c:pt idx="2214">
                  <c:v>0</c:v>
                </c:pt>
                <c:pt idx="2215">
                  <c:v>4.0999999999999996</c:v>
                </c:pt>
                <c:pt idx="2216">
                  <c:v>0.3</c:v>
                </c:pt>
                <c:pt idx="2217">
                  <c:v>3.3</c:v>
                </c:pt>
                <c:pt idx="2218">
                  <c:v>0</c:v>
                </c:pt>
                <c:pt idx="2219">
                  <c:v>0</c:v>
                </c:pt>
                <c:pt idx="2220">
                  <c:v>0</c:v>
                </c:pt>
                <c:pt idx="2221">
                  <c:v>0</c:v>
                </c:pt>
                <c:pt idx="2222">
                  <c:v>0</c:v>
                </c:pt>
                <c:pt idx="2223">
                  <c:v>0</c:v>
                </c:pt>
                <c:pt idx="2224">
                  <c:v>0</c:v>
                </c:pt>
                <c:pt idx="2225">
                  <c:v>0</c:v>
                </c:pt>
                <c:pt idx="2226">
                  <c:v>0.8</c:v>
                </c:pt>
                <c:pt idx="2227">
                  <c:v>0</c:v>
                </c:pt>
                <c:pt idx="2228">
                  <c:v>0</c:v>
                </c:pt>
                <c:pt idx="2229">
                  <c:v>0</c:v>
                </c:pt>
                <c:pt idx="2230">
                  <c:v>9.1</c:v>
                </c:pt>
                <c:pt idx="2231">
                  <c:v>0</c:v>
                </c:pt>
                <c:pt idx="2232">
                  <c:v>0</c:v>
                </c:pt>
                <c:pt idx="2233">
                  <c:v>0</c:v>
                </c:pt>
                <c:pt idx="2234">
                  <c:v>0</c:v>
                </c:pt>
                <c:pt idx="2235">
                  <c:v>0</c:v>
                </c:pt>
                <c:pt idx="2236">
                  <c:v>0</c:v>
                </c:pt>
                <c:pt idx="2237">
                  <c:v>7.6</c:v>
                </c:pt>
                <c:pt idx="2238">
                  <c:v>0.3</c:v>
                </c:pt>
                <c:pt idx="2239">
                  <c:v>1</c:v>
                </c:pt>
                <c:pt idx="2240">
                  <c:v>10.199999999999999</c:v>
                </c:pt>
                <c:pt idx="2241">
                  <c:v>32.299999999999997</c:v>
                </c:pt>
                <c:pt idx="2242">
                  <c:v>52.8</c:v>
                </c:pt>
                <c:pt idx="2243">
                  <c:v>45.7</c:v>
                </c:pt>
                <c:pt idx="2244">
                  <c:v>6.6</c:v>
                </c:pt>
                <c:pt idx="2245">
                  <c:v>2.2999999999999998</c:v>
                </c:pt>
                <c:pt idx="2246">
                  <c:v>0.3</c:v>
                </c:pt>
                <c:pt idx="2247">
                  <c:v>0</c:v>
                </c:pt>
                <c:pt idx="2248">
                  <c:v>0</c:v>
                </c:pt>
                <c:pt idx="2249">
                  <c:v>0</c:v>
                </c:pt>
                <c:pt idx="2250">
                  <c:v>0</c:v>
                </c:pt>
                <c:pt idx="2251">
                  <c:v>0</c:v>
                </c:pt>
                <c:pt idx="2252">
                  <c:v>0</c:v>
                </c:pt>
                <c:pt idx="2253">
                  <c:v>0</c:v>
                </c:pt>
                <c:pt idx="2254">
                  <c:v>1.5</c:v>
                </c:pt>
                <c:pt idx="2255">
                  <c:v>0</c:v>
                </c:pt>
                <c:pt idx="2256">
                  <c:v>0</c:v>
                </c:pt>
                <c:pt idx="2257">
                  <c:v>3.3</c:v>
                </c:pt>
                <c:pt idx="2258">
                  <c:v>3</c:v>
                </c:pt>
                <c:pt idx="2259">
                  <c:v>3.6</c:v>
                </c:pt>
                <c:pt idx="2260">
                  <c:v>0</c:v>
                </c:pt>
                <c:pt idx="2261">
                  <c:v>0</c:v>
                </c:pt>
                <c:pt idx="2262">
                  <c:v>0</c:v>
                </c:pt>
                <c:pt idx="2263">
                  <c:v>2.8</c:v>
                </c:pt>
                <c:pt idx="2264">
                  <c:v>0.3</c:v>
                </c:pt>
                <c:pt idx="2265">
                  <c:v>0</c:v>
                </c:pt>
                <c:pt idx="2266">
                  <c:v>0</c:v>
                </c:pt>
                <c:pt idx="2267">
                  <c:v>0</c:v>
                </c:pt>
                <c:pt idx="2268">
                  <c:v>0</c:v>
                </c:pt>
                <c:pt idx="2269">
                  <c:v>0</c:v>
                </c:pt>
                <c:pt idx="2270">
                  <c:v>0</c:v>
                </c:pt>
                <c:pt idx="2271">
                  <c:v>0</c:v>
                </c:pt>
                <c:pt idx="2272">
                  <c:v>0</c:v>
                </c:pt>
                <c:pt idx="2273">
                  <c:v>0</c:v>
                </c:pt>
                <c:pt idx="2274">
                  <c:v>0</c:v>
                </c:pt>
                <c:pt idx="2275">
                  <c:v>0</c:v>
                </c:pt>
                <c:pt idx="2276">
                  <c:v>0</c:v>
                </c:pt>
                <c:pt idx="2277">
                  <c:v>0</c:v>
                </c:pt>
                <c:pt idx="2278">
                  <c:v>0</c:v>
                </c:pt>
                <c:pt idx="2279">
                  <c:v>0</c:v>
                </c:pt>
                <c:pt idx="2280">
                  <c:v>0</c:v>
                </c:pt>
                <c:pt idx="2281">
                  <c:v>0</c:v>
                </c:pt>
                <c:pt idx="2282">
                  <c:v>1.8</c:v>
                </c:pt>
                <c:pt idx="2283">
                  <c:v>0</c:v>
                </c:pt>
                <c:pt idx="2284">
                  <c:v>0</c:v>
                </c:pt>
                <c:pt idx="2285">
                  <c:v>0</c:v>
                </c:pt>
                <c:pt idx="2286">
                  <c:v>0</c:v>
                </c:pt>
                <c:pt idx="2287">
                  <c:v>0</c:v>
                </c:pt>
                <c:pt idx="2288">
                  <c:v>6.9</c:v>
                </c:pt>
                <c:pt idx="2289">
                  <c:v>11.9</c:v>
                </c:pt>
                <c:pt idx="2290">
                  <c:v>31</c:v>
                </c:pt>
                <c:pt idx="2291">
                  <c:v>11.7</c:v>
                </c:pt>
                <c:pt idx="2292">
                  <c:v>110.5</c:v>
                </c:pt>
                <c:pt idx="2293">
                  <c:v>74.400000000000006</c:v>
                </c:pt>
                <c:pt idx="2294">
                  <c:v>121.4</c:v>
                </c:pt>
                <c:pt idx="2295">
                  <c:v>32.799999999999997</c:v>
                </c:pt>
                <c:pt idx="2296">
                  <c:v>0</c:v>
                </c:pt>
                <c:pt idx="2297">
                  <c:v>0</c:v>
                </c:pt>
                <c:pt idx="2298">
                  <c:v>0</c:v>
                </c:pt>
                <c:pt idx="2299">
                  <c:v>0</c:v>
                </c:pt>
                <c:pt idx="2300">
                  <c:v>0.3</c:v>
                </c:pt>
                <c:pt idx="2301">
                  <c:v>0.5</c:v>
                </c:pt>
                <c:pt idx="2302">
                  <c:v>0</c:v>
                </c:pt>
                <c:pt idx="2303">
                  <c:v>0</c:v>
                </c:pt>
                <c:pt idx="2304">
                  <c:v>0</c:v>
                </c:pt>
                <c:pt idx="2305">
                  <c:v>0</c:v>
                </c:pt>
                <c:pt idx="2306">
                  <c:v>0</c:v>
                </c:pt>
                <c:pt idx="2307">
                  <c:v>0</c:v>
                </c:pt>
                <c:pt idx="2308">
                  <c:v>0</c:v>
                </c:pt>
                <c:pt idx="2309">
                  <c:v>0</c:v>
                </c:pt>
                <c:pt idx="2310">
                  <c:v>0</c:v>
                </c:pt>
                <c:pt idx="2311">
                  <c:v>0</c:v>
                </c:pt>
                <c:pt idx="2312">
                  <c:v>0</c:v>
                </c:pt>
                <c:pt idx="2313">
                  <c:v>0</c:v>
                </c:pt>
                <c:pt idx="2314">
                  <c:v>0</c:v>
                </c:pt>
                <c:pt idx="2315">
                  <c:v>4.0999999999999996</c:v>
                </c:pt>
                <c:pt idx="2316">
                  <c:v>0</c:v>
                </c:pt>
                <c:pt idx="2317">
                  <c:v>0</c:v>
                </c:pt>
                <c:pt idx="2318">
                  <c:v>0</c:v>
                </c:pt>
                <c:pt idx="2319">
                  <c:v>0</c:v>
                </c:pt>
                <c:pt idx="2320">
                  <c:v>0</c:v>
                </c:pt>
                <c:pt idx="2321">
                  <c:v>0</c:v>
                </c:pt>
                <c:pt idx="2322">
                  <c:v>0</c:v>
                </c:pt>
                <c:pt idx="2323">
                  <c:v>0</c:v>
                </c:pt>
                <c:pt idx="2324">
                  <c:v>0</c:v>
                </c:pt>
                <c:pt idx="2325">
                  <c:v>0</c:v>
                </c:pt>
                <c:pt idx="2326">
                  <c:v>0</c:v>
                </c:pt>
                <c:pt idx="2327">
                  <c:v>0</c:v>
                </c:pt>
                <c:pt idx="2328">
                  <c:v>0</c:v>
                </c:pt>
                <c:pt idx="2329">
                  <c:v>0.5</c:v>
                </c:pt>
                <c:pt idx="2330">
                  <c:v>0</c:v>
                </c:pt>
                <c:pt idx="2331">
                  <c:v>0</c:v>
                </c:pt>
                <c:pt idx="2332">
                  <c:v>0</c:v>
                </c:pt>
                <c:pt idx="2333">
                  <c:v>0.3</c:v>
                </c:pt>
                <c:pt idx="2334">
                  <c:v>0</c:v>
                </c:pt>
                <c:pt idx="2335">
                  <c:v>0</c:v>
                </c:pt>
                <c:pt idx="2336">
                  <c:v>0</c:v>
                </c:pt>
                <c:pt idx="2337">
                  <c:v>0</c:v>
                </c:pt>
                <c:pt idx="2338">
                  <c:v>0</c:v>
                </c:pt>
                <c:pt idx="2339">
                  <c:v>0</c:v>
                </c:pt>
                <c:pt idx="2340">
                  <c:v>0</c:v>
                </c:pt>
                <c:pt idx="2341">
                  <c:v>0.5</c:v>
                </c:pt>
                <c:pt idx="2342">
                  <c:v>0</c:v>
                </c:pt>
                <c:pt idx="2343">
                  <c:v>0</c:v>
                </c:pt>
                <c:pt idx="2344">
                  <c:v>1.5</c:v>
                </c:pt>
                <c:pt idx="2345">
                  <c:v>0</c:v>
                </c:pt>
                <c:pt idx="2346">
                  <c:v>0</c:v>
                </c:pt>
                <c:pt idx="2347">
                  <c:v>0</c:v>
                </c:pt>
                <c:pt idx="2348">
                  <c:v>0</c:v>
                </c:pt>
                <c:pt idx="2349">
                  <c:v>0</c:v>
                </c:pt>
                <c:pt idx="2350">
                  <c:v>0</c:v>
                </c:pt>
                <c:pt idx="2351">
                  <c:v>0</c:v>
                </c:pt>
                <c:pt idx="2352">
                  <c:v>0.5</c:v>
                </c:pt>
                <c:pt idx="2353">
                  <c:v>0</c:v>
                </c:pt>
                <c:pt idx="2354">
                  <c:v>0</c:v>
                </c:pt>
                <c:pt idx="2355">
                  <c:v>0</c:v>
                </c:pt>
                <c:pt idx="2356">
                  <c:v>0</c:v>
                </c:pt>
                <c:pt idx="2357">
                  <c:v>0</c:v>
                </c:pt>
                <c:pt idx="2358">
                  <c:v>0</c:v>
                </c:pt>
                <c:pt idx="2359">
                  <c:v>0</c:v>
                </c:pt>
                <c:pt idx="2360">
                  <c:v>0</c:v>
                </c:pt>
                <c:pt idx="2361">
                  <c:v>0</c:v>
                </c:pt>
                <c:pt idx="2362">
                  <c:v>0</c:v>
                </c:pt>
                <c:pt idx="2363">
                  <c:v>0</c:v>
                </c:pt>
                <c:pt idx="2364">
                  <c:v>0</c:v>
                </c:pt>
                <c:pt idx="2365">
                  <c:v>0</c:v>
                </c:pt>
                <c:pt idx="2366">
                  <c:v>0</c:v>
                </c:pt>
                <c:pt idx="2367">
                  <c:v>14.7</c:v>
                </c:pt>
                <c:pt idx="2368">
                  <c:v>16.3</c:v>
                </c:pt>
                <c:pt idx="2369">
                  <c:v>0.3</c:v>
                </c:pt>
                <c:pt idx="2370">
                  <c:v>0</c:v>
                </c:pt>
                <c:pt idx="2371">
                  <c:v>0.5</c:v>
                </c:pt>
                <c:pt idx="2372">
                  <c:v>0.5</c:v>
                </c:pt>
                <c:pt idx="2373">
                  <c:v>1.3</c:v>
                </c:pt>
                <c:pt idx="2374">
                  <c:v>0</c:v>
                </c:pt>
                <c:pt idx="2375">
                  <c:v>0</c:v>
                </c:pt>
                <c:pt idx="2376">
                  <c:v>0</c:v>
                </c:pt>
                <c:pt idx="2377">
                  <c:v>0</c:v>
                </c:pt>
                <c:pt idx="2378">
                  <c:v>0</c:v>
                </c:pt>
                <c:pt idx="2379">
                  <c:v>0</c:v>
                </c:pt>
                <c:pt idx="2380">
                  <c:v>5.0999999999999996</c:v>
                </c:pt>
                <c:pt idx="2381">
                  <c:v>0</c:v>
                </c:pt>
                <c:pt idx="2382">
                  <c:v>0</c:v>
                </c:pt>
                <c:pt idx="2383">
                  <c:v>0</c:v>
                </c:pt>
                <c:pt idx="2384">
                  <c:v>0</c:v>
                </c:pt>
                <c:pt idx="2385">
                  <c:v>1.5</c:v>
                </c:pt>
                <c:pt idx="2386">
                  <c:v>9.1</c:v>
                </c:pt>
                <c:pt idx="2387">
                  <c:v>0</c:v>
                </c:pt>
                <c:pt idx="2388">
                  <c:v>1.3</c:v>
                </c:pt>
                <c:pt idx="2389">
                  <c:v>0</c:v>
                </c:pt>
                <c:pt idx="2390">
                  <c:v>0</c:v>
                </c:pt>
                <c:pt idx="2391">
                  <c:v>0</c:v>
                </c:pt>
                <c:pt idx="2392">
                  <c:v>0</c:v>
                </c:pt>
                <c:pt idx="2393">
                  <c:v>0</c:v>
                </c:pt>
                <c:pt idx="2394">
                  <c:v>0</c:v>
                </c:pt>
                <c:pt idx="2395">
                  <c:v>2</c:v>
                </c:pt>
                <c:pt idx="2396">
                  <c:v>0</c:v>
                </c:pt>
                <c:pt idx="2397">
                  <c:v>0</c:v>
                </c:pt>
                <c:pt idx="2398">
                  <c:v>0</c:v>
                </c:pt>
                <c:pt idx="2399">
                  <c:v>0</c:v>
                </c:pt>
                <c:pt idx="2400">
                  <c:v>0</c:v>
                </c:pt>
                <c:pt idx="2401">
                  <c:v>0</c:v>
                </c:pt>
                <c:pt idx="2402">
                  <c:v>4.3</c:v>
                </c:pt>
                <c:pt idx="2403">
                  <c:v>3.3</c:v>
                </c:pt>
                <c:pt idx="2404">
                  <c:v>0.3</c:v>
                </c:pt>
                <c:pt idx="2405">
                  <c:v>0</c:v>
                </c:pt>
                <c:pt idx="2406">
                  <c:v>0</c:v>
                </c:pt>
                <c:pt idx="2407">
                  <c:v>4.5999999999999996</c:v>
                </c:pt>
                <c:pt idx="2408">
                  <c:v>0</c:v>
                </c:pt>
                <c:pt idx="2409">
                  <c:v>0</c:v>
                </c:pt>
                <c:pt idx="2410">
                  <c:v>0.3</c:v>
                </c:pt>
                <c:pt idx="2411">
                  <c:v>12.2</c:v>
                </c:pt>
                <c:pt idx="2412">
                  <c:v>0</c:v>
                </c:pt>
                <c:pt idx="2413">
                  <c:v>2.8</c:v>
                </c:pt>
                <c:pt idx="2414">
                  <c:v>0</c:v>
                </c:pt>
                <c:pt idx="2415">
                  <c:v>4.0999999999999996</c:v>
                </c:pt>
                <c:pt idx="2416">
                  <c:v>0.3</c:v>
                </c:pt>
                <c:pt idx="2417">
                  <c:v>0</c:v>
                </c:pt>
                <c:pt idx="2418">
                  <c:v>0</c:v>
                </c:pt>
                <c:pt idx="2419">
                  <c:v>0</c:v>
                </c:pt>
                <c:pt idx="2420">
                  <c:v>0</c:v>
                </c:pt>
                <c:pt idx="2421">
                  <c:v>1.8</c:v>
                </c:pt>
                <c:pt idx="2422">
                  <c:v>0</c:v>
                </c:pt>
                <c:pt idx="2423">
                  <c:v>0</c:v>
                </c:pt>
                <c:pt idx="2424">
                  <c:v>0</c:v>
                </c:pt>
                <c:pt idx="2425">
                  <c:v>0</c:v>
                </c:pt>
                <c:pt idx="2426">
                  <c:v>0</c:v>
                </c:pt>
                <c:pt idx="2427">
                  <c:v>0</c:v>
                </c:pt>
                <c:pt idx="2428">
                  <c:v>24.1</c:v>
                </c:pt>
                <c:pt idx="2429">
                  <c:v>2</c:v>
                </c:pt>
                <c:pt idx="2430">
                  <c:v>0</c:v>
                </c:pt>
                <c:pt idx="2431">
                  <c:v>0</c:v>
                </c:pt>
                <c:pt idx="2432">
                  <c:v>0</c:v>
                </c:pt>
                <c:pt idx="2433">
                  <c:v>0</c:v>
                </c:pt>
                <c:pt idx="2434">
                  <c:v>13.7</c:v>
                </c:pt>
                <c:pt idx="2435">
                  <c:v>20.3</c:v>
                </c:pt>
                <c:pt idx="2436">
                  <c:v>0.5</c:v>
                </c:pt>
                <c:pt idx="2437">
                  <c:v>0</c:v>
                </c:pt>
                <c:pt idx="2438">
                  <c:v>46.7</c:v>
                </c:pt>
                <c:pt idx="2439">
                  <c:v>0</c:v>
                </c:pt>
                <c:pt idx="2440">
                  <c:v>0</c:v>
                </c:pt>
                <c:pt idx="2441">
                  <c:v>0</c:v>
                </c:pt>
                <c:pt idx="2442">
                  <c:v>0</c:v>
                </c:pt>
                <c:pt idx="2443">
                  <c:v>0</c:v>
                </c:pt>
                <c:pt idx="2444">
                  <c:v>0</c:v>
                </c:pt>
                <c:pt idx="2445">
                  <c:v>0</c:v>
                </c:pt>
                <c:pt idx="2446">
                  <c:v>0</c:v>
                </c:pt>
                <c:pt idx="2447">
                  <c:v>0.5</c:v>
                </c:pt>
                <c:pt idx="2448">
                  <c:v>0</c:v>
                </c:pt>
                <c:pt idx="2449">
                  <c:v>0</c:v>
                </c:pt>
                <c:pt idx="2450">
                  <c:v>0</c:v>
                </c:pt>
                <c:pt idx="2451">
                  <c:v>0</c:v>
                </c:pt>
                <c:pt idx="2452">
                  <c:v>0</c:v>
                </c:pt>
                <c:pt idx="2453">
                  <c:v>0</c:v>
                </c:pt>
                <c:pt idx="2454">
                  <c:v>0</c:v>
                </c:pt>
                <c:pt idx="2455">
                  <c:v>3</c:v>
                </c:pt>
                <c:pt idx="2456">
                  <c:v>0</c:v>
                </c:pt>
                <c:pt idx="2457">
                  <c:v>0.8</c:v>
                </c:pt>
                <c:pt idx="2458">
                  <c:v>0.3</c:v>
                </c:pt>
                <c:pt idx="2459">
                  <c:v>0</c:v>
                </c:pt>
                <c:pt idx="2460">
                  <c:v>0</c:v>
                </c:pt>
                <c:pt idx="2461">
                  <c:v>0</c:v>
                </c:pt>
                <c:pt idx="2462">
                  <c:v>0</c:v>
                </c:pt>
                <c:pt idx="2463">
                  <c:v>0</c:v>
                </c:pt>
                <c:pt idx="2464">
                  <c:v>0.3</c:v>
                </c:pt>
                <c:pt idx="2465">
                  <c:v>0</c:v>
                </c:pt>
                <c:pt idx="2466">
                  <c:v>0</c:v>
                </c:pt>
                <c:pt idx="2467">
                  <c:v>10.9</c:v>
                </c:pt>
                <c:pt idx="2468">
                  <c:v>0</c:v>
                </c:pt>
                <c:pt idx="2469">
                  <c:v>0</c:v>
                </c:pt>
                <c:pt idx="2470">
                  <c:v>0</c:v>
                </c:pt>
                <c:pt idx="2471">
                  <c:v>0</c:v>
                </c:pt>
                <c:pt idx="2472">
                  <c:v>0</c:v>
                </c:pt>
                <c:pt idx="2473">
                  <c:v>0</c:v>
                </c:pt>
                <c:pt idx="2474">
                  <c:v>0</c:v>
                </c:pt>
                <c:pt idx="2475">
                  <c:v>1</c:v>
                </c:pt>
                <c:pt idx="2476">
                  <c:v>1</c:v>
                </c:pt>
                <c:pt idx="2477">
                  <c:v>0</c:v>
                </c:pt>
                <c:pt idx="2478">
                  <c:v>0</c:v>
                </c:pt>
                <c:pt idx="2479">
                  <c:v>0</c:v>
                </c:pt>
                <c:pt idx="2480">
                  <c:v>0</c:v>
                </c:pt>
                <c:pt idx="2481">
                  <c:v>0</c:v>
                </c:pt>
                <c:pt idx="2482">
                  <c:v>0</c:v>
                </c:pt>
                <c:pt idx="2483">
                  <c:v>0</c:v>
                </c:pt>
                <c:pt idx="2484">
                  <c:v>0</c:v>
                </c:pt>
                <c:pt idx="2485">
                  <c:v>0</c:v>
                </c:pt>
                <c:pt idx="2486">
                  <c:v>0</c:v>
                </c:pt>
                <c:pt idx="2487">
                  <c:v>0</c:v>
                </c:pt>
                <c:pt idx="2488">
                  <c:v>11.2</c:v>
                </c:pt>
                <c:pt idx="2489">
                  <c:v>0</c:v>
                </c:pt>
                <c:pt idx="2490">
                  <c:v>0</c:v>
                </c:pt>
                <c:pt idx="2491">
                  <c:v>0</c:v>
                </c:pt>
                <c:pt idx="2492">
                  <c:v>0</c:v>
                </c:pt>
                <c:pt idx="2493">
                  <c:v>0</c:v>
                </c:pt>
                <c:pt idx="2494">
                  <c:v>0</c:v>
                </c:pt>
                <c:pt idx="2495">
                  <c:v>0</c:v>
                </c:pt>
                <c:pt idx="2496">
                  <c:v>0.5</c:v>
                </c:pt>
                <c:pt idx="2497">
                  <c:v>0.3</c:v>
                </c:pt>
                <c:pt idx="2498">
                  <c:v>0</c:v>
                </c:pt>
                <c:pt idx="2499">
                  <c:v>0.3</c:v>
                </c:pt>
                <c:pt idx="2500">
                  <c:v>0</c:v>
                </c:pt>
                <c:pt idx="2501">
                  <c:v>0</c:v>
                </c:pt>
                <c:pt idx="2502">
                  <c:v>0</c:v>
                </c:pt>
                <c:pt idx="2503">
                  <c:v>1.8</c:v>
                </c:pt>
                <c:pt idx="2504">
                  <c:v>0</c:v>
                </c:pt>
                <c:pt idx="2505">
                  <c:v>0</c:v>
                </c:pt>
                <c:pt idx="2506">
                  <c:v>0</c:v>
                </c:pt>
                <c:pt idx="2507">
                  <c:v>1.3</c:v>
                </c:pt>
                <c:pt idx="2508">
                  <c:v>0</c:v>
                </c:pt>
                <c:pt idx="2509">
                  <c:v>0</c:v>
                </c:pt>
                <c:pt idx="2510">
                  <c:v>0</c:v>
                </c:pt>
                <c:pt idx="2511">
                  <c:v>0</c:v>
                </c:pt>
                <c:pt idx="2512">
                  <c:v>0</c:v>
                </c:pt>
                <c:pt idx="2513">
                  <c:v>0</c:v>
                </c:pt>
                <c:pt idx="2514">
                  <c:v>0</c:v>
                </c:pt>
                <c:pt idx="2515">
                  <c:v>0</c:v>
                </c:pt>
                <c:pt idx="2516">
                  <c:v>0</c:v>
                </c:pt>
                <c:pt idx="2517">
                  <c:v>0.5</c:v>
                </c:pt>
                <c:pt idx="2518">
                  <c:v>0</c:v>
                </c:pt>
                <c:pt idx="2519">
                  <c:v>0.5</c:v>
                </c:pt>
                <c:pt idx="2520">
                  <c:v>0.5</c:v>
                </c:pt>
                <c:pt idx="2521">
                  <c:v>0.8</c:v>
                </c:pt>
                <c:pt idx="2522">
                  <c:v>0</c:v>
                </c:pt>
                <c:pt idx="2523">
                  <c:v>0</c:v>
                </c:pt>
                <c:pt idx="2524">
                  <c:v>2.2999999999999998</c:v>
                </c:pt>
                <c:pt idx="2525">
                  <c:v>0</c:v>
                </c:pt>
                <c:pt idx="2526">
                  <c:v>0</c:v>
                </c:pt>
                <c:pt idx="2527">
                  <c:v>2</c:v>
                </c:pt>
                <c:pt idx="2528">
                  <c:v>1</c:v>
                </c:pt>
                <c:pt idx="2529">
                  <c:v>1</c:v>
                </c:pt>
                <c:pt idx="2530">
                  <c:v>0</c:v>
                </c:pt>
                <c:pt idx="2531">
                  <c:v>0</c:v>
                </c:pt>
                <c:pt idx="2532">
                  <c:v>0.3</c:v>
                </c:pt>
                <c:pt idx="2533">
                  <c:v>0.5</c:v>
                </c:pt>
                <c:pt idx="2534">
                  <c:v>2.2999999999999998</c:v>
                </c:pt>
                <c:pt idx="2535">
                  <c:v>0</c:v>
                </c:pt>
                <c:pt idx="2536">
                  <c:v>0</c:v>
                </c:pt>
                <c:pt idx="2537">
                  <c:v>0</c:v>
                </c:pt>
                <c:pt idx="2538">
                  <c:v>0</c:v>
                </c:pt>
                <c:pt idx="2539">
                  <c:v>0</c:v>
                </c:pt>
                <c:pt idx="2540">
                  <c:v>0</c:v>
                </c:pt>
                <c:pt idx="2541">
                  <c:v>0</c:v>
                </c:pt>
                <c:pt idx="2542">
                  <c:v>0</c:v>
                </c:pt>
                <c:pt idx="2543">
                  <c:v>0</c:v>
                </c:pt>
                <c:pt idx="2544">
                  <c:v>1.8</c:v>
                </c:pt>
                <c:pt idx="2545">
                  <c:v>0</c:v>
                </c:pt>
                <c:pt idx="2546">
                  <c:v>2.5</c:v>
                </c:pt>
                <c:pt idx="2547">
                  <c:v>0.3</c:v>
                </c:pt>
                <c:pt idx="2548">
                  <c:v>0</c:v>
                </c:pt>
                <c:pt idx="2549">
                  <c:v>0</c:v>
                </c:pt>
                <c:pt idx="2550">
                  <c:v>2.5</c:v>
                </c:pt>
                <c:pt idx="2551">
                  <c:v>0</c:v>
                </c:pt>
                <c:pt idx="2552">
                  <c:v>0</c:v>
                </c:pt>
                <c:pt idx="2553">
                  <c:v>0</c:v>
                </c:pt>
                <c:pt idx="2554">
                  <c:v>0</c:v>
                </c:pt>
                <c:pt idx="2555">
                  <c:v>0</c:v>
                </c:pt>
                <c:pt idx="2556">
                  <c:v>0</c:v>
                </c:pt>
                <c:pt idx="2557">
                  <c:v>0</c:v>
                </c:pt>
                <c:pt idx="2558">
                  <c:v>0</c:v>
                </c:pt>
                <c:pt idx="2559">
                  <c:v>0</c:v>
                </c:pt>
                <c:pt idx="2560">
                  <c:v>0</c:v>
                </c:pt>
                <c:pt idx="2561">
                  <c:v>0</c:v>
                </c:pt>
                <c:pt idx="2562">
                  <c:v>0</c:v>
                </c:pt>
                <c:pt idx="2563">
                  <c:v>0</c:v>
                </c:pt>
                <c:pt idx="2564">
                  <c:v>0</c:v>
                </c:pt>
                <c:pt idx="2565">
                  <c:v>0</c:v>
                </c:pt>
                <c:pt idx="2566">
                  <c:v>0</c:v>
                </c:pt>
                <c:pt idx="2567">
                  <c:v>0</c:v>
                </c:pt>
                <c:pt idx="2568">
                  <c:v>2</c:v>
                </c:pt>
                <c:pt idx="2569">
                  <c:v>0</c:v>
                </c:pt>
                <c:pt idx="2570">
                  <c:v>0</c:v>
                </c:pt>
                <c:pt idx="2571">
                  <c:v>0</c:v>
                </c:pt>
                <c:pt idx="2572">
                  <c:v>0</c:v>
                </c:pt>
                <c:pt idx="2573">
                  <c:v>0</c:v>
                </c:pt>
                <c:pt idx="2574">
                  <c:v>0</c:v>
                </c:pt>
                <c:pt idx="2575">
                  <c:v>1.3</c:v>
                </c:pt>
                <c:pt idx="2576">
                  <c:v>2</c:v>
                </c:pt>
                <c:pt idx="2577">
                  <c:v>0</c:v>
                </c:pt>
                <c:pt idx="2578">
                  <c:v>0</c:v>
                </c:pt>
                <c:pt idx="2579">
                  <c:v>0</c:v>
                </c:pt>
                <c:pt idx="2580">
                  <c:v>0</c:v>
                </c:pt>
                <c:pt idx="2581">
                  <c:v>0</c:v>
                </c:pt>
                <c:pt idx="2582">
                  <c:v>0</c:v>
                </c:pt>
                <c:pt idx="2583">
                  <c:v>0</c:v>
                </c:pt>
                <c:pt idx="2584">
                  <c:v>0</c:v>
                </c:pt>
                <c:pt idx="2585">
                  <c:v>0</c:v>
                </c:pt>
                <c:pt idx="2586">
                  <c:v>5.0999999999999996</c:v>
                </c:pt>
                <c:pt idx="2587">
                  <c:v>0</c:v>
                </c:pt>
                <c:pt idx="2588">
                  <c:v>0</c:v>
                </c:pt>
                <c:pt idx="2589">
                  <c:v>0</c:v>
                </c:pt>
                <c:pt idx="2590">
                  <c:v>0</c:v>
                </c:pt>
                <c:pt idx="2591">
                  <c:v>0</c:v>
                </c:pt>
                <c:pt idx="2592">
                  <c:v>0</c:v>
                </c:pt>
                <c:pt idx="2593">
                  <c:v>2.8</c:v>
                </c:pt>
                <c:pt idx="2594">
                  <c:v>4.8</c:v>
                </c:pt>
                <c:pt idx="2595">
                  <c:v>0.3</c:v>
                </c:pt>
                <c:pt idx="2596">
                  <c:v>0</c:v>
                </c:pt>
                <c:pt idx="2597">
                  <c:v>71.599999999999994</c:v>
                </c:pt>
                <c:pt idx="2598">
                  <c:v>22.4</c:v>
                </c:pt>
                <c:pt idx="2599">
                  <c:v>19.3</c:v>
                </c:pt>
                <c:pt idx="2600">
                  <c:v>4.0999999999999996</c:v>
                </c:pt>
                <c:pt idx="2601">
                  <c:v>0</c:v>
                </c:pt>
                <c:pt idx="2602">
                  <c:v>0</c:v>
                </c:pt>
                <c:pt idx="2603">
                  <c:v>0</c:v>
                </c:pt>
                <c:pt idx="2604">
                  <c:v>0</c:v>
                </c:pt>
                <c:pt idx="2605">
                  <c:v>0</c:v>
                </c:pt>
                <c:pt idx="2606">
                  <c:v>0</c:v>
                </c:pt>
                <c:pt idx="2607">
                  <c:v>0</c:v>
                </c:pt>
                <c:pt idx="2608">
                  <c:v>0</c:v>
                </c:pt>
                <c:pt idx="2609">
                  <c:v>0</c:v>
                </c:pt>
                <c:pt idx="2610">
                  <c:v>0</c:v>
                </c:pt>
                <c:pt idx="2611">
                  <c:v>0.5</c:v>
                </c:pt>
                <c:pt idx="2612">
                  <c:v>0</c:v>
                </c:pt>
                <c:pt idx="2613">
                  <c:v>0</c:v>
                </c:pt>
                <c:pt idx="2614">
                  <c:v>0</c:v>
                </c:pt>
                <c:pt idx="2615">
                  <c:v>0</c:v>
                </c:pt>
                <c:pt idx="2616">
                  <c:v>0</c:v>
                </c:pt>
                <c:pt idx="2617">
                  <c:v>0</c:v>
                </c:pt>
                <c:pt idx="2618">
                  <c:v>0</c:v>
                </c:pt>
                <c:pt idx="2619">
                  <c:v>0</c:v>
                </c:pt>
                <c:pt idx="2620">
                  <c:v>0</c:v>
                </c:pt>
                <c:pt idx="2621">
                  <c:v>0</c:v>
                </c:pt>
                <c:pt idx="2622">
                  <c:v>0</c:v>
                </c:pt>
                <c:pt idx="2623">
                  <c:v>0</c:v>
                </c:pt>
                <c:pt idx="2624">
                  <c:v>1</c:v>
                </c:pt>
                <c:pt idx="2625">
                  <c:v>24.1</c:v>
                </c:pt>
                <c:pt idx="2626">
                  <c:v>0</c:v>
                </c:pt>
                <c:pt idx="2627">
                  <c:v>0</c:v>
                </c:pt>
                <c:pt idx="2628">
                  <c:v>0.5</c:v>
                </c:pt>
                <c:pt idx="2629">
                  <c:v>0</c:v>
                </c:pt>
                <c:pt idx="2630">
                  <c:v>0</c:v>
                </c:pt>
                <c:pt idx="2631">
                  <c:v>0</c:v>
                </c:pt>
                <c:pt idx="2632">
                  <c:v>0</c:v>
                </c:pt>
                <c:pt idx="2633">
                  <c:v>0.8</c:v>
                </c:pt>
                <c:pt idx="2634">
                  <c:v>0</c:v>
                </c:pt>
                <c:pt idx="2635">
                  <c:v>0</c:v>
                </c:pt>
                <c:pt idx="2636">
                  <c:v>0</c:v>
                </c:pt>
                <c:pt idx="2637">
                  <c:v>0</c:v>
                </c:pt>
                <c:pt idx="2638">
                  <c:v>0</c:v>
                </c:pt>
                <c:pt idx="2639">
                  <c:v>0</c:v>
                </c:pt>
                <c:pt idx="2640">
                  <c:v>0</c:v>
                </c:pt>
                <c:pt idx="2641">
                  <c:v>0</c:v>
                </c:pt>
                <c:pt idx="2642">
                  <c:v>0</c:v>
                </c:pt>
                <c:pt idx="2643">
                  <c:v>0</c:v>
                </c:pt>
                <c:pt idx="2644">
                  <c:v>0</c:v>
                </c:pt>
                <c:pt idx="2645">
                  <c:v>3.8</c:v>
                </c:pt>
                <c:pt idx="2646">
                  <c:v>0</c:v>
                </c:pt>
                <c:pt idx="2647">
                  <c:v>1.8</c:v>
                </c:pt>
                <c:pt idx="2648">
                  <c:v>0</c:v>
                </c:pt>
                <c:pt idx="2649">
                  <c:v>0</c:v>
                </c:pt>
                <c:pt idx="2650">
                  <c:v>0.5</c:v>
                </c:pt>
                <c:pt idx="2651">
                  <c:v>0</c:v>
                </c:pt>
                <c:pt idx="2652">
                  <c:v>0</c:v>
                </c:pt>
                <c:pt idx="2653">
                  <c:v>0</c:v>
                </c:pt>
                <c:pt idx="2654">
                  <c:v>0</c:v>
                </c:pt>
                <c:pt idx="2655">
                  <c:v>0</c:v>
                </c:pt>
                <c:pt idx="2656">
                  <c:v>0</c:v>
                </c:pt>
                <c:pt idx="2657">
                  <c:v>0</c:v>
                </c:pt>
                <c:pt idx="2658">
                  <c:v>0</c:v>
                </c:pt>
                <c:pt idx="2659">
                  <c:v>0</c:v>
                </c:pt>
                <c:pt idx="2660">
                  <c:v>0</c:v>
                </c:pt>
                <c:pt idx="2661">
                  <c:v>0.3</c:v>
                </c:pt>
                <c:pt idx="2662">
                  <c:v>0</c:v>
                </c:pt>
                <c:pt idx="2663">
                  <c:v>0</c:v>
                </c:pt>
                <c:pt idx="2664">
                  <c:v>0</c:v>
                </c:pt>
                <c:pt idx="2665">
                  <c:v>0</c:v>
                </c:pt>
                <c:pt idx="2666">
                  <c:v>0</c:v>
                </c:pt>
                <c:pt idx="2667">
                  <c:v>0</c:v>
                </c:pt>
                <c:pt idx="2668">
                  <c:v>0</c:v>
                </c:pt>
                <c:pt idx="2669">
                  <c:v>3.6</c:v>
                </c:pt>
                <c:pt idx="2670">
                  <c:v>36.6</c:v>
                </c:pt>
                <c:pt idx="2671">
                  <c:v>6.6</c:v>
                </c:pt>
                <c:pt idx="2672">
                  <c:v>10.199999999999999</c:v>
                </c:pt>
                <c:pt idx="2673">
                  <c:v>2.8</c:v>
                </c:pt>
                <c:pt idx="2674">
                  <c:v>13</c:v>
                </c:pt>
                <c:pt idx="2675">
                  <c:v>3.8</c:v>
                </c:pt>
                <c:pt idx="2676">
                  <c:v>13.5</c:v>
                </c:pt>
                <c:pt idx="2677">
                  <c:v>2.2999999999999998</c:v>
                </c:pt>
                <c:pt idx="2678">
                  <c:v>0</c:v>
                </c:pt>
                <c:pt idx="2679">
                  <c:v>0</c:v>
                </c:pt>
                <c:pt idx="2680">
                  <c:v>0</c:v>
                </c:pt>
                <c:pt idx="2681">
                  <c:v>254.5</c:v>
                </c:pt>
                <c:pt idx="2682">
                  <c:v>0</c:v>
                </c:pt>
                <c:pt idx="2683">
                  <c:v>0</c:v>
                </c:pt>
                <c:pt idx="2684">
                  <c:v>0</c:v>
                </c:pt>
                <c:pt idx="2685">
                  <c:v>0</c:v>
                </c:pt>
                <c:pt idx="2686">
                  <c:v>0</c:v>
                </c:pt>
                <c:pt idx="2687">
                  <c:v>0</c:v>
                </c:pt>
                <c:pt idx="2688">
                  <c:v>0</c:v>
                </c:pt>
                <c:pt idx="2689">
                  <c:v>0</c:v>
                </c:pt>
                <c:pt idx="2690">
                  <c:v>0</c:v>
                </c:pt>
                <c:pt idx="2691">
                  <c:v>0</c:v>
                </c:pt>
                <c:pt idx="2692">
                  <c:v>0.3</c:v>
                </c:pt>
                <c:pt idx="2693">
                  <c:v>0</c:v>
                </c:pt>
                <c:pt idx="2694">
                  <c:v>0</c:v>
                </c:pt>
                <c:pt idx="2695">
                  <c:v>63.5</c:v>
                </c:pt>
                <c:pt idx="2696">
                  <c:v>9.6999999999999993</c:v>
                </c:pt>
                <c:pt idx="2697">
                  <c:v>13</c:v>
                </c:pt>
                <c:pt idx="2698">
                  <c:v>6.4</c:v>
                </c:pt>
                <c:pt idx="2699">
                  <c:v>16.3</c:v>
                </c:pt>
                <c:pt idx="2700">
                  <c:v>0</c:v>
                </c:pt>
                <c:pt idx="2701">
                  <c:v>0</c:v>
                </c:pt>
                <c:pt idx="2702">
                  <c:v>0</c:v>
                </c:pt>
                <c:pt idx="2703">
                  <c:v>0</c:v>
                </c:pt>
                <c:pt idx="2704">
                  <c:v>0</c:v>
                </c:pt>
                <c:pt idx="2705">
                  <c:v>0</c:v>
                </c:pt>
                <c:pt idx="2706">
                  <c:v>0</c:v>
                </c:pt>
                <c:pt idx="2707">
                  <c:v>0</c:v>
                </c:pt>
                <c:pt idx="2708">
                  <c:v>0</c:v>
                </c:pt>
                <c:pt idx="2709">
                  <c:v>0</c:v>
                </c:pt>
                <c:pt idx="2710">
                  <c:v>0</c:v>
                </c:pt>
                <c:pt idx="2711">
                  <c:v>1</c:v>
                </c:pt>
                <c:pt idx="2712">
                  <c:v>0</c:v>
                </c:pt>
                <c:pt idx="2713">
                  <c:v>0</c:v>
                </c:pt>
                <c:pt idx="2714">
                  <c:v>3.3</c:v>
                </c:pt>
                <c:pt idx="2715">
                  <c:v>0.3</c:v>
                </c:pt>
                <c:pt idx="2716">
                  <c:v>0</c:v>
                </c:pt>
                <c:pt idx="2717">
                  <c:v>0</c:v>
                </c:pt>
                <c:pt idx="2718">
                  <c:v>0</c:v>
                </c:pt>
                <c:pt idx="2719">
                  <c:v>0</c:v>
                </c:pt>
                <c:pt idx="2720">
                  <c:v>0</c:v>
                </c:pt>
                <c:pt idx="2721">
                  <c:v>0.3</c:v>
                </c:pt>
                <c:pt idx="2722">
                  <c:v>0</c:v>
                </c:pt>
                <c:pt idx="2723">
                  <c:v>0</c:v>
                </c:pt>
                <c:pt idx="2724">
                  <c:v>0</c:v>
                </c:pt>
                <c:pt idx="2725">
                  <c:v>0</c:v>
                </c:pt>
                <c:pt idx="2726">
                  <c:v>0</c:v>
                </c:pt>
                <c:pt idx="2727">
                  <c:v>0</c:v>
                </c:pt>
                <c:pt idx="2728">
                  <c:v>3</c:v>
                </c:pt>
                <c:pt idx="2729">
                  <c:v>0.8</c:v>
                </c:pt>
                <c:pt idx="2730">
                  <c:v>0</c:v>
                </c:pt>
                <c:pt idx="2731">
                  <c:v>0</c:v>
                </c:pt>
                <c:pt idx="2732">
                  <c:v>0</c:v>
                </c:pt>
                <c:pt idx="2733">
                  <c:v>0</c:v>
                </c:pt>
                <c:pt idx="2734">
                  <c:v>0.5</c:v>
                </c:pt>
                <c:pt idx="2735">
                  <c:v>2.2999999999999998</c:v>
                </c:pt>
                <c:pt idx="2736">
                  <c:v>0</c:v>
                </c:pt>
                <c:pt idx="2737">
                  <c:v>0</c:v>
                </c:pt>
                <c:pt idx="2738">
                  <c:v>0</c:v>
                </c:pt>
                <c:pt idx="2739">
                  <c:v>0</c:v>
                </c:pt>
                <c:pt idx="2740">
                  <c:v>0</c:v>
                </c:pt>
                <c:pt idx="2741">
                  <c:v>0</c:v>
                </c:pt>
                <c:pt idx="2742">
                  <c:v>15</c:v>
                </c:pt>
                <c:pt idx="2743">
                  <c:v>1.3</c:v>
                </c:pt>
                <c:pt idx="2744">
                  <c:v>0.8</c:v>
                </c:pt>
                <c:pt idx="2745">
                  <c:v>4.5999999999999996</c:v>
                </c:pt>
                <c:pt idx="2746">
                  <c:v>1</c:v>
                </c:pt>
                <c:pt idx="2747">
                  <c:v>1</c:v>
                </c:pt>
                <c:pt idx="2748">
                  <c:v>10.199999999999999</c:v>
                </c:pt>
                <c:pt idx="2749">
                  <c:v>0</c:v>
                </c:pt>
                <c:pt idx="2750">
                  <c:v>9.9</c:v>
                </c:pt>
                <c:pt idx="2751">
                  <c:v>0</c:v>
                </c:pt>
                <c:pt idx="2752">
                  <c:v>0</c:v>
                </c:pt>
                <c:pt idx="2753">
                  <c:v>4.0999999999999996</c:v>
                </c:pt>
                <c:pt idx="2754">
                  <c:v>0</c:v>
                </c:pt>
                <c:pt idx="2755">
                  <c:v>1.5</c:v>
                </c:pt>
                <c:pt idx="2756">
                  <c:v>0</c:v>
                </c:pt>
                <c:pt idx="2757">
                  <c:v>0</c:v>
                </c:pt>
                <c:pt idx="2758">
                  <c:v>0</c:v>
                </c:pt>
                <c:pt idx="2759">
                  <c:v>0</c:v>
                </c:pt>
                <c:pt idx="2760">
                  <c:v>0</c:v>
                </c:pt>
                <c:pt idx="2761">
                  <c:v>0</c:v>
                </c:pt>
                <c:pt idx="2762">
                  <c:v>0</c:v>
                </c:pt>
                <c:pt idx="2763">
                  <c:v>0</c:v>
                </c:pt>
                <c:pt idx="2764">
                  <c:v>0</c:v>
                </c:pt>
                <c:pt idx="2765">
                  <c:v>0</c:v>
                </c:pt>
                <c:pt idx="2766">
                  <c:v>0</c:v>
                </c:pt>
                <c:pt idx="2767">
                  <c:v>0</c:v>
                </c:pt>
                <c:pt idx="2768">
                  <c:v>0</c:v>
                </c:pt>
                <c:pt idx="2769">
                  <c:v>0</c:v>
                </c:pt>
                <c:pt idx="2770">
                  <c:v>0</c:v>
                </c:pt>
                <c:pt idx="2771">
                  <c:v>0.5</c:v>
                </c:pt>
                <c:pt idx="2772">
                  <c:v>0</c:v>
                </c:pt>
                <c:pt idx="2773">
                  <c:v>0</c:v>
                </c:pt>
                <c:pt idx="2774">
                  <c:v>0.5</c:v>
                </c:pt>
                <c:pt idx="2775">
                  <c:v>0</c:v>
                </c:pt>
                <c:pt idx="2776">
                  <c:v>0</c:v>
                </c:pt>
                <c:pt idx="2777">
                  <c:v>0</c:v>
                </c:pt>
                <c:pt idx="2778">
                  <c:v>0</c:v>
                </c:pt>
                <c:pt idx="2779">
                  <c:v>0</c:v>
                </c:pt>
                <c:pt idx="2780">
                  <c:v>0</c:v>
                </c:pt>
                <c:pt idx="2781">
                  <c:v>3.6</c:v>
                </c:pt>
                <c:pt idx="2782">
                  <c:v>0</c:v>
                </c:pt>
                <c:pt idx="2783">
                  <c:v>0</c:v>
                </c:pt>
                <c:pt idx="2784">
                  <c:v>0</c:v>
                </c:pt>
                <c:pt idx="2785">
                  <c:v>0</c:v>
                </c:pt>
                <c:pt idx="2786">
                  <c:v>33</c:v>
                </c:pt>
                <c:pt idx="2787">
                  <c:v>55.4</c:v>
                </c:pt>
                <c:pt idx="2788">
                  <c:v>20.3</c:v>
                </c:pt>
                <c:pt idx="2789">
                  <c:v>2.5</c:v>
                </c:pt>
                <c:pt idx="2790">
                  <c:v>0</c:v>
                </c:pt>
                <c:pt idx="2791">
                  <c:v>0</c:v>
                </c:pt>
                <c:pt idx="2792">
                  <c:v>0</c:v>
                </c:pt>
                <c:pt idx="2793">
                  <c:v>0</c:v>
                </c:pt>
                <c:pt idx="2794">
                  <c:v>10.9</c:v>
                </c:pt>
                <c:pt idx="2795">
                  <c:v>5.8</c:v>
                </c:pt>
                <c:pt idx="2796">
                  <c:v>0.5</c:v>
                </c:pt>
                <c:pt idx="2797">
                  <c:v>15.5</c:v>
                </c:pt>
                <c:pt idx="2798">
                  <c:v>0</c:v>
                </c:pt>
                <c:pt idx="2799">
                  <c:v>0</c:v>
                </c:pt>
                <c:pt idx="2800">
                  <c:v>0</c:v>
                </c:pt>
                <c:pt idx="2801">
                  <c:v>0</c:v>
                </c:pt>
                <c:pt idx="2802">
                  <c:v>0</c:v>
                </c:pt>
                <c:pt idx="2803">
                  <c:v>0</c:v>
                </c:pt>
                <c:pt idx="2804">
                  <c:v>0</c:v>
                </c:pt>
                <c:pt idx="2805">
                  <c:v>0</c:v>
                </c:pt>
                <c:pt idx="2806">
                  <c:v>0</c:v>
                </c:pt>
                <c:pt idx="2807">
                  <c:v>0</c:v>
                </c:pt>
                <c:pt idx="2808">
                  <c:v>0</c:v>
                </c:pt>
                <c:pt idx="2809">
                  <c:v>0</c:v>
                </c:pt>
                <c:pt idx="2810">
                  <c:v>1.3</c:v>
                </c:pt>
                <c:pt idx="2811">
                  <c:v>0</c:v>
                </c:pt>
                <c:pt idx="2812">
                  <c:v>1</c:v>
                </c:pt>
                <c:pt idx="2813">
                  <c:v>0</c:v>
                </c:pt>
                <c:pt idx="2814">
                  <c:v>0</c:v>
                </c:pt>
                <c:pt idx="2815">
                  <c:v>0</c:v>
                </c:pt>
                <c:pt idx="2816">
                  <c:v>0</c:v>
                </c:pt>
                <c:pt idx="2817">
                  <c:v>0</c:v>
                </c:pt>
                <c:pt idx="2818">
                  <c:v>0</c:v>
                </c:pt>
                <c:pt idx="2819">
                  <c:v>0</c:v>
                </c:pt>
                <c:pt idx="2820">
                  <c:v>0</c:v>
                </c:pt>
                <c:pt idx="2821">
                  <c:v>0</c:v>
                </c:pt>
                <c:pt idx="2822">
                  <c:v>0</c:v>
                </c:pt>
                <c:pt idx="2823">
                  <c:v>0</c:v>
                </c:pt>
                <c:pt idx="2824">
                  <c:v>0</c:v>
                </c:pt>
                <c:pt idx="2825">
                  <c:v>0</c:v>
                </c:pt>
                <c:pt idx="2826">
                  <c:v>0</c:v>
                </c:pt>
                <c:pt idx="2827">
                  <c:v>0</c:v>
                </c:pt>
                <c:pt idx="2828">
                  <c:v>0.5</c:v>
                </c:pt>
                <c:pt idx="2829">
                  <c:v>0.5</c:v>
                </c:pt>
                <c:pt idx="2830">
                  <c:v>4.8</c:v>
                </c:pt>
                <c:pt idx="2831">
                  <c:v>12.2</c:v>
                </c:pt>
                <c:pt idx="2832">
                  <c:v>2.2999999999999998</c:v>
                </c:pt>
                <c:pt idx="2833">
                  <c:v>0</c:v>
                </c:pt>
                <c:pt idx="2834">
                  <c:v>0</c:v>
                </c:pt>
                <c:pt idx="2835">
                  <c:v>0.3</c:v>
                </c:pt>
                <c:pt idx="2836">
                  <c:v>4.0999999999999996</c:v>
                </c:pt>
                <c:pt idx="2837">
                  <c:v>1.3</c:v>
                </c:pt>
                <c:pt idx="2838">
                  <c:v>0</c:v>
                </c:pt>
                <c:pt idx="2839">
                  <c:v>0</c:v>
                </c:pt>
                <c:pt idx="2840">
                  <c:v>2.8</c:v>
                </c:pt>
                <c:pt idx="2841">
                  <c:v>1.8</c:v>
                </c:pt>
                <c:pt idx="2842">
                  <c:v>0</c:v>
                </c:pt>
                <c:pt idx="2843">
                  <c:v>0</c:v>
                </c:pt>
                <c:pt idx="2844">
                  <c:v>0</c:v>
                </c:pt>
                <c:pt idx="2845">
                  <c:v>2.2999999999999998</c:v>
                </c:pt>
                <c:pt idx="2846">
                  <c:v>0</c:v>
                </c:pt>
                <c:pt idx="2847">
                  <c:v>0</c:v>
                </c:pt>
                <c:pt idx="2848">
                  <c:v>2.8</c:v>
                </c:pt>
                <c:pt idx="2849">
                  <c:v>1</c:v>
                </c:pt>
                <c:pt idx="2850">
                  <c:v>1</c:v>
                </c:pt>
                <c:pt idx="2851">
                  <c:v>0</c:v>
                </c:pt>
                <c:pt idx="2852">
                  <c:v>0</c:v>
                </c:pt>
                <c:pt idx="2853">
                  <c:v>0</c:v>
                </c:pt>
                <c:pt idx="2854">
                  <c:v>0</c:v>
                </c:pt>
                <c:pt idx="2855">
                  <c:v>0</c:v>
                </c:pt>
                <c:pt idx="2856">
                  <c:v>0</c:v>
                </c:pt>
                <c:pt idx="2857">
                  <c:v>0</c:v>
                </c:pt>
                <c:pt idx="2858">
                  <c:v>0</c:v>
                </c:pt>
                <c:pt idx="2859">
                  <c:v>0</c:v>
                </c:pt>
                <c:pt idx="2860">
                  <c:v>0</c:v>
                </c:pt>
                <c:pt idx="2861">
                  <c:v>2</c:v>
                </c:pt>
                <c:pt idx="2862">
                  <c:v>1</c:v>
                </c:pt>
                <c:pt idx="2863">
                  <c:v>2.8</c:v>
                </c:pt>
                <c:pt idx="2864">
                  <c:v>0</c:v>
                </c:pt>
                <c:pt idx="2865">
                  <c:v>0</c:v>
                </c:pt>
                <c:pt idx="2866">
                  <c:v>0.3</c:v>
                </c:pt>
                <c:pt idx="2867">
                  <c:v>0</c:v>
                </c:pt>
                <c:pt idx="2868">
                  <c:v>0</c:v>
                </c:pt>
                <c:pt idx="2869">
                  <c:v>0</c:v>
                </c:pt>
                <c:pt idx="2870">
                  <c:v>0</c:v>
                </c:pt>
                <c:pt idx="2871">
                  <c:v>0</c:v>
                </c:pt>
                <c:pt idx="2872">
                  <c:v>0</c:v>
                </c:pt>
                <c:pt idx="2873">
                  <c:v>0</c:v>
                </c:pt>
                <c:pt idx="2874">
                  <c:v>0</c:v>
                </c:pt>
                <c:pt idx="2875">
                  <c:v>0</c:v>
                </c:pt>
                <c:pt idx="2876">
                  <c:v>0</c:v>
                </c:pt>
                <c:pt idx="2877">
                  <c:v>0</c:v>
                </c:pt>
                <c:pt idx="2878">
                  <c:v>9.6999999999999993</c:v>
                </c:pt>
                <c:pt idx="2879">
                  <c:v>0</c:v>
                </c:pt>
                <c:pt idx="2880">
                  <c:v>0</c:v>
                </c:pt>
                <c:pt idx="2881">
                  <c:v>0</c:v>
                </c:pt>
                <c:pt idx="2882">
                  <c:v>0.3</c:v>
                </c:pt>
                <c:pt idx="2883">
                  <c:v>0</c:v>
                </c:pt>
                <c:pt idx="2884">
                  <c:v>0</c:v>
                </c:pt>
                <c:pt idx="2885">
                  <c:v>0</c:v>
                </c:pt>
                <c:pt idx="2886">
                  <c:v>0</c:v>
                </c:pt>
                <c:pt idx="2887">
                  <c:v>0</c:v>
                </c:pt>
                <c:pt idx="2888">
                  <c:v>0</c:v>
                </c:pt>
                <c:pt idx="2889">
                  <c:v>0</c:v>
                </c:pt>
                <c:pt idx="2890">
                  <c:v>1.5</c:v>
                </c:pt>
                <c:pt idx="2891">
                  <c:v>0</c:v>
                </c:pt>
                <c:pt idx="2892">
                  <c:v>4.8</c:v>
                </c:pt>
                <c:pt idx="2893">
                  <c:v>0</c:v>
                </c:pt>
                <c:pt idx="2894">
                  <c:v>0</c:v>
                </c:pt>
                <c:pt idx="2895">
                  <c:v>0</c:v>
                </c:pt>
                <c:pt idx="2896">
                  <c:v>0</c:v>
                </c:pt>
                <c:pt idx="2897">
                  <c:v>14.5</c:v>
                </c:pt>
                <c:pt idx="2898">
                  <c:v>0</c:v>
                </c:pt>
                <c:pt idx="2899">
                  <c:v>2</c:v>
                </c:pt>
                <c:pt idx="2900">
                  <c:v>0</c:v>
                </c:pt>
                <c:pt idx="2901">
                  <c:v>0</c:v>
                </c:pt>
                <c:pt idx="2902">
                  <c:v>0</c:v>
                </c:pt>
                <c:pt idx="2903">
                  <c:v>0.3</c:v>
                </c:pt>
                <c:pt idx="2904">
                  <c:v>0</c:v>
                </c:pt>
                <c:pt idx="2905">
                  <c:v>0</c:v>
                </c:pt>
                <c:pt idx="2906">
                  <c:v>0</c:v>
                </c:pt>
                <c:pt idx="2907">
                  <c:v>0.5</c:v>
                </c:pt>
                <c:pt idx="2908">
                  <c:v>15.2</c:v>
                </c:pt>
                <c:pt idx="2909">
                  <c:v>22.1</c:v>
                </c:pt>
                <c:pt idx="2910">
                  <c:v>12.4</c:v>
                </c:pt>
                <c:pt idx="2911">
                  <c:v>2.5</c:v>
                </c:pt>
                <c:pt idx="2912">
                  <c:v>10.199999999999999</c:v>
                </c:pt>
                <c:pt idx="2913">
                  <c:v>0.3</c:v>
                </c:pt>
                <c:pt idx="2914">
                  <c:v>0.3</c:v>
                </c:pt>
                <c:pt idx="2915">
                  <c:v>0</c:v>
                </c:pt>
                <c:pt idx="2916">
                  <c:v>0</c:v>
                </c:pt>
                <c:pt idx="2917">
                  <c:v>0</c:v>
                </c:pt>
                <c:pt idx="2918">
                  <c:v>0</c:v>
                </c:pt>
                <c:pt idx="2919">
                  <c:v>0</c:v>
                </c:pt>
                <c:pt idx="2920">
                  <c:v>0</c:v>
                </c:pt>
                <c:pt idx="2921">
                  <c:v>0</c:v>
                </c:pt>
                <c:pt idx="2922">
                  <c:v>0</c:v>
                </c:pt>
                <c:pt idx="2923">
                  <c:v>0.3</c:v>
                </c:pt>
                <c:pt idx="2924">
                  <c:v>0</c:v>
                </c:pt>
                <c:pt idx="2925">
                  <c:v>0</c:v>
                </c:pt>
                <c:pt idx="2926">
                  <c:v>0</c:v>
                </c:pt>
                <c:pt idx="2927">
                  <c:v>0</c:v>
                </c:pt>
                <c:pt idx="2928">
                  <c:v>0</c:v>
                </c:pt>
                <c:pt idx="2929">
                  <c:v>0</c:v>
                </c:pt>
                <c:pt idx="2930">
                  <c:v>0.5</c:v>
                </c:pt>
                <c:pt idx="2931">
                  <c:v>10.199999999999999</c:v>
                </c:pt>
                <c:pt idx="2932">
                  <c:v>5.3</c:v>
                </c:pt>
                <c:pt idx="2933">
                  <c:v>0</c:v>
                </c:pt>
                <c:pt idx="2934">
                  <c:v>0.8</c:v>
                </c:pt>
                <c:pt idx="2935">
                  <c:v>1.3</c:v>
                </c:pt>
                <c:pt idx="2936">
                  <c:v>11.2</c:v>
                </c:pt>
                <c:pt idx="2937">
                  <c:v>7.6</c:v>
                </c:pt>
                <c:pt idx="2938">
                  <c:v>0</c:v>
                </c:pt>
                <c:pt idx="2939">
                  <c:v>12.2</c:v>
                </c:pt>
                <c:pt idx="2940">
                  <c:v>0.3</c:v>
                </c:pt>
                <c:pt idx="2941">
                  <c:v>0</c:v>
                </c:pt>
                <c:pt idx="2942">
                  <c:v>3</c:v>
                </c:pt>
                <c:pt idx="2943">
                  <c:v>0</c:v>
                </c:pt>
                <c:pt idx="2944">
                  <c:v>14</c:v>
                </c:pt>
                <c:pt idx="2945">
                  <c:v>0</c:v>
                </c:pt>
                <c:pt idx="2946">
                  <c:v>11.9</c:v>
                </c:pt>
                <c:pt idx="2947">
                  <c:v>4.5999999999999996</c:v>
                </c:pt>
                <c:pt idx="2948">
                  <c:v>0</c:v>
                </c:pt>
                <c:pt idx="2949">
                  <c:v>0</c:v>
                </c:pt>
                <c:pt idx="2950">
                  <c:v>0</c:v>
                </c:pt>
                <c:pt idx="2951">
                  <c:v>0</c:v>
                </c:pt>
                <c:pt idx="2952">
                  <c:v>0</c:v>
                </c:pt>
                <c:pt idx="2953">
                  <c:v>0</c:v>
                </c:pt>
                <c:pt idx="2954">
                  <c:v>0</c:v>
                </c:pt>
                <c:pt idx="2955">
                  <c:v>0</c:v>
                </c:pt>
                <c:pt idx="2956">
                  <c:v>0</c:v>
                </c:pt>
                <c:pt idx="2957">
                  <c:v>0</c:v>
                </c:pt>
                <c:pt idx="2958">
                  <c:v>0</c:v>
                </c:pt>
                <c:pt idx="2959">
                  <c:v>0</c:v>
                </c:pt>
                <c:pt idx="2960">
                  <c:v>0</c:v>
                </c:pt>
                <c:pt idx="2961">
                  <c:v>0</c:v>
                </c:pt>
                <c:pt idx="2962">
                  <c:v>0</c:v>
                </c:pt>
                <c:pt idx="2963">
                  <c:v>0</c:v>
                </c:pt>
                <c:pt idx="2964">
                  <c:v>0</c:v>
                </c:pt>
                <c:pt idx="2965">
                  <c:v>0</c:v>
                </c:pt>
                <c:pt idx="2966">
                  <c:v>0</c:v>
                </c:pt>
                <c:pt idx="2967">
                  <c:v>0</c:v>
                </c:pt>
                <c:pt idx="2968">
                  <c:v>0</c:v>
                </c:pt>
                <c:pt idx="2969">
                  <c:v>0</c:v>
                </c:pt>
                <c:pt idx="2970">
                  <c:v>0</c:v>
                </c:pt>
                <c:pt idx="2971">
                  <c:v>0</c:v>
                </c:pt>
                <c:pt idx="2972">
                  <c:v>0</c:v>
                </c:pt>
                <c:pt idx="2973">
                  <c:v>0</c:v>
                </c:pt>
                <c:pt idx="2974">
                  <c:v>1.8</c:v>
                </c:pt>
                <c:pt idx="2975">
                  <c:v>4.5999999999999996</c:v>
                </c:pt>
                <c:pt idx="2976">
                  <c:v>0.3</c:v>
                </c:pt>
                <c:pt idx="2977">
                  <c:v>0.3</c:v>
                </c:pt>
                <c:pt idx="2978">
                  <c:v>33</c:v>
                </c:pt>
                <c:pt idx="2979">
                  <c:v>45</c:v>
                </c:pt>
                <c:pt idx="2980">
                  <c:v>0</c:v>
                </c:pt>
                <c:pt idx="2981">
                  <c:v>0</c:v>
                </c:pt>
                <c:pt idx="2982">
                  <c:v>0</c:v>
                </c:pt>
                <c:pt idx="2983">
                  <c:v>0</c:v>
                </c:pt>
                <c:pt idx="2984">
                  <c:v>0</c:v>
                </c:pt>
                <c:pt idx="2985">
                  <c:v>0</c:v>
                </c:pt>
                <c:pt idx="2986">
                  <c:v>1</c:v>
                </c:pt>
                <c:pt idx="2987">
                  <c:v>6.1</c:v>
                </c:pt>
                <c:pt idx="2988">
                  <c:v>0</c:v>
                </c:pt>
                <c:pt idx="2989">
                  <c:v>0</c:v>
                </c:pt>
                <c:pt idx="2990">
                  <c:v>0</c:v>
                </c:pt>
                <c:pt idx="2991">
                  <c:v>0</c:v>
                </c:pt>
                <c:pt idx="2992">
                  <c:v>0</c:v>
                </c:pt>
                <c:pt idx="2993">
                  <c:v>0</c:v>
                </c:pt>
                <c:pt idx="2994">
                  <c:v>0</c:v>
                </c:pt>
                <c:pt idx="2995">
                  <c:v>0</c:v>
                </c:pt>
                <c:pt idx="2996">
                  <c:v>0</c:v>
                </c:pt>
                <c:pt idx="2997">
                  <c:v>0</c:v>
                </c:pt>
                <c:pt idx="2998">
                  <c:v>0</c:v>
                </c:pt>
                <c:pt idx="2999">
                  <c:v>0</c:v>
                </c:pt>
                <c:pt idx="3000">
                  <c:v>0</c:v>
                </c:pt>
                <c:pt idx="3001">
                  <c:v>0</c:v>
                </c:pt>
                <c:pt idx="3002">
                  <c:v>10.7</c:v>
                </c:pt>
                <c:pt idx="3003">
                  <c:v>0</c:v>
                </c:pt>
                <c:pt idx="3004">
                  <c:v>0.5</c:v>
                </c:pt>
                <c:pt idx="3005">
                  <c:v>0</c:v>
                </c:pt>
                <c:pt idx="3006">
                  <c:v>0</c:v>
                </c:pt>
                <c:pt idx="3007">
                  <c:v>0</c:v>
                </c:pt>
                <c:pt idx="3008">
                  <c:v>0</c:v>
                </c:pt>
                <c:pt idx="3009">
                  <c:v>0</c:v>
                </c:pt>
                <c:pt idx="3010">
                  <c:v>0</c:v>
                </c:pt>
                <c:pt idx="3011">
                  <c:v>0</c:v>
                </c:pt>
                <c:pt idx="3012">
                  <c:v>0</c:v>
                </c:pt>
                <c:pt idx="3013">
                  <c:v>3.6</c:v>
                </c:pt>
                <c:pt idx="3014">
                  <c:v>0</c:v>
                </c:pt>
                <c:pt idx="3015">
                  <c:v>0</c:v>
                </c:pt>
                <c:pt idx="3016">
                  <c:v>0</c:v>
                </c:pt>
                <c:pt idx="3017">
                  <c:v>0</c:v>
                </c:pt>
                <c:pt idx="3018">
                  <c:v>0</c:v>
                </c:pt>
                <c:pt idx="3019">
                  <c:v>0</c:v>
                </c:pt>
                <c:pt idx="3020">
                  <c:v>0</c:v>
                </c:pt>
                <c:pt idx="3021">
                  <c:v>0</c:v>
                </c:pt>
                <c:pt idx="3022">
                  <c:v>0</c:v>
                </c:pt>
                <c:pt idx="3023">
                  <c:v>10.199999999999999</c:v>
                </c:pt>
                <c:pt idx="3024">
                  <c:v>1.8</c:v>
                </c:pt>
                <c:pt idx="3025">
                  <c:v>45</c:v>
                </c:pt>
                <c:pt idx="3026">
                  <c:v>10.7</c:v>
                </c:pt>
                <c:pt idx="3027">
                  <c:v>31</c:v>
                </c:pt>
                <c:pt idx="3028">
                  <c:v>0.3</c:v>
                </c:pt>
                <c:pt idx="3029">
                  <c:v>0</c:v>
                </c:pt>
                <c:pt idx="3030">
                  <c:v>0</c:v>
                </c:pt>
                <c:pt idx="3031">
                  <c:v>0</c:v>
                </c:pt>
                <c:pt idx="3032">
                  <c:v>0</c:v>
                </c:pt>
                <c:pt idx="3033">
                  <c:v>0</c:v>
                </c:pt>
                <c:pt idx="3034">
                  <c:v>0</c:v>
                </c:pt>
                <c:pt idx="3035">
                  <c:v>0</c:v>
                </c:pt>
                <c:pt idx="3036">
                  <c:v>0</c:v>
                </c:pt>
                <c:pt idx="3037">
                  <c:v>0</c:v>
                </c:pt>
                <c:pt idx="3038">
                  <c:v>0</c:v>
                </c:pt>
                <c:pt idx="3039">
                  <c:v>0</c:v>
                </c:pt>
                <c:pt idx="3040">
                  <c:v>0</c:v>
                </c:pt>
                <c:pt idx="3041">
                  <c:v>0</c:v>
                </c:pt>
                <c:pt idx="3042">
                  <c:v>0</c:v>
                </c:pt>
                <c:pt idx="3043">
                  <c:v>0</c:v>
                </c:pt>
                <c:pt idx="3044">
                  <c:v>0</c:v>
                </c:pt>
                <c:pt idx="3045">
                  <c:v>5.0999999999999996</c:v>
                </c:pt>
                <c:pt idx="3046">
                  <c:v>0</c:v>
                </c:pt>
                <c:pt idx="3047">
                  <c:v>0</c:v>
                </c:pt>
                <c:pt idx="3048">
                  <c:v>0</c:v>
                </c:pt>
                <c:pt idx="3049">
                  <c:v>0</c:v>
                </c:pt>
                <c:pt idx="3050">
                  <c:v>0</c:v>
                </c:pt>
                <c:pt idx="3051">
                  <c:v>0</c:v>
                </c:pt>
                <c:pt idx="3052">
                  <c:v>0</c:v>
                </c:pt>
                <c:pt idx="3053">
                  <c:v>0</c:v>
                </c:pt>
                <c:pt idx="3054">
                  <c:v>0</c:v>
                </c:pt>
                <c:pt idx="3055">
                  <c:v>0</c:v>
                </c:pt>
                <c:pt idx="3056">
                  <c:v>0</c:v>
                </c:pt>
                <c:pt idx="3057">
                  <c:v>0</c:v>
                </c:pt>
                <c:pt idx="3058">
                  <c:v>0</c:v>
                </c:pt>
                <c:pt idx="3059">
                  <c:v>0</c:v>
                </c:pt>
                <c:pt idx="3060">
                  <c:v>0</c:v>
                </c:pt>
                <c:pt idx="3061">
                  <c:v>11.4</c:v>
                </c:pt>
                <c:pt idx="3062">
                  <c:v>0.5</c:v>
                </c:pt>
                <c:pt idx="3063">
                  <c:v>0</c:v>
                </c:pt>
                <c:pt idx="3064">
                  <c:v>0</c:v>
                </c:pt>
                <c:pt idx="3065">
                  <c:v>0</c:v>
                </c:pt>
                <c:pt idx="3066">
                  <c:v>0</c:v>
                </c:pt>
                <c:pt idx="3067">
                  <c:v>0</c:v>
                </c:pt>
                <c:pt idx="3068">
                  <c:v>0</c:v>
                </c:pt>
                <c:pt idx="3069">
                  <c:v>0</c:v>
                </c:pt>
                <c:pt idx="3070">
                  <c:v>0</c:v>
                </c:pt>
                <c:pt idx="3071">
                  <c:v>0.8</c:v>
                </c:pt>
                <c:pt idx="3072">
                  <c:v>0</c:v>
                </c:pt>
                <c:pt idx="3073">
                  <c:v>0.5</c:v>
                </c:pt>
                <c:pt idx="3074">
                  <c:v>0</c:v>
                </c:pt>
                <c:pt idx="3075">
                  <c:v>0</c:v>
                </c:pt>
                <c:pt idx="3076">
                  <c:v>0</c:v>
                </c:pt>
                <c:pt idx="3077">
                  <c:v>1.5</c:v>
                </c:pt>
                <c:pt idx="3078">
                  <c:v>0.3</c:v>
                </c:pt>
                <c:pt idx="3079">
                  <c:v>0</c:v>
                </c:pt>
                <c:pt idx="3080">
                  <c:v>0</c:v>
                </c:pt>
                <c:pt idx="3081">
                  <c:v>0</c:v>
                </c:pt>
                <c:pt idx="3082">
                  <c:v>0</c:v>
                </c:pt>
                <c:pt idx="3083">
                  <c:v>0.3</c:v>
                </c:pt>
                <c:pt idx="3084">
                  <c:v>4.5999999999999996</c:v>
                </c:pt>
                <c:pt idx="3085">
                  <c:v>0</c:v>
                </c:pt>
                <c:pt idx="3086">
                  <c:v>0</c:v>
                </c:pt>
                <c:pt idx="3087">
                  <c:v>0</c:v>
                </c:pt>
                <c:pt idx="3088">
                  <c:v>0</c:v>
                </c:pt>
                <c:pt idx="3089">
                  <c:v>0.8</c:v>
                </c:pt>
                <c:pt idx="3090">
                  <c:v>0</c:v>
                </c:pt>
                <c:pt idx="3091">
                  <c:v>0</c:v>
                </c:pt>
                <c:pt idx="3092">
                  <c:v>9.4</c:v>
                </c:pt>
                <c:pt idx="3093">
                  <c:v>0</c:v>
                </c:pt>
                <c:pt idx="3094">
                  <c:v>0</c:v>
                </c:pt>
                <c:pt idx="3095">
                  <c:v>0</c:v>
                </c:pt>
                <c:pt idx="3096">
                  <c:v>0</c:v>
                </c:pt>
                <c:pt idx="3097">
                  <c:v>0</c:v>
                </c:pt>
                <c:pt idx="3098">
                  <c:v>6.9</c:v>
                </c:pt>
                <c:pt idx="3099">
                  <c:v>19.600000000000001</c:v>
                </c:pt>
                <c:pt idx="3100">
                  <c:v>0</c:v>
                </c:pt>
                <c:pt idx="3101">
                  <c:v>0</c:v>
                </c:pt>
                <c:pt idx="3102">
                  <c:v>0</c:v>
                </c:pt>
                <c:pt idx="3103">
                  <c:v>2.8</c:v>
                </c:pt>
                <c:pt idx="3104">
                  <c:v>20.8</c:v>
                </c:pt>
                <c:pt idx="3105">
                  <c:v>16</c:v>
                </c:pt>
                <c:pt idx="3106">
                  <c:v>0</c:v>
                </c:pt>
                <c:pt idx="3107">
                  <c:v>6.6</c:v>
                </c:pt>
                <c:pt idx="3108">
                  <c:v>0</c:v>
                </c:pt>
                <c:pt idx="3109">
                  <c:v>0</c:v>
                </c:pt>
                <c:pt idx="3110">
                  <c:v>0.5</c:v>
                </c:pt>
                <c:pt idx="3111">
                  <c:v>0</c:v>
                </c:pt>
                <c:pt idx="3112">
                  <c:v>0</c:v>
                </c:pt>
                <c:pt idx="3113">
                  <c:v>1.8</c:v>
                </c:pt>
                <c:pt idx="3114">
                  <c:v>0</c:v>
                </c:pt>
                <c:pt idx="3115">
                  <c:v>0.5</c:v>
                </c:pt>
                <c:pt idx="3116">
                  <c:v>0</c:v>
                </c:pt>
                <c:pt idx="3117">
                  <c:v>0</c:v>
                </c:pt>
                <c:pt idx="3118">
                  <c:v>8.4</c:v>
                </c:pt>
                <c:pt idx="3119">
                  <c:v>5.0999999999999996</c:v>
                </c:pt>
                <c:pt idx="3120">
                  <c:v>0</c:v>
                </c:pt>
                <c:pt idx="3121">
                  <c:v>0</c:v>
                </c:pt>
                <c:pt idx="3122">
                  <c:v>0</c:v>
                </c:pt>
                <c:pt idx="3123">
                  <c:v>0</c:v>
                </c:pt>
                <c:pt idx="3124">
                  <c:v>0</c:v>
                </c:pt>
                <c:pt idx="3125">
                  <c:v>0</c:v>
                </c:pt>
                <c:pt idx="3126">
                  <c:v>0</c:v>
                </c:pt>
                <c:pt idx="3127">
                  <c:v>0</c:v>
                </c:pt>
                <c:pt idx="3128">
                  <c:v>0</c:v>
                </c:pt>
                <c:pt idx="3129">
                  <c:v>10.7</c:v>
                </c:pt>
                <c:pt idx="3130">
                  <c:v>6.6</c:v>
                </c:pt>
                <c:pt idx="3131">
                  <c:v>0.5</c:v>
                </c:pt>
                <c:pt idx="3132">
                  <c:v>0</c:v>
                </c:pt>
                <c:pt idx="3133">
                  <c:v>0</c:v>
                </c:pt>
                <c:pt idx="3134">
                  <c:v>0</c:v>
                </c:pt>
                <c:pt idx="3135">
                  <c:v>4.3</c:v>
                </c:pt>
                <c:pt idx="3136">
                  <c:v>2.2999999999999998</c:v>
                </c:pt>
                <c:pt idx="3137">
                  <c:v>7.6</c:v>
                </c:pt>
                <c:pt idx="3138">
                  <c:v>0</c:v>
                </c:pt>
                <c:pt idx="3139">
                  <c:v>0</c:v>
                </c:pt>
                <c:pt idx="3140">
                  <c:v>0</c:v>
                </c:pt>
                <c:pt idx="3141">
                  <c:v>0</c:v>
                </c:pt>
                <c:pt idx="3142">
                  <c:v>0</c:v>
                </c:pt>
                <c:pt idx="3143">
                  <c:v>0</c:v>
                </c:pt>
                <c:pt idx="3144">
                  <c:v>0</c:v>
                </c:pt>
                <c:pt idx="3145">
                  <c:v>0</c:v>
                </c:pt>
                <c:pt idx="3146">
                  <c:v>0</c:v>
                </c:pt>
                <c:pt idx="3147">
                  <c:v>0</c:v>
                </c:pt>
                <c:pt idx="3148">
                  <c:v>0</c:v>
                </c:pt>
                <c:pt idx="3149">
                  <c:v>0.3</c:v>
                </c:pt>
                <c:pt idx="3150">
                  <c:v>0</c:v>
                </c:pt>
                <c:pt idx="3151">
                  <c:v>2.5</c:v>
                </c:pt>
                <c:pt idx="3152">
                  <c:v>3.3</c:v>
                </c:pt>
                <c:pt idx="3153">
                  <c:v>7.4</c:v>
                </c:pt>
                <c:pt idx="3154">
                  <c:v>14.7</c:v>
                </c:pt>
                <c:pt idx="3155">
                  <c:v>0</c:v>
                </c:pt>
                <c:pt idx="3156">
                  <c:v>0</c:v>
                </c:pt>
                <c:pt idx="3157">
                  <c:v>0</c:v>
                </c:pt>
                <c:pt idx="3158">
                  <c:v>0</c:v>
                </c:pt>
                <c:pt idx="3159">
                  <c:v>0</c:v>
                </c:pt>
                <c:pt idx="3160">
                  <c:v>0</c:v>
                </c:pt>
                <c:pt idx="3161">
                  <c:v>2.5</c:v>
                </c:pt>
                <c:pt idx="3162">
                  <c:v>2.8</c:v>
                </c:pt>
                <c:pt idx="3163">
                  <c:v>3.3</c:v>
                </c:pt>
                <c:pt idx="3164">
                  <c:v>0</c:v>
                </c:pt>
                <c:pt idx="3165">
                  <c:v>1.8</c:v>
                </c:pt>
                <c:pt idx="3166">
                  <c:v>3.3</c:v>
                </c:pt>
                <c:pt idx="3167">
                  <c:v>0</c:v>
                </c:pt>
                <c:pt idx="3168">
                  <c:v>0</c:v>
                </c:pt>
                <c:pt idx="3169">
                  <c:v>0</c:v>
                </c:pt>
                <c:pt idx="3170">
                  <c:v>0</c:v>
                </c:pt>
                <c:pt idx="3171">
                  <c:v>0</c:v>
                </c:pt>
                <c:pt idx="3172">
                  <c:v>0.8</c:v>
                </c:pt>
                <c:pt idx="3173">
                  <c:v>20.100000000000001</c:v>
                </c:pt>
                <c:pt idx="3174">
                  <c:v>122.7</c:v>
                </c:pt>
                <c:pt idx="3175">
                  <c:v>12.4</c:v>
                </c:pt>
                <c:pt idx="3176">
                  <c:v>2.8</c:v>
                </c:pt>
                <c:pt idx="3177">
                  <c:v>10.199999999999999</c:v>
                </c:pt>
                <c:pt idx="3178">
                  <c:v>9.9</c:v>
                </c:pt>
                <c:pt idx="3179">
                  <c:v>0</c:v>
                </c:pt>
                <c:pt idx="3180">
                  <c:v>0</c:v>
                </c:pt>
                <c:pt idx="3181">
                  <c:v>0</c:v>
                </c:pt>
                <c:pt idx="3182">
                  <c:v>1.3</c:v>
                </c:pt>
                <c:pt idx="3183">
                  <c:v>1</c:v>
                </c:pt>
                <c:pt idx="3184">
                  <c:v>0</c:v>
                </c:pt>
                <c:pt idx="3185">
                  <c:v>0</c:v>
                </c:pt>
                <c:pt idx="3186">
                  <c:v>0</c:v>
                </c:pt>
                <c:pt idx="3187">
                  <c:v>0</c:v>
                </c:pt>
                <c:pt idx="3188">
                  <c:v>0</c:v>
                </c:pt>
                <c:pt idx="3189">
                  <c:v>0</c:v>
                </c:pt>
                <c:pt idx="3190">
                  <c:v>4.5999999999999996</c:v>
                </c:pt>
                <c:pt idx="3191">
                  <c:v>0</c:v>
                </c:pt>
                <c:pt idx="3192">
                  <c:v>0</c:v>
                </c:pt>
                <c:pt idx="3193">
                  <c:v>1.5</c:v>
                </c:pt>
                <c:pt idx="3194">
                  <c:v>0.3</c:v>
                </c:pt>
                <c:pt idx="3195">
                  <c:v>0</c:v>
                </c:pt>
                <c:pt idx="3196">
                  <c:v>0</c:v>
                </c:pt>
                <c:pt idx="3197">
                  <c:v>4.0999999999999996</c:v>
                </c:pt>
                <c:pt idx="3198">
                  <c:v>3</c:v>
                </c:pt>
                <c:pt idx="3199">
                  <c:v>1.8</c:v>
                </c:pt>
                <c:pt idx="3200">
                  <c:v>4.3</c:v>
                </c:pt>
                <c:pt idx="3201">
                  <c:v>10.199999999999999</c:v>
                </c:pt>
                <c:pt idx="3202">
                  <c:v>31.2</c:v>
                </c:pt>
                <c:pt idx="3203">
                  <c:v>5.8</c:v>
                </c:pt>
                <c:pt idx="3204">
                  <c:v>1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20.8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2.5</c:v>
                </c:pt>
                <c:pt idx="3227">
                  <c:v>0</c:v>
                </c:pt>
                <c:pt idx="3228">
                  <c:v>0</c:v>
                </c:pt>
                <c:pt idx="3229">
                  <c:v>0.5</c:v>
                </c:pt>
                <c:pt idx="3230">
                  <c:v>0</c:v>
                </c:pt>
                <c:pt idx="3231">
                  <c:v>0.5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7.6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0.3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3</c:v>
                </c:pt>
                <c:pt idx="3251">
                  <c:v>11.2</c:v>
                </c:pt>
                <c:pt idx="3252">
                  <c:v>69.900000000000006</c:v>
                </c:pt>
                <c:pt idx="3253">
                  <c:v>49</c:v>
                </c:pt>
                <c:pt idx="3254">
                  <c:v>7.9</c:v>
                </c:pt>
                <c:pt idx="3255">
                  <c:v>0</c:v>
                </c:pt>
                <c:pt idx="3256">
                  <c:v>23.1</c:v>
                </c:pt>
                <c:pt idx="3257">
                  <c:v>0</c:v>
                </c:pt>
                <c:pt idx="3258">
                  <c:v>0.3</c:v>
                </c:pt>
                <c:pt idx="3259">
                  <c:v>0.5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16</c:v>
                </c:pt>
                <c:pt idx="3272">
                  <c:v>1</c:v>
                </c:pt>
                <c:pt idx="3273">
                  <c:v>0</c:v>
                </c:pt>
                <c:pt idx="3274">
                  <c:v>10.199999999999999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0.8</c:v>
                </c:pt>
                <c:pt idx="3279">
                  <c:v>0.5</c:v>
                </c:pt>
                <c:pt idx="3280">
                  <c:v>3.3</c:v>
                </c:pt>
                <c:pt idx="3281">
                  <c:v>0</c:v>
                </c:pt>
                <c:pt idx="3282">
                  <c:v>0</c:v>
                </c:pt>
                <c:pt idx="3283">
                  <c:v>36.1</c:v>
                </c:pt>
                <c:pt idx="3284">
                  <c:v>6.9</c:v>
                </c:pt>
                <c:pt idx="3285">
                  <c:v>6.1</c:v>
                </c:pt>
                <c:pt idx="3286">
                  <c:v>1.5</c:v>
                </c:pt>
                <c:pt idx="3287">
                  <c:v>0</c:v>
                </c:pt>
                <c:pt idx="3288">
                  <c:v>7.4</c:v>
                </c:pt>
                <c:pt idx="3289">
                  <c:v>0</c:v>
                </c:pt>
                <c:pt idx="3290">
                  <c:v>0</c:v>
                </c:pt>
                <c:pt idx="3291">
                  <c:v>19.600000000000001</c:v>
                </c:pt>
                <c:pt idx="3292">
                  <c:v>23.1</c:v>
                </c:pt>
                <c:pt idx="3293">
                  <c:v>0.5</c:v>
                </c:pt>
                <c:pt idx="3294">
                  <c:v>32.299999999999997</c:v>
                </c:pt>
                <c:pt idx="3295">
                  <c:v>0</c:v>
                </c:pt>
                <c:pt idx="3296">
                  <c:v>1.3</c:v>
                </c:pt>
                <c:pt idx="3297">
                  <c:v>0</c:v>
                </c:pt>
                <c:pt idx="3298">
                  <c:v>0</c:v>
                </c:pt>
                <c:pt idx="3299">
                  <c:v>0.8</c:v>
                </c:pt>
                <c:pt idx="3300">
                  <c:v>1</c:v>
                </c:pt>
                <c:pt idx="3301">
                  <c:v>4.3</c:v>
                </c:pt>
                <c:pt idx="3302">
                  <c:v>0</c:v>
                </c:pt>
                <c:pt idx="3303">
                  <c:v>0</c:v>
                </c:pt>
                <c:pt idx="3304">
                  <c:v>0.8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0.3</c:v>
                </c:pt>
                <c:pt idx="3317">
                  <c:v>6.9</c:v>
                </c:pt>
                <c:pt idx="3318">
                  <c:v>16.3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1.5</c:v>
                </c:pt>
                <c:pt idx="3324">
                  <c:v>4.8</c:v>
                </c:pt>
                <c:pt idx="3325">
                  <c:v>1</c:v>
                </c:pt>
                <c:pt idx="3326">
                  <c:v>4.8</c:v>
                </c:pt>
                <c:pt idx="3327">
                  <c:v>1</c:v>
                </c:pt>
                <c:pt idx="3328">
                  <c:v>4.3</c:v>
                </c:pt>
                <c:pt idx="3329">
                  <c:v>0</c:v>
                </c:pt>
                <c:pt idx="3330">
                  <c:v>0.5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0.3</c:v>
                </c:pt>
                <c:pt idx="3339">
                  <c:v>0</c:v>
                </c:pt>
                <c:pt idx="3340">
                  <c:v>0.3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0.5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1</c:v>
                </c:pt>
                <c:pt idx="3355">
                  <c:v>0.3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13</c:v>
                </c:pt>
                <c:pt idx="3368">
                  <c:v>0</c:v>
                </c:pt>
                <c:pt idx="3369">
                  <c:v>0</c:v>
                </c:pt>
                <c:pt idx="3370">
                  <c:v>1.8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5.0999999999999996</c:v>
                </c:pt>
                <c:pt idx="3383">
                  <c:v>35.1</c:v>
                </c:pt>
                <c:pt idx="3384">
                  <c:v>14.5</c:v>
                </c:pt>
                <c:pt idx="3385">
                  <c:v>4.8</c:v>
                </c:pt>
                <c:pt idx="3386">
                  <c:v>6.6</c:v>
                </c:pt>
                <c:pt idx="3387">
                  <c:v>6.1</c:v>
                </c:pt>
                <c:pt idx="3388">
                  <c:v>15</c:v>
                </c:pt>
                <c:pt idx="3389">
                  <c:v>19.8</c:v>
                </c:pt>
                <c:pt idx="3390">
                  <c:v>2.5</c:v>
                </c:pt>
                <c:pt idx="3391">
                  <c:v>20.100000000000001</c:v>
                </c:pt>
                <c:pt idx="3392">
                  <c:v>1</c:v>
                </c:pt>
                <c:pt idx="3393">
                  <c:v>0</c:v>
                </c:pt>
                <c:pt idx="3394">
                  <c:v>1</c:v>
                </c:pt>
                <c:pt idx="3395">
                  <c:v>0.8</c:v>
                </c:pt>
                <c:pt idx="3396">
                  <c:v>2</c:v>
                </c:pt>
                <c:pt idx="3397">
                  <c:v>0</c:v>
                </c:pt>
                <c:pt idx="3398">
                  <c:v>5.6</c:v>
                </c:pt>
                <c:pt idx="3399">
                  <c:v>6.1</c:v>
                </c:pt>
                <c:pt idx="3400">
                  <c:v>20.3</c:v>
                </c:pt>
                <c:pt idx="3401">
                  <c:v>1.5</c:v>
                </c:pt>
                <c:pt idx="3402">
                  <c:v>0</c:v>
                </c:pt>
                <c:pt idx="3403">
                  <c:v>9.1</c:v>
                </c:pt>
                <c:pt idx="3404">
                  <c:v>0</c:v>
                </c:pt>
                <c:pt idx="3405">
                  <c:v>3</c:v>
                </c:pt>
                <c:pt idx="3406">
                  <c:v>3.8</c:v>
                </c:pt>
                <c:pt idx="3407">
                  <c:v>13.2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2.5</c:v>
                </c:pt>
                <c:pt idx="3417">
                  <c:v>5.0999999999999996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1.5</c:v>
                </c:pt>
                <c:pt idx="3434">
                  <c:v>4.5999999999999996</c:v>
                </c:pt>
                <c:pt idx="3435">
                  <c:v>2.2999999999999998</c:v>
                </c:pt>
                <c:pt idx="3436">
                  <c:v>2.2999999999999998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0.5</c:v>
                </c:pt>
                <c:pt idx="3444">
                  <c:v>55.6</c:v>
                </c:pt>
                <c:pt idx="3445">
                  <c:v>115.3</c:v>
                </c:pt>
                <c:pt idx="3446">
                  <c:v>1</c:v>
                </c:pt>
                <c:pt idx="3447">
                  <c:v>0</c:v>
                </c:pt>
                <c:pt idx="3448">
                  <c:v>0</c:v>
                </c:pt>
                <c:pt idx="3449">
                  <c:v>2.2999999999999998</c:v>
                </c:pt>
                <c:pt idx="3450">
                  <c:v>0</c:v>
                </c:pt>
                <c:pt idx="3451">
                  <c:v>0</c:v>
                </c:pt>
                <c:pt idx="3452">
                  <c:v>0.3</c:v>
                </c:pt>
                <c:pt idx="3453">
                  <c:v>0</c:v>
                </c:pt>
                <c:pt idx="3454">
                  <c:v>0</c:v>
                </c:pt>
                <c:pt idx="3455">
                  <c:v>3.6</c:v>
                </c:pt>
                <c:pt idx="3456">
                  <c:v>2.8</c:v>
                </c:pt>
                <c:pt idx="3457">
                  <c:v>0</c:v>
                </c:pt>
                <c:pt idx="3458">
                  <c:v>2.2999999999999998</c:v>
                </c:pt>
                <c:pt idx="3459">
                  <c:v>0</c:v>
                </c:pt>
                <c:pt idx="3460">
                  <c:v>0</c:v>
                </c:pt>
                <c:pt idx="3461">
                  <c:v>22.6</c:v>
                </c:pt>
                <c:pt idx="3462">
                  <c:v>6.4</c:v>
                </c:pt>
                <c:pt idx="3463">
                  <c:v>0</c:v>
                </c:pt>
                <c:pt idx="3464">
                  <c:v>0</c:v>
                </c:pt>
                <c:pt idx="3465">
                  <c:v>1.5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0.8</c:v>
                </c:pt>
                <c:pt idx="3470">
                  <c:v>0</c:v>
                </c:pt>
                <c:pt idx="3471">
                  <c:v>1</c:v>
                </c:pt>
                <c:pt idx="3472">
                  <c:v>0</c:v>
                </c:pt>
                <c:pt idx="3473">
                  <c:v>0</c:v>
                </c:pt>
                <c:pt idx="3474">
                  <c:v>25.9</c:v>
                </c:pt>
                <c:pt idx="3475">
                  <c:v>51.1</c:v>
                </c:pt>
                <c:pt idx="3476">
                  <c:v>18.3</c:v>
                </c:pt>
                <c:pt idx="3477">
                  <c:v>3.8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1</c:v>
                </c:pt>
                <c:pt idx="3486">
                  <c:v>1.5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0.5</c:v>
                </c:pt>
                <c:pt idx="3503">
                  <c:v>2.2999999999999998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21.8</c:v>
                </c:pt>
                <c:pt idx="3512">
                  <c:v>4.3</c:v>
                </c:pt>
                <c:pt idx="3513">
                  <c:v>0.3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3</c:v>
                </c:pt>
                <c:pt idx="3519">
                  <c:v>18</c:v>
                </c:pt>
                <c:pt idx="3520">
                  <c:v>0</c:v>
                </c:pt>
                <c:pt idx="3521">
                  <c:v>0</c:v>
                </c:pt>
                <c:pt idx="3522">
                  <c:v>2.5</c:v>
                </c:pt>
                <c:pt idx="3523">
                  <c:v>1.5</c:v>
                </c:pt>
                <c:pt idx="3524">
                  <c:v>0</c:v>
                </c:pt>
                <c:pt idx="3525">
                  <c:v>0</c:v>
                </c:pt>
                <c:pt idx="3526">
                  <c:v>0.5</c:v>
                </c:pt>
                <c:pt idx="3527">
                  <c:v>0</c:v>
                </c:pt>
                <c:pt idx="3528">
                  <c:v>3.6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9.6999999999999993</c:v>
                </c:pt>
                <c:pt idx="3536">
                  <c:v>0</c:v>
                </c:pt>
                <c:pt idx="3537">
                  <c:v>0</c:v>
                </c:pt>
                <c:pt idx="3538">
                  <c:v>24.6</c:v>
                </c:pt>
                <c:pt idx="3539">
                  <c:v>14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16.8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2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6.9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2.8</c:v>
                </c:pt>
                <c:pt idx="3563">
                  <c:v>4.3</c:v>
                </c:pt>
                <c:pt idx="3564">
                  <c:v>0</c:v>
                </c:pt>
                <c:pt idx="3565">
                  <c:v>0</c:v>
                </c:pt>
                <c:pt idx="3566">
                  <c:v>0.3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1.3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3.8</c:v>
                </c:pt>
                <c:pt idx="3585">
                  <c:v>3.6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2.2999999999999998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2.5</c:v>
                </c:pt>
                <c:pt idx="3596">
                  <c:v>36.299999999999997</c:v>
                </c:pt>
                <c:pt idx="3597">
                  <c:v>7.6</c:v>
                </c:pt>
                <c:pt idx="3598">
                  <c:v>1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10.4</c:v>
                </c:pt>
                <c:pt idx="3603">
                  <c:v>0.3</c:v>
                </c:pt>
                <c:pt idx="3604">
                  <c:v>0.5</c:v>
                </c:pt>
                <c:pt idx="3605">
                  <c:v>42.4</c:v>
                </c:pt>
                <c:pt idx="3606">
                  <c:v>1.3</c:v>
                </c:pt>
                <c:pt idx="3607">
                  <c:v>0</c:v>
                </c:pt>
                <c:pt idx="3608">
                  <c:v>0</c:v>
                </c:pt>
                <c:pt idx="3609">
                  <c:v>12.2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1.5</c:v>
                </c:pt>
                <c:pt idx="3614">
                  <c:v>16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0.3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1.5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0.8</c:v>
                </c:pt>
                <c:pt idx="3630">
                  <c:v>14</c:v>
                </c:pt>
                <c:pt idx="3631">
                  <c:v>0.3</c:v>
                </c:pt>
                <c:pt idx="3632">
                  <c:v>0.3</c:v>
                </c:pt>
                <c:pt idx="3633">
                  <c:v>0.5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0.3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2.2999999999999998</c:v>
                </c:pt>
                <c:pt idx="3655">
                  <c:v>0</c:v>
                </c:pt>
                <c:pt idx="3656">
                  <c:v>10.199999999999999</c:v>
                </c:pt>
                <c:pt idx="3657">
                  <c:v>1.8</c:v>
                </c:pt>
                <c:pt idx="3658">
                  <c:v>13.7</c:v>
                </c:pt>
                <c:pt idx="3659">
                  <c:v>16.5</c:v>
                </c:pt>
                <c:pt idx="3660">
                  <c:v>0</c:v>
                </c:pt>
                <c:pt idx="3661">
                  <c:v>2.8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11.4</c:v>
                </c:pt>
                <c:pt idx="3671">
                  <c:v>0</c:v>
                </c:pt>
                <c:pt idx="3672">
                  <c:v>10.9</c:v>
                </c:pt>
                <c:pt idx="3673">
                  <c:v>0</c:v>
                </c:pt>
                <c:pt idx="3674">
                  <c:v>0</c:v>
                </c:pt>
                <c:pt idx="3675">
                  <c:v>5.0999999999999996</c:v>
                </c:pt>
                <c:pt idx="3676">
                  <c:v>0.8</c:v>
                </c:pt>
                <c:pt idx="3677">
                  <c:v>11.4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0.5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0.5</c:v>
                </c:pt>
                <c:pt idx="3697">
                  <c:v>0.3</c:v>
                </c:pt>
                <c:pt idx="3698">
                  <c:v>0</c:v>
                </c:pt>
                <c:pt idx="3699">
                  <c:v>6.9</c:v>
                </c:pt>
                <c:pt idx="3700">
                  <c:v>0</c:v>
                </c:pt>
                <c:pt idx="3701">
                  <c:v>4.8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1</c:v>
                </c:pt>
                <c:pt idx="3723">
                  <c:v>0.8</c:v>
                </c:pt>
                <c:pt idx="3724">
                  <c:v>36.1</c:v>
                </c:pt>
                <c:pt idx="3725">
                  <c:v>11.9</c:v>
                </c:pt>
                <c:pt idx="3726">
                  <c:v>4.0999999999999996</c:v>
                </c:pt>
                <c:pt idx="3727">
                  <c:v>54.6</c:v>
                </c:pt>
                <c:pt idx="3728">
                  <c:v>0.5</c:v>
                </c:pt>
                <c:pt idx="3729">
                  <c:v>0</c:v>
                </c:pt>
                <c:pt idx="3730">
                  <c:v>0.3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1.8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3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0.3</c:v>
                </c:pt>
                <c:pt idx="3754">
                  <c:v>0</c:v>
                </c:pt>
                <c:pt idx="3755">
                  <c:v>0</c:v>
                </c:pt>
                <c:pt idx="3756">
                  <c:v>5.8</c:v>
                </c:pt>
                <c:pt idx="3757">
                  <c:v>0</c:v>
                </c:pt>
                <c:pt idx="3758">
                  <c:v>0</c:v>
                </c:pt>
                <c:pt idx="3759">
                  <c:v>0.3</c:v>
                </c:pt>
                <c:pt idx="3760">
                  <c:v>0.5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5.6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0.5</c:v>
                </c:pt>
                <c:pt idx="3776">
                  <c:v>0.8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3.6</c:v>
                </c:pt>
                <c:pt idx="3792">
                  <c:v>1.8</c:v>
                </c:pt>
                <c:pt idx="3793">
                  <c:v>0</c:v>
                </c:pt>
                <c:pt idx="3794">
                  <c:v>0</c:v>
                </c:pt>
                <c:pt idx="3795">
                  <c:v>0.3</c:v>
                </c:pt>
                <c:pt idx="3796">
                  <c:v>50.8</c:v>
                </c:pt>
                <c:pt idx="3797">
                  <c:v>1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0.3</c:v>
                </c:pt>
                <c:pt idx="3815">
                  <c:v>0</c:v>
                </c:pt>
                <c:pt idx="3816">
                  <c:v>0</c:v>
                </c:pt>
                <c:pt idx="3817">
                  <c:v>1.3</c:v>
                </c:pt>
                <c:pt idx="3818">
                  <c:v>2.5</c:v>
                </c:pt>
                <c:pt idx="3819">
                  <c:v>0.5</c:v>
                </c:pt>
                <c:pt idx="3820">
                  <c:v>6.1</c:v>
                </c:pt>
                <c:pt idx="3821">
                  <c:v>0.8</c:v>
                </c:pt>
                <c:pt idx="3822">
                  <c:v>0</c:v>
                </c:pt>
                <c:pt idx="3823">
                  <c:v>1.5</c:v>
                </c:pt>
                <c:pt idx="3824">
                  <c:v>7.4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1.3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4.0999999999999996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0.3</c:v>
                </c:pt>
                <c:pt idx="3996">
                  <c:v>0.5</c:v>
                </c:pt>
                <c:pt idx="3997">
                  <c:v>13.5</c:v>
                </c:pt>
                <c:pt idx="3998">
                  <c:v>48.8</c:v>
                </c:pt>
                <c:pt idx="3999">
                  <c:v>55.4</c:v>
                </c:pt>
                <c:pt idx="4000">
                  <c:v>32.299999999999997</c:v>
                </c:pt>
                <c:pt idx="4001">
                  <c:v>7.6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1.5</c:v>
                </c:pt>
                <c:pt idx="4007">
                  <c:v>1.3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3.8</c:v>
                </c:pt>
                <c:pt idx="4013">
                  <c:v>0</c:v>
                </c:pt>
                <c:pt idx="4014">
                  <c:v>42.4</c:v>
                </c:pt>
                <c:pt idx="4015">
                  <c:v>0</c:v>
                </c:pt>
                <c:pt idx="4016">
                  <c:v>0.3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0.3</c:v>
                </c:pt>
                <c:pt idx="4032">
                  <c:v>0</c:v>
                </c:pt>
                <c:pt idx="4033">
                  <c:v>5.3</c:v>
                </c:pt>
                <c:pt idx="4034">
                  <c:v>2.8</c:v>
                </c:pt>
                <c:pt idx="4035">
                  <c:v>0</c:v>
                </c:pt>
                <c:pt idx="4036">
                  <c:v>8.6</c:v>
                </c:pt>
                <c:pt idx="4037">
                  <c:v>0.5</c:v>
                </c:pt>
                <c:pt idx="4038">
                  <c:v>2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2.5</c:v>
                </c:pt>
                <c:pt idx="4044">
                  <c:v>14</c:v>
                </c:pt>
                <c:pt idx="4045">
                  <c:v>5.0999999999999996</c:v>
                </c:pt>
                <c:pt idx="4046">
                  <c:v>8.4</c:v>
                </c:pt>
                <c:pt idx="4047">
                  <c:v>13.5</c:v>
                </c:pt>
                <c:pt idx="4048">
                  <c:v>19.100000000000001</c:v>
                </c:pt>
                <c:pt idx="4049">
                  <c:v>1.3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36.1</c:v>
                </c:pt>
                <c:pt idx="4063">
                  <c:v>160</c:v>
                </c:pt>
                <c:pt idx="4064">
                  <c:v>0.5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0.3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3.6</c:v>
                </c:pt>
                <c:pt idx="4082">
                  <c:v>0</c:v>
                </c:pt>
                <c:pt idx="4083">
                  <c:v>0</c:v>
                </c:pt>
                <c:pt idx="4084">
                  <c:v>7.4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1.3</c:v>
                </c:pt>
                <c:pt idx="4091">
                  <c:v>0.3</c:v>
                </c:pt>
                <c:pt idx="4092">
                  <c:v>4.3</c:v>
                </c:pt>
                <c:pt idx="4093">
                  <c:v>3</c:v>
                </c:pt>
                <c:pt idx="4094">
                  <c:v>0</c:v>
                </c:pt>
                <c:pt idx="4095">
                  <c:v>0</c:v>
                </c:pt>
                <c:pt idx="4096">
                  <c:v>2.8</c:v>
                </c:pt>
                <c:pt idx="4097">
                  <c:v>0</c:v>
                </c:pt>
                <c:pt idx="4098">
                  <c:v>1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3.3</c:v>
                </c:pt>
                <c:pt idx="4106">
                  <c:v>8.6</c:v>
                </c:pt>
                <c:pt idx="4107">
                  <c:v>4.5999999999999996</c:v>
                </c:pt>
                <c:pt idx="4108">
                  <c:v>1.3</c:v>
                </c:pt>
                <c:pt idx="4109">
                  <c:v>0.5</c:v>
                </c:pt>
                <c:pt idx="4110">
                  <c:v>0.5</c:v>
                </c:pt>
                <c:pt idx="4111">
                  <c:v>0.5</c:v>
                </c:pt>
                <c:pt idx="4112">
                  <c:v>2.5</c:v>
                </c:pt>
                <c:pt idx="4113">
                  <c:v>0.8</c:v>
                </c:pt>
                <c:pt idx="4114">
                  <c:v>16.8</c:v>
                </c:pt>
                <c:pt idx="4115">
                  <c:v>2.8</c:v>
                </c:pt>
                <c:pt idx="4116">
                  <c:v>0</c:v>
                </c:pt>
                <c:pt idx="4117">
                  <c:v>0</c:v>
                </c:pt>
                <c:pt idx="4118">
                  <c:v>7.1</c:v>
                </c:pt>
                <c:pt idx="4119">
                  <c:v>4.0999999999999996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0.3</c:v>
                </c:pt>
                <c:pt idx="4126">
                  <c:v>0</c:v>
                </c:pt>
                <c:pt idx="4127">
                  <c:v>1</c:v>
                </c:pt>
                <c:pt idx="4128">
                  <c:v>13.2</c:v>
                </c:pt>
                <c:pt idx="4129">
                  <c:v>28.4</c:v>
                </c:pt>
                <c:pt idx="4130">
                  <c:v>6.1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6.9</c:v>
                </c:pt>
                <c:pt idx="4142">
                  <c:v>0.3</c:v>
                </c:pt>
                <c:pt idx="4143">
                  <c:v>1.3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0.3</c:v>
                </c:pt>
                <c:pt idx="4153">
                  <c:v>0</c:v>
                </c:pt>
                <c:pt idx="4154">
                  <c:v>10.4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0.5</c:v>
                </c:pt>
                <c:pt idx="4159">
                  <c:v>1</c:v>
                </c:pt>
                <c:pt idx="4160">
                  <c:v>0.8</c:v>
                </c:pt>
                <c:pt idx="4161">
                  <c:v>0</c:v>
                </c:pt>
                <c:pt idx="4162">
                  <c:v>0</c:v>
                </c:pt>
                <c:pt idx="4163">
                  <c:v>0.8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18.5</c:v>
                </c:pt>
                <c:pt idx="4183">
                  <c:v>0.3</c:v>
                </c:pt>
                <c:pt idx="4184">
                  <c:v>37.799999999999997</c:v>
                </c:pt>
                <c:pt idx="4185">
                  <c:v>7.4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1</c:v>
                </c:pt>
                <c:pt idx="4191">
                  <c:v>7.6</c:v>
                </c:pt>
                <c:pt idx="4192">
                  <c:v>20.3</c:v>
                </c:pt>
                <c:pt idx="4193">
                  <c:v>4.8</c:v>
                </c:pt>
                <c:pt idx="4194">
                  <c:v>6.4</c:v>
                </c:pt>
                <c:pt idx="4195">
                  <c:v>6.9</c:v>
                </c:pt>
                <c:pt idx="4196">
                  <c:v>0</c:v>
                </c:pt>
                <c:pt idx="4197">
                  <c:v>22.1</c:v>
                </c:pt>
                <c:pt idx="4198">
                  <c:v>0</c:v>
                </c:pt>
                <c:pt idx="4199">
                  <c:v>0</c:v>
                </c:pt>
                <c:pt idx="4200">
                  <c:v>0.3</c:v>
                </c:pt>
                <c:pt idx="4201">
                  <c:v>4.5999999999999996</c:v>
                </c:pt>
                <c:pt idx="4202">
                  <c:v>5.6</c:v>
                </c:pt>
                <c:pt idx="4203">
                  <c:v>0</c:v>
                </c:pt>
                <c:pt idx="4204">
                  <c:v>0.8</c:v>
                </c:pt>
                <c:pt idx="4205">
                  <c:v>32</c:v>
                </c:pt>
                <c:pt idx="4206">
                  <c:v>0.8</c:v>
                </c:pt>
                <c:pt idx="4207">
                  <c:v>0</c:v>
                </c:pt>
                <c:pt idx="4208">
                  <c:v>0</c:v>
                </c:pt>
                <c:pt idx="4209">
                  <c:v>6.4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2.2999999999999998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11.4</c:v>
                </c:pt>
                <c:pt idx="4220">
                  <c:v>0</c:v>
                </c:pt>
                <c:pt idx="4221">
                  <c:v>0</c:v>
                </c:pt>
                <c:pt idx="4222">
                  <c:v>0.5</c:v>
                </c:pt>
                <c:pt idx="4223">
                  <c:v>0</c:v>
                </c:pt>
                <c:pt idx="4224">
                  <c:v>0.3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25.4</c:v>
                </c:pt>
                <c:pt idx="4231">
                  <c:v>0</c:v>
                </c:pt>
                <c:pt idx="4232">
                  <c:v>2.8</c:v>
                </c:pt>
                <c:pt idx="4233">
                  <c:v>0.5</c:v>
                </c:pt>
                <c:pt idx="4234">
                  <c:v>0</c:v>
                </c:pt>
                <c:pt idx="4235">
                  <c:v>0.8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1</c:v>
                </c:pt>
                <c:pt idx="4241">
                  <c:v>0</c:v>
                </c:pt>
                <c:pt idx="4242">
                  <c:v>0.5</c:v>
                </c:pt>
                <c:pt idx="4243">
                  <c:v>4.3</c:v>
                </c:pt>
                <c:pt idx="4244">
                  <c:v>1.5</c:v>
                </c:pt>
                <c:pt idx="4245">
                  <c:v>0</c:v>
                </c:pt>
                <c:pt idx="4246">
                  <c:v>5.8</c:v>
                </c:pt>
                <c:pt idx="4247">
                  <c:v>3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2.2999999999999998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0.5</c:v>
                </c:pt>
                <c:pt idx="4258">
                  <c:v>2.5</c:v>
                </c:pt>
                <c:pt idx="4259">
                  <c:v>8.1</c:v>
                </c:pt>
                <c:pt idx="4260">
                  <c:v>1</c:v>
                </c:pt>
                <c:pt idx="4261">
                  <c:v>14</c:v>
                </c:pt>
                <c:pt idx="4262">
                  <c:v>0.5</c:v>
                </c:pt>
                <c:pt idx="4263">
                  <c:v>3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22.6</c:v>
                </c:pt>
                <c:pt idx="4268">
                  <c:v>18</c:v>
                </c:pt>
                <c:pt idx="4269">
                  <c:v>0.5</c:v>
                </c:pt>
                <c:pt idx="4270">
                  <c:v>0</c:v>
                </c:pt>
                <c:pt idx="4271">
                  <c:v>1</c:v>
                </c:pt>
                <c:pt idx="4272">
                  <c:v>1.3</c:v>
                </c:pt>
                <c:pt idx="4273">
                  <c:v>2.2999999999999998</c:v>
                </c:pt>
                <c:pt idx="4274">
                  <c:v>0</c:v>
                </c:pt>
                <c:pt idx="4275">
                  <c:v>46</c:v>
                </c:pt>
                <c:pt idx="4276">
                  <c:v>141</c:v>
                </c:pt>
                <c:pt idx="4277">
                  <c:v>5.3</c:v>
                </c:pt>
                <c:pt idx="4278">
                  <c:v>8.4</c:v>
                </c:pt>
                <c:pt idx="4279">
                  <c:v>7.4</c:v>
                </c:pt>
                <c:pt idx="4280">
                  <c:v>7.9</c:v>
                </c:pt>
                <c:pt idx="4281">
                  <c:v>0</c:v>
                </c:pt>
                <c:pt idx="4282">
                  <c:v>0</c:v>
                </c:pt>
                <c:pt idx="4283">
                  <c:v>2.5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3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8.4</c:v>
                </c:pt>
                <c:pt idx="4304">
                  <c:v>8.9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1.8</c:v>
                </c:pt>
                <c:pt idx="4313">
                  <c:v>0</c:v>
                </c:pt>
                <c:pt idx="4314">
                  <c:v>0.5</c:v>
                </c:pt>
                <c:pt idx="4315">
                  <c:v>0.5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12.7</c:v>
                </c:pt>
                <c:pt idx="4322">
                  <c:v>0</c:v>
                </c:pt>
                <c:pt idx="4323">
                  <c:v>29</c:v>
                </c:pt>
                <c:pt idx="4324">
                  <c:v>7.1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0.5</c:v>
                </c:pt>
                <c:pt idx="4330">
                  <c:v>2.5</c:v>
                </c:pt>
                <c:pt idx="4331">
                  <c:v>0</c:v>
                </c:pt>
                <c:pt idx="4332">
                  <c:v>0</c:v>
                </c:pt>
                <c:pt idx="4333">
                  <c:v>11.2</c:v>
                </c:pt>
                <c:pt idx="4334">
                  <c:v>5.6</c:v>
                </c:pt>
                <c:pt idx="4335">
                  <c:v>0</c:v>
                </c:pt>
                <c:pt idx="4336">
                  <c:v>0</c:v>
                </c:pt>
                <c:pt idx="4337">
                  <c:v>1.3</c:v>
                </c:pt>
                <c:pt idx="4338">
                  <c:v>0.5</c:v>
                </c:pt>
                <c:pt idx="4339">
                  <c:v>0</c:v>
                </c:pt>
                <c:pt idx="4340">
                  <c:v>8.4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2</c:v>
                </c:pt>
                <c:pt idx="4345">
                  <c:v>2.8</c:v>
                </c:pt>
                <c:pt idx="4346">
                  <c:v>0</c:v>
                </c:pt>
                <c:pt idx="4347">
                  <c:v>0</c:v>
                </c:pt>
                <c:pt idx="4348">
                  <c:v>2.5</c:v>
                </c:pt>
                <c:pt idx="4349">
                  <c:v>3.6</c:v>
                </c:pt>
                <c:pt idx="4350">
                  <c:v>25.4</c:v>
                </c:pt>
                <c:pt idx="4351">
                  <c:v>22.1</c:v>
                </c:pt>
                <c:pt idx="4352">
                  <c:v>1.8</c:v>
                </c:pt>
                <c:pt idx="4353">
                  <c:v>9.9</c:v>
                </c:pt>
                <c:pt idx="4354">
                  <c:v>0</c:v>
                </c:pt>
                <c:pt idx="4355">
                  <c:v>1.3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5.3</c:v>
                </c:pt>
                <c:pt idx="4362">
                  <c:v>2.8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1</c:v>
                </c:pt>
                <c:pt idx="4367">
                  <c:v>0</c:v>
                </c:pt>
                <c:pt idx="4368">
                  <c:v>0</c:v>
                </c:pt>
                <c:pt idx="4369">
                  <c:v>1.3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0.8</c:v>
                </c:pt>
                <c:pt idx="4377">
                  <c:v>3.8</c:v>
                </c:pt>
                <c:pt idx="4378">
                  <c:v>0</c:v>
                </c:pt>
                <c:pt idx="4379">
                  <c:v>2</c:v>
                </c:pt>
                <c:pt idx="4380">
                  <c:v>0</c:v>
                </c:pt>
                <c:pt idx="4381">
                  <c:v>4.0999999999999996</c:v>
                </c:pt>
                <c:pt idx="4382">
                  <c:v>14</c:v>
                </c:pt>
                <c:pt idx="4383">
                  <c:v>5.6</c:v>
                </c:pt>
                <c:pt idx="4384">
                  <c:v>5.3</c:v>
                </c:pt>
                <c:pt idx="4385">
                  <c:v>0</c:v>
                </c:pt>
                <c:pt idx="4386">
                  <c:v>0</c:v>
                </c:pt>
                <c:pt idx="4387">
                  <c:v>0.3</c:v>
                </c:pt>
                <c:pt idx="4388">
                  <c:v>6.9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16.3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20.8</c:v>
                </c:pt>
                <c:pt idx="4402">
                  <c:v>0.8</c:v>
                </c:pt>
                <c:pt idx="4403">
                  <c:v>1</c:v>
                </c:pt>
                <c:pt idx="4404">
                  <c:v>1.8</c:v>
                </c:pt>
                <c:pt idx="4405">
                  <c:v>4.0999999999999996</c:v>
                </c:pt>
                <c:pt idx="4406">
                  <c:v>0.5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2.5</c:v>
                </c:pt>
                <c:pt idx="4412">
                  <c:v>11.4</c:v>
                </c:pt>
                <c:pt idx="4413">
                  <c:v>8.6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3.6</c:v>
                </c:pt>
                <c:pt idx="4421">
                  <c:v>1.5</c:v>
                </c:pt>
                <c:pt idx="4422">
                  <c:v>1.8</c:v>
                </c:pt>
                <c:pt idx="4423">
                  <c:v>0.5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9.1</c:v>
                </c:pt>
                <c:pt idx="4436">
                  <c:v>21.1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0.5</c:v>
                </c:pt>
                <c:pt idx="4450">
                  <c:v>0</c:v>
                </c:pt>
                <c:pt idx="4451">
                  <c:v>0</c:v>
                </c:pt>
                <c:pt idx="4452">
                  <c:v>0.5</c:v>
                </c:pt>
                <c:pt idx="4453">
                  <c:v>0</c:v>
                </c:pt>
                <c:pt idx="4454">
                  <c:v>0</c:v>
                </c:pt>
                <c:pt idx="4455">
                  <c:v>1.3</c:v>
                </c:pt>
                <c:pt idx="4456">
                  <c:v>0</c:v>
                </c:pt>
                <c:pt idx="4457">
                  <c:v>7.6</c:v>
                </c:pt>
                <c:pt idx="4458">
                  <c:v>6.6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3</c:v>
                </c:pt>
                <c:pt idx="4472">
                  <c:v>2</c:v>
                </c:pt>
                <c:pt idx="4473">
                  <c:v>0</c:v>
                </c:pt>
                <c:pt idx="4474">
                  <c:v>0.8</c:v>
                </c:pt>
                <c:pt idx="4475">
                  <c:v>0</c:v>
                </c:pt>
                <c:pt idx="4476">
                  <c:v>0</c:v>
                </c:pt>
                <c:pt idx="4477">
                  <c:v>2.8</c:v>
                </c:pt>
                <c:pt idx="4478">
                  <c:v>0</c:v>
                </c:pt>
                <c:pt idx="4479">
                  <c:v>0</c:v>
                </c:pt>
                <c:pt idx="4480">
                  <c:v>9.6999999999999993</c:v>
                </c:pt>
                <c:pt idx="4481">
                  <c:v>3.6</c:v>
                </c:pt>
                <c:pt idx="4482">
                  <c:v>0.3</c:v>
                </c:pt>
                <c:pt idx="4483">
                  <c:v>3.3</c:v>
                </c:pt>
                <c:pt idx="4484">
                  <c:v>2.8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9.6999999999999993</c:v>
                </c:pt>
                <c:pt idx="4496">
                  <c:v>0</c:v>
                </c:pt>
                <c:pt idx="4497">
                  <c:v>0</c:v>
                </c:pt>
                <c:pt idx="4498">
                  <c:v>0.5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0.3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6.4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2</c:v>
                </c:pt>
                <c:pt idx="4543">
                  <c:v>0.3</c:v>
                </c:pt>
                <c:pt idx="4544">
                  <c:v>0</c:v>
                </c:pt>
                <c:pt idx="4545">
                  <c:v>0.5</c:v>
                </c:pt>
                <c:pt idx="4546">
                  <c:v>1.8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1</c:v>
                </c:pt>
                <c:pt idx="4551">
                  <c:v>0</c:v>
                </c:pt>
                <c:pt idx="4552">
                  <c:v>6.1</c:v>
                </c:pt>
                <c:pt idx="4553">
                  <c:v>2.8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3.8</c:v>
                </c:pt>
                <c:pt idx="4559">
                  <c:v>0.5</c:v>
                </c:pt>
                <c:pt idx="4560">
                  <c:v>0</c:v>
                </c:pt>
                <c:pt idx="4561">
                  <c:v>0.3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17.5</c:v>
                </c:pt>
                <c:pt idx="4567">
                  <c:v>44.2</c:v>
                </c:pt>
                <c:pt idx="4568">
                  <c:v>2.5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5.8</c:v>
                </c:pt>
                <c:pt idx="4576">
                  <c:v>0</c:v>
                </c:pt>
                <c:pt idx="4577">
                  <c:v>0</c:v>
                </c:pt>
                <c:pt idx="4578">
                  <c:v>2</c:v>
                </c:pt>
                <c:pt idx="4579">
                  <c:v>0.5</c:v>
                </c:pt>
                <c:pt idx="4580">
                  <c:v>1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1.5</c:v>
                </c:pt>
                <c:pt idx="4587">
                  <c:v>6.1</c:v>
                </c:pt>
                <c:pt idx="4588">
                  <c:v>0</c:v>
                </c:pt>
                <c:pt idx="4589">
                  <c:v>8.6</c:v>
                </c:pt>
                <c:pt idx="4590">
                  <c:v>11.2</c:v>
                </c:pt>
                <c:pt idx="4591">
                  <c:v>0</c:v>
                </c:pt>
                <c:pt idx="4592">
                  <c:v>0</c:v>
                </c:pt>
                <c:pt idx="4593">
                  <c:v>14</c:v>
                </c:pt>
                <c:pt idx="4594">
                  <c:v>1.5</c:v>
                </c:pt>
                <c:pt idx="4595">
                  <c:v>2.5</c:v>
                </c:pt>
                <c:pt idx="4596">
                  <c:v>1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1.5</c:v>
                </c:pt>
                <c:pt idx="4607">
                  <c:v>10.9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0.8</c:v>
                </c:pt>
                <c:pt idx="4615">
                  <c:v>4.5999999999999996</c:v>
                </c:pt>
                <c:pt idx="4616">
                  <c:v>5.8</c:v>
                </c:pt>
                <c:pt idx="4617">
                  <c:v>0</c:v>
                </c:pt>
                <c:pt idx="4618">
                  <c:v>0</c:v>
                </c:pt>
                <c:pt idx="4619">
                  <c:v>0.3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2.2999999999999998</c:v>
                </c:pt>
                <c:pt idx="4633">
                  <c:v>21.6</c:v>
                </c:pt>
                <c:pt idx="4634">
                  <c:v>3</c:v>
                </c:pt>
                <c:pt idx="4635">
                  <c:v>1.3</c:v>
                </c:pt>
                <c:pt idx="4636">
                  <c:v>0</c:v>
                </c:pt>
                <c:pt idx="4637">
                  <c:v>0</c:v>
                </c:pt>
                <c:pt idx="4638">
                  <c:v>14.2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2.5</c:v>
                </c:pt>
                <c:pt idx="4643">
                  <c:v>0.5</c:v>
                </c:pt>
                <c:pt idx="4644">
                  <c:v>2.2999999999999998</c:v>
                </c:pt>
                <c:pt idx="4645">
                  <c:v>0</c:v>
                </c:pt>
                <c:pt idx="4646">
                  <c:v>4.0999999999999996</c:v>
                </c:pt>
                <c:pt idx="4647">
                  <c:v>2</c:v>
                </c:pt>
                <c:pt idx="4648">
                  <c:v>0.5</c:v>
                </c:pt>
                <c:pt idx="4649">
                  <c:v>0</c:v>
                </c:pt>
                <c:pt idx="4650">
                  <c:v>0</c:v>
                </c:pt>
                <c:pt idx="4651">
                  <c:v>3</c:v>
                </c:pt>
                <c:pt idx="4652">
                  <c:v>23.9</c:v>
                </c:pt>
                <c:pt idx="4653">
                  <c:v>0.5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9.4</c:v>
                </c:pt>
                <c:pt idx="4663">
                  <c:v>1.8</c:v>
                </c:pt>
                <c:pt idx="4664">
                  <c:v>17</c:v>
                </c:pt>
                <c:pt idx="4665">
                  <c:v>111.3</c:v>
                </c:pt>
                <c:pt idx="4666">
                  <c:v>29.2</c:v>
                </c:pt>
                <c:pt idx="4667">
                  <c:v>0</c:v>
                </c:pt>
                <c:pt idx="4668">
                  <c:v>7.4</c:v>
                </c:pt>
                <c:pt idx="4669">
                  <c:v>0</c:v>
                </c:pt>
                <c:pt idx="4670">
                  <c:v>0</c:v>
                </c:pt>
                <c:pt idx="4671">
                  <c:v>7.4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19.8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18.3</c:v>
                </c:pt>
                <c:pt idx="4681">
                  <c:v>0</c:v>
                </c:pt>
                <c:pt idx="4682">
                  <c:v>0</c:v>
                </c:pt>
                <c:pt idx="4683">
                  <c:v>0.5</c:v>
                </c:pt>
                <c:pt idx="4684">
                  <c:v>6.9</c:v>
                </c:pt>
                <c:pt idx="4685">
                  <c:v>18.3</c:v>
                </c:pt>
                <c:pt idx="4686">
                  <c:v>14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8.6</c:v>
                </c:pt>
                <c:pt idx="4692">
                  <c:v>0.8</c:v>
                </c:pt>
                <c:pt idx="4693">
                  <c:v>1.5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0.8</c:v>
                </c:pt>
                <c:pt idx="4700">
                  <c:v>1.3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0.3</c:v>
                </c:pt>
                <c:pt idx="4706">
                  <c:v>5.6</c:v>
                </c:pt>
                <c:pt idx="4707">
                  <c:v>13.2</c:v>
                </c:pt>
                <c:pt idx="4708">
                  <c:v>4.5999999999999996</c:v>
                </c:pt>
                <c:pt idx="4709">
                  <c:v>0.8</c:v>
                </c:pt>
                <c:pt idx="4710">
                  <c:v>0</c:v>
                </c:pt>
                <c:pt idx="4711">
                  <c:v>0.5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7.9</c:v>
                </c:pt>
                <c:pt idx="4717">
                  <c:v>6.1</c:v>
                </c:pt>
                <c:pt idx="4718">
                  <c:v>15.2</c:v>
                </c:pt>
                <c:pt idx="4719">
                  <c:v>50.3</c:v>
                </c:pt>
                <c:pt idx="4720">
                  <c:v>5.0999999999999996</c:v>
                </c:pt>
                <c:pt idx="4721">
                  <c:v>0</c:v>
                </c:pt>
                <c:pt idx="4722">
                  <c:v>21.1</c:v>
                </c:pt>
                <c:pt idx="4723">
                  <c:v>9.6999999999999993</c:v>
                </c:pt>
                <c:pt idx="4724">
                  <c:v>25.1</c:v>
                </c:pt>
                <c:pt idx="4725">
                  <c:v>7.9</c:v>
                </c:pt>
                <c:pt idx="4726">
                  <c:v>0</c:v>
                </c:pt>
                <c:pt idx="4727">
                  <c:v>7.9</c:v>
                </c:pt>
                <c:pt idx="4728">
                  <c:v>0.3</c:v>
                </c:pt>
                <c:pt idx="4729">
                  <c:v>10.199999999999999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2</c:v>
                </c:pt>
                <c:pt idx="4736">
                  <c:v>2.8</c:v>
                </c:pt>
                <c:pt idx="4737">
                  <c:v>5.0999999999999996</c:v>
                </c:pt>
                <c:pt idx="4738">
                  <c:v>10.9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10.7</c:v>
                </c:pt>
                <c:pt idx="4743">
                  <c:v>0.8</c:v>
                </c:pt>
                <c:pt idx="4744">
                  <c:v>0</c:v>
                </c:pt>
                <c:pt idx="4745">
                  <c:v>1.3</c:v>
                </c:pt>
                <c:pt idx="4746">
                  <c:v>0.5</c:v>
                </c:pt>
                <c:pt idx="4747">
                  <c:v>0</c:v>
                </c:pt>
                <c:pt idx="4748">
                  <c:v>0</c:v>
                </c:pt>
                <c:pt idx="4749">
                  <c:v>29</c:v>
                </c:pt>
                <c:pt idx="4750">
                  <c:v>1.3</c:v>
                </c:pt>
                <c:pt idx="4751">
                  <c:v>4.3</c:v>
                </c:pt>
                <c:pt idx="4752">
                  <c:v>2.2999999999999998</c:v>
                </c:pt>
                <c:pt idx="4753">
                  <c:v>4.5999999999999996</c:v>
                </c:pt>
                <c:pt idx="4754">
                  <c:v>8.4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7.1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3.8</c:v>
                </c:pt>
                <c:pt idx="4771">
                  <c:v>0</c:v>
                </c:pt>
                <c:pt idx="4772">
                  <c:v>0</c:v>
                </c:pt>
                <c:pt idx="4773">
                  <c:v>8.4</c:v>
                </c:pt>
                <c:pt idx="4774">
                  <c:v>3.8</c:v>
                </c:pt>
                <c:pt idx="4775">
                  <c:v>1.5</c:v>
                </c:pt>
                <c:pt idx="4776">
                  <c:v>0</c:v>
                </c:pt>
                <c:pt idx="4777">
                  <c:v>0</c:v>
                </c:pt>
                <c:pt idx="4778">
                  <c:v>4.3</c:v>
                </c:pt>
                <c:pt idx="4779">
                  <c:v>0</c:v>
                </c:pt>
                <c:pt idx="4780">
                  <c:v>0.5</c:v>
                </c:pt>
                <c:pt idx="4781">
                  <c:v>0</c:v>
                </c:pt>
                <c:pt idx="4782">
                  <c:v>0</c:v>
                </c:pt>
                <c:pt idx="4783">
                  <c:v>0.3</c:v>
                </c:pt>
                <c:pt idx="4784">
                  <c:v>0.5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16</c:v>
                </c:pt>
                <c:pt idx="4791">
                  <c:v>0.5</c:v>
                </c:pt>
                <c:pt idx="4792">
                  <c:v>0.8</c:v>
                </c:pt>
                <c:pt idx="4793">
                  <c:v>0</c:v>
                </c:pt>
                <c:pt idx="4794">
                  <c:v>0.5</c:v>
                </c:pt>
                <c:pt idx="4795">
                  <c:v>3.3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3.3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1.8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0.3</c:v>
                </c:pt>
                <c:pt idx="4822">
                  <c:v>0.5</c:v>
                </c:pt>
                <c:pt idx="4823">
                  <c:v>3</c:v>
                </c:pt>
                <c:pt idx="4824">
                  <c:v>1.3</c:v>
                </c:pt>
                <c:pt idx="4825">
                  <c:v>0</c:v>
                </c:pt>
                <c:pt idx="4826">
                  <c:v>0</c:v>
                </c:pt>
                <c:pt idx="4827">
                  <c:v>0.3</c:v>
                </c:pt>
                <c:pt idx="4828">
                  <c:v>2.5</c:v>
                </c:pt>
                <c:pt idx="4829">
                  <c:v>22.4</c:v>
                </c:pt>
                <c:pt idx="4830">
                  <c:v>15.2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0.5</c:v>
                </c:pt>
                <c:pt idx="4835">
                  <c:v>0.5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0.8</c:v>
                </c:pt>
                <c:pt idx="4841">
                  <c:v>0</c:v>
                </c:pt>
                <c:pt idx="4842">
                  <c:v>0</c:v>
                </c:pt>
                <c:pt idx="4843">
                  <c:v>0.5</c:v>
                </c:pt>
                <c:pt idx="4844">
                  <c:v>1</c:v>
                </c:pt>
                <c:pt idx="4845">
                  <c:v>0</c:v>
                </c:pt>
                <c:pt idx="4846">
                  <c:v>0</c:v>
                </c:pt>
                <c:pt idx="4847">
                  <c:v>2.8</c:v>
                </c:pt>
                <c:pt idx="4848">
                  <c:v>0</c:v>
                </c:pt>
                <c:pt idx="4849">
                  <c:v>0</c:v>
                </c:pt>
                <c:pt idx="4850">
                  <c:v>0.3</c:v>
                </c:pt>
                <c:pt idx="4851">
                  <c:v>0</c:v>
                </c:pt>
                <c:pt idx="4852">
                  <c:v>0</c:v>
                </c:pt>
                <c:pt idx="4853">
                  <c:v>5.8</c:v>
                </c:pt>
                <c:pt idx="4854">
                  <c:v>4.3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3.8</c:v>
                </c:pt>
                <c:pt idx="4885">
                  <c:v>1.3</c:v>
                </c:pt>
                <c:pt idx="4886">
                  <c:v>0.8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0.3</c:v>
                </c:pt>
                <c:pt idx="4891">
                  <c:v>0</c:v>
                </c:pt>
                <c:pt idx="4892">
                  <c:v>0.8</c:v>
                </c:pt>
                <c:pt idx="4893">
                  <c:v>3</c:v>
                </c:pt>
                <c:pt idx="4894">
                  <c:v>0</c:v>
                </c:pt>
                <c:pt idx="4895">
                  <c:v>0</c:v>
                </c:pt>
                <c:pt idx="4896">
                  <c:v>1</c:v>
                </c:pt>
                <c:pt idx="4897">
                  <c:v>0</c:v>
                </c:pt>
                <c:pt idx="4898">
                  <c:v>0</c:v>
                </c:pt>
                <c:pt idx="4899">
                  <c:v>2.8</c:v>
                </c:pt>
                <c:pt idx="4900">
                  <c:v>2.8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2.5</c:v>
                </c:pt>
                <c:pt idx="4906">
                  <c:v>6.1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49.8</c:v>
                </c:pt>
                <c:pt idx="4922">
                  <c:v>4.5999999999999996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5.8</c:v>
                </c:pt>
                <c:pt idx="4941">
                  <c:v>1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1.8</c:v>
                </c:pt>
                <c:pt idx="4946">
                  <c:v>19.600000000000001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2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3.6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1.5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0.5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1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5.8</c:v>
                </c:pt>
                <c:pt idx="4999">
                  <c:v>14.2</c:v>
                </c:pt>
                <c:pt idx="5000">
                  <c:v>0.5</c:v>
                </c:pt>
                <c:pt idx="5001">
                  <c:v>8.1</c:v>
                </c:pt>
                <c:pt idx="5002">
                  <c:v>1.8</c:v>
                </c:pt>
                <c:pt idx="5003">
                  <c:v>0</c:v>
                </c:pt>
                <c:pt idx="5004">
                  <c:v>0.8</c:v>
                </c:pt>
                <c:pt idx="5005">
                  <c:v>7.1</c:v>
                </c:pt>
                <c:pt idx="5006">
                  <c:v>5.3</c:v>
                </c:pt>
                <c:pt idx="5007">
                  <c:v>6.6</c:v>
                </c:pt>
                <c:pt idx="5008">
                  <c:v>0</c:v>
                </c:pt>
                <c:pt idx="5009">
                  <c:v>1.8</c:v>
                </c:pt>
                <c:pt idx="5010">
                  <c:v>0</c:v>
                </c:pt>
                <c:pt idx="5011">
                  <c:v>0</c:v>
                </c:pt>
                <c:pt idx="5012">
                  <c:v>7.1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3</c:v>
                </c:pt>
                <c:pt idx="5021">
                  <c:v>9.4</c:v>
                </c:pt>
                <c:pt idx="5022">
                  <c:v>1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29.2</c:v>
                </c:pt>
                <c:pt idx="5029">
                  <c:v>52.1</c:v>
                </c:pt>
                <c:pt idx="5030">
                  <c:v>27.7</c:v>
                </c:pt>
                <c:pt idx="5031">
                  <c:v>0.3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15.5</c:v>
                </c:pt>
                <c:pt idx="5037">
                  <c:v>1</c:v>
                </c:pt>
                <c:pt idx="5038">
                  <c:v>0.3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2.2999999999999998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6.4</c:v>
                </c:pt>
                <c:pt idx="5048">
                  <c:v>7.4</c:v>
                </c:pt>
                <c:pt idx="5049">
                  <c:v>3.8</c:v>
                </c:pt>
                <c:pt idx="5050">
                  <c:v>3.6</c:v>
                </c:pt>
                <c:pt idx="5051">
                  <c:v>0</c:v>
                </c:pt>
                <c:pt idx="5052">
                  <c:v>0.3</c:v>
                </c:pt>
                <c:pt idx="5053">
                  <c:v>1</c:v>
                </c:pt>
                <c:pt idx="5054">
                  <c:v>0</c:v>
                </c:pt>
                <c:pt idx="5055">
                  <c:v>0</c:v>
                </c:pt>
                <c:pt idx="5056">
                  <c:v>5.6</c:v>
                </c:pt>
                <c:pt idx="5057">
                  <c:v>0</c:v>
                </c:pt>
                <c:pt idx="5058">
                  <c:v>0.3</c:v>
                </c:pt>
                <c:pt idx="5059">
                  <c:v>4.0999999999999996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21.6</c:v>
                </c:pt>
                <c:pt idx="5066">
                  <c:v>27.9</c:v>
                </c:pt>
                <c:pt idx="5067">
                  <c:v>34.299999999999997</c:v>
                </c:pt>
                <c:pt idx="5068">
                  <c:v>14</c:v>
                </c:pt>
                <c:pt idx="5069">
                  <c:v>64.8</c:v>
                </c:pt>
                <c:pt idx="5070">
                  <c:v>5.0999999999999996</c:v>
                </c:pt>
                <c:pt idx="5071">
                  <c:v>12.2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12.4</c:v>
                </c:pt>
                <c:pt idx="5076">
                  <c:v>1.3</c:v>
                </c:pt>
                <c:pt idx="5077">
                  <c:v>12.4</c:v>
                </c:pt>
                <c:pt idx="5078">
                  <c:v>32.799999999999997</c:v>
                </c:pt>
                <c:pt idx="5079">
                  <c:v>3.8</c:v>
                </c:pt>
                <c:pt idx="5080">
                  <c:v>0.5</c:v>
                </c:pt>
                <c:pt idx="5081">
                  <c:v>1.3</c:v>
                </c:pt>
                <c:pt idx="5082">
                  <c:v>0.3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4.3</c:v>
                </c:pt>
                <c:pt idx="5088">
                  <c:v>4.0999999999999996</c:v>
                </c:pt>
                <c:pt idx="5089">
                  <c:v>5.8</c:v>
                </c:pt>
                <c:pt idx="5090">
                  <c:v>5.0999999999999996</c:v>
                </c:pt>
                <c:pt idx="5091">
                  <c:v>0</c:v>
                </c:pt>
                <c:pt idx="5092">
                  <c:v>0</c:v>
                </c:pt>
                <c:pt idx="5093">
                  <c:v>2.8</c:v>
                </c:pt>
                <c:pt idx="5094">
                  <c:v>3.8</c:v>
                </c:pt>
                <c:pt idx="5095">
                  <c:v>3.3</c:v>
                </c:pt>
                <c:pt idx="5096">
                  <c:v>0.3</c:v>
                </c:pt>
                <c:pt idx="5097">
                  <c:v>0</c:v>
                </c:pt>
                <c:pt idx="5098">
                  <c:v>0</c:v>
                </c:pt>
                <c:pt idx="5099">
                  <c:v>1.5</c:v>
                </c:pt>
                <c:pt idx="5100">
                  <c:v>5.6</c:v>
                </c:pt>
                <c:pt idx="5101">
                  <c:v>13</c:v>
                </c:pt>
                <c:pt idx="5102">
                  <c:v>0</c:v>
                </c:pt>
                <c:pt idx="5103">
                  <c:v>1.3</c:v>
                </c:pt>
                <c:pt idx="5104">
                  <c:v>2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0.5</c:v>
                </c:pt>
                <c:pt idx="5110">
                  <c:v>1</c:v>
                </c:pt>
                <c:pt idx="5111">
                  <c:v>4.3</c:v>
                </c:pt>
                <c:pt idx="5112">
                  <c:v>15.5</c:v>
                </c:pt>
                <c:pt idx="5113">
                  <c:v>0</c:v>
                </c:pt>
                <c:pt idx="5114">
                  <c:v>1</c:v>
                </c:pt>
                <c:pt idx="5115">
                  <c:v>0.5</c:v>
                </c:pt>
                <c:pt idx="5116">
                  <c:v>0.3</c:v>
                </c:pt>
                <c:pt idx="5117">
                  <c:v>2.5</c:v>
                </c:pt>
                <c:pt idx="5118">
                  <c:v>51.8</c:v>
                </c:pt>
                <c:pt idx="5119">
                  <c:v>53.8</c:v>
                </c:pt>
                <c:pt idx="5120">
                  <c:v>11.2</c:v>
                </c:pt>
                <c:pt idx="5121">
                  <c:v>12.7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1.3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0.5</c:v>
                </c:pt>
                <c:pt idx="5134">
                  <c:v>2</c:v>
                </c:pt>
                <c:pt idx="5135">
                  <c:v>0.5</c:v>
                </c:pt>
                <c:pt idx="5136">
                  <c:v>6.9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0.8</c:v>
                </c:pt>
                <c:pt idx="5145">
                  <c:v>2.5</c:v>
                </c:pt>
                <c:pt idx="5146">
                  <c:v>39.1</c:v>
                </c:pt>
                <c:pt idx="5147">
                  <c:v>47.8</c:v>
                </c:pt>
                <c:pt idx="5148">
                  <c:v>1.3</c:v>
                </c:pt>
                <c:pt idx="5149">
                  <c:v>3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1.8</c:v>
                </c:pt>
                <c:pt idx="5166">
                  <c:v>6.4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  <c:pt idx="5180">
                  <c:v>0</c:v>
                </c:pt>
                <c:pt idx="5181">
                  <c:v>0</c:v>
                </c:pt>
                <c:pt idx="5182">
                  <c:v>0</c:v>
                </c:pt>
                <c:pt idx="5183">
                  <c:v>0.8</c:v>
                </c:pt>
                <c:pt idx="5184">
                  <c:v>3.6</c:v>
                </c:pt>
                <c:pt idx="5185">
                  <c:v>1.3</c:v>
                </c:pt>
                <c:pt idx="5186">
                  <c:v>0</c:v>
                </c:pt>
                <c:pt idx="5187">
                  <c:v>10.7</c:v>
                </c:pt>
                <c:pt idx="5188">
                  <c:v>6.1</c:v>
                </c:pt>
                <c:pt idx="5189">
                  <c:v>0</c:v>
                </c:pt>
                <c:pt idx="5190">
                  <c:v>0</c:v>
                </c:pt>
                <c:pt idx="5191">
                  <c:v>0</c:v>
                </c:pt>
                <c:pt idx="5192">
                  <c:v>0</c:v>
                </c:pt>
                <c:pt idx="5193">
                  <c:v>0</c:v>
                </c:pt>
                <c:pt idx="5194">
                  <c:v>1.8</c:v>
                </c:pt>
                <c:pt idx="5195">
                  <c:v>11.7</c:v>
                </c:pt>
                <c:pt idx="5196">
                  <c:v>0</c:v>
                </c:pt>
                <c:pt idx="5197">
                  <c:v>1.5</c:v>
                </c:pt>
                <c:pt idx="5198">
                  <c:v>1.8</c:v>
                </c:pt>
                <c:pt idx="5199">
                  <c:v>0</c:v>
                </c:pt>
                <c:pt idx="5200">
                  <c:v>0</c:v>
                </c:pt>
                <c:pt idx="5201">
                  <c:v>6.9</c:v>
                </c:pt>
                <c:pt idx="5202">
                  <c:v>4.8</c:v>
                </c:pt>
                <c:pt idx="5203">
                  <c:v>0</c:v>
                </c:pt>
                <c:pt idx="5204">
                  <c:v>2.8</c:v>
                </c:pt>
                <c:pt idx="5205">
                  <c:v>0</c:v>
                </c:pt>
                <c:pt idx="5206">
                  <c:v>0</c:v>
                </c:pt>
                <c:pt idx="5207">
                  <c:v>0</c:v>
                </c:pt>
                <c:pt idx="5208">
                  <c:v>0</c:v>
                </c:pt>
                <c:pt idx="5209">
                  <c:v>4.0999999999999996</c:v>
                </c:pt>
                <c:pt idx="5210">
                  <c:v>6.6</c:v>
                </c:pt>
                <c:pt idx="5211">
                  <c:v>2</c:v>
                </c:pt>
                <c:pt idx="5212">
                  <c:v>0.3</c:v>
                </c:pt>
                <c:pt idx="5213">
                  <c:v>0</c:v>
                </c:pt>
                <c:pt idx="5214">
                  <c:v>0</c:v>
                </c:pt>
                <c:pt idx="5215">
                  <c:v>0</c:v>
                </c:pt>
                <c:pt idx="5216">
                  <c:v>0</c:v>
                </c:pt>
                <c:pt idx="5217">
                  <c:v>0</c:v>
                </c:pt>
                <c:pt idx="5218">
                  <c:v>0</c:v>
                </c:pt>
                <c:pt idx="5219">
                  <c:v>1.3</c:v>
                </c:pt>
                <c:pt idx="5220">
                  <c:v>0.8</c:v>
                </c:pt>
                <c:pt idx="5221">
                  <c:v>3</c:v>
                </c:pt>
                <c:pt idx="5222">
                  <c:v>0</c:v>
                </c:pt>
                <c:pt idx="5223">
                  <c:v>1.3</c:v>
                </c:pt>
                <c:pt idx="5224">
                  <c:v>0.3</c:v>
                </c:pt>
                <c:pt idx="5225">
                  <c:v>0</c:v>
                </c:pt>
                <c:pt idx="5226">
                  <c:v>0.3</c:v>
                </c:pt>
                <c:pt idx="5227">
                  <c:v>35.6</c:v>
                </c:pt>
                <c:pt idx="5228">
                  <c:v>8.1</c:v>
                </c:pt>
                <c:pt idx="5229">
                  <c:v>0</c:v>
                </c:pt>
                <c:pt idx="5230">
                  <c:v>0</c:v>
                </c:pt>
                <c:pt idx="5231">
                  <c:v>0</c:v>
                </c:pt>
                <c:pt idx="5232">
                  <c:v>0</c:v>
                </c:pt>
                <c:pt idx="5233">
                  <c:v>0</c:v>
                </c:pt>
                <c:pt idx="5234">
                  <c:v>0</c:v>
                </c:pt>
                <c:pt idx="5235">
                  <c:v>0</c:v>
                </c:pt>
                <c:pt idx="5236">
                  <c:v>0</c:v>
                </c:pt>
                <c:pt idx="5237">
                  <c:v>0</c:v>
                </c:pt>
                <c:pt idx="5238">
                  <c:v>0</c:v>
                </c:pt>
                <c:pt idx="5239">
                  <c:v>0</c:v>
                </c:pt>
                <c:pt idx="5240">
                  <c:v>0</c:v>
                </c:pt>
                <c:pt idx="5241">
                  <c:v>0</c:v>
                </c:pt>
                <c:pt idx="5242">
                  <c:v>0</c:v>
                </c:pt>
                <c:pt idx="5243">
                  <c:v>0</c:v>
                </c:pt>
                <c:pt idx="5244">
                  <c:v>0</c:v>
                </c:pt>
                <c:pt idx="5245">
                  <c:v>0</c:v>
                </c:pt>
                <c:pt idx="5246">
                  <c:v>0</c:v>
                </c:pt>
                <c:pt idx="5247">
                  <c:v>0</c:v>
                </c:pt>
                <c:pt idx="5248">
                  <c:v>0</c:v>
                </c:pt>
                <c:pt idx="5249">
                  <c:v>0</c:v>
                </c:pt>
                <c:pt idx="5250">
                  <c:v>0</c:v>
                </c:pt>
                <c:pt idx="5251">
                  <c:v>0</c:v>
                </c:pt>
                <c:pt idx="5252">
                  <c:v>0</c:v>
                </c:pt>
                <c:pt idx="5253">
                  <c:v>0</c:v>
                </c:pt>
                <c:pt idx="5254">
                  <c:v>0</c:v>
                </c:pt>
                <c:pt idx="5255">
                  <c:v>0</c:v>
                </c:pt>
                <c:pt idx="5256">
                  <c:v>0</c:v>
                </c:pt>
                <c:pt idx="5257">
                  <c:v>0</c:v>
                </c:pt>
                <c:pt idx="5258">
                  <c:v>0</c:v>
                </c:pt>
                <c:pt idx="5259">
                  <c:v>0</c:v>
                </c:pt>
                <c:pt idx="5260">
                  <c:v>0</c:v>
                </c:pt>
                <c:pt idx="5261">
                  <c:v>0</c:v>
                </c:pt>
                <c:pt idx="5262">
                  <c:v>0</c:v>
                </c:pt>
                <c:pt idx="5263">
                  <c:v>0</c:v>
                </c:pt>
                <c:pt idx="5264">
                  <c:v>0.3</c:v>
                </c:pt>
                <c:pt idx="5265">
                  <c:v>0.5</c:v>
                </c:pt>
                <c:pt idx="5266">
                  <c:v>1.5</c:v>
                </c:pt>
                <c:pt idx="5267">
                  <c:v>0</c:v>
                </c:pt>
                <c:pt idx="5268">
                  <c:v>2</c:v>
                </c:pt>
                <c:pt idx="5269">
                  <c:v>0</c:v>
                </c:pt>
                <c:pt idx="5270">
                  <c:v>1.3</c:v>
                </c:pt>
                <c:pt idx="5271">
                  <c:v>4.5999999999999996</c:v>
                </c:pt>
                <c:pt idx="5272">
                  <c:v>1</c:v>
                </c:pt>
                <c:pt idx="5273">
                  <c:v>0</c:v>
                </c:pt>
                <c:pt idx="5274">
                  <c:v>0</c:v>
                </c:pt>
                <c:pt idx="5275">
                  <c:v>0</c:v>
                </c:pt>
                <c:pt idx="5276">
                  <c:v>0</c:v>
                </c:pt>
                <c:pt idx="5277">
                  <c:v>0</c:v>
                </c:pt>
                <c:pt idx="5278">
                  <c:v>0</c:v>
                </c:pt>
                <c:pt idx="5279">
                  <c:v>0</c:v>
                </c:pt>
                <c:pt idx="5280">
                  <c:v>0</c:v>
                </c:pt>
                <c:pt idx="5281">
                  <c:v>5.6</c:v>
                </c:pt>
                <c:pt idx="5282">
                  <c:v>25.4</c:v>
                </c:pt>
                <c:pt idx="5283">
                  <c:v>1.3</c:v>
                </c:pt>
                <c:pt idx="5284">
                  <c:v>0</c:v>
                </c:pt>
                <c:pt idx="5285">
                  <c:v>0</c:v>
                </c:pt>
                <c:pt idx="5286">
                  <c:v>0</c:v>
                </c:pt>
                <c:pt idx="5287">
                  <c:v>0</c:v>
                </c:pt>
                <c:pt idx="5288">
                  <c:v>0</c:v>
                </c:pt>
                <c:pt idx="5289">
                  <c:v>0</c:v>
                </c:pt>
                <c:pt idx="5290">
                  <c:v>0</c:v>
                </c:pt>
                <c:pt idx="5291">
                  <c:v>0</c:v>
                </c:pt>
                <c:pt idx="5292">
                  <c:v>1.8</c:v>
                </c:pt>
                <c:pt idx="5293">
                  <c:v>0</c:v>
                </c:pt>
                <c:pt idx="5294">
                  <c:v>1</c:v>
                </c:pt>
                <c:pt idx="5295">
                  <c:v>0.3</c:v>
                </c:pt>
                <c:pt idx="5296">
                  <c:v>0</c:v>
                </c:pt>
                <c:pt idx="5297">
                  <c:v>0</c:v>
                </c:pt>
                <c:pt idx="5298">
                  <c:v>0</c:v>
                </c:pt>
                <c:pt idx="5299">
                  <c:v>0</c:v>
                </c:pt>
                <c:pt idx="5300">
                  <c:v>0</c:v>
                </c:pt>
                <c:pt idx="5301">
                  <c:v>0</c:v>
                </c:pt>
                <c:pt idx="5302">
                  <c:v>0</c:v>
                </c:pt>
                <c:pt idx="5303">
                  <c:v>0</c:v>
                </c:pt>
                <c:pt idx="5304">
                  <c:v>5.6</c:v>
                </c:pt>
                <c:pt idx="5305">
                  <c:v>0</c:v>
                </c:pt>
                <c:pt idx="5306">
                  <c:v>0</c:v>
                </c:pt>
                <c:pt idx="5307">
                  <c:v>0</c:v>
                </c:pt>
                <c:pt idx="5308">
                  <c:v>0</c:v>
                </c:pt>
                <c:pt idx="5309">
                  <c:v>0</c:v>
                </c:pt>
                <c:pt idx="5310">
                  <c:v>0</c:v>
                </c:pt>
                <c:pt idx="5311">
                  <c:v>0</c:v>
                </c:pt>
                <c:pt idx="5312">
                  <c:v>0</c:v>
                </c:pt>
                <c:pt idx="5313">
                  <c:v>0</c:v>
                </c:pt>
                <c:pt idx="5314">
                  <c:v>0</c:v>
                </c:pt>
                <c:pt idx="5315">
                  <c:v>0</c:v>
                </c:pt>
                <c:pt idx="5316">
                  <c:v>0</c:v>
                </c:pt>
                <c:pt idx="5317">
                  <c:v>0</c:v>
                </c:pt>
                <c:pt idx="5318">
                  <c:v>0</c:v>
                </c:pt>
                <c:pt idx="5319">
                  <c:v>0</c:v>
                </c:pt>
                <c:pt idx="5320">
                  <c:v>0</c:v>
                </c:pt>
                <c:pt idx="5321">
                  <c:v>0</c:v>
                </c:pt>
                <c:pt idx="5322">
                  <c:v>0</c:v>
                </c:pt>
                <c:pt idx="5323">
                  <c:v>0</c:v>
                </c:pt>
                <c:pt idx="5324">
                  <c:v>0.5</c:v>
                </c:pt>
                <c:pt idx="5325">
                  <c:v>4.5999999999999996</c:v>
                </c:pt>
                <c:pt idx="5326">
                  <c:v>4.3</c:v>
                </c:pt>
                <c:pt idx="5327">
                  <c:v>6.9</c:v>
                </c:pt>
                <c:pt idx="5328">
                  <c:v>0</c:v>
                </c:pt>
                <c:pt idx="5329">
                  <c:v>0</c:v>
                </c:pt>
                <c:pt idx="5330">
                  <c:v>0</c:v>
                </c:pt>
                <c:pt idx="5331">
                  <c:v>0</c:v>
                </c:pt>
                <c:pt idx="5332">
                  <c:v>0</c:v>
                </c:pt>
                <c:pt idx="5333">
                  <c:v>7.4</c:v>
                </c:pt>
                <c:pt idx="5334">
                  <c:v>0</c:v>
                </c:pt>
                <c:pt idx="5335">
                  <c:v>0</c:v>
                </c:pt>
                <c:pt idx="5336">
                  <c:v>2.8</c:v>
                </c:pt>
                <c:pt idx="5337">
                  <c:v>0</c:v>
                </c:pt>
                <c:pt idx="5338">
                  <c:v>1.8</c:v>
                </c:pt>
                <c:pt idx="5339">
                  <c:v>0</c:v>
                </c:pt>
                <c:pt idx="5340">
                  <c:v>0</c:v>
                </c:pt>
                <c:pt idx="5341">
                  <c:v>0</c:v>
                </c:pt>
                <c:pt idx="5342">
                  <c:v>13</c:v>
                </c:pt>
                <c:pt idx="5343">
                  <c:v>44.5</c:v>
                </c:pt>
                <c:pt idx="5344">
                  <c:v>8.9</c:v>
                </c:pt>
                <c:pt idx="5345">
                  <c:v>5.3</c:v>
                </c:pt>
                <c:pt idx="5346">
                  <c:v>0.8</c:v>
                </c:pt>
                <c:pt idx="5347">
                  <c:v>0.3</c:v>
                </c:pt>
                <c:pt idx="5348">
                  <c:v>0</c:v>
                </c:pt>
                <c:pt idx="5349">
                  <c:v>0</c:v>
                </c:pt>
                <c:pt idx="5350">
                  <c:v>0</c:v>
                </c:pt>
                <c:pt idx="5351">
                  <c:v>0</c:v>
                </c:pt>
                <c:pt idx="5352">
                  <c:v>3</c:v>
                </c:pt>
                <c:pt idx="5353">
                  <c:v>4.0999999999999996</c:v>
                </c:pt>
                <c:pt idx="5354">
                  <c:v>10.4</c:v>
                </c:pt>
                <c:pt idx="5355">
                  <c:v>40.9</c:v>
                </c:pt>
                <c:pt idx="5356">
                  <c:v>61.2</c:v>
                </c:pt>
                <c:pt idx="5357">
                  <c:v>0</c:v>
                </c:pt>
                <c:pt idx="5358">
                  <c:v>6.4</c:v>
                </c:pt>
                <c:pt idx="5359">
                  <c:v>0</c:v>
                </c:pt>
                <c:pt idx="5360">
                  <c:v>3</c:v>
                </c:pt>
                <c:pt idx="5361">
                  <c:v>0</c:v>
                </c:pt>
                <c:pt idx="5362">
                  <c:v>11.4</c:v>
                </c:pt>
                <c:pt idx="5363">
                  <c:v>0</c:v>
                </c:pt>
                <c:pt idx="5364">
                  <c:v>6.6</c:v>
                </c:pt>
                <c:pt idx="5365">
                  <c:v>0</c:v>
                </c:pt>
                <c:pt idx="5366">
                  <c:v>0</c:v>
                </c:pt>
                <c:pt idx="5367">
                  <c:v>1.8</c:v>
                </c:pt>
                <c:pt idx="5368">
                  <c:v>0.5</c:v>
                </c:pt>
                <c:pt idx="5369">
                  <c:v>1</c:v>
                </c:pt>
                <c:pt idx="5370">
                  <c:v>0</c:v>
                </c:pt>
                <c:pt idx="5371">
                  <c:v>0</c:v>
                </c:pt>
                <c:pt idx="5372">
                  <c:v>1</c:v>
                </c:pt>
                <c:pt idx="5373">
                  <c:v>0</c:v>
                </c:pt>
                <c:pt idx="5374">
                  <c:v>6.4</c:v>
                </c:pt>
                <c:pt idx="5375">
                  <c:v>6.1</c:v>
                </c:pt>
                <c:pt idx="5376">
                  <c:v>0</c:v>
                </c:pt>
                <c:pt idx="5377">
                  <c:v>0</c:v>
                </c:pt>
                <c:pt idx="5378">
                  <c:v>0</c:v>
                </c:pt>
                <c:pt idx="5379">
                  <c:v>0</c:v>
                </c:pt>
                <c:pt idx="5380">
                  <c:v>0</c:v>
                </c:pt>
                <c:pt idx="5381">
                  <c:v>0</c:v>
                </c:pt>
                <c:pt idx="5382">
                  <c:v>14</c:v>
                </c:pt>
                <c:pt idx="5383">
                  <c:v>1</c:v>
                </c:pt>
                <c:pt idx="5384">
                  <c:v>0.5</c:v>
                </c:pt>
                <c:pt idx="5385">
                  <c:v>0</c:v>
                </c:pt>
                <c:pt idx="5386">
                  <c:v>0</c:v>
                </c:pt>
                <c:pt idx="5387">
                  <c:v>0</c:v>
                </c:pt>
                <c:pt idx="5388">
                  <c:v>0</c:v>
                </c:pt>
                <c:pt idx="5389">
                  <c:v>0</c:v>
                </c:pt>
                <c:pt idx="5390">
                  <c:v>0</c:v>
                </c:pt>
                <c:pt idx="5391">
                  <c:v>2.5</c:v>
                </c:pt>
                <c:pt idx="5392">
                  <c:v>3.8</c:v>
                </c:pt>
                <c:pt idx="5393">
                  <c:v>0</c:v>
                </c:pt>
                <c:pt idx="5394">
                  <c:v>1.5</c:v>
                </c:pt>
                <c:pt idx="5395">
                  <c:v>2.8</c:v>
                </c:pt>
                <c:pt idx="5396">
                  <c:v>0</c:v>
                </c:pt>
                <c:pt idx="5397">
                  <c:v>0</c:v>
                </c:pt>
                <c:pt idx="5398">
                  <c:v>0</c:v>
                </c:pt>
                <c:pt idx="5399">
                  <c:v>0</c:v>
                </c:pt>
                <c:pt idx="5400">
                  <c:v>0</c:v>
                </c:pt>
                <c:pt idx="5401">
                  <c:v>0</c:v>
                </c:pt>
                <c:pt idx="5402">
                  <c:v>0</c:v>
                </c:pt>
                <c:pt idx="5403">
                  <c:v>12.7</c:v>
                </c:pt>
                <c:pt idx="5404">
                  <c:v>7.6</c:v>
                </c:pt>
                <c:pt idx="5405">
                  <c:v>0</c:v>
                </c:pt>
                <c:pt idx="5406">
                  <c:v>0</c:v>
                </c:pt>
                <c:pt idx="5407">
                  <c:v>0</c:v>
                </c:pt>
                <c:pt idx="5408">
                  <c:v>0</c:v>
                </c:pt>
                <c:pt idx="5409">
                  <c:v>0</c:v>
                </c:pt>
                <c:pt idx="5410">
                  <c:v>0</c:v>
                </c:pt>
                <c:pt idx="5411">
                  <c:v>0</c:v>
                </c:pt>
                <c:pt idx="5412">
                  <c:v>0</c:v>
                </c:pt>
                <c:pt idx="5413">
                  <c:v>0</c:v>
                </c:pt>
                <c:pt idx="5414">
                  <c:v>11.4</c:v>
                </c:pt>
                <c:pt idx="5415">
                  <c:v>0</c:v>
                </c:pt>
                <c:pt idx="5416">
                  <c:v>0</c:v>
                </c:pt>
                <c:pt idx="5417">
                  <c:v>0</c:v>
                </c:pt>
                <c:pt idx="5418">
                  <c:v>0</c:v>
                </c:pt>
                <c:pt idx="5419">
                  <c:v>0</c:v>
                </c:pt>
                <c:pt idx="5420">
                  <c:v>0</c:v>
                </c:pt>
                <c:pt idx="5421">
                  <c:v>0</c:v>
                </c:pt>
                <c:pt idx="5422">
                  <c:v>0</c:v>
                </c:pt>
                <c:pt idx="5423">
                  <c:v>0</c:v>
                </c:pt>
                <c:pt idx="5424">
                  <c:v>0</c:v>
                </c:pt>
                <c:pt idx="5425">
                  <c:v>0</c:v>
                </c:pt>
                <c:pt idx="5426">
                  <c:v>35.6</c:v>
                </c:pt>
                <c:pt idx="5427">
                  <c:v>0</c:v>
                </c:pt>
                <c:pt idx="5428">
                  <c:v>17.3</c:v>
                </c:pt>
                <c:pt idx="5429">
                  <c:v>0</c:v>
                </c:pt>
                <c:pt idx="5430">
                  <c:v>0</c:v>
                </c:pt>
                <c:pt idx="5431">
                  <c:v>0.3</c:v>
                </c:pt>
                <c:pt idx="5432">
                  <c:v>1.8</c:v>
                </c:pt>
                <c:pt idx="5433">
                  <c:v>0</c:v>
                </c:pt>
                <c:pt idx="5434">
                  <c:v>0</c:v>
                </c:pt>
                <c:pt idx="5435">
                  <c:v>0</c:v>
                </c:pt>
                <c:pt idx="5436">
                  <c:v>0</c:v>
                </c:pt>
                <c:pt idx="5437">
                  <c:v>0</c:v>
                </c:pt>
                <c:pt idx="5438">
                  <c:v>0</c:v>
                </c:pt>
                <c:pt idx="5439">
                  <c:v>0</c:v>
                </c:pt>
                <c:pt idx="5440">
                  <c:v>0</c:v>
                </c:pt>
                <c:pt idx="5441">
                  <c:v>0</c:v>
                </c:pt>
                <c:pt idx="5442">
                  <c:v>0</c:v>
                </c:pt>
                <c:pt idx="5443">
                  <c:v>0</c:v>
                </c:pt>
                <c:pt idx="5444">
                  <c:v>1.5</c:v>
                </c:pt>
                <c:pt idx="5445">
                  <c:v>1.8</c:v>
                </c:pt>
                <c:pt idx="5446">
                  <c:v>100.6</c:v>
                </c:pt>
                <c:pt idx="5447">
                  <c:v>9.4</c:v>
                </c:pt>
                <c:pt idx="5448">
                  <c:v>0</c:v>
                </c:pt>
                <c:pt idx="5449">
                  <c:v>0</c:v>
                </c:pt>
                <c:pt idx="5450">
                  <c:v>8.9</c:v>
                </c:pt>
                <c:pt idx="5451">
                  <c:v>6.6</c:v>
                </c:pt>
                <c:pt idx="5452">
                  <c:v>15.2</c:v>
                </c:pt>
                <c:pt idx="5453">
                  <c:v>0</c:v>
                </c:pt>
                <c:pt idx="5454">
                  <c:v>0</c:v>
                </c:pt>
                <c:pt idx="5455">
                  <c:v>0</c:v>
                </c:pt>
                <c:pt idx="5456">
                  <c:v>0</c:v>
                </c:pt>
                <c:pt idx="5457">
                  <c:v>15.2</c:v>
                </c:pt>
                <c:pt idx="5458">
                  <c:v>9.6999999999999993</c:v>
                </c:pt>
                <c:pt idx="5459">
                  <c:v>13.5</c:v>
                </c:pt>
                <c:pt idx="5460">
                  <c:v>21.8</c:v>
                </c:pt>
                <c:pt idx="5461">
                  <c:v>14.5</c:v>
                </c:pt>
                <c:pt idx="5462">
                  <c:v>2.5</c:v>
                </c:pt>
                <c:pt idx="5463">
                  <c:v>11.9</c:v>
                </c:pt>
                <c:pt idx="5464">
                  <c:v>1.3</c:v>
                </c:pt>
                <c:pt idx="5465">
                  <c:v>3.3</c:v>
                </c:pt>
                <c:pt idx="5466">
                  <c:v>3.8</c:v>
                </c:pt>
                <c:pt idx="5467">
                  <c:v>33</c:v>
                </c:pt>
                <c:pt idx="5468">
                  <c:v>0</c:v>
                </c:pt>
                <c:pt idx="5469">
                  <c:v>0</c:v>
                </c:pt>
                <c:pt idx="5470">
                  <c:v>0</c:v>
                </c:pt>
                <c:pt idx="5471">
                  <c:v>18.8</c:v>
                </c:pt>
                <c:pt idx="5472">
                  <c:v>0</c:v>
                </c:pt>
                <c:pt idx="5473">
                  <c:v>62.2</c:v>
                </c:pt>
                <c:pt idx="5474">
                  <c:v>11.2</c:v>
                </c:pt>
                <c:pt idx="5475">
                  <c:v>4.5999999999999996</c:v>
                </c:pt>
                <c:pt idx="5476">
                  <c:v>0.5</c:v>
                </c:pt>
                <c:pt idx="5477">
                  <c:v>0.8</c:v>
                </c:pt>
                <c:pt idx="5478">
                  <c:v>0</c:v>
                </c:pt>
                <c:pt idx="5479">
                  <c:v>0</c:v>
                </c:pt>
                <c:pt idx="5480">
                  <c:v>0</c:v>
                </c:pt>
                <c:pt idx="5481">
                  <c:v>0</c:v>
                </c:pt>
                <c:pt idx="5482">
                  <c:v>0</c:v>
                </c:pt>
                <c:pt idx="5483">
                  <c:v>5.0999999999999996</c:v>
                </c:pt>
                <c:pt idx="5484">
                  <c:v>0</c:v>
                </c:pt>
                <c:pt idx="5485">
                  <c:v>0</c:v>
                </c:pt>
                <c:pt idx="5486">
                  <c:v>0</c:v>
                </c:pt>
                <c:pt idx="5487">
                  <c:v>0</c:v>
                </c:pt>
                <c:pt idx="5488">
                  <c:v>0</c:v>
                </c:pt>
                <c:pt idx="5489">
                  <c:v>0</c:v>
                </c:pt>
                <c:pt idx="5490">
                  <c:v>1.5</c:v>
                </c:pt>
                <c:pt idx="5491">
                  <c:v>0</c:v>
                </c:pt>
                <c:pt idx="5492">
                  <c:v>0</c:v>
                </c:pt>
                <c:pt idx="5493">
                  <c:v>0</c:v>
                </c:pt>
                <c:pt idx="5494">
                  <c:v>0</c:v>
                </c:pt>
                <c:pt idx="5495">
                  <c:v>0</c:v>
                </c:pt>
                <c:pt idx="5496">
                  <c:v>0.5</c:v>
                </c:pt>
                <c:pt idx="5497">
                  <c:v>5.3</c:v>
                </c:pt>
                <c:pt idx="5498">
                  <c:v>4.3</c:v>
                </c:pt>
                <c:pt idx="5499">
                  <c:v>5.3</c:v>
                </c:pt>
                <c:pt idx="5500">
                  <c:v>3.6</c:v>
                </c:pt>
                <c:pt idx="5501">
                  <c:v>5.0999999999999996</c:v>
                </c:pt>
                <c:pt idx="5502">
                  <c:v>0.5</c:v>
                </c:pt>
                <c:pt idx="5503">
                  <c:v>0.3</c:v>
                </c:pt>
                <c:pt idx="5504">
                  <c:v>0</c:v>
                </c:pt>
                <c:pt idx="5505">
                  <c:v>0</c:v>
                </c:pt>
                <c:pt idx="5506">
                  <c:v>0</c:v>
                </c:pt>
                <c:pt idx="5507">
                  <c:v>4.5999999999999996</c:v>
                </c:pt>
                <c:pt idx="5508">
                  <c:v>0.5</c:v>
                </c:pt>
                <c:pt idx="5509">
                  <c:v>0</c:v>
                </c:pt>
                <c:pt idx="5510">
                  <c:v>0</c:v>
                </c:pt>
                <c:pt idx="5511">
                  <c:v>0</c:v>
                </c:pt>
                <c:pt idx="5512">
                  <c:v>0</c:v>
                </c:pt>
                <c:pt idx="5513">
                  <c:v>0</c:v>
                </c:pt>
                <c:pt idx="5514">
                  <c:v>0</c:v>
                </c:pt>
                <c:pt idx="5515">
                  <c:v>0</c:v>
                </c:pt>
                <c:pt idx="5516">
                  <c:v>4.0999999999999996</c:v>
                </c:pt>
                <c:pt idx="5517">
                  <c:v>1.3</c:v>
                </c:pt>
                <c:pt idx="5518">
                  <c:v>52.8</c:v>
                </c:pt>
                <c:pt idx="5519">
                  <c:v>0</c:v>
                </c:pt>
                <c:pt idx="5520">
                  <c:v>1</c:v>
                </c:pt>
                <c:pt idx="5521">
                  <c:v>0</c:v>
                </c:pt>
                <c:pt idx="5522">
                  <c:v>0</c:v>
                </c:pt>
                <c:pt idx="5523">
                  <c:v>0</c:v>
                </c:pt>
                <c:pt idx="5524">
                  <c:v>0</c:v>
                </c:pt>
                <c:pt idx="5525">
                  <c:v>0</c:v>
                </c:pt>
                <c:pt idx="5526">
                  <c:v>0.3</c:v>
                </c:pt>
                <c:pt idx="5527">
                  <c:v>0</c:v>
                </c:pt>
                <c:pt idx="5528">
                  <c:v>0</c:v>
                </c:pt>
                <c:pt idx="5529">
                  <c:v>0</c:v>
                </c:pt>
                <c:pt idx="5530">
                  <c:v>0</c:v>
                </c:pt>
                <c:pt idx="5531">
                  <c:v>0</c:v>
                </c:pt>
                <c:pt idx="5532">
                  <c:v>0</c:v>
                </c:pt>
                <c:pt idx="5533">
                  <c:v>0</c:v>
                </c:pt>
                <c:pt idx="5534">
                  <c:v>0</c:v>
                </c:pt>
                <c:pt idx="5535">
                  <c:v>0</c:v>
                </c:pt>
                <c:pt idx="5536">
                  <c:v>2</c:v>
                </c:pt>
                <c:pt idx="5537">
                  <c:v>4.5999999999999996</c:v>
                </c:pt>
                <c:pt idx="5538">
                  <c:v>15</c:v>
                </c:pt>
                <c:pt idx="5539">
                  <c:v>5.6</c:v>
                </c:pt>
                <c:pt idx="5540">
                  <c:v>11.4</c:v>
                </c:pt>
                <c:pt idx="5541">
                  <c:v>0</c:v>
                </c:pt>
                <c:pt idx="5542">
                  <c:v>0</c:v>
                </c:pt>
                <c:pt idx="5543">
                  <c:v>0</c:v>
                </c:pt>
                <c:pt idx="5544">
                  <c:v>0</c:v>
                </c:pt>
                <c:pt idx="5545">
                  <c:v>0</c:v>
                </c:pt>
                <c:pt idx="5546">
                  <c:v>0</c:v>
                </c:pt>
                <c:pt idx="5547">
                  <c:v>0</c:v>
                </c:pt>
                <c:pt idx="5548">
                  <c:v>0</c:v>
                </c:pt>
                <c:pt idx="5549">
                  <c:v>0</c:v>
                </c:pt>
                <c:pt idx="5550">
                  <c:v>0</c:v>
                </c:pt>
                <c:pt idx="5551">
                  <c:v>0</c:v>
                </c:pt>
                <c:pt idx="5552">
                  <c:v>0</c:v>
                </c:pt>
                <c:pt idx="5553">
                  <c:v>0</c:v>
                </c:pt>
                <c:pt idx="5554">
                  <c:v>0</c:v>
                </c:pt>
                <c:pt idx="5555">
                  <c:v>0</c:v>
                </c:pt>
                <c:pt idx="5556">
                  <c:v>0</c:v>
                </c:pt>
                <c:pt idx="5557">
                  <c:v>0</c:v>
                </c:pt>
                <c:pt idx="5558">
                  <c:v>0</c:v>
                </c:pt>
                <c:pt idx="5559">
                  <c:v>0</c:v>
                </c:pt>
                <c:pt idx="5560">
                  <c:v>0</c:v>
                </c:pt>
                <c:pt idx="5561">
                  <c:v>0</c:v>
                </c:pt>
                <c:pt idx="5562">
                  <c:v>0</c:v>
                </c:pt>
                <c:pt idx="5563">
                  <c:v>0</c:v>
                </c:pt>
                <c:pt idx="5564">
                  <c:v>0</c:v>
                </c:pt>
                <c:pt idx="5565">
                  <c:v>0</c:v>
                </c:pt>
                <c:pt idx="5566">
                  <c:v>0</c:v>
                </c:pt>
                <c:pt idx="5567">
                  <c:v>0</c:v>
                </c:pt>
                <c:pt idx="5568">
                  <c:v>0</c:v>
                </c:pt>
                <c:pt idx="5569">
                  <c:v>0</c:v>
                </c:pt>
                <c:pt idx="5570">
                  <c:v>0</c:v>
                </c:pt>
                <c:pt idx="5571">
                  <c:v>0.3</c:v>
                </c:pt>
                <c:pt idx="5572">
                  <c:v>3</c:v>
                </c:pt>
                <c:pt idx="5573">
                  <c:v>0</c:v>
                </c:pt>
                <c:pt idx="5574">
                  <c:v>0</c:v>
                </c:pt>
                <c:pt idx="5575">
                  <c:v>0</c:v>
                </c:pt>
                <c:pt idx="5576">
                  <c:v>0</c:v>
                </c:pt>
                <c:pt idx="5577">
                  <c:v>0</c:v>
                </c:pt>
                <c:pt idx="5578">
                  <c:v>0</c:v>
                </c:pt>
                <c:pt idx="5579">
                  <c:v>1</c:v>
                </c:pt>
                <c:pt idx="5580">
                  <c:v>0</c:v>
                </c:pt>
                <c:pt idx="5581">
                  <c:v>5.6</c:v>
                </c:pt>
                <c:pt idx="5582">
                  <c:v>22.9</c:v>
                </c:pt>
                <c:pt idx="5583">
                  <c:v>1.8</c:v>
                </c:pt>
                <c:pt idx="5584">
                  <c:v>0</c:v>
                </c:pt>
                <c:pt idx="5585">
                  <c:v>0</c:v>
                </c:pt>
                <c:pt idx="5586">
                  <c:v>3.3</c:v>
                </c:pt>
                <c:pt idx="5587">
                  <c:v>0.3</c:v>
                </c:pt>
                <c:pt idx="5588">
                  <c:v>4.0999999999999996</c:v>
                </c:pt>
                <c:pt idx="5589">
                  <c:v>2.5</c:v>
                </c:pt>
                <c:pt idx="5590">
                  <c:v>0</c:v>
                </c:pt>
                <c:pt idx="5591">
                  <c:v>1.3</c:v>
                </c:pt>
                <c:pt idx="5592">
                  <c:v>0</c:v>
                </c:pt>
                <c:pt idx="5593">
                  <c:v>0</c:v>
                </c:pt>
                <c:pt idx="5594">
                  <c:v>0</c:v>
                </c:pt>
                <c:pt idx="5595">
                  <c:v>0</c:v>
                </c:pt>
                <c:pt idx="5596">
                  <c:v>0</c:v>
                </c:pt>
                <c:pt idx="5597">
                  <c:v>1.8</c:v>
                </c:pt>
                <c:pt idx="5598">
                  <c:v>7.1</c:v>
                </c:pt>
                <c:pt idx="5599">
                  <c:v>0.5</c:v>
                </c:pt>
                <c:pt idx="5600">
                  <c:v>6.1</c:v>
                </c:pt>
                <c:pt idx="5601">
                  <c:v>4.3</c:v>
                </c:pt>
                <c:pt idx="5602">
                  <c:v>0</c:v>
                </c:pt>
                <c:pt idx="5603">
                  <c:v>0</c:v>
                </c:pt>
                <c:pt idx="5604">
                  <c:v>0</c:v>
                </c:pt>
                <c:pt idx="5605">
                  <c:v>1</c:v>
                </c:pt>
                <c:pt idx="5606">
                  <c:v>5.6</c:v>
                </c:pt>
                <c:pt idx="5607">
                  <c:v>8.1</c:v>
                </c:pt>
                <c:pt idx="5608">
                  <c:v>5.8</c:v>
                </c:pt>
                <c:pt idx="5609">
                  <c:v>15</c:v>
                </c:pt>
                <c:pt idx="5610">
                  <c:v>34</c:v>
                </c:pt>
                <c:pt idx="5611">
                  <c:v>0.3</c:v>
                </c:pt>
                <c:pt idx="5612">
                  <c:v>0</c:v>
                </c:pt>
                <c:pt idx="5613">
                  <c:v>1.5</c:v>
                </c:pt>
                <c:pt idx="5614">
                  <c:v>3</c:v>
                </c:pt>
                <c:pt idx="5615">
                  <c:v>0.3</c:v>
                </c:pt>
                <c:pt idx="5616">
                  <c:v>15.5</c:v>
                </c:pt>
                <c:pt idx="5617">
                  <c:v>0</c:v>
                </c:pt>
                <c:pt idx="5618">
                  <c:v>0</c:v>
                </c:pt>
                <c:pt idx="5619">
                  <c:v>0</c:v>
                </c:pt>
                <c:pt idx="5620">
                  <c:v>0</c:v>
                </c:pt>
                <c:pt idx="5621">
                  <c:v>0</c:v>
                </c:pt>
                <c:pt idx="5622">
                  <c:v>0</c:v>
                </c:pt>
                <c:pt idx="5623">
                  <c:v>0</c:v>
                </c:pt>
                <c:pt idx="5624">
                  <c:v>0</c:v>
                </c:pt>
                <c:pt idx="5625">
                  <c:v>0.5</c:v>
                </c:pt>
                <c:pt idx="5626">
                  <c:v>5.6</c:v>
                </c:pt>
                <c:pt idx="5627">
                  <c:v>0</c:v>
                </c:pt>
                <c:pt idx="5628">
                  <c:v>0</c:v>
                </c:pt>
                <c:pt idx="5629">
                  <c:v>0</c:v>
                </c:pt>
                <c:pt idx="5630">
                  <c:v>0</c:v>
                </c:pt>
                <c:pt idx="5631">
                  <c:v>5.6</c:v>
                </c:pt>
                <c:pt idx="5632">
                  <c:v>0</c:v>
                </c:pt>
                <c:pt idx="5633">
                  <c:v>0</c:v>
                </c:pt>
                <c:pt idx="5634">
                  <c:v>0</c:v>
                </c:pt>
                <c:pt idx="5635">
                  <c:v>0</c:v>
                </c:pt>
                <c:pt idx="5636">
                  <c:v>0</c:v>
                </c:pt>
                <c:pt idx="5637">
                  <c:v>0</c:v>
                </c:pt>
                <c:pt idx="5638">
                  <c:v>4.5999999999999996</c:v>
                </c:pt>
                <c:pt idx="5639">
                  <c:v>0</c:v>
                </c:pt>
                <c:pt idx="5640">
                  <c:v>0</c:v>
                </c:pt>
                <c:pt idx="5641">
                  <c:v>2</c:v>
                </c:pt>
                <c:pt idx="5642">
                  <c:v>22.1</c:v>
                </c:pt>
                <c:pt idx="5643">
                  <c:v>0</c:v>
                </c:pt>
                <c:pt idx="5644">
                  <c:v>0</c:v>
                </c:pt>
                <c:pt idx="5645">
                  <c:v>0</c:v>
                </c:pt>
                <c:pt idx="5646">
                  <c:v>0</c:v>
                </c:pt>
                <c:pt idx="5647">
                  <c:v>1</c:v>
                </c:pt>
                <c:pt idx="5648">
                  <c:v>0</c:v>
                </c:pt>
                <c:pt idx="5649">
                  <c:v>0</c:v>
                </c:pt>
                <c:pt idx="5650">
                  <c:v>0</c:v>
                </c:pt>
                <c:pt idx="5651">
                  <c:v>0</c:v>
                </c:pt>
                <c:pt idx="5652">
                  <c:v>0</c:v>
                </c:pt>
                <c:pt idx="5653">
                  <c:v>0</c:v>
                </c:pt>
                <c:pt idx="5654">
                  <c:v>0</c:v>
                </c:pt>
                <c:pt idx="5655">
                  <c:v>0.8</c:v>
                </c:pt>
                <c:pt idx="5656">
                  <c:v>0</c:v>
                </c:pt>
                <c:pt idx="5657">
                  <c:v>8.4</c:v>
                </c:pt>
                <c:pt idx="5658">
                  <c:v>13.7</c:v>
                </c:pt>
                <c:pt idx="5659">
                  <c:v>0</c:v>
                </c:pt>
                <c:pt idx="5660">
                  <c:v>0</c:v>
                </c:pt>
                <c:pt idx="5661">
                  <c:v>0</c:v>
                </c:pt>
                <c:pt idx="5662">
                  <c:v>0</c:v>
                </c:pt>
                <c:pt idx="5663">
                  <c:v>0.8</c:v>
                </c:pt>
                <c:pt idx="5664">
                  <c:v>0</c:v>
                </c:pt>
                <c:pt idx="5665">
                  <c:v>0</c:v>
                </c:pt>
                <c:pt idx="5666">
                  <c:v>0</c:v>
                </c:pt>
                <c:pt idx="5667">
                  <c:v>0</c:v>
                </c:pt>
                <c:pt idx="5668">
                  <c:v>0</c:v>
                </c:pt>
                <c:pt idx="5669">
                  <c:v>0</c:v>
                </c:pt>
                <c:pt idx="5670">
                  <c:v>0</c:v>
                </c:pt>
                <c:pt idx="5671">
                  <c:v>0</c:v>
                </c:pt>
                <c:pt idx="5672">
                  <c:v>0</c:v>
                </c:pt>
                <c:pt idx="5673">
                  <c:v>0.3</c:v>
                </c:pt>
                <c:pt idx="5674">
                  <c:v>3.3</c:v>
                </c:pt>
                <c:pt idx="5675">
                  <c:v>0</c:v>
                </c:pt>
                <c:pt idx="5676">
                  <c:v>0</c:v>
                </c:pt>
                <c:pt idx="5677">
                  <c:v>6.1</c:v>
                </c:pt>
                <c:pt idx="5678">
                  <c:v>0</c:v>
                </c:pt>
                <c:pt idx="5679">
                  <c:v>0</c:v>
                </c:pt>
                <c:pt idx="5680">
                  <c:v>0</c:v>
                </c:pt>
                <c:pt idx="5681">
                  <c:v>0</c:v>
                </c:pt>
                <c:pt idx="5682">
                  <c:v>0</c:v>
                </c:pt>
                <c:pt idx="5683">
                  <c:v>0</c:v>
                </c:pt>
                <c:pt idx="5684">
                  <c:v>0.8</c:v>
                </c:pt>
                <c:pt idx="5685">
                  <c:v>13.5</c:v>
                </c:pt>
                <c:pt idx="5686">
                  <c:v>1.5</c:v>
                </c:pt>
                <c:pt idx="5687">
                  <c:v>0.5</c:v>
                </c:pt>
                <c:pt idx="5688">
                  <c:v>0</c:v>
                </c:pt>
                <c:pt idx="5689">
                  <c:v>0</c:v>
                </c:pt>
                <c:pt idx="5690">
                  <c:v>0</c:v>
                </c:pt>
                <c:pt idx="5691">
                  <c:v>0</c:v>
                </c:pt>
                <c:pt idx="5692">
                  <c:v>0</c:v>
                </c:pt>
                <c:pt idx="5693">
                  <c:v>2</c:v>
                </c:pt>
                <c:pt idx="5694">
                  <c:v>8.9</c:v>
                </c:pt>
                <c:pt idx="5695">
                  <c:v>14.5</c:v>
                </c:pt>
                <c:pt idx="5696">
                  <c:v>4.5999999999999996</c:v>
                </c:pt>
                <c:pt idx="5697">
                  <c:v>0</c:v>
                </c:pt>
                <c:pt idx="5698">
                  <c:v>0.8</c:v>
                </c:pt>
                <c:pt idx="5699">
                  <c:v>0.8</c:v>
                </c:pt>
                <c:pt idx="5700">
                  <c:v>0.3</c:v>
                </c:pt>
                <c:pt idx="5701">
                  <c:v>20.100000000000001</c:v>
                </c:pt>
                <c:pt idx="5702">
                  <c:v>1.5</c:v>
                </c:pt>
                <c:pt idx="5703">
                  <c:v>8.1</c:v>
                </c:pt>
                <c:pt idx="5704">
                  <c:v>14.2</c:v>
                </c:pt>
                <c:pt idx="5705">
                  <c:v>3.8</c:v>
                </c:pt>
                <c:pt idx="5706">
                  <c:v>0</c:v>
                </c:pt>
                <c:pt idx="5707">
                  <c:v>0</c:v>
                </c:pt>
                <c:pt idx="5708">
                  <c:v>0</c:v>
                </c:pt>
                <c:pt idx="5709">
                  <c:v>0</c:v>
                </c:pt>
                <c:pt idx="5710">
                  <c:v>0</c:v>
                </c:pt>
                <c:pt idx="5711">
                  <c:v>2.5</c:v>
                </c:pt>
                <c:pt idx="5712">
                  <c:v>0</c:v>
                </c:pt>
                <c:pt idx="5713">
                  <c:v>1.3</c:v>
                </c:pt>
                <c:pt idx="5714">
                  <c:v>0</c:v>
                </c:pt>
                <c:pt idx="5715">
                  <c:v>0</c:v>
                </c:pt>
                <c:pt idx="5716">
                  <c:v>0</c:v>
                </c:pt>
                <c:pt idx="5717">
                  <c:v>0</c:v>
                </c:pt>
                <c:pt idx="5718">
                  <c:v>0</c:v>
                </c:pt>
                <c:pt idx="5719">
                  <c:v>4.5999999999999996</c:v>
                </c:pt>
                <c:pt idx="5720">
                  <c:v>0</c:v>
                </c:pt>
                <c:pt idx="5721">
                  <c:v>0</c:v>
                </c:pt>
                <c:pt idx="5722">
                  <c:v>0</c:v>
                </c:pt>
                <c:pt idx="5723">
                  <c:v>0</c:v>
                </c:pt>
                <c:pt idx="5724">
                  <c:v>1.3</c:v>
                </c:pt>
                <c:pt idx="5725">
                  <c:v>14</c:v>
                </c:pt>
                <c:pt idx="5726">
                  <c:v>19.100000000000001</c:v>
                </c:pt>
                <c:pt idx="5727">
                  <c:v>1</c:v>
                </c:pt>
                <c:pt idx="5728">
                  <c:v>0</c:v>
                </c:pt>
                <c:pt idx="5729">
                  <c:v>11.7</c:v>
                </c:pt>
                <c:pt idx="5730">
                  <c:v>1</c:v>
                </c:pt>
                <c:pt idx="5731">
                  <c:v>0</c:v>
                </c:pt>
                <c:pt idx="5732">
                  <c:v>0.3</c:v>
                </c:pt>
                <c:pt idx="5733">
                  <c:v>0.8</c:v>
                </c:pt>
                <c:pt idx="5734">
                  <c:v>17.3</c:v>
                </c:pt>
                <c:pt idx="5735">
                  <c:v>0</c:v>
                </c:pt>
                <c:pt idx="5736">
                  <c:v>0</c:v>
                </c:pt>
                <c:pt idx="5737">
                  <c:v>0</c:v>
                </c:pt>
                <c:pt idx="5738">
                  <c:v>0</c:v>
                </c:pt>
                <c:pt idx="5739">
                  <c:v>0</c:v>
                </c:pt>
                <c:pt idx="5740">
                  <c:v>0</c:v>
                </c:pt>
                <c:pt idx="5741">
                  <c:v>0</c:v>
                </c:pt>
                <c:pt idx="5742">
                  <c:v>0</c:v>
                </c:pt>
                <c:pt idx="5743">
                  <c:v>12.4</c:v>
                </c:pt>
                <c:pt idx="5744">
                  <c:v>0</c:v>
                </c:pt>
                <c:pt idx="5745">
                  <c:v>0.5</c:v>
                </c:pt>
                <c:pt idx="5746">
                  <c:v>0</c:v>
                </c:pt>
                <c:pt idx="5747">
                  <c:v>0</c:v>
                </c:pt>
                <c:pt idx="5748">
                  <c:v>0</c:v>
                </c:pt>
                <c:pt idx="5749">
                  <c:v>21.1</c:v>
                </c:pt>
                <c:pt idx="5750">
                  <c:v>22.9</c:v>
                </c:pt>
                <c:pt idx="5751">
                  <c:v>2.2999999999999998</c:v>
                </c:pt>
                <c:pt idx="5752">
                  <c:v>0.8</c:v>
                </c:pt>
                <c:pt idx="5753">
                  <c:v>0</c:v>
                </c:pt>
                <c:pt idx="5754">
                  <c:v>0</c:v>
                </c:pt>
                <c:pt idx="5755">
                  <c:v>0</c:v>
                </c:pt>
                <c:pt idx="5756">
                  <c:v>0</c:v>
                </c:pt>
                <c:pt idx="5757">
                  <c:v>12.4</c:v>
                </c:pt>
                <c:pt idx="5758">
                  <c:v>0</c:v>
                </c:pt>
                <c:pt idx="5759">
                  <c:v>0.8</c:v>
                </c:pt>
                <c:pt idx="5760">
                  <c:v>0.3</c:v>
                </c:pt>
                <c:pt idx="5761">
                  <c:v>8.4</c:v>
                </c:pt>
                <c:pt idx="5762">
                  <c:v>1.8</c:v>
                </c:pt>
                <c:pt idx="5763">
                  <c:v>0.3</c:v>
                </c:pt>
                <c:pt idx="5764">
                  <c:v>0</c:v>
                </c:pt>
                <c:pt idx="5765">
                  <c:v>1.8</c:v>
                </c:pt>
                <c:pt idx="5766">
                  <c:v>0</c:v>
                </c:pt>
                <c:pt idx="5767">
                  <c:v>0</c:v>
                </c:pt>
                <c:pt idx="5768">
                  <c:v>0.5</c:v>
                </c:pt>
                <c:pt idx="5769">
                  <c:v>1.8</c:v>
                </c:pt>
                <c:pt idx="5770">
                  <c:v>2.5</c:v>
                </c:pt>
                <c:pt idx="5771">
                  <c:v>0</c:v>
                </c:pt>
                <c:pt idx="5772">
                  <c:v>0</c:v>
                </c:pt>
                <c:pt idx="5773">
                  <c:v>0</c:v>
                </c:pt>
                <c:pt idx="5774">
                  <c:v>0</c:v>
                </c:pt>
                <c:pt idx="5775">
                  <c:v>0</c:v>
                </c:pt>
                <c:pt idx="5776">
                  <c:v>0.3</c:v>
                </c:pt>
                <c:pt idx="5777">
                  <c:v>0</c:v>
                </c:pt>
                <c:pt idx="5778">
                  <c:v>0</c:v>
                </c:pt>
                <c:pt idx="5779">
                  <c:v>0</c:v>
                </c:pt>
                <c:pt idx="5780">
                  <c:v>6.9</c:v>
                </c:pt>
                <c:pt idx="5781">
                  <c:v>0</c:v>
                </c:pt>
                <c:pt idx="5782">
                  <c:v>0</c:v>
                </c:pt>
                <c:pt idx="5783">
                  <c:v>10.4</c:v>
                </c:pt>
                <c:pt idx="5784">
                  <c:v>0</c:v>
                </c:pt>
                <c:pt idx="5785">
                  <c:v>0</c:v>
                </c:pt>
                <c:pt idx="5786">
                  <c:v>0.6</c:v>
                </c:pt>
                <c:pt idx="5787">
                  <c:v>5.8</c:v>
                </c:pt>
                <c:pt idx="5788">
                  <c:v>2.2000000000000002</c:v>
                </c:pt>
                <c:pt idx="5789">
                  <c:v>0</c:v>
                </c:pt>
                <c:pt idx="5790">
                  <c:v>1</c:v>
                </c:pt>
                <c:pt idx="5791">
                  <c:v>16</c:v>
                </c:pt>
                <c:pt idx="5792">
                  <c:v>1</c:v>
                </c:pt>
                <c:pt idx="5793">
                  <c:v>8.6999999999999993</c:v>
                </c:pt>
                <c:pt idx="5794">
                  <c:v>93</c:v>
                </c:pt>
                <c:pt idx="5795">
                  <c:v>36.4</c:v>
                </c:pt>
                <c:pt idx="5796">
                  <c:v>1.5</c:v>
                </c:pt>
                <c:pt idx="5797">
                  <c:v>0</c:v>
                </c:pt>
                <c:pt idx="5798">
                  <c:v>0</c:v>
                </c:pt>
                <c:pt idx="5799">
                  <c:v>0</c:v>
                </c:pt>
                <c:pt idx="5800">
                  <c:v>0</c:v>
                </c:pt>
                <c:pt idx="5801">
                  <c:v>2.8</c:v>
                </c:pt>
                <c:pt idx="5802">
                  <c:v>1.6</c:v>
                </c:pt>
                <c:pt idx="5803">
                  <c:v>0</c:v>
                </c:pt>
                <c:pt idx="5804">
                  <c:v>0</c:v>
                </c:pt>
                <c:pt idx="5805">
                  <c:v>0</c:v>
                </c:pt>
                <c:pt idx="5806">
                  <c:v>0.4</c:v>
                </c:pt>
                <c:pt idx="5807">
                  <c:v>54.4</c:v>
                </c:pt>
                <c:pt idx="5808">
                  <c:v>38.299999999999997</c:v>
                </c:pt>
                <c:pt idx="5809">
                  <c:v>6</c:v>
                </c:pt>
                <c:pt idx="5810">
                  <c:v>1</c:v>
                </c:pt>
                <c:pt idx="5811">
                  <c:v>0</c:v>
                </c:pt>
                <c:pt idx="5812">
                  <c:v>0</c:v>
                </c:pt>
                <c:pt idx="5813">
                  <c:v>0</c:v>
                </c:pt>
                <c:pt idx="5814">
                  <c:v>0</c:v>
                </c:pt>
                <c:pt idx="5815">
                  <c:v>0</c:v>
                </c:pt>
                <c:pt idx="5816">
                  <c:v>0</c:v>
                </c:pt>
                <c:pt idx="5817">
                  <c:v>0.3</c:v>
                </c:pt>
                <c:pt idx="5818">
                  <c:v>0</c:v>
                </c:pt>
                <c:pt idx="5819">
                  <c:v>0</c:v>
                </c:pt>
                <c:pt idx="5820">
                  <c:v>0</c:v>
                </c:pt>
                <c:pt idx="5821">
                  <c:v>0</c:v>
                </c:pt>
                <c:pt idx="5822">
                  <c:v>2.4</c:v>
                </c:pt>
                <c:pt idx="5823">
                  <c:v>0</c:v>
                </c:pt>
                <c:pt idx="5824">
                  <c:v>0</c:v>
                </c:pt>
                <c:pt idx="5825">
                  <c:v>2.2000000000000002</c:v>
                </c:pt>
                <c:pt idx="5826">
                  <c:v>0</c:v>
                </c:pt>
                <c:pt idx="5827">
                  <c:v>0</c:v>
                </c:pt>
                <c:pt idx="5828">
                  <c:v>1.1000000000000001</c:v>
                </c:pt>
                <c:pt idx="5829">
                  <c:v>0</c:v>
                </c:pt>
                <c:pt idx="5830">
                  <c:v>5.5</c:v>
                </c:pt>
                <c:pt idx="5831">
                  <c:v>0.3</c:v>
                </c:pt>
                <c:pt idx="5832">
                  <c:v>0</c:v>
                </c:pt>
                <c:pt idx="5833">
                  <c:v>0</c:v>
                </c:pt>
                <c:pt idx="5834">
                  <c:v>53.8</c:v>
                </c:pt>
                <c:pt idx="5835">
                  <c:v>10.8</c:v>
                </c:pt>
                <c:pt idx="5836">
                  <c:v>0</c:v>
                </c:pt>
                <c:pt idx="5837">
                  <c:v>0</c:v>
                </c:pt>
                <c:pt idx="5838">
                  <c:v>0</c:v>
                </c:pt>
                <c:pt idx="5839">
                  <c:v>0</c:v>
                </c:pt>
                <c:pt idx="5840">
                  <c:v>0</c:v>
                </c:pt>
                <c:pt idx="5841">
                  <c:v>43.5</c:v>
                </c:pt>
                <c:pt idx="5842">
                  <c:v>0</c:v>
                </c:pt>
                <c:pt idx="5843">
                  <c:v>0</c:v>
                </c:pt>
                <c:pt idx="5844">
                  <c:v>0</c:v>
                </c:pt>
                <c:pt idx="5845">
                  <c:v>0</c:v>
                </c:pt>
                <c:pt idx="5846">
                  <c:v>0</c:v>
                </c:pt>
                <c:pt idx="5847">
                  <c:v>0.2</c:v>
                </c:pt>
                <c:pt idx="5848">
                  <c:v>0</c:v>
                </c:pt>
                <c:pt idx="5849">
                  <c:v>0</c:v>
                </c:pt>
                <c:pt idx="5850">
                  <c:v>0</c:v>
                </c:pt>
                <c:pt idx="5851">
                  <c:v>0</c:v>
                </c:pt>
                <c:pt idx="5852">
                  <c:v>1.2</c:v>
                </c:pt>
                <c:pt idx="5853">
                  <c:v>79.599999999999994</c:v>
                </c:pt>
                <c:pt idx="5854">
                  <c:v>107</c:v>
                </c:pt>
                <c:pt idx="5855">
                  <c:v>0</c:v>
                </c:pt>
                <c:pt idx="5856">
                  <c:v>0</c:v>
                </c:pt>
                <c:pt idx="5857">
                  <c:v>0</c:v>
                </c:pt>
                <c:pt idx="5858">
                  <c:v>1.4</c:v>
                </c:pt>
                <c:pt idx="5859">
                  <c:v>0</c:v>
                </c:pt>
                <c:pt idx="5860">
                  <c:v>7.6</c:v>
                </c:pt>
                <c:pt idx="5861">
                  <c:v>2.6</c:v>
                </c:pt>
                <c:pt idx="5862">
                  <c:v>1.1000000000000001</c:v>
                </c:pt>
                <c:pt idx="5863">
                  <c:v>0</c:v>
                </c:pt>
                <c:pt idx="5864">
                  <c:v>0.5</c:v>
                </c:pt>
                <c:pt idx="5865">
                  <c:v>4</c:v>
                </c:pt>
                <c:pt idx="5866">
                  <c:v>55</c:v>
                </c:pt>
                <c:pt idx="5867">
                  <c:v>6.6</c:v>
                </c:pt>
                <c:pt idx="5868">
                  <c:v>1</c:v>
                </c:pt>
                <c:pt idx="5869">
                  <c:v>0</c:v>
                </c:pt>
                <c:pt idx="5870">
                  <c:v>0</c:v>
                </c:pt>
                <c:pt idx="5871">
                  <c:v>2.5</c:v>
                </c:pt>
                <c:pt idx="5872">
                  <c:v>0</c:v>
                </c:pt>
                <c:pt idx="5873">
                  <c:v>0</c:v>
                </c:pt>
                <c:pt idx="5874">
                  <c:v>0</c:v>
                </c:pt>
                <c:pt idx="5875">
                  <c:v>0.3</c:v>
                </c:pt>
                <c:pt idx="5876">
                  <c:v>0.1</c:v>
                </c:pt>
                <c:pt idx="5877">
                  <c:v>0</c:v>
                </c:pt>
                <c:pt idx="5878">
                  <c:v>0</c:v>
                </c:pt>
                <c:pt idx="5879">
                  <c:v>0</c:v>
                </c:pt>
                <c:pt idx="5880">
                  <c:v>0</c:v>
                </c:pt>
                <c:pt idx="5881">
                  <c:v>3.4</c:v>
                </c:pt>
                <c:pt idx="5882">
                  <c:v>2</c:v>
                </c:pt>
                <c:pt idx="5883">
                  <c:v>21</c:v>
                </c:pt>
                <c:pt idx="5884">
                  <c:v>35.200000000000003</c:v>
                </c:pt>
                <c:pt idx="5885">
                  <c:v>9.5</c:v>
                </c:pt>
                <c:pt idx="5886">
                  <c:v>0</c:v>
                </c:pt>
                <c:pt idx="5887">
                  <c:v>1.1000000000000001</c:v>
                </c:pt>
                <c:pt idx="5888">
                  <c:v>0</c:v>
                </c:pt>
                <c:pt idx="5889">
                  <c:v>0</c:v>
                </c:pt>
                <c:pt idx="5890">
                  <c:v>0</c:v>
                </c:pt>
                <c:pt idx="5891">
                  <c:v>0</c:v>
                </c:pt>
                <c:pt idx="5892">
                  <c:v>0</c:v>
                </c:pt>
                <c:pt idx="5893">
                  <c:v>11</c:v>
                </c:pt>
                <c:pt idx="5894">
                  <c:v>49.6</c:v>
                </c:pt>
                <c:pt idx="5895">
                  <c:v>6</c:v>
                </c:pt>
                <c:pt idx="5896">
                  <c:v>2.8</c:v>
                </c:pt>
                <c:pt idx="5897">
                  <c:v>6.5</c:v>
                </c:pt>
                <c:pt idx="5898">
                  <c:v>0</c:v>
                </c:pt>
                <c:pt idx="5899">
                  <c:v>6.8</c:v>
                </c:pt>
                <c:pt idx="5900">
                  <c:v>1.2</c:v>
                </c:pt>
                <c:pt idx="5901">
                  <c:v>4</c:v>
                </c:pt>
                <c:pt idx="5902">
                  <c:v>0</c:v>
                </c:pt>
                <c:pt idx="5903">
                  <c:v>1.4</c:v>
                </c:pt>
                <c:pt idx="5904">
                  <c:v>0</c:v>
                </c:pt>
                <c:pt idx="5905">
                  <c:v>0</c:v>
                </c:pt>
                <c:pt idx="5906">
                  <c:v>0</c:v>
                </c:pt>
                <c:pt idx="5907">
                  <c:v>14.3</c:v>
                </c:pt>
                <c:pt idx="5908">
                  <c:v>6.8</c:v>
                </c:pt>
                <c:pt idx="5909">
                  <c:v>0</c:v>
                </c:pt>
                <c:pt idx="5910">
                  <c:v>0</c:v>
                </c:pt>
                <c:pt idx="5911">
                  <c:v>0</c:v>
                </c:pt>
                <c:pt idx="5912">
                  <c:v>2</c:v>
                </c:pt>
                <c:pt idx="5913">
                  <c:v>2</c:v>
                </c:pt>
                <c:pt idx="5914">
                  <c:v>0</c:v>
                </c:pt>
                <c:pt idx="5915">
                  <c:v>0</c:v>
                </c:pt>
                <c:pt idx="5916">
                  <c:v>0</c:v>
                </c:pt>
                <c:pt idx="5917">
                  <c:v>0</c:v>
                </c:pt>
                <c:pt idx="5918">
                  <c:v>0</c:v>
                </c:pt>
                <c:pt idx="5919">
                  <c:v>1.8</c:v>
                </c:pt>
                <c:pt idx="5920">
                  <c:v>0</c:v>
                </c:pt>
                <c:pt idx="5921">
                  <c:v>26.2</c:v>
                </c:pt>
                <c:pt idx="5922">
                  <c:v>3.6</c:v>
                </c:pt>
                <c:pt idx="5923">
                  <c:v>0</c:v>
                </c:pt>
                <c:pt idx="5924">
                  <c:v>0</c:v>
                </c:pt>
                <c:pt idx="5925">
                  <c:v>0</c:v>
                </c:pt>
                <c:pt idx="5926">
                  <c:v>0</c:v>
                </c:pt>
                <c:pt idx="5927">
                  <c:v>0</c:v>
                </c:pt>
                <c:pt idx="5928">
                  <c:v>27</c:v>
                </c:pt>
                <c:pt idx="5929">
                  <c:v>93</c:v>
                </c:pt>
                <c:pt idx="5930">
                  <c:v>44</c:v>
                </c:pt>
                <c:pt idx="5931">
                  <c:v>9.4</c:v>
                </c:pt>
                <c:pt idx="5932">
                  <c:v>4.8</c:v>
                </c:pt>
                <c:pt idx="5933">
                  <c:v>0</c:v>
                </c:pt>
                <c:pt idx="5934">
                  <c:v>0</c:v>
                </c:pt>
                <c:pt idx="5935">
                  <c:v>7.8</c:v>
                </c:pt>
                <c:pt idx="5936">
                  <c:v>18.100000000000001</c:v>
                </c:pt>
                <c:pt idx="5937">
                  <c:v>2.2999999999999998</c:v>
                </c:pt>
                <c:pt idx="5938">
                  <c:v>14</c:v>
                </c:pt>
                <c:pt idx="5939">
                  <c:v>69.8</c:v>
                </c:pt>
                <c:pt idx="5940">
                  <c:v>2</c:v>
                </c:pt>
                <c:pt idx="5941">
                  <c:v>0</c:v>
                </c:pt>
                <c:pt idx="5942">
                  <c:v>0</c:v>
                </c:pt>
                <c:pt idx="5943">
                  <c:v>0</c:v>
                </c:pt>
                <c:pt idx="5944">
                  <c:v>0</c:v>
                </c:pt>
                <c:pt idx="5945">
                  <c:v>28.2</c:v>
                </c:pt>
                <c:pt idx="5946">
                  <c:v>4</c:v>
                </c:pt>
                <c:pt idx="5947">
                  <c:v>2.2000000000000002</c:v>
                </c:pt>
                <c:pt idx="5948">
                  <c:v>0</c:v>
                </c:pt>
                <c:pt idx="5949">
                  <c:v>0</c:v>
                </c:pt>
                <c:pt idx="5950">
                  <c:v>3.8</c:v>
                </c:pt>
                <c:pt idx="5951">
                  <c:v>1.3</c:v>
                </c:pt>
                <c:pt idx="5952">
                  <c:v>0</c:v>
                </c:pt>
                <c:pt idx="5953">
                  <c:v>0</c:v>
                </c:pt>
                <c:pt idx="5954">
                  <c:v>0</c:v>
                </c:pt>
                <c:pt idx="5955">
                  <c:v>0</c:v>
                </c:pt>
                <c:pt idx="5956">
                  <c:v>0</c:v>
                </c:pt>
                <c:pt idx="5957">
                  <c:v>0</c:v>
                </c:pt>
                <c:pt idx="5958">
                  <c:v>0</c:v>
                </c:pt>
                <c:pt idx="5959">
                  <c:v>0</c:v>
                </c:pt>
                <c:pt idx="5960">
                  <c:v>0</c:v>
                </c:pt>
                <c:pt idx="5961">
                  <c:v>0</c:v>
                </c:pt>
                <c:pt idx="5962">
                  <c:v>0</c:v>
                </c:pt>
                <c:pt idx="5963">
                  <c:v>0</c:v>
                </c:pt>
                <c:pt idx="5964">
                  <c:v>2.2999999999999998</c:v>
                </c:pt>
                <c:pt idx="5965">
                  <c:v>0</c:v>
                </c:pt>
                <c:pt idx="5966">
                  <c:v>0</c:v>
                </c:pt>
                <c:pt idx="5967">
                  <c:v>2.6</c:v>
                </c:pt>
                <c:pt idx="5968">
                  <c:v>0</c:v>
                </c:pt>
                <c:pt idx="5969">
                  <c:v>0</c:v>
                </c:pt>
                <c:pt idx="5970">
                  <c:v>0</c:v>
                </c:pt>
                <c:pt idx="5971">
                  <c:v>0</c:v>
                </c:pt>
                <c:pt idx="5972">
                  <c:v>0</c:v>
                </c:pt>
                <c:pt idx="5973">
                  <c:v>0</c:v>
                </c:pt>
                <c:pt idx="5974">
                  <c:v>0</c:v>
                </c:pt>
                <c:pt idx="5975">
                  <c:v>0</c:v>
                </c:pt>
                <c:pt idx="5976">
                  <c:v>1.1000000000000001</c:v>
                </c:pt>
                <c:pt idx="5977">
                  <c:v>0</c:v>
                </c:pt>
                <c:pt idx="5978">
                  <c:v>0</c:v>
                </c:pt>
                <c:pt idx="5979">
                  <c:v>0</c:v>
                </c:pt>
                <c:pt idx="5980">
                  <c:v>0</c:v>
                </c:pt>
                <c:pt idx="5981">
                  <c:v>0</c:v>
                </c:pt>
                <c:pt idx="5982">
                  <c:v>0.6</c:v>
                </c:pt>
                <c:pt idx="5983">
                  <c:v>2</c:v>
                </c:pt>
                <c:pt idx="5984">
                  <c:v>0</c:v>
                </c:pt>
                <c:pt idx="5985">
                  <c:v>0</c:v>
                </c:pt>
                <c:pt idx="5986">
                  <c:v>0</c:v>
                </c:pt>
                <c:pt idx="5987">
                  <c:v>0</c:v>
                </c:pt>
                <c:pt idx="5988">
                  <c:v>0</c:v>
                </c:pt>
                <c:pt idx="5989">
                  <c:v>0</c:v>
                </c:pt>
                <c:pt idx="5990">
                  <c:v>0</c:v>
                </c:pt>
                <c:pt idx="5991">
                  <c:v>0</c:v>
                </c:pt>
                <c:pt idx="5992">
                  <c:v>0</c:v>
                </c:pt>
                <c:pt idx="5993">
                  <c:v>0</c:v>
                </c:pt>
                <c:pt idx="5994">
                  <c:v>0</c:v>
                </c:pt>
                <c:pt idx="5995">
                  <c:v>0</c:v>
                </c:pt>
                <c:pt idx="5996">
                  <c:v>0</c:v>
                </c:pt>
                <c:pt idx="5997">
                  <c:v>0</c:v>
                </c:pt>
                <c:pt idx="5998">
                  <c:v>0</c:v>
                </c:pt>
                <c:pt idx="5999">
                  <c:v>0</c:v>
                </c:pt>
                <c:pt idx="6000">
                  <c:v>0</c:v>
                </c:pt>
                <c:pt idx="6001">
                  <c:v>0</c:v>
                </c:pt>
                <c:pt idx="6002">
                  <c:v>0</c:v>
                </c:pt>
                <c:pt idx="6003">
                  <c:v>0</c:v>
                </c:pt>
                <c:pt idx="6004">
                  <c:v>0</c:v>
                </c:pt>
                <c:pt idx="6005">
                  <c:v>0</c:v>
                </c:pt>
                <c:pt idx="6006">
                  <c:v>0</c:v>
                </c:pt>
                <c:pt idx="6007">
                  <c:v>0</c:v>
                </c:pt>
                <c:pt idx="6008">
                  <c:v>0</c:v>
                </c:pt>
                <c:pt idx="6009">
                  <c:v>0</c:v>
                </c:pt>
                <c:pt idx="6010">
                  <c:v>0</c:v>
                </c:pt>
                <c:pt idx="6011">
                  <c:v>0.8</c:v>
                </c:pt>
                <c:pt idx="6012">
                  <c:v>0</c:v>
                </c:pt>
                <c:pt idx="6013">
                  <c:v>0</c:v>
                </c:pt>
                <c:pt idx="6014">
                  <c:v>0</c:v>
                </c:pt>
                <c:pt idx="6015">
                  <c:v>0.7</c:v>
                </c:pt>
                <c:pt idx="6016">
                  <c:v>0</c:v>
                </c:pt>
                <c:pt idx="6017">
                  <c:v>0</c:v>
                </c:pt>
                <c:pt idx="6018">
                  <c:v>9.5</c:v>
                </c:pt>
                <c:pt idx="6019">
                  <c:v>1.3</c:v>
                </c:pt>
                <c:pt idx="6020">
                  <c:v>1.8</c:v>
                </c:pt>
                <c:pt idx="6021">
                  <c:v>29</c:v>
                </c:pt>
                <c:pt idx="6022">
                  <c:v>88.7</c:v>
                </c:pt>
                <c:pt idx="6023">
                  <c:v>57</c:v>
                </c:pt>
                <c:pt idx="6024">
                  <c:v>1.9</c:v>
                </c:pt>
                <c:pt idx="6025">
                  <c:v>0.2</c:v>
                </c:pt>
                <c:pt idx="6026">
                  <c:v>0</c:v>
                </c:pt>
                <c:pt idx="6027">
                  <c:v>1</c:v>
                </c:pt>
                <c:pt idx="6028">
                  <c:v>21</c:v>
                </c:pt>
                <c:pt idx="6029">
                  <c:v>0</c:v>
                </c:pt>
                <c:pt idx="6030">
                  <c:v>0</c:v>
                </c:pt>
                <c:pt idx="6031">
                  <c:v>1.4</c:v>
                </c:pt>
                <c:pt idx="6032">
                  <c:v>0.2</c:v>
                </c:pt>
                <c:pt idx="6033">
                  <c:v>0</c:v>
                </c:pt>
                <c:pt idx="6034">
                  <c:v>0</c:v>
                </c:pt>
                <c:pt idx="6035">
                  <c:v>9</c:v>
                </c:pt>
                <c:pt idx="6036">
                  <c:v>0</c:v>
                </c:pt>
                <c:pt idx="6037">
                  <c:v>0</c:v>
                </c:pt>
                <c:pt idx="6038">
                  <c:v>0</c:v>
                </c:pt>
                <c:pt idx="6039">
                  <c:v>0</c:v>
                </c:pt>
                <c:pt idx="6040">
                  <c:v>0</c:v>
                </c:pt>
                <c:pt idx="6041">
                  <c:v>0</c:v>
                </c:pt>
                <c:pt idx="6042">
                  <c:v>0</c:v>
                </c:pt>
                <c:pt idx="6043">
                  <c:v>0</c:v>
                </c:pt>
                <c:pt idx="6044">
                  <c:v>0</c:v>
                </c:pt>
                <c:pt idx="6045">
                  <c:v>0</c:v>
                </c:pt>
                <c:pt idx="6046">
                  <c:v>0</c:v>
                </c:pt>
                <c:pt idx="6047">
                  <c:v>0</c:v>
                </c:pt>
                <c:pt idx="6048">
                  <c:v>0</c:v>
                </c:pt>
                <c:pt idx="6049">
                  <c:v>0</c:v>
                </c:pt>
                <c:pt idx="6050">
                  <c:v>6.3</c:v>
                </c:pt>
                <c:pt idx="6051">
                  <c:v>6.8</c:v>
                </c:pt>
                <c:pt idx="6052">
                  <c:v>1.1000000000000001</c:v>
                </c:pt>
                <c:pt idx="6053">
                  <c:v>0.5</c:v>
                </c:pt>
                <c:pt idx="6054">
                  <c:v>4</c:v>
                </c:pt>
                <c:pt idx="6055">
                  <c:v>5</c:v>
                </c:pt>
                <c:pt idx="6056">
                  <c:v>1</c:v>
                </c:pt>
                <c:pt idx="6057">
                  <c:v>0</c:v>
                </c:pt>
                <c:pt idx="6058">
                  <c:v>0.5</c:v>
                </c:pt>
                <c:pt idx="6059">
                  <c:v>0</c:v>
                </c:pt>
                <c:pt idx="6060">
                  <c:v>4</c:v>
                </c:pt>
                <c:pt idx="6061">
                  <c:v>9.8000000000000007</c:v>
                </c:pt>
                <c:pt idx="6062">
                  <c:v>1.6</c:v>
                </c:pt>
                <c:pt idx="6063">
                  <c:v>1.2</c:v>
                </c:pt>
                <c:pt idx="6064">
                  <c:v>0</c:v>
                </c:pt>
                <c:pt idx="6065">
                  <c:v>0</c:v>
                </c:pt>
                <c:pt idx="6066">
                  <c:v>0</c:v>
                </c:pt>
                <c:pt idx="6067">
                  <c:v>2</c:v>
                </c:pt>
                <c:pt idx="6068">
                  <c:v>0</c:v>
                </c:pt>
                <c:pt idx="6069">
                  <c:v>0.2</c:v>
                </c:pt>
                <c:pt idx="6070">
                  <c:v>0</c:v>
                </c:pt>
                <c:pt idx="6071">
                  <c:v>0</c:v>
                </c:pt>
                <c:pt idx="6072">
                  <c:v>0</c:v>
                </c:pt>
                <c:pt idx="6073">
                  <c:v>4.2</c:v>
                </c:pt>
                <c:pt idx="6074">
                  <c:v>33.700000000000003</c:v>
                </c:pt>
                <c:pt idx="6075">
                  <c:v>0</c:v>
                </c:pt>
                <c:pt idx="6076">
                  <c:v>0</c:v>
                </c:pt>
                <c:pt idx="6077">
                  <c:v>0</c:v>
                </c:pt>
                <c:pt idx="6078">
                  <c:v>0</c:v>
                </c:pt>
                <c:pt idx="6079">
                  <c:v>9.6</c:v>
                </c:pt>
                <c:pt idx="6080">
                  <c:v>0</c:v>
                </c:pt>
                <c:pt idx="6081">
                  <c:v>0</c:v>
                </c:pt>
                <c:pt idx="6082">
                  <c:v>0</c:v>
                </c:pt>
                <c:pt idx="6083">
                  <c:v>2.9</c:v>
                </c:pt>
                <c:pt idx="6084">
                  <c:v>1.6</c:v>
                </c:pt>
                <c:pt idx="6085">
                  <c:v>1.5</c:v>
                </c:pt>
                <c:pt idx="6086">
                  <c:v>0.5</c:v>
                </c:pt>
                <c:pt idx="6087">
                  <c:v>0</c:v>
                </c:pt>
                <c:pt idx="6088">
                  <c:v>2.2000000000000002</c:v>
                </c:pt>
                <c:pt idx="6089">
                  <c:v>53.2</c:v>
                </c:pt>
                <c:pt idx="6090">
                  <c:v>2.8</c:v>
                </c:pt>
                <c:pt idx="6091">
                  <c:v>4.2</c:v>
                </c:pt>
                <c:pt idx="6092">
                  <c:v>0</c:v>
                </c:pt>
                <c:pt idx="6093">
                  <c:v>0</c:v>
                </c:pt>
                <c:pt idx="6094">
                  <c:v>0</c:v>
                </c:pt>
                <c:pt idx="6095">
                  <c:v>0</c:v>
                </c:pt>
                <c:pt idx="6096">
                  <c:v>0</c:v>
                </c:pt>
                <c:pt idx="6097">
                  <c:v>0</c:v>
                </c:pt>
                <c:pt idx="6098">
                  <c:v>0</c:v>
                </c:pt>
                <c:pt idx="6099">
                  <c:v>0</c:v>
                </c:pt>
                <c:pt idx="6100">
                  <c:v>4</c:v>
                </c:pt>
                <c:pt idx="6101">
                  <c:v>5.6</c:v>
                </c:pt>
                <c:pt idx="6102">
                  <c:v>0</c:v>
                </c:pt>
                <c:pt idx="6103">
                  <c:v>0</c:v>
                </c:pt>
                <c:pt idx="6104">
                  <c:v>1</c:v>
                </c:pt>
                <c:pt idx="6105">
                  <c:v>8.1999999999999993</c:v>
                </c:pt>
                <c:pt idx="6106">
                  <c:v>0.3</c:v>
                </c:pt>
                <c:pt idx="6107">
                  <c:v>0.8</c:v>
                </c:pt>
                <c:pt idx="6108">
                  <c:v>0.7</c:v>
                </c:pt>
                <c:pt idx="6109">
                  <c:v>0.3</c:v>
                </c:pt>
                <c:pt idx="6110">
                  <c:v>0</c:v>
                </c:pt>
                <c:pt idx="6111">
                  <c:v>3.8</c:v>
                </c:pt>
                <c:pt idx="6112">
                  <c:v>0.3</c:v>
                </c:pt>
                <c:pt idx="6113">
                  <c:v>0</c:v>
                </c:pt>
                <c:pt idx="6114">
                  <c:v>11.2</c:v>
                </c:pt>
                <c:pt idx="6115">
                  <c:v>3.5</c:v>
                </c:pt>
                <c:pt idx="6116">
                  <c:v>0</c:v>
                </c:pt>
                <c:pt idx="6117">
                  <c:v>0</c:v>
                </c:pt>
                <c:pt idx="6118">
                  <c:v>0</c:v>
                </c:pt>
                <c:pt idx="6119">
                  <c:v>0</c:v>
                </c:pt>
                <c:pt idx="6120">
                  <c:v>0</c:v>
                </c:pt>
                <c:pt idx="6121">
                  <c:v>0</c:v>
                </c:pt>
                <c:pt idx="6122">
                  <c:v>0</c:v>
                </c:pt>
                <c:pt idx="6123">
                  <c:v>0</c:v>
                </c:pt>
                <c:pt idx="6124">
                  <c:v>8</c:v>
                </c:pt>
                <c:pt idx="6125">
                  <c:v>0</c:v>
                </c:pt>
                <c:pt idx="6126">
                  <c:v>0</c:v>
                </c:pt>
                <c:pt idx="6127">
                  <c:v>0</c:v>
                </c:pt>
                <c:pt idx="6128">
                  <c:v>0</c:v>
                </c:pt>
                <c:pt idx="6129">
                  <c:v>0</c:v>
                </c:pt>
                <c:pt idx="6130">
                  <c:v>0</c:v>
                </c:pt>
                <c:pt idx="6131">
                  <c:v>0</c:v>
                </c:pt>
                <c:pt idx="6132">
                  <c:v>0</c:v>
                </c:pt>
                <c:pt idx="6133">
                  <c:v>0</c:v>
                </c:pt>
                <c:pt idx="6134">
                  <c:v>0</c:v>
                </c:pt>
                <c:pt idx="6135">
                  <c:v>0</c:v>
                </c:pt>
                <c:pt idx="6136">
                  <c:v>0</c:v>
                </c:pt>
                <c:pt idx="6137">
                  <c:v>0</c:v>
                </c:pt>
                <c:pt idx="6138">
                  <c:v>0</c:v>
                </c:pt>
                <c:pt idx="6139">
                  <c:v>0.8</c:v>
                </c:pt>
                <c:pt idx="6140">
                  <c:v>0.4</c:v>
                </c:pt>
                <c:pt idx="6141">
                  <c:v>5.6</c:v>
                </c:pt>
                <c:pt idx="6142">
                  <c:v>0</c:v>
                </c:pt>
                <c:pt idx="6143">
                  <c:v>0</c:v>
                </c:pt>
                <c:pt idx="6144">
                  <c:v>0</c:v>
                </c:pt>
                <c:pt idx="6145">
                  <c:v>0</c:v>
                </c:pt>
                <c:pt idx="6146">
                  <c:v>0</c:v>
                </c:pt>
                <c:pt idx="6147">
                  <c:v>0</c:v>
                </c:pt>
                <c:pt idx="6148">
                  <c:v>0</c:v>
                </c:pt>
                <c:pt idx="6149">
                  <c:v>0</c:v>
                </c:pt>
                <c:pt idx="6150">
                  <c:v>0</c:v>
                </c:pt>
                <c:pt idx="6151">
                  <c:v>1.2</c:v>
                </c:pt>
                <c:pt idx="6152">
                  <c:v>12.3</c:v>
                </c:pt>
                <c:pt idx="6153">
                  <c:v>5.0999999999999996</c:v>
                </c:pt>
                <c:pt idx="6154">
                  <c:v>0</c:v>
                </c:pt>
                <c:pt idx="6155">
                  <c:v>0</c:v>
                </c:pt>
                <c:pt idx="6156">
                  <c:v>0</c:v>
                </c:pt>
                <c:pt idx="6157">
                  <c:v>10.8</c:v>
                </c:pt>
                <c:pt idx="6158">
                  <c:v>1.4</c:v>
                </c:pt>
                <c:pt idx="6159">
                  <c:v>0</c:v>
                </c:pt>
                <c:pt idx="6160">
                  <c:v>0</c:v>
                </c:pt>
                <c:pt idx="6161">
                  <c:v>0</c:v>
                </c:pt>
                <c:pt idx="6162">
                  <c:v>0</c:v>
                </c:pt>
                <c:pt idx="6163">
                  <c:v>0</c:v>
                </c:pt>
                <c:pt idx="6164">
                  <c:v>0</c:v>
                </c:pt>
                <c:pt idx="6165">
                  <c:v>0</c:v>
                </c:pt>
                <c:pt idx="6166">
                  <c:v>0</c:v>
                </c:pt>
                <c:pt idx="6167">
                  <c:v>0</c:v>
                </c:pt>
                <c:pt idx="6168">
                  <c:v>0</c:v>
                </c:pt>
                <c:pt idx="6169">
                  <c:v>0</c:v>
                </c:pt>
                <c:pt idx="6170">
                  <c:v>0</c:v>
                </c:pt>
                <c:pt idx="6171">
                  <c:v>0</c:v>
                </c:pt>
                <c:pt idx="6172">
                  <c:v>0</c:v>
                </c:pt>
                <c:pt idx="6173">
                  <c:v>0</c:v>
                </c:pt>
                <c:pt idx="6174">
                  <c:v>3.5</c:v>
                </c:pt>
                <c:pt idx="6175">
                  <c:v>0</c:v>
                </c:pt>
                <c:pt idx="6176">
                  <c:v>0</c:v>
                </c:pt>
                <c:pt idx="6177">
                  <c:v>0</c:v>
                </c:pt>
                <c:pt idx="6178">
                  <c:v>0</c:v>
                </c:pt>
                <c:pt idx="6179">
                  <c:v>0</c:v>
                </c:pt>
                <c:pt idx="6180">
                  <c:v>0</c:v>
                </c:pt>
                <c:pt idx="6181">
                  <c:v>0</c:v>
                </c:pt>
                <c:pt idx="6182">
                  <c:v>0</c:v>
                </c:pt>
                <c:pt idx="6183">
                  <c:v>0</c:v>
                </c:pt>
                <c:pt idx="6184">
                  <c:v>0</c:v>
                </c:pt>
                <c:pt idx="6185">
                  <c:v>0</c:v>
                </c:pt>
                <c:pt idx="6186">
                  <c:v>0</c:v>
                </c:pt>
                <c:pt idx="6187">
                  <c:v>0</c:v>
                </c:pt>
                <c:pt idx="6188">
                  <c:v>0</c:v>
                </c:pt>
                <c:pt idx="6189">
                  <c:v>1.9</c:v>
                </c:pt>
                <c:pt idx="6190">
                  <c:v>1.1000000000000001</c:v>
                </c:pt>
                <c:pt idx="6191">
                  <c:v>2</c:v>
                </c:pt>
                <c:pt idx="6192">
                  <c:v>4.5999999999999996</c:v>
                </c:pt>
                <c:pt idx="6193">
                  <c:v>5</c:v>
                </c:pt>
                <c:pt idx="6194">
                  <c:v>22</c:v>
                </c:pt>
                <c:pt idx="6195">
                  <c:v>0</c:v>
                </c:pt>
                <c:pt idx="6196">
                  <c:v>2</c:v>
                </c:pt>
                <c:pt idx="6197">
                  <c:v>0</c:v>
                </c:pt>
                <c:pt idx="6198">
                  <c:v>0</c:v>
                </c:pt>
                <c:pt idx="6199">
                  <c:v>0</c:v>
                </c:pt>
                <c:pt idx="6200">
                  <c:v>0</c:v>
                </c:pt>
                <c:pt idx="6201">
                  <c:v>1.4</c:v>
                </c:pt>
                <c:pt idx="6202">
                  <c:v>31.9</c:v>
                </c:pt>
                <c:pt idx="6203">
                  <c:v>13.3</c:v>
                </c:pt>
                <c:pt idx="6204">
                  <c:v>13.5</c:v>
                </c:pt>
                <c:pt idx="6205">
                  <c:v>1.8</c:v>
                </c:pt>
                <c:pt idx="6206">
                  <c:v>0</c:v>
                </c:pt>
                <c:pt idx="6207">
                  <c:v>28.2</c:v>
                </c:pt>
                <c:pt idx="6208">
                  <c:v>18.399999999999999</c:v>
                </c:pt>
                <c:pt idx="6209">
                  <c:v>8</c:v>
                </c:pt>
                <c:pt idx="6210">
                  <c:v>0.2</c:v>
                </c:pt>
                <c:pt idx="6211">
                  <c:v>0</c:v>
                </c:pt>
                <c:pt idx="6212">
                  <c:v>3.2</c:v>
                </c:pt>
                <c:pt idx="6213">
                  <c:v>0.4</c:v>
                </c:pt>
                <c:pt idx="6214">
                  <c:v>0</c:v>
                </c:pt>
                <c:pt idx="6215">
                  <c:v>0</c:v>
                </c:pt>
                <c:pt idx="6216">
                  <c:v>13.1</c:v>
                </c:pt>
                <c:pt idx="6217">
                  <c:v>140.6</c:v>
                </c:pt>
                <c:pt idx="6218">
                  <c:v>55.2</c:v>
                </c:pt>
                <c:pt idx="6219">
                  <c:v>0.5</c:v>
                </c:pt>
                <c:pt idx="6220">
                  <c:v>3.2</c:v>
                </c:pt>
                <c:pt idx="6221">
                  <c:v>11.4</c:v>
                </c:pt>
                <c:pt idx="6222">
                  <c:v>0</c:v>
                </c:pt>
                <c:pt idx="6223">
                  <c:v>0</c:v>
                </c:pt>
                <c:pt idx="6224">
                  <c:v>0</c:v>
                </c:pt>
                <c:pt idx="6225">
                  <c:v>0</c:v>
                </c:pt>
                <c:pt idx="6226">
                  <c:v>2.2000000000000002</c:v>
                </c:pt>
                <c:pt idx="6227">
                  <c:v>0.1</c:v>
                </c:pt>
                <c:pt idx="6228">
                  <c:v>0</c:v>
                </c:pt>
                <c:pt idx="6229">
                  <c:v>0</c:v>
                </c:pt>
                <c:pt idx="6230">
                  <c:v>0</c:v>
                </c:pt>
                <c:pt idx="6231">
                  <c:v>0</c:v>
                </c:pt>
                <c:pt idx="6232">
                  <c:v>0.8</c:v>
                </c:pt>
                <c:pt idx="6233">
                  <c:v>0</c:v>
                </c:pt>
                <c:pt idx="6234">
                  <c:v>0</c:v>
                </c:pt>
                <c:pt idx="6235">
                  <c:v>0</c:v>
                </c:pt>
                <c:pt idx="6236">
                  <c:v>7</c:v>
                </c:pt>
                <c:pt idx="6237">
                  <c:v>28.5</c:v>
                </c:pt>
                <c:pt idx="6238">
                  <c:v>0</c:v>
                </c:pt>
                <c:pt idx="6239">
                  <c:v>0</c:v>
                </c:pt>
                <c:pt idx="6240">
                  <c:v>0</c:v>
                </c:pt>
                <c:pt idx="6241">
                  <c:v>0</c:v>
                </c:pt>
                <c:pt idx="6242">
                  <c:v>0</c:v>
                </c:pt>
                <c:pt idx="6243">
                  <c:v>0</c:v>
                </c:pt>
                <c:pt idx="6244">
                  <c:v>0</c:v>
                </c:pt>
                <c:pt idx="6245">
                  <c:v>0</c:v>
                </c:pt>
                <c:pt idx="6246">
                  <c:v>0</c:v>
                </c:pt>
                <c:pt idx="6247">
                  <c:v>0</c:v>
                </c:pt>
                <c:pt idx="6248">
                  <c:v>0</c:v>
                </c:pt>
                <c:pt idx="6249">
                  <c:v>0.5</c:v>
                </c:pt>
                <c:pt idx="6250">
                  <c:v>0</c:v>
                </c:pt>
                <c:pt idx="6251">
                  <c:v>0</c:v>
                </c:pt>
                <c:pt idx="6252">
                  <c:v>12.6</c:v>
                </c:pt>
                <c:pt idx="6253">
                  <c:v>21</c:v>
                </c:pt>
                <c:pt idx="6254">
                  <c:v>19.2</c:v>
                </c:pt>
                <c:pt idx="6255">
                  <c:v>3.6</c:v>
                </c:pt>
                <c:pt idx="6256">
                  <c:v>3.8</c:v>
                </c:pt>
                <c:pt idx="6257">
                  <c:v>0</c:v>
                </c:pt>
                <c:pt idx="6258">
                  <c:v>0</c:v>
                </c:pt>
                <c:pt idx="6259">
                  <c:v>0</c:v>
                </c:pt>
                <c:pt idx="6260">
                  <c:v>3.8</c:v>
                </c:pt>
                <c:pt idx="6261">
                  <c:v>32.200000000000003</c:v>
                </c:pt>
                <c:pt idx="6262">
                  <c:v>9.6</c:v>
                </c:pt>
                <c:pt idx="6263">
                  <c:v>2.6</c:v>
                </c:pt>
                <c:pt idx="6264">
                  <c:v>0.7</c:v>
                </c:pt>
                <c:pt idx="6265">
                  <c:v>0</c:v>
                </c:pt>
                <c:pt idx="6266">
                  <c:v>0</c:v>
                </c:pt>
                <c:pt idx="6267">
                  <c:v>0</c:v>
                </c:pt>
                <c:pt idx="6268">
                  <c:v>0</c:v>
                </c:pt>
                <c:pt idx="6269">
                  <c:v>2.2000000000000002</c:v>
                </c:pt>
                <c:pt idx="6270">
                  <c:v>0.4</c:v>
                </c:pt>
                <c:pt idx="6271">
                  <c:v>1.8</c:v>
                </c:pt>
                <c:pt idx="6272">
                  <c:v>0</c:v>
                </c:pt>
                <c:pt idx="6273">
                  <c:v>0</c:v>
                </c:pt>
                <c:pt idx="6274">
                  <c:v>0</c:v>
                </c:pt>
                <c:pt idx="6275">
                  <c:v>1.2</c:v>
                </c:pt>
                <c:pt idx="6276">
                  <c:v>0</c:v>
                </c:pt>
                <c:pt idx="6277">
                  <c:v>2</c:v>
                </c:pt>
                <c:pt idx="6278">
                  <c:v>0</c:v>
                </c:pt>
                <c:pt idx="6279">
                  <c:v>0</c:v>
                </c:pt>
                <c:pt idx="6280">
                  <c:v>0</c:v>
                </c:pt>
                <c:pt idx="6281">
                  <c:v>0</c:v>
                </c:pt>
                <c:pt idx="6282">
                  <c:v>0</c:v>
                </c:pt>
                <c:pt idx="6283">
                  <c:v>0</c:v>
                </c:pt>
                <c:pt idx="6284">
                  <c:v>0</c:v>
                </c:pt>
                <c:pt idx="6285">
                  <c:v>0</c:v>
                </c:pt>
                <c:pt idx="6286">
                  <c:v>0</c:v>
                </c:pt>
                <c:pt idx="6287">
                  <c:v>0</c:v>
                </c:pt>
                <c:pt idx="6288">
                  <c:v>0</c:v>
                </c:pt>
                <c:pt idx="6289">
                  <c:v>0</c:v>
                </c:pt>
                <c:pt idx="6290">
                  <c:v>0</c:v>
                </c:pt>
                <c:pt idx="6291">
                  <c:v>0</c:v>
                </c:pt>
                <c:pt idx="6292">
                  <c:v>0</c:v>
                </c:pt>
                <c:pt idx="6293">
                  <c:v>0</c:v>
                </c:pt>
                <c:pt idx="6294">
                  <c:v>0</c:v>
                </c:pt>
                <c:pt idx="6295">
                  <c:v>0</c:v>
                </c:pt>
                <c:pt idx="6296">
                  <c:v>0</c:v>
                </c:pt>
                <c:pt idx="6297">
                  <c:v>0</c:v>
                </c:pt>
                <c:pt idx="6298">
                  <c:v>0</c:v>
                </c:pt>
                <c:pt idx="6299">
                  <c:v>0</c:v>
                </c:pt>
                <c:pt idx="6300">
                  <c:v>0</c:v>
                </c:pt>
                <c:pt idx="6301">
                  <c:v>0</c:v>
                </c:pt>
                <c:pt idx="6302">
                  <c:v>0</c:v>
                </c:pt>
                <c:pt idx="6303">
                  <c:v>0</c:v>
                </c:pt>
                <c:pt idx="6304">
                  <c:v>0</c:v>
                </c:pt>
                <c:pt idx="6305">
                  <c:v>0</c:v>
                </c:pt>
                <c:pt idx="6306">
                  <c:v>0</c:v>
                </c:pt>
                <c:pt idx="6307">
                  <c:v>0</c:v>
                </c:pt>
                <c:pt idx="6308">
                  <c:v>0</c:v>
                </c:pt>
                <c:pt idx="6309">
                  <c:v>0</c:v>
                </c:pt>
                <c:pt idx="6310">
                  <c:v>0</c:v>
                </c:pt>
                <c:pt idx="6311">
                  <c:v>0</c:v>
                </c:pt>
                <c:pt idx="6312">
                  <c:v>8.6</c:v>
                </c:pt>
                <c:pt idx="6313">
                  <c:v>10</c:v>
                </c:pt>
                <c:pt idx="6314">
                  <c:v>0</c:v>
                </c:pt>
                <c:pt idx="6315">
                  <c:v>3.2</c:v>
                </c:pt>
                <c:pt idx="6316">
                  <c:v>2</c:v>
                </c:pt>
                <c:pt idx="6317">
                  <c:v>4.5999999999999996</c:v>
                </c:pt>
                <c:pt idx="6318">
                  <c:v>1.9</c:v>
                </c:pt>
                <c:pt idx="6319">
                  <c:v>13.2</c:v>
                </c:pt>
                <c:pt idx="6320">
                  <c:v>132</c:v>
                </c:pt>
                <c:pt idx="6321">
                  <c:v>64</c:v>
                </c:pt>
                <c:pt idx="6322">
                  <c:v>6</c:v>
                </c:pt>
                <c:pt idx="6323">
                  <c:v>6</c:v>
                </c:pt>
                <c:pt idx="6324">
                  <c:v>0</c:v>
                </c:pt>
                <c:pt idx="6325">
                  <c:v>6</c:v>
                </c:pt>
                <c:pt idx="6326">
                  <c:v>9.6</c:v>
                </c:pt>
                <c:pt idx="6327">
                  <c:v>0</c:v>
                </c:pt>
                <c:pt idx="6328">
                  <c:v>0</c:v>
                </c:pt>
                <c:pt idx="6329">
                  <c:v>0</c:v>
                </c:pt>
                <c:pt idx="6330">
                  <c:v>0</c:v>
                </c:pt>
                <c:pt idx="6331">
                  <c:v>2</c:v>
                </c:pt>
                <c:pt idx="6332">
                  <c:v>10.4</c:v>
                </c:pt>
                <c:pt idx="6333">
                  <c:v>166.4</c:v>
                </c:pt>
                <c:pt idx="6334">
                  <c:v>17.5</c:v>
                </c:pt>
                <c:pt idx="6335">
                  <c:v>0</c:v>
                </c:pt>
                <c:pt idx="6336">
                  <c:v>0.2</c:v>
                </c:pt>
                <c:pt idx="6337">
                  <c:v>0</c:v>
                </c:pt>
                <c:pt idx="6338">
                  <c:v>0.2</c:v>
                </c:pt>
                <c:pt idx="6339">
                  <c:v>0</c:v>
                </c:pt>
                <c:pt idx="6340">
                  <c:v>0</c:v>
                </c:pt>
                <c:pt idx="6341">
                  <c:v>0.8</c:v>
                </c:pt>
                <c:pt idx="6342">
                  <c:v>0.6</c:v>
                </c:pt>
                <c:pt idx="6343">
                  <c:v>0</c:v>
                </c:pt>
                <c:pt idx="6344">
                  <c:v>0</c:v>
                </c:pt>
                <c:pt idx="6345">
                  <c:v>0</c:v>
                </c:pt>
                <c:pt idx="6346">
                  <c:v>0</c:v>
                </c:pt>
                <c:pt idx="6347">
                  <c:v>0</c:v>
                </c:pt>
                <c:pt idx="6348">
                  <c:v>0</c:v>
                </c:pt>
                <c:pt idx="6349">
                  <c:v>0</c:v>
                </c:pt>
                <c:pt idx="6350">
                  <c:v>0</c:v>
                </c:pt>
                <c:pt idx="6351">
                  <c:v>0</c:v>
                </c:pt>
                <c:pt idx="6352">
                  <c:v>0</c:v>
                </c:pt>
                <c:pt idx="6353">
                  <c:v>0</c:v>
                </c:pt>
                <c:pt idx="6354">
                  <c:v>0</c:v>
                </c:pt>
                <c:pt idx="6355">
                  <c:v>0</c:v>
                </c:pt>
                <c:pt idx="6356">
                  <c:v>0</c:v>
                </c:pt>
                <c:pt idx="6357">
                  <c:v>0</c:v>
                </c:pt>
                <c:pt idx="6358">
                  <c:v>0</c:v>
                </c:pt>
                <c:pt idx="6359">
                  <c:v>0</c:v>
                </c:pt>
                <c:pt idx="6360">
                  <c:v>0</c:v>
                </c:pt>
                <c:pt idx="6361">
                  <c:v>1.4</c:v>
                </c:pt>
                <c:pt idx="6362">
                  <c:v>0.6</c:v>
                </c:pt>
                <c:pt idx="6363">
                  <c:v>1.5</c:v>
                </c:pt>
                <c:pt idx="6364">
                  <c:v>3</c:v>
                </c:pt>
                <c:pt idx="6365">
                  <c:v>0</c:v>
                </c:pt>
                <c:pt idx="6366">
                  <c:v>0</c:v>
                </c:pt>
                <c:pt idx="6367">
                  <c:v>0.8</c:v>
                </c:pt>
                <c:pt idx="6368">
                  <c:v>1.1000000000000001</c:v>
                </c:pt>
                <c:pt idx="6369">
                  <c:v>0</c:v>
                </c:pt>
                <c:pt idx="6370">
                  <c:v>0</c:v>
                </c:pt>
                <c:pt idx="6371">
                  <c:v>4.9000000000000004</c:v>
                </c:pt>
                <c:pt idx="6372">
                  <c:v>0</c:v>
                </c:pt>
                <c:pt idx="6373">
                  <c:v>1.2</c:v>
                </c:pt>
                <c:pt idx="6374">
                  <c:v>0</c:v>
                </c:pt>
                <c:pt idx="6375">
                  <c:v>0</c:v>
                </c:pt>
                <c:pt idx="6376">
                  <c:v>0</c:v>
                </c:pt>
                <c:pt idx="6377">
                  <c:v>0</c:v>
                </c:pt>
                <c:pt idx="6378">
                  <c:v>0</c:v>
                </c:pt>
                <c:pt idx="6379">
                  <c:v>0</c:v>
                </c:pt>
                <c:pt idx="6380">
                  <c:v>0</c:v>
                </c:pt>
                <c:pt idx="6381">
                  <c:v>0</c:v>
                </c:pt>
                <c:pt idx="6382">
                  <c:v>0</c:v>
                </c:pt>
                <c:pt idx="6383">
                  <c:v>0</c:v>
                </c:pt>
                <c:pt idx="6384">
                  <c:v>0</c:v>
                </c:pt>
                <c:pt idx="6385">
                  <c:v>0</c:v>
                </c:pt>
                <c:pt idx="6386">
                  <c:v>1.2</c:v>
                </c:pt>
                <c:pt idx="6387">
                  <c:v>2.2999999999999998</c:v>
                </c:pt>
                <c:pt idx="6388">
                  <c:v>0</c:v>
                </c:pt>
                <c:pt idx="6389">
                  <c:v>0</c:v>
                </c:pt>
                <c:pt idx="6390">
                  <c:v>0</c:v>
                </c:pt>
                <c:pt idx="6391">
                  <c:v>0</c:v>
                </c:pt>
                <c:pt idx="6392">
                  <c:v>0</c:v>
                </c:pt>
                <c:pt idx="6393">
                  <c:v>0</c:v>
                </c:pt>
                <c:pt idx="6394">
                  <c:v>0.6</c:v>
                </c:pt>
                <c:pt idx="6395">
                  <c:v>0</c:v>
                </c:pt>
                <c:pt idx="6396">
                  <c:v>0</c:v>
                </c:pt>
                <c:pt idx="6397">
                  <c:v>0.8</c:v>
                </c:pt>
                <c:pt idx="6398">
                  <c:v>0</c:v>
                </c:pt>
                <c:pt idx="6399">
                  <c:v>0</c:v>
                </c:pt>
                <c:pt idx="6400">
                  <c:v>0</c:v>
                </c:pt>
                <c:pt idx="6401">
                  <c:v>0</c:v>
                </c:pt>
                <c:pt idx="6402">
                  <c:v>0</c:v>
                </c:pt>
                <c:pt idx="6403">
                  <c:v>0</c:v>
                </c:pt>
                <c:pt idx="6404">
                  <c:v>0</c:v>
                </c:pt>
                <c:pt idx="6405">
                  <c:v>0.6</c:v>
                </c:pt>
                <c:pt idx="6406">
                  <c:v>9.6</c:v>
                </c:pt>
                <c:pt idx="6407">
                  <c:v>0</c:v>
                </c:pt>
                <c:pt idx="6408">
                  <c:v>3.4</c:v>
                </c:pt>
                <c:pt idx="6409">
                  <c:v>0</c:v>
                </c:pt>
                <c:pt idx="6410">
                  <c:v>0.2</c:v>
                </c:pt>
                <c:pt idx="6411">
                  <c:v>0</c:v>
                </c:pt>
                <c:pt idx="6412">
                  <c:v>0</c:v>
                </c:pt>
                <c:pt idx="6413">
                  <c:v>0</c:v>
                </c:pt>
                <c:pt idx="6414">
                  <c:v>0</c:v>
                </c:pt>
                <c:pt idx="6415">
                  <c:v>0.4</c:v>
                </c:pt>
                <c:pt idx="6416">
                  <c:v>11.5</c:v>
                </c:pt>
                <c:pt idx="6417">
                  <c:v>1</c:v>
                </c:pt>
                <c:pt idx="6418">
                  <c:v>1.9</c:v>
                </c:pt>
                <c:pt idx="6419">
                  <c:v>4.3</c:v>
                </c:pt>
                <c:pt idx="6420">
                  <c:v>0</c:v>
                </c:pt>
                <c:pt idx="6421">
                  <c:v>0.1</c:v>
                </c:pt>
                <c:pt idx="6422">
                  <c:v>8</c:v>
                </c:pt>
                <c:pt idx="6423">
                  <c:v>0.4</c:v>
                </c:pt>
                <c:pt idx="6424">
                  <c:v>0.2</c:v>
                </c:pt>
                <c:pt idx="6425">
                  <c:v>0.2</c:v>
                </c:pt>
                <c:pt idx="6426">
                  <c:v>0</c:v>
                </c:pt>
                <c:pt idx="6427">
                  <c:v>0</c:v>
                </c:pt>
                <c:pt idx="6428">
                  <c:v>0</c:v>
                </c:pt>
                <c:pt idx="6429">
                  <c:v>0</c:v>
                </c:pt>
                <c:pt idx="6430">
                  <c:v>2</c:v>
                </c:pt>
                <c:pt idx="6431">
                  <c:v>0.1</c:v>
                </c:pt>
                <c:pt idx="6432">
                  <c:v>16</c:v>
                </c:pt>
                <c:pt idx="6433">
                  <c:v>10.8</c:v>
                </c:pt>
                <c:pt idx="6434">
                  <c:v>0</c:v>
                </c:pt>
                <c:pt idx="6435">
                  <c:v>0</c:v>
                </c:pt>
                <c:pt idx="6436">
                  <c:v>0</c:v>
                </c:pt>
                <c:pt idx="6437">
                  <c:v>0</c:v>
                </c:pt>
                <c:pt idx="6438">
                  <c:v>0</c:v>
                </c:pt>
                <c:pt idx="6439">
                  <c:v>0.3</c:v>
                </c:pt>
                <c:pt idx="6440">
                  <c:v>0</c:v>
                </c:pt>
                <c:pt idx="6441">
                  <c:v>1.8</c:v>
                </c:pt>
                <c:pt idx="6442">
                  <c:v>4.4000000000000004</c:v>
                </c:pt>
                <c:pt idx="6443">
                  <c:v>0</c:v>
                </c:pt>
                <c:pt idx="6444">
                  <c:v>1.8</c:v>
                </c:pt>
                <c:pt idx="6445">
                  <c:v>46</c:v>
                </c:pt>
                <c:pt idx="6446">
                  <c:v>9.1999999999999993</c:v>
                </c:pt>
                <c:pt idx="6447">
                  <c:v>0</c:v>
                </c:pt>
                <c:pt idx="6448">
                  <c:v>0</c:v>
                </c:pt>
                <c:pt idx="6449">
                  <c:v>0</c:v>
                </c:pt>
                <c:pt idx="6450">
                  <c:v>0</c:v>
                </c:pt>
                <c:pt idx="6451">
                  <c:v>0</c:v>
                </c:pt>
                <c:pt idx="6452">
                  <c:v>0</c:v>
                </c:pt>
                <c:pt idx="6453">
                  <c:v>1.6</c:v>
                </c:pt>
                <c:pt idx="6454">
                  <c:v>1.4</c:v>
                </c:pt>
                <c:pt idx="6455">
                  <c:v>1</c:v>
                </c:pt>
                <c:pt idx="6456">
                  <c:v>14.4</c:v>
                </c:pt>
                <c:pt idx="6457">
                  <c:v>0</c:v>
                </c:pt>
                <c:pt idx="6458">
                  <c:v>0</c:v>
                </c:pt>
                <c:pt idx="6459">
                  <c:v>0</c:v>
                </c:pt>
                <c:pt idx="6460">
                  <c:v>0</c:v>
                </c:pt>
                <c:pt idx="6461">
                  <c:v>0.6</c:v>
                </c:pt>
                <c:pt idx="6462">
                  <c:v>0</c:v>
                </c:pt>
                <c:pt idx="6463">
                  <c:v>0</c:v>
                </c:pt>
                <c:pt idx="6464">
                  <c:v>0</c:v>
                </c:pt>
                <c:pt idx="6465">
                  <c:v>0</c:v>
                </c:pt>
                <c:pt idx="6466">
                  <c:v>0</c:v>
                </c:pt>
                <c:pt idx="6467">
                  <c:v>6.6</c:v>
                </c:pt>
                <c:pt idx="6468">
                  <c:v>0</c:v>
                </c:pt>
                <c:pt idx="6469">
                  <c:v>21.8</c:v>
                </c:pt>
                <c:pt idx="6470">
                  <c:v>1</c:v>
                </c:pt>
                <c:pt idx="6471">
                  <c:v>0</c:v>
                </c:pt>
                <c:pt idx="6472">
                  <c:v>0</c:v>
                </c:pt>
                <c:pt idx="6473">
                  <c:v>0</c:v>
                </c:pt>
                <c:pt idx="6474">
                  <c:v>0</c:v>
                </c:pt>
                <c:pt idx="6475">
                  <c:v>0</c:v>
                </c:pt>
                <c:pt idx="6476">
                  <c:v>0</c:v>
                </c:pt>
                <c:pt idx="6477">
                  <c:v>0</c:v>
                </c:pt>
                <c:pt idx="6478">
                  <c:v>0</c:v>
                </c:pt>
                <c:pt idx="6479">
                  <c:v>0</c:v>
                </c:pt>
                <c:pt idx="6480">
                  <c:v>0</c:v>
                </c:pt>
                <c:pt idx="6481">
                  <c:v>0</c:v>
                </c:pt>
                <c:pt idx="6482">
                  <c:v>0</c:v>
                </c:pt>
                <c:pt idx="6483">
                  <c:v>0</c:v>
                </c:pt>
                <c:pt idx="6484">
                  <c:v>0</c:v>
                </c:pt>
                <c:pt idx="6485">
                  <c:v>0</c:v>
                </c:pt>
                <c:pt idx="6486">
                  <c:v>0.4</c:v>
                </c:pt>
                <c:pt idx="6487">
                  <c:v>0</c:v>
                </c:pt>
                <c:pt idx="6488">
                  <c:v>0</c:v>
                </c:pt>
                <c:pt idx="6489">
                  <c:v>0</c:v>
                </c:pt>
                <c:pt idx="6490">
                  <c:v>0</c:v>
                </c:pt>
                <c:pt idx="6491">
                  <c:v>0</c:v>
                </c:pt>
                <c:pt idx="6492">
                  <c:v>0</c:v>
                </c:pt>
                <c:pt idx="6493">
                  <c:v>0.4</c:v>
                </c:pt>
                <c:pt idx="6494">
                  <c:v>0</c:v>
                </c:pt>
                <c:pt idx="6495">
                  <c:v>0</c:v>
                </c:pt>
                <c:pt idx="6496">
                  <c:v>0</c:v>
                </c:pt>
                <c:pt idx="6497">
                  <c:v>0</c:v>
                </c:pt>
                <c:pt idx="6498">
                  <c:v>0</c:v>
                </c:pt>
                <c:pt idx="6499">
                  <c:v>0.6</c:v>
                </c:pt>
                <c:pt idx="6500">
                  <c:v>0</c:v>
                </c:pt>
                <c:pt idx="6501">
                  <c:v>3.6</c:v>
                </c:pt>
                <c:pt idx="6502">
                  <c:v>0.2</c:v>
                </c:pt>
                <c:pt idx="6503">
                  <c:v>3.5</c:v>
                </c:pt>
                <c:pt idx="6504">
                  <c:v>1.2</c:v>
                </c:pt>
                <c:pt idx="6505">
                  <c:v>0</c:v>
                </c:pt>
                <c:pt idx="6506">
                  <c:v>0.3</c:v>
                </c:pt>
                <c:pt idx="6507">
                  <c:v>0.6</c:v>
                </c:pt>
                <c:pt idx="6508">
                  <c:v>0</c:v>
                </c:pt>
                <c:pt idx="6509">
                  <c:v>0.6</c:v>
                </c:pt>
                <c:pt idx="6510">
                  <c:v>2.4</c:v>
                </c:pt>
                <c:pt idx="6511">
                  <c:v>0.6</c:v>
                </c:pt>
                <c:pt idx="6512">
                  <c:v>0.8</c:v>
                </c:pt>
                <c:pt idx="6513">
                  <c:v>0</c:v>
                </c:pt>
                <c:pt idx="6514">
                  <c:v>0.4</c:v>
                </c:pt>
                <c:pt idx="6515">
                  <c:v>0</c:v>
                </c:pt>
                <c:pt idx="6516">
                  <c:v>0</c:v>
                </c:pt>
                <c:pt idx="6517">
                  <c:v>0</c:v>
                </c:pt>
                <c:pt idx="6518">
                  <c:v>0</c:v>
                </c:pt>
                <c:pt idx="6519">
                  <c:v>1.6</c:v>
                </c:pt>
                <c:pt idx="6520">
                  <c:v>1.4</c:v>
                </c:pt>
                <c:pt idx="6521">
                  <c:v>0</c:v>
                </c:pt>
                <c:pt idx="6522">
                  <c:v>0</c:v>
                </c:pt>
                <c:pt idx="6523">
                  <c:v>10</c:v>
                </c:pt>
                <c:pt idx="6524">
                  <c:v>1.3</c:v>
                </c:pt>
                <c:pt idx="6525">
                  <c:v>0.9</c:v>
                </c:pt>
                <c:pt idx="6526">
                  <c:v>9.8000000000000007</c:v>
                </c:pt>
                <c:pt idx="6527">
                  <c:v>23</c:v>
                </c:pt>
                <c:pt idx="6528">
                  <c:v>7.8</c:v>
                </c:pt>
                <c:pt idx="6529">
                  <c:v>0.2</c:v>
                </c:pt>
                <c:pt idx="6530">
                  <c:v>0</c:v>
                </c:pt>
                <c:pt idx="6531">
                  <c:v>0</c:v>
                </c:pt>
                <c:pt idx="6532">
                  <c:v>0</c:v>
                </c:pt>
                <c:pt idx="6533">
                  <c:v>0.7</c:v>
                </c:pt>
                <c:pt idx="6534">
                  <c:v>67.2</c:v>
                </c:pt>
                <c:pt idx="6535">
                  <c:v>15.1</c:v>
                </c:pt>
                <c:pt idx="6536">
                  <c:v>47.5</c:v>
                </c:pt>
                <c:pt idx="6537">
                  <c:v>48.8</c:v>
                </c:pt>
                <c:pt idx="6538">
                  <c:v>23.2</c:v>
                </c:pt>
                <c:pt idx="6539">
                  <c:v>0</c:v>
                </c:pt>
                <c:pt idx="6540">
                  <c:v>0</c:v>
                </c:pt>
                <c:pt idx="6541">
                  <c:v>0</c:v>
                </c:pt>
                <c:pt idx="6542">
                  <c:v>0</c:v>
                </c:pt>
                <c:pt idx="6543">
                  <c:v>0</c:v>
                </c:pt>
                <c:pt idx="6544">
                  <c:v>0</c:v>
                </c:pt>
                <c:pt idx="6545">
                  <c:v>0.1</c:v>
                </c:pt>
                <c:pt idx="6546">
                  <c:v>13.6</c:v>
                </c:pt>
                <c:pt idx="6547">
                  <c:v>0.1</c:v>
                </c:pt>
                <c:pt idx="6548">
                  <c:v>1.2</c:v>
                </c:pt>
                <c:pt idx="6549">
                  <c:v>0</c:v>
                </c:pt>
                <c:pt idx="6550">
                  <c:v>1</c:v>
                </c:pt>
                <c:pt idx="6551">
                  <c:v>5</c:v>
                </c:pt>
                <c:pt idx="6552">
                  <c:v>0</c:v>
                </c:pt>
                <c:pt idx="6553">
                  <c:v>0</c:v>
                </c:pt>
                <c:pt idx="6554">
                  <c:v>19</c:v>
                </c:pt>
                <c:pt idx="6555">
                  <c:v>0.2</c:v>
                </c:pt>
                <c:pt idx="6556">
                  <c:v>0.4</c:v>
                </c:pt>
                <c:pt idx="6557">
                  <c:v>6.6</c:v>
                </c:pt>
                <c:pt idx="6558">
                  <c:v>0.4</c:v>
                </c:pt>
                <c:pt idx="6559">
                  <c:v>0</c:v>
                </c:pt>
                <c:pt idx="6560">
                  <c:v>0</c:v>
                </c:pt>
                <c:pt idx="6561">
                  <c:v>0</c:v>
                </c:pt>
                <c:pt idx="6562">
                  <c:v>0</c:v>
                </c:pt>
                <c:pt idx="6563">
                  <c:v>0</c:v>
                </c:pt>
                <c:pt idx="6564">
                  <c:v>10</c:v>
                </c:pt>
                <c:pt idx="6565">
                  <c:v>0.5</c:v>
                </c:pt>
                <c:pt idx="6566">
                  <c:v>10.9</c:v>
                </c:pt>
                <c:pt idx="6567">
                  <c:v>11.6</c:v>
                </c:pt>
                <c:pt idx="6568">
                  <c:v>7.4</c:v>
                </c:pt>
                <c:pt idx="6569">
                  <c:v>23.1</c:v>
                </c:pt>
                <c:pt idx="6570">
                  <c:v>0</c:v>
                </c:pt>
                <c:pt idx="6571">
                  <c:v>0</c:v>
                </c:pt>
                <c:pt idx="6572">
                  <c:v>0</c:v>
                </c:pt>
                <c:pt idx="6573">
                  <c:v>4.2</c:v>
                </c:pt>
                <c:pt idx="6574">
                  <c:v>1</c:v>
                </c:pt>
                <c:pt idx="6575">
                  <c:v>15</c:v>
                </c:pt>
                <c:pt idx="6576">
                  <c:v>48.7</c:v>
                </c:pt>
                <c:pt idx="6577">
                  <c:v>42.7</c:v>
                </c:pt>
                <c:pt idx="6578">
                  <c:v>25.9</c:v>
                </c:pt>
                <c:pt idx="6579">
                  <c:v>0.3</c:v>
                </c:pt>
                <c:pt idx="6580">
                  <c:v>0.4</c:v>
                </c:pt>
                <c:pt idx="6581">
                  <c:v>0</c:v>
                </c:pt>
                <c:pt idx="6582">
                  <c:v>0</c:v>
                </c:pt>
                <c:pt idx="6583">
                  <c:v>0</c:v>
                </c:pt>
                <c:pt idx="6584">
                  <c:v>0</c:v>
                </c:pt>
                <c:pt idx="6585">
                  <c:v>0.9</c:v>
                </c:pt>
                <c:pt idx="6586">
                  <c:v>0.6</c:v>
                </c:pt>
                <c:pt idx="6587">
                  <c:v>8.9</c:v>
                </c:pt>
                <c:pt idx="6588">
                  <c:v>12.5</c:v>
                </c:pt>
                <c:pt idx="6589">
                  <c:v>5.2</c:v>
                </c:pt>
                <c:pt idx="6590">
                  <c:v>0.4</c:v>
                </c:pt>
                <c:pt idx="6591">
                  <c:v>0</c:v>
                </c:pt>
                <c:pt idx="6592">
                  <c:v>0</c:v>
                </c:pt>
                <c:pt idx="6593">
                  <c:v>0</c:v>
                </c:pt>
                <c:pt idx="6594">
                  <c:v>0</c:v>
                </c:pt>
                <c:pt idx="6595">
                  <c:v>0</c:v>
                </c:pt>
                <c:pt idx="6596">
                  <c:v>0</c:v>
                </c:pt>
                <c:pt idx="6597">
                  <c:v>0</c:v>
                </c:pt>
                <c:pt idx="6598">
                  <c:v>3.8</c:v>
                </c:pt>
                <c:pt idx="6599">
                  <c:v>49.2</c:v>
                </c:pt>
                <c:pt idx="6600">
                  <c:v>13.6</c:v>
                </c:pt>
                <c:pt idx="6601">
                  <c:v>23.4</c:v>
                </c:pt>
                <c:pt idx="6602">
                  <c:v>0</c:v>
                </c:pt>
                <c:pt idx="6603">
                  <c:v>0</c:v>
                </c:pt>
                <c:pt idx="6604">
                  <c:v>0</c:v>
                </c:pt>
                <c:pt idx="6605">
                  <c:v>0</c:v>
                </c:pt>
                <c:pt idx="6606">
                  <c:v>0</c:v>
                </c:pt>
                <c:pt idx="6607">
                  <c:v>0</c:v>
                </c:pt>
                <c:pt idx="6608">
                  <c:v>0</c:v>
                </c:pt>
                <c:pt idx="6609">
                  <c:v>0</c:v>
                </c:pt>
                <c:pt idx="6610">
                  <c:v>12.8</c:v>
                </c:pt>
                <c:pt idx="6611">
                  <c:v>0</c:v>
                </c:pt>
                <c:pt idx="6612">
                  <c:v>5</c:v>
                </c:pt>
                <c:pt idx="6613">
                  <c:v>3.4</c:v>
                </c:pt>
                <c:pt idx="6614">
                  <c:v>0.6</c:v>
                </c:pt>
                <c:pt idx="6615">
                  <c:v>1.5</c:v>
                </c:pt>
                <c:pt idx="6616">
                  <c:v>3</c:v>
                </c:pt>
                <c:pt idx="6617">
                  <c:v>1.2</c:v>
                </c:pt>
                <c:pt idx="6618">
                  <c:v>0</c:v>
                </c:pt>
                <c:pt idx="6619">
                  <c:v>0</c:v>
                </c:pt>
                <c:pt idx="6620">
                  <c:v>0.1</c:v>
                </c:pt>
                <c:pt idx="6621">
                  <c:v>0</c:v>
                </c:pt>
                <c:pt idx="6622">
                  <c:v>0</c:v>
                </c:pt>
                <c:pt idx="6623">
                  <c:v>0</c:v>
                </c:pt>
                <c:pt idx="6624">
                  <c:v>2.2000000000000002</c:v>
                </c:pt>
                <c:pt idx="6625">
                  <c:v>0</c:v>
                </c:pt>
                <c:pt idx="6626">
                  <c:v>0</c:v>
                </c:pt>
                <c:pt idx="6627">
                  <c:v>0</c:v>
                </c:pt>
                <c:pt idx="6628">
                  <c:v>0</c:v>
                </c:pt>
                <c:pt idx="6629">
                  <c:v>0</c:v>
                </c:pt>
                <c:pt idx="6630">
                  <c:v>0</c:v>
                </c:pt>
                <c:pt idx="6631">
                  <c:v>0</c:v>
                </c:pt>
                <c:pt idx="6632">
                  <c:v>0</c:v>
                </c:pt>
                <c:pt idx="6633">
                  <c:v>0</c:v>
                </c:pt>
                <c:pt idx="6634">
                  <c:v>0</c:v>
                </c:pt>
                <c:pt idx="6635">
                  <c:v>0</c:v>
                </c:pt>
                <c:pt idx="6636">
                  <c:v>0</c:v>
                </c:pt>
                <c:pt idx="6637">
                  <c:v>0</c:v>
                </c:pt>
                <c:pt idx="6638">
                  <c:v>0</c:v>
                </c:pt>
                <c:pt idx="6639">
                  <c:v>0</c:v>
                </c:pt>
                <c:pt idx="6640">
                  <c:v>0</c:v>
                </c:pt>
                <c:pt idx="6641">
                  <c:v>0</c:v>
                </c:pt>
                <c:pt idx="6642">
                  <c:v>0</c:v>
                </c:pt>
                <c:pt idx="6643">
                  <c:v>0</c:v>
                </c:pt>
                <c:pt idx="6644">
                  <c:v>0</c:v>
                </c:pt>
                <c:pt idx="6645">
                  <c:v>0.1</c:v>
                </c:pt>
                <c:pt idx="6646">
                  <c:v>0</c:v>
                </c:pt>
                <c:pt idx="6647">
                  <c:v>31</c:v>
                </c:pt>
                <c:pt idx="6648">
                  <c:v>0.1</c:v>
                </c:pt>
                <c:pt idx="6649">
                  <c:v>0.1</c:v>
                </c:pt>
                <c:pt idx="6650">
                  <c:v>0.1</c:v>
                </c:pt>
                <c:pt idx="6651">
                  <c:v>1.6</c:v>
                </c:pt>
                <c:pt idx="6652">
                  <c:v>1</c:v>
                </c:pt>
                <c:pt idx="6653">
                  <c:v>0.9</c:v>
                </c:pt>
                <c:pt idx="6654">
                  <c:v>0</c:v>
                </c:pt>
                <c:pt idx="6655">
                  <c:v>0</c:v>
                </c:pt>
                <c:pt idx="6656">
                  <c:v>0</c:v>
                </c:pt>
                <c:pt idx="6657">
                  <c:v>0</c:v>
                </c:pt>
                <c:pt idx="6658">
                  <c:v>0</c:v>
                </c:pt>
                <c:pt idx="6659">
                  <c:v>0</c:v>
                </c:pt>
                <c:pt idx="6660">
                  <c:v>0</c:v>
                </c:pt>
                <c:pt idx="6661">
                  <c:v>0</c:v>
                </c:pt>
                <c:pt idx="6662">
                  <c:v>0</c:v>
                </c:pt>
                <c:pt idx="6663">
                  <c:v>0</c:v>
                </c:pt>
                <c:pt idx="6664">
                  <c:v>0</c:v>
                </c:pt>
                <c:pt idx="6665">
                  <c:v>0</c:v>
                </c:pt>
                <c:pt idx="6666">
                  <c:v>0</c:v>
                </c:pt>
                <c:pt idx="6667">
                  <c:v>0</c:v>
                </c:pt>
                <c:pt idx="6668">
                  <c:v>0</c:v>
                </c:pt>
                <c:pt idx="6669">
                  <c:v>0</c:v>
                </c:pt>
                <c:pt idx="6670">
                  <c:v>0</c:v>
                </c:pt>
                <c:pt idx="6671">
                  <c:v>0</c:v>
                </c:pt>
                <c:pt idx="6672">
                  <c:v>0</c:v>
                </c:pt>
                <c:pt idx="6673">
                  <c:v>0</c:v>
                </c:pt>
                <c:pt idx="6674">
                  <c:v>0</c:v>
                </c:pt>
                <c:pt idx="6675">
                  <c:v>2</c:v>
                </c:pt>
                <c:pt idx="6676">
                  <c:v>0</c:v>
                </c:pt>
                <c:pt idx="6677">
                  <c:v>0</c:v>
                </c:pt>
                <c:pt idx="6678">
                  <c:v>0</c:v>
                </c:pt>
                <c:pt idx="6679">
                  <c:v>0</c:v>
                </c:pt>
                <c:pt idx="6680">
                  <c:v>1.3</c:v>
                </c:pt>
                <c:pt idx="6681">
                  <c:v>4.2</c:v>
                </c:pt>
                <c:pt idx="6682">
                  <c:v>4.2</c:v>
                </c:pt>
                <c:pt idx="6683">
                  <c:v>35.4</c:v>
                </c:pt>
                <c:pt idx="6684">
                  <c:v>0</c:v>
                </c:pt>
                <c:pt idx="6685">
                  <c:v>13.7</c:v>
                </c:pt>
                <c:pt idx="6686">
                  <c:v>18.100000000000001</c:v>
                </c:pt>
                <c:pt idx="6687">
                  <c:v>18.3</c:v>
                </c:pt>
                <c:pt idx="6688">
                  <c:v>5.4</c:v>
                </c:pt>
                <c:pt idx="6689">
                  <c:v>10</c:v>
                </c:pt>
                <c:pt idx="6690">
                  <c:v>0.2</c:v>
                </c:pt>
                <c:pt idx="6691">
                  <c:v>0</c:v>
                </c:pt>
                <c:pt idx="6692">
                  <c:v>0.6</c:v>
                </c:pt>
                <c:pt idx="6693">
                  <c:v>0</c:v>
                </c:pt>
                <c:pt idx="6694">
                  <c:v>0</c:v>
                </c:pt>
                <c:pt idx="6695">
                  <c:v>0</c:v>
                </c:pt>
                <c:pt idx="6696">
                  <c:v>32.799999999999997</c:v>
                </c:pt>
                <c:pt idx="6697">
                  <c:v>10</c:v>
                </c:pt>
                <c:pt idx="6698">
                  <c:v>0</c:v>
                </c:pt>
                <c:pt idx="6699">
                  <c:v>1.1000000000000001</c:v>
                </c:pt>
                <c:pt idx="6700">
                  <c:v>0</c:v>
                </c:pt>
                <c:pt idx="6701">
                  <c:v>0</c:v>
                </c:pt>
                <c:pt idx="6702">
                  <c:v>0</c:v>
                </c:pt>
                <c:pt idx="6703">
                  <c:v>0</c:v>
                </c:pt>
                <c:pt idx="6704">
                  <c:v>0</c:v>
                </c:pt>
                <c:pt idx="6705">
                  <c:v>0</c:v>
                </c:pt>
                <c:pt idx="6706">
                  <c:v>0</c:v>
                </c:pt>
                <c:pt idx="6707">
                  <c:v>28</c:v>
                </c:pt>
                <c:pt idx="6708">
                  <c:v>5.3</c:v>
                </c:pt>
                <c:pt idx="6709">
                  <c:v>1.5</c:v>
                </c:pt>
                <c:pt idx="6710">
                  <c:v>14.2</c:v>
                </c:pt>
                <c:pt idx="6711">
                  <c:v>0</c:v>
                </c:pt>
                <c:pt idx="6712">
                  <c:v>0</c:v>
                </c:pt>
                <c:pt idx="6713">
                  <c:v>0</c:v>
                </c:pt>
                <c:pt idx="6714">
                  <c:v>0</c:v>
                </c:pt>
                <c:pt idx="6715">
                  <c:v>0</c:v>
                </c:pt>
                <c:pt idx="6716">
                  <c:v>0</c:v>
                </c:pt>
                <c:pt idx="6717">
                  <c:v>0</c:v>
                </c:pt>
                <c:pt idx="6718">
                  <c:v>0</c:v>
                </c:pt>
                <c:pt idx="6719">
                  <c:v>0</c:v>
                </c:pt>
                <c:pt idx="6720">
                  <c:v>0</c:v>
                </c:pt>
                <c:pt idx="6721">
                  <c:v>1.4</c:v>
                </c:pt>
                <c:pt idx="6722">
                  <c:v>3.8</c:v>
                </c:pt>
                <c:pt idx="6723">
                  <c:v>0</c:v>
                </c:pt>
                <c:pt idx="6724">
                  <c:v>0.7</c:v>
                </c:pt>
                <c:pt idx="6725">
                  <c:v>0</c:v>
                </c:pt>
                <c:pt idx="6726">
                  <c:v>0</c:v>
                </c:pt>
                <c:pt idx="6727">
                  <c:v>0</c:v>
                </c:pt>
                <c:pt idx="6728">
                  <c:v>0</c:v>
                </c:pt>
                <c:pt idx="6729">
                  <c:v>0</c:v>
                </c:pt>
                <c:pt idx="6730">
                  <c:v>0</c:v>
                </c:pt>
                <c:pt idx="6731">
                  <c:v>0</c:v>
                </c:pt>
                <c:pt idx="6732">
                  <c:v>0</c:v>
                </c:pt>
                <c:pt idx="6733">
                  <c:v>0</c:v>
                </c:pt>
                <c:pt idx="6734">
                  <c:v>0</c:v>
                </c:pt>
                <c:pt idx="6735">
                  <c:v>0</c:v>
                </c:pt>
                <c:pt idx="6736">
                  <c:v>0</c:v>
                </c:pt>
                <c:pt idx="6737">
                  <c:v>0</c:v>
                </c:pt>
                <c:pt idx="6738">
                  <c:v>0</c:v>
                </c:pt>
                <c:pt idx="6739">
                  <c:v>0</c:v>
                </c:pt>
                <c:pt idx="6740">
                  <c:v>0.5</c:v>
                </c:pt>
                <c:pt idx="6741">
                  <c:v>0.2</c:v>
                </c:pt>
                <c:pt idx="6742">
                  <c:v>0</c:v>
                </c:pt>
                <c:pt idx="6743">
                  <c:v>0</c:v>
                </c:pt>
                <c:pt idx="6744">
                  <c:v>0</c:v>
                </c:pt>
                <c:pt idx="6745">
                  <c:v>0</c:v>
                </c:pt>
                <c:pt idx="6746">
                  <c:v>0</c:v>
                </c:pt>
                <c:pt idx="6747">
                  <c:v>0</c:v>
                </c:pt>
                <c:pt idx="6748">
                  <c:v>0</c:v>
                </c:pt>
                <c:pt idx="6749">
                  <c:v>0</c:v>
                </c:pt>
                <c:pt idx="6750">
                  <c:v>2.2000000000000002</c:v>
                </c:pt>
                <c:pt idx="6751">
                  <c:v>1</c:v>
                </c:pt>
                <c:pt idx="6752">
                  <c:v>0</c:v>
                </c:pt>
                <c:pt idx="6753">
                  <c:v>1.4</c:v>
                </c:pt>
                <c:pt idx="6754">
                  <c:v>4.4000000000000004</c:v>
                </c:pt>
                <c:pt idx="6755">
                  <c:v>0</c:v>
                </c:pt>
                <c:pt idx="6756">
                  <c:v>0</c:v>
                </c:pt>
                <c:pt idx="6757">
                  <c:v>0</c:v>
                </c:pt>
                <c:pt idx="6758">
                  <c:v>2.8</c:v>
                </c:pt>
                <c:pt idx="6759">
                  <c:v>18.399999999999999</c:v>
                </c:pt>
                <c:pt idx="6760">
                  <c:v>0</c:v>
                </c:pt>
                <c:pt idx="6761">
                  <c:v>0</c:v>
                </c:pt>
                <c:pt idx="6762">
                  <c:v>0</c:v>
                </c:pt>
                <c:pt idx="6763">
                  <c:v>0</c:v>
                </c:pt>
                <c:pt idx="6764">
                  <c:v>0.5</c:v>
                </c:pt>
                <c:pt idx="6765">
                  <c:v>3.1</c:v>
                </c:pt>
                <c:pt idx="6766">
                  <c:v>0.3</c:v>
                </c:pt>
                <c:pt idx="6767">
                  <c:v>0</c:v>
                </c:pt>
                <c:pt idx="6768">
                  <c:v>0</c:v>
                </c:pt>
                <c:pt idx="6769">
                  <c:v>0</c:v>
                </c:pt>
                <c:pt idx="6770">
                  <c:v>0</c:v>
                </c:pt>
                <c:pt idx="6771">
                  <c:v>0</c:v>
                </c:pt>
                <c:pt idx="6772">
                  <c:v>0</c:v>
                </c:pt>
                <c:pt idx="6773">
                  <c:v>0</c:v>
                </c:pt>
                <c:pt idx="6774">
                  <c:v>0</c:v>
                </c:pt>
                <c:pt idx="6775">
                  <c:v>12</c:v>
                </c:pt>
                <c:pt idx="6776">
                  <c:v>0</c:v>
                </c:pt>
                <c:pt idx="6777">
                  <c:v>0</c:v>
                </c:pt>
                <c:pt idx="6778">
                  <c:v>0</c:v>
                </c:pt>
                <c:pt idx="6779">
                  <c:v>8.1999999999999993</c:v>
                </c:pt>
                <c:pt idx="6780">
                  <c:v>2.8</c:v>
                </c:pt>
                <c:pt idx="6781">
                  <c:v>0</c:v>
                </c:pt>
                <c:pt idx="6782">
                  <c:v>0</c:v>
                </c:pt>
                <c:pt idx="6783">
                  <c:v>0.9</c:v>
                </c:pt>
                <c:pt idx="6784">
                  <c:v>0.8</c:v>
                </c:pt>
                <c:pt idx="6785">
                  <c:v>0</c:v>
                </c:pt>
                <c:pt idx="6786">
                  <c:v>0</c:v>
                </c:pt>
                <c:pt idx="6787">
                  <c:v>0</c:v>
                </c:pt>
                <c:pt idx="6788">
                  <c:v>2.2000000000000002</c:v>
                </c:pt>
                <c:pt idx="6789">
                  <c:v>4.2</c:v>
                </c:pt>
                <c:pt idx="6790">
                  <c:v>5.5</c:v>
                </c:pt>
                <c:pt idx="6791">
                  <c:v>1.6</c:v>
                </c:pt>
                <c:pt idx="6792">
                  <c:v>2.4</c:v>
                </c:pt>
                <c:pt idx="6793">
                  <c:v>13.2</c:v>
                </c:pt>
                <c:pt idx="6794">
                  <c:v>0</c:v>
                </c:pt>
                <c:pt idx="6795">
                  <c:v>7</c:v>
                </c:pt>
                <c:pt idx="6796">
                  <c:v>0</c:v>
                </c:pt>
                <c:pt idx="6797">
                  <c:v>5.0999999999999996</c:v>
                </c:pt>
                <c:pt idx="6798">
                  <c:v>0</c:v>
                </c:pt>
                <c:pt idx="6799">
                  <c:v>0</c:v>
                </c:pt>
                <c:pt idx="6800">
                  <c:v>0</c:v>
                </c:pt>
                <c:pt idx="6801">
                  <c:v>10.4</c:v>
                </c:pt>
                <c:pt idx="6802">
                  <c:v>1.8</c:v>
                </c:pt>
                <c:pt idx="6803">
                  <c:v>11.1</c:v>
                </c:pt>
                <c:pt idx="6804">
                  <c:v>63.8</c:v>
                </c:pt>
                <c:pt idx="6805">
                  <c:v>23.6</c:v>
                </c:pt>
                <c:pt idx="6806">
                  <c:v>18.399999999999999</c:v>
                </c:pt>
                <c:pt idx="6807">
                  <c:v>6.4</c:v>
                </c:pt>
                <c:pt idx="6808">
                  <c:v>3</c:v>
                </c:pt>
                <c:pt idx="6809">
                  <c:v>6</c:v>
                </c:pt>
                <c:pt idx="6810">
                  <c:v>0</c:v>
                </c:pt>
                <c:pt idx="6811">
                  <c:v>0</c:v>
                </c:pt>
                <c:pt idx="6812">
                  <c:v>0</c:v>
                </c:pt>
                <c:pt idx="6813">
                  <c:v>2.6</c:v>
                </c:pt>
                <c:pt idx="6814">
                  <c:v>6.2</c:v>
                </c:pt>
                <c:pt idx="6815">
                  <c:v>0.4</c:v>
                </c:pt>
                <c:pt idx="6816">
                  <c:v>0</c:v>
                </c:pt>
                <c:pt idx="6817">
                  <c:v>0</c:v>
                </c:pt>
                <c:pt idx="6818">
                  <c:v>18.8</c:v>
                </c:pt>
                <c:pt idx="6819">
                  <c:v>12.1</c:v>
                </c:pt>
                <c:pt idx="6820">
                  <c:v>12.4</c:v>
                </c:pt>
                <c:pt idx="6821">
                  <c:v>1.4</c:v>
                </c:pt>
                <c:pt idx="6822">
                  <c:v>10.199999999999999</c:v>
                </c:pt>
                <c:pt idx="6823">
                  <c:v>0</c:v>
                </c:pt>
                <c:pt idx="6824">
                  <c:v>0</c:v>
                </c:pt>
                <c:pt idx="6825">
                  <c:v>0</c:v>
                </c:pt>
                <c:pt idx="6826">
                  <c:v>0</c:v>
                </c:pt>
                <c:pt idx="6827">
                  <c:v>0</c:v>
                </c:pt>
                <c:pt idx="6828">
                  <c:v>0</c:v>
                </c:pt>
                <c:pt idx="6829">
                  <c:v>44</c:v>
                </c:pt>
                <c:pt idx="6830">
                  <c:v>0.5</c:v>
                </c:pt>
                <c:pt idx="6831">
                  <c:v>1.3</c:v>
                </c:pt>
                <c:pt idx="6832">
                  <c:v>0.2</c:v>
                </c:pt>
                <c:pt idx="6833">
                  <c:v>0.6</c:v>
                </c:pt>
                <c:pt idx="6834">
                  <c:v>8.1</c:v>
                </c:pt>
                <c:pt idx="6835">
                  <c:v>0</c:v>
                </c:pt>
                <c:pt idx="6836">
                  <c:v>1</c:v>
                </c:pt>
                <c:pt idx="6837">
                  <c:v>0</c:v>
                </c:pt>
                <c:pt idx="6838">
                  <c:v>0</c:v>
                </c:pt>
                <c:pt idx="6839">
                  <c:v>17</c:v>
                </c:pt>
                <c:pt idx="6840">
                  <c:v>2.2000000000000002</c:v>
                </c:pt>
                <c:pt idx="6841">
                  <c:v>10.6</c:v>
                </c:pt>
                <c:pt idx="6842">
                  <c:v>0</c:v>
                </c:pt>
                <c:pt idx="6843">
                  <c:v>0</c:v>
                </c:pt>
                <c:pt idx="6844">
                  <c:v>0.2</c:v>
                </c:pt>
                <c:pt idx="6845">
                  <c:v>0</c:v>
                </c:pt>
                <c:pt idx="6846">
                  <c:v>0</c:v>
                </c:pt>
                <c:pt idx="6847">
                  <c:v>0</c:v>
                </c:pt>
                <c:pt idx="6848">
                  <c:v>0</c:v>
                </c:pt>
                <c:pt idx="6849">
                  <c:v>0</c:v>
                </c:pt>
                <c:pt idx="6850">
                  <c:v>0</c:v>
                </c:pt>
                <c:pt idx="6851">
                  <c:v>0.4</c:v>
                </c:pt>
                <c:pt idx="6852">
                  <c:v>0</c:v>
                </c:pt>
                <c:pt idx="6853">
                  <c:v>0</c:v>
                </c:pt>
                <c:pt idx="6854">
                  <c:v>0</c:v>
                </c:pt>
                <c:pt idx="6855">
                  <c:v>0</c:v>
                </c:pt>
                <c:pt idx="6856">
                  <c:v>0</c:v>
                </c:pt>
                <c:pt idx="6857">
                  <c:v>0</c:v>
                </c:pt>
                <c:pt idx="6858">
                  <c:v>0</c:v>
                </c:pt>
                <c:pt idx="6859">
                  <c:v>0</c:v>
                </c:pt>
                <c:pt idx="6860">
                  <c:v>0</c:v>
                </c:pt>
                <c:pt idx="6861">
                  <c:v>0</c:v>
                </c:pt>
                <c:pt idx="6862">
                  <c:v>0</c:v>
                </c:pt>
                <c:pt idx="6863">
                  <c:v>0</c:v>
                </c:pt>
                <c:pt idx="6864">
                  <c:v>10.4</c:v>
                </c:pt>
                <c:pt idx="6865">
                  <c:v>0</c:v>
                </c:pt>
                <c:pt idx="6866">
                  <c:v>6.6</c:v>
                </c:pt>
                <c:pt idx="6867">
                  <c:v>0</c:v>
                </c:pt>
                <c:pt idx="6868">
                  <c:v>0</c:v>
                </c:pt>
                <c:pt idx="6869">
                  <c:v>0</c:v>
                </c:pt>
                <c:pt idx="6870">
                  <c:v>0</c:v>
                </c:pt>
                <c:pt idx="6871">
                  <c:v>0</c:v>
                </c:pt>
                <c:pt idx="6872">
                  <c:v>1.2</c:v>
                </c:pt>
                <c:pt idx="6873">
                  <c:v>0</c:v>
                </c:pt>
                <c:pt idx="6874">
                  <c:v>0</c:v>
                </c:pt>
                <c:pt idx="6875">
                  <c:v>0</c:v>
                </c:pt>
                <c:pt idx="6876">
                  <c:v>0</c:v>
                </c:pt>
                <c:pt idx="6877">
                  <c:v>0</c:v>
                </c:pt>
                <c:pt idx="6878">
                  <c:v>0</c:v>
                </c:pt>
                <c:pt idx="6879">
                  <c:v>3.4</c:v>
                </c:pt>
                <c:pt idx="6880">
                  <c:v>0</c:v>
                </c:pt>
                <c:pt idx="6881">
                  <c:v>10.6</c:v>
                </c:pt>
                <c:pt idx="6882">
                  <c:v>0</c:v>
                </c:pt>
                <c:pt idx="6883">
                  <c:v>0</c:v>
                </c:pt>
                <c:pt idx="6884">
                  <c:v>0.4</c:v>
                </c:pt>
                <c:pt idx="6885">
                  <c:v>9.1</c:v>
                </c:pt>
                <c:pt idx="6886">
                  <c:v>0</c:v>
                </c:pt>
                <c:pt idx="6887">
                  <c:v>0</c:v>
                </c:pt>
                <c:pt idx="6888">
                  <c:v>0</c:v>
                </c:pt>
                <c:pt idx="6889">
                  <c:v>0</c:v>
                </c:pt>
                <c:pt idx="6890">
                  <c:v>0</c:v>
                </c:pt>
                <c:pt idx="6891">
                  <c:v>0</c:v>
                </c:pt>
                <c:pt idx="6892">
                  <c:v>2.8</c:v>
                </c:pt>
                <c:pt idx="6893">
                  <c:v>0</c:v>
                </c:pt>
                <c:pt idx="6894">
                  <c:v>12.2</c:v>
                </c:pt>
                <c:pt idx="6895">
                  <c:v>0</c:v>
                </c:pt>
                <c:pt idx="6896">
                  <c:v>6.2</c:v>
                </c:pt>
                <c:pt idx="6897">
                  <c:v>0</c:v>
                </c:pt>
                <c:pt idx="6898">
                  <c:v>0.3</c:v>
                </c:pt>
                <c:pt idx="6899">
                  <c:v>0</c:v>
                </c:pt>
                <c:pt idx="6900">
                  <c:v>0</c:v>
                </c:pt>
                <c:pt idx="6901">
                  <c:v>6.6</c:v>
                </c:pt>
                <c:pt idx="6902">
                  <c:v>0</c:v>
                </c:pt>
                <c:pt idx="6903">
                  <c:v>5.8</c:v>
                </c:pt>
                <c:pt idx="6904">
                  <c:v>0</c:v>
                </c:pt>
                <c:pt idx="6905">
                  <c:v>0</c:v>
                </c:pt>
                <c:pt idx="6906">
                  <c:v>3.9</c:v>
                </c:pt>
                <c:pt idx="6907">
                  <c:v>0</c:v>
                </c:pt>
                <c:pt idx="6908">
                  <c:v>0</c:v>
                </c:pt>
                <c:pt idx="6909">
                  <c:v>0</c:v>
                </c:pt>
                <c:pt idx="6910">
                  <c:v>0</c:v>
                </c:pt>
                <c:pt idx="6911">
                  <c:v>0</c:v>
                </c:pt>
                <c:pt idx="6912">
                  <c:v>3</c:v>
                </c:pt>
                <c:pt idx="6913">
                  <c:v>1.1000000000000001</c:v>
                </c:pt>
                <c:pt idx="6914">
                  <c:v>25.1</c:v>
                </c:pt>
                <c:pt idx="6915">
                  <c:v>0</c:v>
                </c:pt>
                <c:pt idx="6916">
                  <c:v>6</c:v>
                </c:pt>
                <c:pt idx="6917">
                  <c:v>0.5</c:v>
                </c:pt>
                <c:pt idx="6918">
                  <c:v>3.4</c:v>
                </c:pt>
                <c:pt idx="6919">
                  <c:v>0</c:v>
                </c:pt>
                <c:pt idx="6920">
                  <c:v>0</c:v>
                </c:pt>
                <c:pt idx="6921">
                  <c:v>0</c:v>
                </c:pt>
                <c:pt idx="6922">
                  <c:v>0</c:v>
                </c:pt>
                <c:pt idx="6923">
                  <c:v>0</c:v>
                </c:pt>
                <c:pt idx="6924">
                  <c:v>0</c:v>
                </c:pt>
                <c:pt idx="6925">
                  <c:v>0</c:v>
                </c:pt>
                <c:pt idx="6926">
                  <c:v>0</c:v>
                </c:pt>
                <c:pt idx="6927">
                  <c:v>0</c:v>
                </c:pt>
                <c:pt idx="6928">
                  <c:v>0</c:v>
                </c:pt>
                <c:pt idx="6929">
                  <c:v>12.2</c:v>
                </c:pt>
                <c:pt idx="6930">
                  <c:v>0</c:v>
                </c:pt>
                <c:pt idx="6931">
                  <c:v>0</c:v>
                </c:pt>
                <c:pt idx="6932">
                  <c:v>10.199999999999999</c:v>
                </c:pt>
                <c:pt idx="6933">
                  <c:v>128.4</c:v>
                </c:pt>
                <c:pt idx="6934">
                  <c:v>11.4</c:v>
                </c:pt>
                <c:pt idx="6935">
                  <c:v>25.6</c:v>
                </c:pt>
                <c:pt idx="6936">
                  <c:v>4.2</c:v>
                </c:pt>
                <c:pt idx="6937">
                  <c:v>0.2</c:v>
                </c:pt>
                <c:pt idx="6938">
                  <c:v>6.7</c:v>
                </c:pt>
                <c:pt idx="6939">
                  <c:v>8.4</c:v>
                </c:pt>
                <c:pt idx="6940">
                  <c:v>27.7</c:v>
                </c:pt>
                <c:pt idx="6941">
                  <c:v>5.8</c:v>
                </c:pt>
                <c:pt idx="6942">
                  <c:v>98</c:v>
                </c:pt>
                <c:pt idx="6943">
                  <c:v>5.4</c:v>
                </c:pt>
                <c:pt idx="6944">
                  <c:v>10.6</c:v>
                </c:pt>
                <c:pt idx="6945">
                  <c:v>0.4</c:v>
                </c:pt>
                <c:pt idx="6946">
                  <c:v>0</c:v>
                </c:pt>
                <c:pt idx="6947">
                  <c:v>0</c:v>
                </c:pt>
                <c:pt idx="6948">
                  <c:v>9</c:v>
                </c:pt>
                <c:pt idx="6949">
                  <c:v>0</c:v>
                </c:pt>
                <c:pt idx="6950">
                  <c:v>0</c:v>
                </c:pt>
                <c:pt idx="6951">
                  <c:v>0</c:v>
                </c:pt>
                <c:pt idx="6952">
                  <c:v>0</c:v>
                </c:pt>
                <c:pt idx="6953">
                  <c:v>0</c:v>
                </c:pt>
                <c:pt idx="6954">
                  <c:v>2</c:v>
                </c:pt>
                <c:pt idx="6955">
                  <c:v>0</c:v>
                </c:pt>
                <c:pt idx="6956">
                  <c:v>0</c:v>
                </c:pt>
                <c:pt idx="6957">
                  <c:v>0</c:v>
                </c:pt>
                <c:pt idx="6958">
                  <c:v>0</c:v>
                </c:pt>
                <c:pt idx="6959">
                  <c:v>41.2</c:v>
                </c:pt>
                <c:pt idx="6960">
                  <c:v>0.6</c:v>
                </c:pt>
                <c:pt idx="6961">
                  <c:v>0</c:v>
                </c:pt>
                <c:pt idx="6962">
                  <c:v>0</c:v>
                </c:pt>
                <c:pt idx="6963">
                  <c:v>0</c:v>
                </c:pt>
                <c:pt idx="6964">
                  <c:v>0.2</c:v>
                </c:pt>
                <c:pt idx="6965">
                  <c:v>0</c:v>
                </c:pt>
                <c:pt idx="6966">
                  <c:v>0</c:v>
                </c:pt>
                <c:pt idx="6967">
                  <c:v>0</c:v>
                </c:pt>
                <c:pt idx="6968">
                  <c:v>0</c:v>
                </c:pt>
                <c:pt idx="6969">
                  <c:v>0</c:v>
                </c:pt>
                <c:pt idx="6970">
                  <c:v>0</c:v>
                </c:pt>
                <c:pt idx="6971">
                  <c:v>0</c:v>
                </c:pt>
                <c:pt idx="6972">
                  <c:v>0</c:v>
                </c:pt>
                <c:pt idx="6973">
                  <c:v>0</c:v>
                </c:pt>
                <c:pt idx="6974">
                  <c:v>0</c:v>
                </c:pt>
                <c:pt idx="6975">
                  <c:v>0</c:v>
                </c:pt>
                <c:pt idx="6976">
                  <c:v>6.8</c:v>
                </c:pt>
                <c:pt idx="6977">
                  <c:v>17.600000000000001</c:v>
                </c:pt>
                <c:pt idx="6978">
                  <c:v>0</c:v>
                </c:pt>
                <c:pt idx="6979">
                  <c:v>0</c:v>
                </c:pt>
                <c:pt idx="6980">
                  <c:v>0</c:v>
                </c:pt>
                <c:pt idx="6981">
                  <c:v>0</c:v>
                </c:pt>
                <c:pt idx="6982">
                  <c:v>0</c:v>
                </c:pt>
                <c:pt idx="6983">
                  <c:v>0</c:v>
                </c:pt>
                <c:pt idx="6984">
                  <c:v>0</c:v>
                </c:pt>
                <c:pt idx="6985">
                  <c:v>0</c:v>
                </c:pt>
                <c:pt idx="6986">
                  <c:v>0</c:v>
                </c:pt>
                <c:pt idx="6987">
                  <c:v>0</c:v>
                </c:pt>
                <c:pt idx="6988">
                  <c:v>0</c:v>
                </c:pt>
                <c:pt idx="6989">
                  <c:v>0</c:v>
                </c:pt>
                <c:pt idx="6990">
                  <c:v>0</c:v>
                </c:pt>
                <c:pt idx="6991">
                  <c:v>0.8</c:v>
                </c:pt>
                <c:pt idx="6992">
                  <c:v>0</c:v>
                </c:pt>
                <c:pt idx="6993">
                  <c:v>1.2</c:v>
                </c:pt>
                <c:pt idx="6994">
                  <c:v>0</c:v>
                </c:pt>
                <c:pt idx="6995">
                  <c:v>0</c:v>
                </c:pt>
                <c:pt idx="6996">
                  <c:v>3.1</c:v>
                </c:pt>
                <c:pt idx="6997">
                  <c:v>0</c:v>
                </c:pt>
                <c:pt idx="6998">
                  <c:v>0</c:v>
                </c:pt>
                <c:pt idx="6999">
                  <c:v>0</c:v>
                </c:pt>
                <c:pt idx="7000">
                  <c:v>0</c:v>
                </c:pt>
                <c:pt idx="7001">
                  <c:v>0</c:v>
                </c:pt>
                <c:pt idx="7002">
                  <c:v>0</c:v>
                </c:pt>
                <c:pt idx="7003">
                  <c:v>0</c:v>
                </c:pt>
                <c:pt idx="7004">
                  <c:v>0.3</c:v>
                </c:pt>
                <c:pt idx="7005">
                  <c:v>4</c:v>
                </c:pt>
                <c:pt idx="7006">
                  <c:v>1</c:v>
                </c:pt>
                <c:pt idx="7007">
                  <c:v>0</c:v>
                </c:pt>
                <c:pt idx="7008">
                  <c:v>0</c:v>
                </c:pt>
                <c:pt idx="7009">
                  <c:v>0</c:v>
                </c:pt>
                <c:pt idx="7010">
                  <c:v>0</c:v>
                </c:pt>
                <c:pt idx="7011">
                  <c:v>0</c:v>
                </c:pt>
                <c:pt idx="7012">
                  <c:v>0.5</c:v>
                </c:pt>
                <c:pt idx="7013">
                  <c:v>1.8</c:v>
                </c:pt>
                <c:pt idx="7014">
                  <c:v>31.5</c:v>
                </c:pt>
                <c:pt idx="7015">
                  <c:v>21.2</c:v>
                </c:pt>
                <c:pt idx="7016">
                  <c:v>6.5</c:v>
                </c:pt>
                <c:pt idx="7017">
                  <c:v>10.8</c:v>
                </c:pt>
                <c:pt idx="7018">
                  <c:v>15</c:v>
                </c:pt>
                <c:pt idx="7019">
                  <c:v>0</c:v>
                </c:pt>
                <c:pt idx="7020">
                  <c:v>0</c:v>
                </c:pt>
                <c:pt idx="7021">
                  <c:v>0</c:v>
                </c:pt>
                <c:pt idx="7022">
                  <c:v>0</c:v>
                </c:pt>
                <c:pt idx="7023">
                  <c:v>0</c:v>
                </c:pt>
                <c:pt idx="7024">
                  <c:v>0</c:v>
                </c:pt>
                <c:pt idx="7025">
                  <c:v>0</c:v>
                </c:pt>
                <c:pt idx="7026">
                  <c:v>0</c:v>
                </c:pt>
                <c:pt idx="7027">
                  <c:v>12</c:v>
                </c:pt>
                <c:pt idx="7028">
                  <c:v>4</c:v>
                </c:pt>
                <c:pt idx="7029">
                  <c:v>0</c:v>
                </c:pt>
                <c:pt idx="7030">
                  <c:v>0</c:v>
                </c:pt>
                <c:pt idx="7031">
                  <c:v>0</c:v>
                </c:pt>
                <c:pt idx="7032">
                  <c:v>0</c:v>
                </c:pt>
                <c:pt idx="7033">
                  <c:v>0</c:v>
                </c:pt>
                <c:pt idx="7034">
                  <c:v>0</c:v>
                </c:pt>
                <c:pt idx="7035">
                  <c:v>0</c:v>
                </c:pt>
                <c:pt idx="7036">
                  <c:v>2.2000000000000002</c:v>
                </c:pt>
                <c:pt idx="7037">
                  <c:v>5.4</c:v>
                </c:pt>
                <c:pt idx="7038">
                  <c:v>0</c:v>
                </c:pt>
                <c:pt idx="7039">
                  <c:v>0</c:v>
                </c:pt>
                <c:pt idx="7040">
                  <c:v>11</c:v>
                </c:pt>
                <c:pt idx="7041">
                  <c:v>30</c:v>
                </c:pt>
                <c:pt idx="7042">
                  <c:v>0</c:v>
                </c:pt>
                <c:pt idx="7043">
                  <c:v>0</c:v>
                </c:pt>
                <c:pt idx="7044">
                  <c:v>0</c:v>
                </c:pt>
                <c:pt idx="7045">
                  <c:v>0</c:v>
                </c:pt>
                <c:pt idx="7046">
                  <c:v>0</c:v>
                </c:pt>
                <c:pt idx="7047">
                  <c:v>0</c:v>
                </c:pt>
                <c:pt idx="7048">
                  <c:v>0</c:v>
                </c:pt>
                <c:pt idx="7049">
                  <c:v>8.5</c:v>
                </c:pt>
                <c:pt idx="7050">
                  <c:v>26.4</c:v>
                </c:pt>
                <c:pt idx="7051">
                  <c:v>0.1</c:v>
                </c:pt>
                <c:pt idx="7052">
                  <c:v>0</c:v>
                </c:pt>
                <c:pt idx="7053">
                  <c:v>0</c:v>
                </c:pt>
                <c:pt idx="7054">
                  <c:v>2.7</c:v>
                </c:pt>
                <c:pt idx="7055">
                  <c:v>0</c:v>
                </c:pt>
                <c:pt idx="7056">
                  <c:v>0</c:v>
                </c:pt>
                <c:pt idx="7057">
                  <c:v>0</c:v>
                </c:pt>
                <c:pt idx="7058">
                  <c:v>0</c:v>
                </c:pt>
                <c:pt idx="7059">
                  <c:v>0</c:v>
                </c:pt>
                <c:pt idx="7060">
                  <c:v>0</c:v>
                </c:pt>
                <c:pt idx="7061">
                  <c:v>0</c:v>
                </c:pt>
                <c:pt idx="7062">
                  <c:v>0</c:v>
                </c:pt>
                <c:pt idx="7063">
                  <c:v>0</c:v>
                </c:pt>
                <c:pt idx="7064">
                  <c:v>0</c:v>
                </c:pt>
                <c:pt idx="7065">
                  <c:v>0</c:v>
                </c:pt>
                <c:pt idx="7066">
                  <c:v>0</c:v>
                </c:pt>
                <c:pt idx="7067">
                  <c:v>0.6</c:v>
                </c:pt>
                <c:pt idx="7068">
                  <c:v>0.1</c:v>
                </c:pt>
                <c:pt idx="7069">
                  <c:v>0</c:v>
                </c:pt>
                <c:pt idx="7070">
                  <c:v>0</c:v>
                </c:pt>
                <c:pt idx="7071">
                  <c:v>0</c:v>
                </c:pt>
                <c:pt idx="7072">
                  <c:v>0</c:v>
                </c:pt>
                <c:pt idx="7073">
                  <c:v>0</c:v>
                </c:pt>
                <c:pt idx="7074">
                  <c:v>0</c:v>
                </c:pt>
                <c:pt idx="7075">
                  <c:v>0</c:v>
                </c:pt>
                <c:pt idx="7076">
                  <c:v>0</c:v>
                </c:pt>
                <c:pt idx="7077">
                  <c:v>0</c:v>
                </c:pt>
                <c:pt idx="7078">
                  <c:v>0</c:v>
                </c:pt>
                <c:pt idx="7079">
                  <c:v>0</c:v>
                </c:pt>
                <c:pt idx="7080">
                  <c:v>0</c:v>
                </c:pt>
                <c:pt idx="7081">
                  <c:v>0</c:v>
                </c:pt>
                <c:pt idx="7082">
                  <c:v>0</c:v>
                </c:pt>
                <c:pt idx="7083">
                  <c:v>0</c:v>
                </c:pt>
                <c:pt idx="7084">
                  <c:v>0</c:v>
                </c:pt>
                <c:pt idx="7085">
                  <c:v>0</c:v>
                </c:pt>
                <c:pt idx="7086">
                  <c:v>0</c:v>
                </c:pt>
                <c:pt idx="7087">
                  <c:v>0</c:v>
                </c:pt>
                <c:pt idx="7088">
                  <c:v>0</c:v>
                </c:pt>
                <c:pt idx="7089">
                  <c:v>0</c:v>
                </c:pt>
                <c:pt idx="7090">
                  <c:v>0</c:v>
                </c:pt>
                <c:pt idx="7091">
                  <c:v>0</c:v>
                </c:pt>
                <c:pt idx="7092">
                  <c:v>0</c:v>
                </c:pt>
                <c:pt idx="7093">
                  <c:v>0</c:v>
                </c:pt>
                <c:pt idx="7094">
                  <c:v>0</c:v>
                </c:pt>
                <c:pt idx="7095">
                  <c:v>0</c:v>
                </c:pt>
                <c:pt idx="7096">
                  <c:v>0</c:v>
                </c:pt>
                <c:pt idx="7097">
                  <c:v>7.6</c:v>
                </c:pt>
                <c:pt idx="7098">
                  <c:v>0</c:v>
                </c:pt>
                <c:pt idx="7099">
                  <c:v>0</c:v>
                </c:pt>
                <c:pt idx="7100">
                  <c:v>0</c:v>
                </c:pt>
                <c:pt idx="7101">
                  <c:v>0</c:v>
                </c:pt>
                <c:pt idx="7102">
                  <c:v>0</c:v>
                </c:pt>
                <c:pt idx="7103">
                  <c:v>0</c:v>
                </c:pt>
                <c:pt idx="7104">
                  <c:v>9</c:v>
                </c:pt>
                <c:pt idx="7105">
                  <c:v>0</c:v>
                </c:pt>
                <c:pt idx="7106">
                  <c:v>0</c:v>
                </c:pt>
                <c:pt idx="7107">
                  <c:v>0</c:v>
                </c:pt>
                <c:pt idx="7108">
                  <c:v>0</c:v>
                </c:pt>
                <c:pt idx="7109">
                  <c:v>0</c:v>
                </c:pt>
                <c:pt idx="7110">
                  <c:v>0</c:v>
                </c:pt>
                <c:pt idx="7111">
                  <c:v>0</c:v>
                </c:pt>
                <c:pt idx="7112">
                  <c:v>0</c:v>
                </c:pt>
                <c:pt idx="7113">
                  <c:v>0</c:v>
                </c:pt>
                <c:pt idx="7114">
                  <c:v>0</c:v>
                </c:pt>
                <c:pt idx="7115">
                  <c:v>0</c:v>
                </c:pt>
                <c:pt idx="7116">
                  <c:v>0</c:v>
                </c:pt>
                <c:pt idx="7117">
                  <c:v>0</c:v>
                </c:pt>
                <c:pt idx="7118">
                  <c:v>0</c:v>
                </c:pt>
                <c:pt idx="7119">
                  <c:v>0</c:v>
                </c:pt>
                <c:pt idx="7120">
                  <c:v>0</c:v>
                </c:pt>
                <c:pt idx="7121">
                  <c:v>0</c:v>
                </c:pt>
                <c:pt idx="7122">
                  <c:v>0</c:v>
                </c:pt>
                <c:pt idx="7123">
                  <c:v>1.5</c:v>
                </c:pt>
                <c:pt idx="7124">
                  <c:v>3.3</c:v>
                </c:pt>
                <c:pt idx="7125">
                  <c:v>7.7</c:v>
                </c:pt>
                <c:pt idx="7126">
                  <c:v>4</c:v>
                </c:pt>
                <c:pt idx="7127">
                  <c:v>5.2</c:v>
                </c:pt>
                <c:pt idx="7128">
                  <c:v>0</c:v>
                </c:pt>
                <c:pt idx="7129">
                  <c:v>0.8</c:v>
                </c:pt>
                <c:pt idx="7130">
                  <c:v>0.6</c:v>
                </c:pt>
                <c:pt idx="7131">
                  <c:v>0</c:v>
                </c:pt>
                <c:pt idx="7132">
                  <c:v>0</c:v>
                </c:pt>
                <c:pt idx="7133">
                  <c:v>0</c:v>
                </c:pt>
                <c:pt idx="7134">
                  <c:v>0</c:v>
                </c:pt>
                <c:pt idx="7135">
                  <c:v>0</c:v>
                </c:pt>
                <c:pt idx="7136">
                  <c:v>0</c:v>
                </c:pt>
                <c:pt idx="7137">
                  <c:v>0</c:v>
                </c:pt>
                <c:pt idx="7138">
                  <c:v>0</c:v>
                </c:pt>
                <c:pt idx="7139">
                  <c:v>0</c:v>
                </c:pt>
                <c:pt idx="7140">
                  <c:v>0</c:v>
                </c:pt>
                <c:pt idx="7141">
                  <c:v>1.5</c:v>
                </c:pt>
                <c:pt idx="7142">
                  <c:v>1.6</c:v>
                </c:pt>
                <c:pt idx="7143">
                  <c:v>0</c:v>
                </c:pt>
                <c:pt idx="7144">
                  <c:v>0</c:v>
                </c:pt>
                <c:pt idx="7145">
                  <c:v>0</c:v>
                </c:pt>
                <c:pt idx="7146">
                  <c:v>0</c:v>
                </c:pt>
                <c:pt idx="7147">
                  <c:v>0</c:v>
                </c:pt>
                <c:pt idx="7148">
                  <c:v>0</c:v>
                </c:pt>
                <c:pt idx="7149">
                  <c:v>0.6</c:v>
                </c:pt>
                <c:pt idx="7150">
                  <c:v>18.2</c:v>
                </c:pt>
                <c:pt idx="7151">
                  <c:v>0</c:v>
                </c:pt>
                <c:pt idx="7152">
                  <c:v>1.8</c:v>
                </c:pt>
                <c:pt idx="7153">
                  <c:v>0.1</c:v>
                </c:pt>
                <c:pt idx="7154">
                  <c:v>0</c:v>
                </c:pt>
                <c:pt idx="7155">
                  <c:v>0</c:v>
                </c:pt>
                <c:pt idx="7156">
                  <c:v>0</c:v>
                </c:pt>
                <c:pt idx="7157">
                  <c:v>0</c:v>
                </c:pt>
                <c:pt idx="7158">
                  <c:v>0.1</c:v>
                </c:pt>
                <c:pt idx="7159">
                  <c:v>0</c:v>
                </c:pt>
                <c:pt idx="7160">
                  <c:v>0</c:v>
                </c:pt>
                <c:pt idx="7161">
                  <c:v>0</c:v>
                </c:pt>
                <c:pt idx="7162">
                  <c:v>0</c:v>
                </c:pt>
                <c:pt idx="7163">
                  <c:v>0</c:v>
                </c:pt>
                <c:pt idx="7164">
                  <c:v>0</c:v>
                </c:pt>
                <c:pt idx="7165">
                  <c:v>0</c:v>
                </c:pt>
                <c:pt idx="7166">
                  <c:v>0</c:v>
                </c:pt>
                <c:pt idx="7167">
                  <c:v>0.6</c:v>
                </c:pt>
                <c:pt idx="7168">
                  <c:v>0.5</c:v>
                </c:pt>
                <c:pt idx="7169">
                  <c:v>0</c:v>
                </c:pt>
                <c:pt idx="7170">
                  <c:v>0</c:v>
                </c:pt>
                <c:pt idx="7171">
                  <c:v>0</c:v>
                </c:pt>
                <c:pt idx="7172">
                  <c:v>0.4</c:v>
                </c:pt>
                <c:pt idx="7173">
                  <c:v>0</c:v>
                </c:pt>
                <c:pt idx="7174">
                  <c:v>0</c:v>
                </c:pt>
                <c:pt idx="7175">
                  <c:v>0.7</c:v>
                </c:pt>
                <c:pt idx="7176">
                  <c:v>0</c:v>
                </c:pt>
                <c:pt idx="7177">
                  <c:v>0</c:v>
                </c:pt>
                <c:pt idx="7178">
                  <c:v>0</c:v>
                </c:pt>
                <c:pt idx="7179">
                  <c:v>0</c:v>
                </c:pt>
                <c:pt idx="7180">
                  <c:v>0</c:v>
                </c:pt>
                <c:pt idx="7181">
                  <c:v>0</c:v>
                </c:pt>
                <c:pt idx="7182">
                  <c:v>3.6</c:v>
                </c:pt>
                <c:pt idx="7183">
                  <c:v>0</c:v>
                </c:pt>
                <c:pt idx="7184">
                  <c:v>0.4</c:v>
                </c:pt>
                <c:pt idx="7185">
                  <c:v>0.4</c:v>
                </c:pt>
                <c:pt idx="7186">
                  <c:v>4.3</c:v>
                </c:pt>
                <c:pt idx="7187">
                  <c:v>3.2</c:v>
                </c:pt>
                <c:pt idx="7188">
                  <c:v>0</c:v>
                </c:pt>
                <c:pt idx="7189">
                  <c:v>0</c:v>
                </c:pt>
                <c:pt idx="7190">
                  <c:v>0</c:v>
                </c:pt>
                <c:pt idx="7191">
                  <c:v>0</c:v>
                </c:pt>
                <c:pt idx="7192">
                  <c:v>0</c:v>
                </c:pt>
                <c:pt idx="7193">
                  <c:v>0</c:v>
                </c:pt>
                <c:pt idx="7194">
                  <c:v>0</c:v>
                </c:pt>
                <c:pt idx="7195">
                  <c:v>0</c:v>
                </c:pt>
                <c:pt idx="7196">
                  <c:v>0</c:v>
                </c:pt>
                <c:pt idx="7197">
                  <c:v>0</c:v>
                </c:pt>
                <c:pt idx="7198">
                  <c:v>9.1999999999999993</c:v>
                </c:pt>
                <c:pt idx="7199">
                  <c:v>0</c:v>
                </c:pt>
                <c:pt idx="7200">
                  <c:v>0</c:v>
                </c:pt>
                <c:pt idx="7201">
                  <c:v>1.8</c:v>
                </c:pt>
                <c:pt idx="7202">
                  <c:v>1.6</c:v>
                </c:pt>
                <c:pt idx="7203">
                  <c:v>0</c:v>
                </c:pt>
                <c:pt idx="7204">
                  <c:v>0</c:v>
                </c:pt>
                <c:pt idx="7205">
                  <c:v>0</c:v>
                </c:pt>
                <c:pt idx="7206">
                  <c:v>0</c:v>
                </c:pt>
                <c:pt idx="7207">
                  <c:v>2.7</c:v>
                </c:pt>
                <c:pt idx="7208">
                  <c:v>0</c:v>
                </c:pt>
                <c:pt idx="7209">
                  <c:v>0</c:v>
                </c:pt>
                <c:pt idx="7210">
                  <c:v>0</c:v>
                </c:pt>
                <c:pt idx="7211">
                  <c:v>0</c:v>
                </c:pt>
                <c:pt idx="7212">
                  <c:v>0</c:v>
                </c:pt>
                <c:pt idx="7213">
                  <c:v>0</c:v>
                </c:pt>
                <c:pt idx="7214">
                  <c:v>21.3</c:v>
                </c:pt>
                <c:pt idx="7215">
                  <c:v>7.8</c:v>
                </c:pt>
                <c:pt idx="7216">
                  <c:v>0</c:v>
                </c:pt>
                <c:pt idx="7217">
                  <c:v>0</c:v>
                </c:pt>
                <c:pt idx="7218">
                  <c:v>0</c:v>
                </c:pt>
                <c:pt idx="7219">
                  <c:v>0</c:v>
                </c:pt>
                <c:pt idx="7220">
                  <c:v>1.2</c:v>
                </c:pt>
                <c:pt idx="7221">
                  <c:v>0</c:v>
                </c:pt>
                <c:pt idx="7222">
                  <c:v>0</c:v>
                </c:pt>
                <c:pt idx="7223">
                  <c:v>0</c:v>
                </c:pt>
                <c:pt idx="7224">
                  <c:v>0.5</c:v>
                </c:pt>
                <c:pt idx="7225">
                  <c:v>0</c:v>
                </c:pt>
                <c:pt idx="7226">
                  <c:v>0</c:v>
                </c:pt>
                <c:pt idx="7227">
                  <c:v>0</c:v>
                </c:pt>
                <c:pt idx="7228">
                  <c:v>0.4</c:v>
                </c:pt>
                <c:pt idx="7229">
                  <c:v>0</c:v>
                </c:pt>
                <c:pt idx="7230">
                  <c:v>0</c:v>
                </c:pt>
                <c:pt idx="7231">
                  <c:v>0</c:v>
                </c:pt>
                <c:pt idx="7232">
                  <c:v>0</c:v>
                </c:pt>
                <c:pt idx="7233">
                  <c:v>0</c:v>
                </c:pt>
                <c:pt idx="7234">
                  <c:v>0</c:v>
                </c:pt>
                <c:pt idx="7235">
                  <c:v>0</c:v>
                </c:pt>
                <c:pt idx="7236">
                  <c:v>2.2000000000000002</c:v>
                </c:pt>
                <c:pt idx="7237">
                  <c:v>0</c:v>
                </c:pt>
                <c:pt idx="7238">
                  <c:v>0</c:v>
                </c:pt>
                <c:pt idx="7239">
                  <c:v>1.2</c:v>
                </c:pt>
                <c:pt idx="7240">
                  <c:v>0</c:v>
                </c:pt>
                <c:pt idx="7241">
                  <c:v>0.1</c:v>
                </c:pt>
                <c:pt idx="7242">
                  <c:v>0</c:v>
                </c:pt>
                <c:pt idx="7243">
                  <c:v>0</c:v>
                </c:pt>
                <c:pt idx="7244">
                  <c:v>0</c:v>
                </c:pt>
                <c:pt idx="7245">
                  <c:v>0</c:v>
                </c:pt>
                <c:pt idx="7246">
                  <c:v>0.5</c:v>
                </c:pt>
                <c:pt idx="7247">
                  <c:v>5.4</c:v>
                </c:pt>
                <c:pt idx="7248">
                  <c:v>13.5</c:v>
                </c:pt>
                <c:pt idx="7249">
                  <c:v>42.2</c:v>
                </c:pt>
                <c:pt idx="7250">
                  <c:v>24.4</c:v>
                </c:pt>
                <c:pt idx="7251">
                  <c:v>0</c:v>
                </c:pt>
                <c:pt idx="7252">
                  <c:v>0</c:v>
                </c:pt>
                <c:pt idx="7253">
                  <c:v>0.2</c:v>
                </c:pt>
                <c:pt idx="7254">
                  <c:v>0</c:v>
                </c:pt>
                <c:pt idx="7255">
                  <c:v>0</c:v>
                </c:pt>
                <c:pt idx="7256">
                  <c:v>0</c:v>
                </c:pt>
                <c:pt idx="7257">
                  <c:v>0</c:v>
                </c:pt>
                <c:pt idx="7258">
                  <c:v>0</c:v>
                </c:pt>
                <c:pt idx="7259">
                  <c:v>0</c:v>
                </c:pt>
                <c:pt idx="7260">
                  <c:v>9.8000000000000007</c:v>
                </c:pt>
                <c:pt idx="7261">
                  <c:v>2.1</c:v>
                </c:pt>
                <c:pt idx="7262">
                  <c:v>8.4</c:v>
                </c:pt>
                <c:pt idx="7263">
                  <c:v>40.5</c:v>
                </c:pt>
                <c:pt idx="7264">
                  <c:v>0</c:v>
                </c:pt>
                <c:pt idx="7265">
                  <c:v>0</c:v>
                </c:pt>
                <c:pt idx="7266">
                  <c:v>0</c:v>
                </c:pt>
                <c:pt idx="7267">
                  <c:v>0</c:v>
                </c:pt>
                <c:pt idx="7268">
                  <c:v>14</c:v>
                </c:pt>
                <c:pt idx="7269">
                  <c:v>41</c:v>
                </c:pt>
                <c:pt idx="7270">
                  <c:v>0</c:v>
                </c:pt>
                <c:pt idx="7271">
                  <c:v>0</c:v>
                </c:pt>
                <c:pt idx="7272">
                  <c:v>3.9</c:v>
                </c:pt>
                <c:pt idx="7273">
                  <c:v>44.2</c:v>
                </c:pt>
                <c:pt idx="7274">
                  <c:v>0.8</c:v>
                </c:pt>
                <c:pt idx="7275">
                  <c:v>0</c:v>
                </c:pt>
                <c:pt idx="7276">
                  <c:v>0</c:v>
                </c:pt>
                <c:pt idx="7277">
                  <c:v>1.6</c:v>
                </c:pt>
                <c:pt idx="7278">
                  <c:v>0</c:v>
                </c:pt>
                <c:pt idx="7279">
                  <c:v>0</c:v>
                </c:pt>
                <c:pt idx="7280">
                  <c:v>0</c:v>
                </c:pt>
                <c:pt idx="7281">
                  <c:v>0.2</c:v>
                </c:pt>
                <c:pt idx="7282">
                  <c:v>0</c:v>
                </c:pt>
                <c:pt idx="7283">
                  <c:v>0</c:v>
                </c:pt>
                <c:pt idx="7284">
                  <c:v>0</c:v>
                </c:pt>
                <c:pt idx="7285">
                  <c:v>0</c:v>
                </c:pt>
                <c:pt idx="7286">
                  <c:v>0</c:v>
                </c:pt>
                <c:pt idx="7287">
                  <c:v>0</c:v>
                </c:pt>
                <c:pt idx="7288">
                  <c:v>0</c:v>
                </c:pt>
                <c:pt idx="7289">
                  <c:v>0</c:v>
                </c:pt>
                <c:pt idx="7290">
                  <c:v>15.2</c:v>
                </c:pt>
                <c:pt idx="7291">
                  <c:v>0</c:v>
                </c:pt>
                <c:pt idx="7292">
                  <c:v>0</c:v>
                </c:pt>
                <c:pt idx="7293">
                  <c:v>0</c:v>
                </c:pt>
                <c:pt idx="7294">
                  <c:v>0</c:v>
                </c:pt>
                <c:pt idx="7295">
                  <c:v>0</c:v>
                </c:pt>
                <c:pt idx="7296">
                  <c:v>0</c:v>
                </c:pt>
                <c:pt idx="7297">
                  <c:v>0.5</c:v>
                </c:pt>
                <c:pt idx="7298">
                  <c:v>0</c:v>
                </c:pt>
                <c:pt idx="7299">
                  <c:v>0</c:v>
                </c:pt>
                <c:pt idx="7300">
                  <c:v>0</c:v>
                </c:pt>
                <c:pt idx="7301">
                  <c:v>3.6</c:v>
                </c:pt>
                <c:pt idx="7302">
                  <c:v>1.2</c:v>
                </c:pt>
                <c:pt idx="7303">
                  <c:v>0.2</c:v>
                </c:pt>
                <c:pt idx="7304">
                  <c:v>0</c:v>
                </c:pt>
                <c:pt idx="7305">
                  <c:v>0</c:v>
                </c:pt>
                <c:pt idx="7306">
                  <c:v>6.3</c:v>
                </c:pt>
                <c:pt idx="7307">
                  <c:v>1.8</c:v>
                </c:pt>
                <c:pt idx="7308">
                  <c:v>0</c:v>
                </c:pt>
                <c:pt idx="7309">
                  <c:v>0</c:v>
                </c:pt>
                <c:pt idx="7310">
                  <c:v>0</c:v>
                </c:pt>
                <c:pt idx="7311">
                  <c:v>0</c:v>
                </c:pt>
                <c:pt idx="7312">
                  <c:v>0</c:v>
                </c:pt>
                <c:pt idx="7313">
                  <c:v>0</c:v>
                </c:pt>
                <c:pt idx="7314">
                  <c:v>0</c:v>
                </c:pt>
                <c:pt idx="7315">
                  <c:v>0</c:v>
                </c:pt>
                <c:pt idx="7316">
                  <c:v>0</c:v>
                </c:pt>
                <c:pt idx="7317">
                  <c:v>0</c:v>
                </c:pt>
                <c:pt idx="7318">
                  <c:v>0</c:v>
                </c:pt>
                <c:pt idx="7319">
                  <c:v>0</c:v>
                </c:pt>
                <c:pt idx="7320">
                  <c:v>0.4</c:v>
                </c:pt>
                <c:pt idx="7321">
                  <c:v>12.6</c:v>
                </c:pt>
                <c:pt idx="7322">
                  <c:v>91.6</c:v>
                </c:pt>
                <c:pt idx="7323">
                  <c:v>122.7</c:v>
                </c:pt>
                <c:pt idx="7324">
                  <c:v>39.6</c:v>
                </c:pt>
                <c:pt idx="7325">
                  <c:v>5.4</c:v>
                </c:pt>
                <c:pt idx="7326">
                  <c:v>3.4</c:v>
                </c:pt>
                <c:pt idx="7327">
                  <c:v>17.8</c:v>
                </c:pt>
                <c:pt idx="7328">
                  <c:v>1.7</c:v>
                </c:pt>
                <c:pt idx="7329">
                  <c:v>1.8</c:v>
                </c:pt>
                <c:pt idx="7330">
                  <c:v>4.5</c:v>
                </c:pt>
                <c:pt idx="7331">
                  <c:v>0</c:v>
                </c:pt>
                <c:pt idx="7332">
                  <c:v>0</c:v>
                </c:pt>
                <c:pt idx="7333">
                  <c:v>4</c:v>
                </c:pt>
                <c:pt idx="7334">
                  <c:v>15.9</c:v>
                </c:pt>
                <c:pt idx="7335">
                  <c:v>12.4</c:v>
                </c:pt>
                <c:pt idx="7336">
                  <c:v>11.6</c:v>
                </c:pt>
                <c:pt idx="7337">
                  <c:v>0.1</c:v>
                </c:pt>
                <c:pt idx="7338">
                  <c:v>0</c:v>
                </c:pt>
                <c:pt idx="7339">
                  <c:v>0</c:v>
                </c:pt>
                <c:pt idx="7340">
                  <c:v>0</c:v>
                </c:pt>
                <c:pt idx="7341">
                  <c:v>0</c:v>
                </c:pt>
                <c:pt idx="7342">
                  <c:v>0</c:v>
                </c:pt>
                <c:pt idx="7343">
                  <c:v>11.6</c:v>
                </c:pt>
                <c:pt idx="7344">
                  <c:v>29.3</c:v>
                </c:pt>
                <c:pt idx="7345">
                  <c:v>0</c:v>
                </c:pt>
                <c:pt idx="7346">
                  <c:v>0</c:v>
                </c:pt>
                <c:pt idx="7347">
                  <c:v>0</c:v>
                </c:pt>
                <c:pt idx="7348">
                  <c:v>11.3</c:v>
                </c:pt>
                <c:pt idx="7349">
                  <c:v>10</c:v>
                </c:pt>
                <c:pt idx="7350">
                  <c:v>0</c:v>
                </c:pt>
                <c:pt idx="7351">
                  <c:v>0</c:v>
                </c:pt>
                <c:pt idx="7352">
                  <c:v>0</c:v>
                </c:pt>
                <c:pt idx="7353">
                  <c:v>0</c:v>
                </c:pt>
                <c:pt idx="7354">
                  <c:v>0</c:v>
                </c:pt>
                <c:pt idx="7355">
                  <c:v>0</c:v>
                </c:pt>
                <c:pt idx="7356">
                  <c:v>0</c:v>
                </c:pt>
                <c:pt idx="7357">
                  <c:v>0</c:v>
                </c:pt>
                <c:pt idx="7358">
                  <c:v>0</c:v>
                </c:pt>
                <c:pt idx="7359">
                  <c:v>0</c:v>
                </c:pt>
                <c:pt idx="7360">
                  <c:v>0.2</c:v>
                </c:pt>
                <c:pt idx="7361">
                  <c:v>0</c:v>
                </c:pt>
                <c:pt idx="7362">
                  <c:v>0</c:v>
                </c:pt>
                <c:pt idx="7363">
                  <c:v>0</c:v>
                </c:pt>
                <c:pt idx="7364">
                  <c:v>0</c:v>
                </c:pt>
                <c:pt idx="7365">
                  <c:v>0</c:v>
                </c:pt>
                <c:pt idx="7366">
                  <c:v>0</c:v>
                </c:pt>
                <c:pt idx="7367">
                  <c:v>0</c:v>
                </c:pt>
                <c:pt idx="7368">
                  <c:v>0</c:v>
                </c:pt>
                <c:pt idx="7369">
                  <c:v>0</c:v>
                </c:pt>
                <c:pt idx="7370">
                  <c:v>0</c:v>
                </c:pt>
                <c:pt idx="7371">
                  <c:v>0</c:v>
                </c:pt>
                <c:pt idx="7372">
                  <c:v>0.1</c:v>
                </c:pt>
                <c:pt idx="7373">
                  <c:v>0</c:v>
                </c:pt>
                <c:pt idx="7374">
                  <c:v>6.5</c:v>
                </c:pt>
                <c:pt idx="7375">
                  <c:v>8.1999999999999993</c:v>
                </c:pt>
                <c:pt idx="7376">
                  <c:v>0</c:v>
                </c:pt>
                <c:pt idx="7377">
                  <c:v>0</c:v>
                </c:pt>
                <c:pt idx="7378">
                  <c:v>0</c:v>
                </c:pt>
                <c:pt idx="7379">
                  <c:v>0</c:v>
                </c:pt>
                <c:pt idx="7380">
                  <c:v>0.8</c:v>
                </c:pt>
                <c:pt idx="7381">
                  <c:v>0</c:v>
                </c:pt>
                <c:pt idx="7382">
                  <c:v>5.2</c:v>
                </c:pt>
                <c:pt idx="7383">
                  <c:v>11.7</c:v>
                </c:pt>
                <c:pt idx="7384">
                  <c:v>0.1</c:v>
                </c:pt>
                <c:pt idx="7385">
                  <c:v>28.8</c:v>
                </c:pt>
                <c:pt idx="7386">
                  <c:v>0.5</c:v>
                </c:pt>
                <c:pt idx="7387">
                  <c:v>0</c:v>
                </c:pt>
                <c:pt idx="7388">
                  <c:v>0</c:v>
                </c:pt>
                <c:pt idx="7389">
                  <c:v>0</c:v>
                </c:pt>
                <c:pt idx="7390">
                  <c:v>0</c:v>
                </c:pt>
                <c:pt idx="7391">
                  <c:v>0</c:v>
                </c:pt>
                <c:pt idx="7392">
                  <c:v>0</c:v>
                </c:pt>
                <c:pt idx="7393">
                  <c:v>0</c:v>
                </c:pt>
                <c:pt idx="7394">
                  <c:v>0</c:v>
                </c:pt>
                <c:pt idx="7395">
                  <c:v>14.4</c:v>
                </c:pt>
                <c:pt idx="7396">
                  <c:v>70.3</c:v>
                </c:pt>
                <c:pt idx="7397">
                  <c:v>133.69999999999999</c:v>
                </c:pt>
                <c:pt idx="7398">
                  <c:v>31.3</c:v>
                </c:pt>
                <c:pt idx="7399">
                  <c:v>0.1</c:v>
                </c:pt>
                <c:pt idx="7400">
                  <c:v>0</c:v>
                </c:pt>
                <c:pt idx="7401">
                  <c:v>0</c:v>
                </c:pt>
                <c:pt idx="7402">
                  <c:v>0.4</c:v>
                </c:pt>
                <c:pt idx="7403">
                  <c:v>0</c:v>
                </c:pt>
                <c:pt idx="7404">
                  <c:v>0</c:v>
                </c:pt>
                <c:pt idx="7405">
                  <c:v>0</c:v>
                </c:pt>
                <c:pt idx="7406">
                  <c:v>0</c:v>
                </c:pt>
                <c:pt idx="7407">
                  <c:v>0</c:v>
                </c:pt>
                <c:pt idx="7408">
                  <c:v>0</c:v>
                </c:pt>
                <c:pt idx="7409">
                  <c:v>0</c:v>
                </c:pt>
                <c:pt idx="7410">
                  <c:v>59.4</c:v>
                </c:pt>
                <c:pt idx="7411">
                  <c:v>35.4</c:v>
                </c:pt>
                <c:pt idx="7412">
                  <c:v>0</c:v>
                </c:pt>
                <c:pt idx="7413">
                  <c:v>0</c:v>
                </c:pt>
                <c:pt idx="7414">
                  <c:v>17.600000000000001</c:v>
                </c:pt>
                <c:pt idx="7415">
                  <c:v>14</c:v>
                </c:pt>
                <c:pt idx="7416">
                  <c:v>6.4</c:v>
                </c:pt>
                <c:pt idx="7417">
                  <c:v>0</c:v>
                </c:pt>
                <c:pt idx="7418">
                  <c:v>0</c:v>
                </c:pt>
                <c:pt idx="7419">
                  <c:v>0</c:v>
                </c:pt>
                <c:pt idx="7420">
                  <c:v>0</c:v>
                </c:pt>
                <c:pt idx="7421">
                  <c:v>0</c:v>
                </c:pt>
                <c:pt idx="7422">
                  <c:v>6.8</c:v>
                </c:pt>
                <c:pt idx="7423">
                  <c:v>6.1</c:v>
                </c:pt>
                <c:pt idx="7424">
                  <c:v>14.2</c:v>
                </c:pt>
                <c:pt idx="7425">
                  <c:v>54</c:v>
                </c:pt>
                <c:pt idx="7426">
                  <c:v>9.4</c:v>
                </c:pt>
                <c:pt idx="7427">
                  <c:v>2.2000000000000002</c:v>
                </c:pt>
                <c:pt idx="7428">
                  <c:v>3.4</c:v>
                </c:pt>
                <c:pt idx="7429">
                  <c:v>0</c:v>
                </c:pt>
                <c:pt idx="7430">
                  <c:v>0</c:v>
                </c:pt>
                <c:pt idx="7431">
                  <c:v>0</c:v>
                </c:pt>
                <c:pt idx="7432">
                  <c:v>0</c:v>
                </c:pt>
                <c:pt idx="7433">
                  <c:v>0</c:v>
                </c:pt>
                <c:pt idx="7434">
                  <c:v>0</c:v>
                </c:pt>
                <c:pt idx="7435">
                  <c:v>0</c:v>
                </c:pt>
                <c:pt idx="7436">
                  <c:v>0</c:v>
                </c:pt>
                <c:pt idx="7437">
                  <c:v>0</c:v>
                </c:pt>
                <c:pt idx="7438">
                  <c:v>0</c:v>
                </c:pt>
                <c:pt idx="7439">
                  <c:v>0</c:v>
                </c:pt>
                <c:pt idx="7440">
                  <c:v>0</c:v>
                </c:pt>
                <c:pt idx="7441">
                  <c:v>0</c:v>
                </c:pt>
                <c:pt idx="7442">
                  <c:v>0</c:v>
                </c:pt>
                <c:pt idx="7443">
                  <c:v>0</c:v>
                </c:pt>
                <c:pt idx="7444">
                  <c:v>0</c:v>
                </c:pt>
                <c:pt idx="7445">
                  <c:v>0</c:v>
                </c:pt>
                <c:pt idx="7446">
                  <c:v>0</c:v>
                </c:pt>
                <c:pt idx="7447">
                  <c:v>0</c:v>
                </c:pt>
                <c:pt idx="7448">
                  <c:v>2</c:v>
                </c:pt>
                <c:pt idx="7449">
                  <c:v>0</c:v>
                </c:pt>
                <c:pt idx="7450">
                  <c:v>0</c:v>
                </c:pt>
                <c:pt idx="7451">
                  <c:v>0</c:v>
                </c:pt>
                <c:pt idx="7452">
                  <c:v>0</c:v>
                </c:pt>
                <c:pt idx="7453">
                  <c:v>0</c:v>
                </c:pt>
                <c:pt idx="7454">
                  <c:v>0</c:v>
                </c:pt>
                <c:pt idx="7455">
                  <c:v>0</c:v>
                </c:pt>
                <c:pt idx="7456">
                  <c:v>0</c:v>
                </c:pt>
                <c:pt idx="7457">
                  <c:v>0</c:v>
                </c:pt>
                <c:pt idx="7458">
                  <c:v>0</c:v>
                </c:pt>
                <c:pt idx="7459">
                  <c:v>0</c:v>
                </c:pt>
                <c:pt idx="7460">
                  <c:v>0</c:v>
                </c:pt>
                <c:pt idx="7461">
                  <c:v>0</c:v>
                </c:pt>
                <c:pt idx="7462">
                  <c:v>0</c:v>
                </c:pt>
                <c:pt idx="7463">
                  <c:v>0.5</c:v>
                </c:pt>
                <c:pt idx="7464">
                  <c:v>0.8</c:v>
                </c:pt>
                <c:pt idx="7465">
                  <c:v>0</c:v>
                </c:pt>
                <c:pt idx="7466">
                  <c:v>0</c:v>
                </c:pt>
                <c:pt idx="7467">
                  <c:v>0</c:v>
                </c:pt>
                <c:pt idx="7468">
                  <c:v>0</c:v>
                </c:pt>
                <c:pt idx="7469">
                  <c:v>0.5</c:v>
                </c:pt>
                <c:pt idx="7470">
                  <c:v>0</c:v>
                </c:pt>
                <c:pt idx="7471">
                  <c:v>0</c:v>
                </c:pt>
                <c:pt idx="7472">
                  <c:v>0</c:v>
                </c:pt>
                <c:pt idx="7473">
                  <c:v>0</c:v>
                </c:pt>
                <c:pt idx="7474">
                  <c:v>0.9</c:v>
                </c:pt>
                <c:pt idx="7475">
                  <c:v>6.5</c:v>
                </c:pt>
                <c:pt idx="7476">
                  <c:v>5.7</c:v>
                </c:pt>
                <c:pt idx="7477">
                  <c:v>0</c:v>
                </c:pt>
                <c:pt idx="7478">
                  <c:v>0</c:v>
                </c:pt>
                <c:pt idx="7479">
                  <c:v>0</c:v>
                </c:pt>
                <c:pt idx="7480">
                  <c:v>0.2</c:v>
                </c:pt>
                <c:pt idx="7481">
                  <c:v>0</c:v>
                </c:pt>
                <c:pt idx="7482">
                  <c:v>0</c:v>
                </c:pt>
                <c:pt idx="7483">
                  <c:v>0</c:v>
                </c:pt>
                <c:pt idx="7484">
                  <c:v>0</c:v>
                </c:pt>
                <c:pt idx="7485">
                  <c:v>0</c:v>
                </c:pt>
                <c:pt idx="7486">
                  <c:v>0.1</c:v>
                </c:pt>
                <c:pt idx="7487">
                  <c:v>0</c:v>
                </c:pt>
                <c:pt idx="7488">
                  <c:v>5.2</c:v>
                </c:pt>
                <c:pt idx="7489">
                  <c:v>0</c:v>
                </c:pt>
                <c:pt idx="7490">
                  <c:v>0.2</c:v>
                </c:pt>
                <c:pt idx="7491">
                  <c:v>0</c:v>
                </c:pt>
                <c:pt idx="7492">
                  <c:v>16.899999999999999</c:v>
                </c:pt>
                <c:pt idx="7493">
                  <c:v>0</c:v>
                </c:pt>
                <c:pt idx="7494">
                  <c:v>3.4</c:v>
                </c:pt>
                <c:pt idx="7495">
                  <c:v>11.9</c:v>
                </c:pt>
                <c:pt idx="7496">
                  <c:v>1.6</c:v>
                </c:pt>
                <c:pt idx="7497">
                  <c:v>0</c:v>
                </c:pt>
                <c:pt idx="7498">
                  <c:v>0</c:v>
                </c:pt>
                <c:pt idx="7499">
                  <c:v>0</c:v>
                </c:pt>
                <c:pt idx="7500">
                  <c:v>1.1000000000000001</c:v>
                </c:pt>
                <c:pt idx="7501">
                  <c:v>0</c:v>
                </c:pt>
                <c:pt idx="7502">
                  <c:v>0</c:v>
                </c:pt>
                <c:pt idx="7503">
                  <c:v>0</c:v>
                </c:pt>
                <c:pt idx="7504">
                  <c:v>0</c:v>
                </c:pt>
                <c:pt idx="7505">
                  <c:v>0</c:v>
                </c:pt>
                <c:pt idx="7506">
                  <c:v>2.2000000000000002</c:v>
                </c:pt>
                <c:pt idx="7507">
                  <c:v>5.0999999999999996</c:v>
                </c:pt>
                <c:pt idx="7508">
                  <c:v>5</c:v>
                </c:pt>
                <c:pt idx="7509">
                  <c:v>0</c:v>
                </c:pt>
                <c:pt idx="7510">
                  <c:v>1.6</c:v>
                </c:pt>
                <c:pt idx="7511">
                  <c:v>0.8</c:v>
                </c:pt>
                <c:pt idx="7512">
                  <c:v>0</c:v>
                </c:pt>
                <c:pt idx="7513">
                  <c:v>0</c:v>
                </c:pt>
                <c:pt idx="7514">
                  <c:v>0</c:v>
                </c:pt>
                <c:pt idx="7515">
                  <c:v>0</c:v>
                </c:pt>
                <c:pt idx="7516">
                  <c:v>9.9</c:v>
                </c:pt>
                <c:pt idx="7517">
                  <c:v>3.8</c:v>
                </c:pt>
                <c:pt idx="7518">
                  <c:v>0</c:v>
                </c:pt>
                <c:pt idx="7519">
                  <c:v>0</c:v>
                </c:pt>
                <c:pt idx="7520">
                  <c:v>0</c:v>
                </c:pt>
                <c:pt idx="7521">
                  <c:v>1.4</c:v>
                </c:pt>
                <c:pt idx="7522">
                  <c:v>2.9</c:v>
                </c:pt>
                <c:pt idx="7523">
                  <c:v>14.2</c:v>
                </c:pt>
                <c:pt idx="7524">
                  <c:v>17.600000000000001</c:v>
                </c:pt>
                <c:pt idx="7525">
                  <c:v>2</c:v>
                </c:pt>
                <c:pt idx="7526">
                  <c:v>0</c:v>
                </c:pt>
                <c:pt idx="7527">
                  <c:v>0</c:v>
                </c:pt>
                <c:pt idx="7528">
                  <c:v>0</c:v>
                </c:pt>
                <c:pt idx="7529">
                  <c:v>0</c:v>
                </c:pt>
                <c:pt idx="7530">
                  <c:v>0</c:v>
                </c:pt>
                <c:pt idx="7531">
                  <c:v>0</c:v>
                </c:pt>
                <c:pt idx="7532">
                  <c:v>0</c:v>
                </c:pt>
                <c:pt idx="7533">
                  <c:v>9.8000000000000007</c:v>
                </c:pt>
                <c:pt idx="7534">
                  <c:v>0</c:v>
                </c:pt>
                <c:pt idx="7535">
                  <c:v>0.4</c:v>
                </c:pt>
                <c:pt idx="7536">
                  <c:v>0</c:v>
                </c:pt>
                <c:pt idx="7537">
                  <c:v>0</c:v>
                </c:pt>
                <c:pt idx="7538">
                  <c:v>0</c:v>
                </c:pt>
                <c:pt idx="7539">
                  <c:v>0</c:v>
                </c:pt>
                <c:pt idx="7540">
                  <c:v>0</c:v>
                </c:pt>
                <c:pt idx="7541">
                  <c:v>0</c:v>
                </c:pt>
                <c:pt idx="7542">
                  <c:v>0</c:v>
                </c:pt>
                <c:pt idx="7543">
                  <c:v>0</c:v>
                </c:pt>
                <c:pt idx="7544">
                  <c:v>0</c:v>
                </c:pt>
                <c:pt idx="7545">
                  <c:v>0</c:v>
                </c:pt>
                <c:pt idx="7546">
                  <c:v>0.8</c:v>
                </c:pt>
                <c:pt idx="7547">
                  <c:v>0.2</c:v>
                </c:pt>
                <c:pt idx="7548">
                  <c:v>1.6</c:v>
                </c:pt>
                <c:pt idx="7549">
                  <c:v>16.8</c:v>
                </c:pt>
                <c:pt idx="7550">
                  <c:v>5</c:v>
                </c:pt>
                <c:pt idx="7551">
                  <c:v>1</c:v>
                </c:pt>
                <c:pt idx="7552">
                  <c:v>0</c:v>
                </c:pt>
                <c:pt idx="7553">
                  <c:v>1.6</c:v>
                </c:pt>
                <c:pt idx="7554">
                  <c:v>7.3</c:v>
                </c:pt>
                <c:pt idx="7555">
                  <c:v>1.3</c:v>
                </c:pt>
                <c:pt idx="7556">
                  <c:v>12.8</c:v>
                </c:pt>
                <c:pt idx="7557">
                  <c:v>0</c:v>
                </c:pt>
                <c:pt idx="7558">
                  <c:v>2</c:v>
                </c:pt>
                <c:pt idx="7559">
                  <c:v>12.2</c:v>
                </c:pt>
                <c:pt idx="7560">
                  <c:v>4.4000000000000004</c:v>
                </c:pt>
                <c:pt idx="7561">
                  <c:v>0.6</c:v>
                </c:pt>
                <c:pt idx="7562">
                  <c:v>4.5999999999999996</c:v>
                </c:pt>
                <c:pt idx="7563">
                  <c:v>0</c:v>
                </c:pt>
                <c:pt idx="7564">
                  <c:v>0</c:v>
                </c:pt>
                <c:pt idx="7565">
                  <c:v>0</c:v>
                </c:pt>
                <c:pt idx="7566">
                  <c:v>0</c:v>
                </c:pt>
                <c:pt idx="7567">
                  <c:v>0</c:v>
                </c:pt>
                <c:pt idx="7568">
                  <c:v>18.8</c:v>
                </c:pt>
                <c:pt idx="7569">
                  <c:v>0</c:v>
                </c:pt>
                <c:pt idx="7570">
                  <c:v>0</c:v>
                </c:pt>
                <c:pt idx="7571">
                  <c:v>0</c:v>
                </c:pt>
                <c:pt idx="7572">
                  <c:v>0</c:v>
                </c:pt>
                <c:pt idx="7573">
                  <c:v>0</c:v>
                </c:pt>
                <c:pt idx="7574">
                  <c:v>0</c:v>
                </c:pt>
                <c:pt idx="7575">
                  <c:v>0</c:v>
                </c:pt>
                <c:pt idx="7576">
                  <c:v>0</c:v>
                </c:pt>
                <c:pt idx="7577">
                  <c:v>0</c:v>
                </c:pt>
                <c:pt idx="7578">
                  <c:v>5.8</c:v>
                </c:pt>
                <c:pt idx="7579">
                  <c:v>0</c:v>
                </c:pt>
                <c:pt idx="7580">
                  <c:v>0.3</c:v>
                </c:pt>
                <c:pt idx="7581">
                  <c:v>0</c:v>
                </c:pt>
                <c:pt idx="7582">
                  <c:v>3.9</c:v>
                </c:pt>
                <c:pt idx="7583">
                  <c:v>0</c:v>
                </c:pt>
                <c:pt idx="7584">
                  <c:v>0</c:v>
                </c:pt>
                <c:pt idx="7585">
                  <c:v>0</c:v>
                </c:pt>
                <c:pt idx="7586">
                  <c:v>0</c:v>
                </c:pt>
                <c:pt idx="7587">
                  <c:v>0</c:v>
                </c:pt>
                <c:pt idx="7588">
                  <c:v>0.4</c:v>
                </c:pt>
                <c:pt idx="7589">
                  <c:v>0</c:v>
                </c:pt>
                <c:pt idx="7590">
                  <c:v>0</c:v>
                </c:pt>
                <c:pt idx="7591">
                  <c:v>19.5</c:v>
                </c:pt>
                <c:pt idx="7592">
                  <c:v>0</c:v>
                </c:pt>
                <c:pt idx="7593">
                  <c:v>7.5</c:v>
                </c:pt>
                <c:pt idx="7594">
                  <c:v>1.6</c:v>
                </c:pt>
                <c:pt idx="7595">
                  <c:v>0</c:v>
                </c:pt>
                <c:pt idx="7596">
                  <c:v>30</c:v>
                </c:pt>
                <c:pt idx="7597">
                  <c:v>0</c:v>
                </c:pt>
                <c:pt idx="7598">
                  <c:v>0</c:v>
                </c:pt>
                <c:pt idx="7599">
                  <c:v>0</c:v>
                </c:pt>
                <c:pt idx="7600">
                  <c:v>0</c:v>
                </c:pt>
                <c:pt idx="7601">
                  <c:v>0</c:v>
                </c:pt>
                <c:pt idx="7602">
                  <c:v>0</c:v>
                </c:pt>
                <c:pt idx="7603">
                  <c:v>1.1000000000000001</c:v>
                </c:pt>
                <c:pt idx="7604">
                  <c:v>6.6</c:v>
                </c:pt>
                <c:pt idx="7605">
                  <c:v>34.700000000000003</c:v>
                </c:pt>
                <c:pt idx="7606">
                  <c:v>0</c:v>
                </c:pt>
                <c:pt idx="7607">
                  <c:v>15.5</c:v>
                </c:pt>
                <c:pt idx="7608">
                  <c:v>0</c:v>
                </c:pt>
                <c:pt idx="7609">
                  <c:v>0</c:v>
                </c:pt>
                <c:pt idx="7610">
                  <c:v>0</c:v>
                </c:pt>
                <c:pt idx="7611">
                  <c:v>0</c:v>
                </c:pt>
                <c:pt idx="7612">
                  <c:v>0.2</c:v>
                </c:pt>
                <c:pt idx="7613">
                  <c:v>0</c:v>
                </c:pt>
                <c:pt idx="7614">
                  <c:v>0</c:v>
                </c:pt>
                <c:pt idx="7615">
                  <c:v>0</c:v>
                </c:pt>
                <c:pt idx="7616">
                  <c:v>0</c:v>
                </c:pt>
                <c:pt idx="7617">
                  <c:v>0</c:v>
                </c:pt>
                <c:pt idx="7618">
                  <c:v>0</c:v>
                </c:pt>
                <c:pt idx="7619">
                  <c:v>0</c:v>
                </c:pt>
                <c:pt idx="7620">
                  <c:v>0</c:v>
                </c:pt>
                <c:pt idx="7621">
                  <c:v>0</c:v>
                </c:pt>
                <c:pt idx="7622">
                  <c:v>0.2</c:v>
                </c:pt>
                <c:pt idx="7623">
                  <c:v>0.4</c:v>
                </c:pt>
                <c:pt idx="7624">
                  <c:v>0</c:v>
                </c:pt>
                <c:pt idx="7625">
                  <c:v>0</c:v>
                </c:pt>
                <c:pt idx="7626">
                  <c:v>0</c:v>
                </c:pt>
                <c:pt idx="7627">
                  <c:v>5.5</c:v>
                </c:pt>
                <c:pt idx="7628">
                  <c:v>0</c:v>
                </c:pt>
                <c:pt idx="7629">
                  <c:v>0</c:v>
                </c:pt>
                <c:pt idx="7630">
                  <c:v>0</c:v>
                </c:pt>
                <c:pt idx="7631">
                  <c:v>0.2</c:v>
                </c:pt>
                <c:pt idx="7632">
                  <c:v>9.3000000000000007</c:v>
                </c:pt>
                <c:pt idx="7633">
                  <c:v>19.7</c:v>
                </c:pt>
                <c:pt idx="7634">
                  <c:v>3.8</c:v>
                </c:pt>
                <c:pt idx="7635">
                  <c:v>0</c:v>
                </c:pt>
                <c:pt idx="7636">
                  <c:v>0</c:v>
                </c:pt>
                <c:pt idx="7637">
                  <c:v>1</c:v>
                </c:pt>
                <c:pt idx="7638">
                  <c:v>0</c:v>
                </c:pt>
                <c:pt idx="7639">
                  <c:v>0</c:v>
                </c:pt>
                <c:pt idx="7640">
                  <c:v>0</c:v>
                </c:pt>
                <c:pt idx="7641">
                  <c:v>0</c:v>
                </c:pt>
                <c:pt idx="7642">
                  <c:v>0</c:v>
                </c:pt>
                <c:pt idx="7643">
                  <c:v>0</c:v>
                </c:pt>
                <c:pt idx="7644">
                  <c:v>0</c:v>
                </c:pt>
                <c:pt idx="7645">
                  <c:v>0</c:v>
                </c:pt>
                <c:pt idx="7646">
                  <c:v>0</c:v>
                </c:pt>
                <c:pt idx="7647">
                  <c:v>0</c:v>
                </c:pt>
                <c:pt idx="7648">
                  <c:v>0.4</c:v>
                </c:pt>
                <c:pt idx="7649">
                  <c:v>1.3</c:v>
                </c:pt>
                <c:pt idx="7650">
                  <c:v>0</c:v>
                </c:pt>
                <c:pt idx="7651">
                  <c:v>0</c:v>
                </c:pt>
                <c:pt idx="7652">
                  <c:v>0</c:v>
                </c:pt>
                <c:pt idx="7653">
                  <c:v>0</c:v>
                </c:pt>
                <c:pt idx="7654">
                  <c:v>0</c:v>
                </c:pt>
                <c:pt idx="7655">
                  <c:v>4.8</c:v>
                </c:pt>
                <c:pt idx="7656">
                  <c:v>0</c:v>
                </c:pt>
                <c:pt idx="7657">
                  <c:v>0</c:v>
                </c:pt>
                <c:pt idx="7658">
                  <c:v>0</c:v>
                </c:pt>
                <c:pt idx="7659">
                  <c:v>0</c:v>
                </c:pt>
                <c:pt idx="7660">
                  <c:v>4.4000000000000004</c:v>
                </c:pt>
                <c:pt idx="7661">
                  <c:v>0.7</c:v>
                </c:pt>
                <c:pt idx="7662">
                  <c:v>0.6</c:v>
                </c:pt>
                <c:pt idx="7663">
                  <c:v>0</c:v>
                </c:pt>
                <c:pt idx="7664">
                  <c:v>0</c:v>
                </c:pt>
                <c:pt idx="7665">
                  <c:v>0</c:v>
                </c:pt>
                <c:pt idx="7666">
                  <c:v>0</c:v>
                </c:pt>
                <c:pt idx="7667">
                  <c:v>0</c:v>
                </c:pt>
                <c:pt idx="7668">
                  <c:v>0</c:v>
                </c:pt>
                <c:pt idx="7669">
                  <c:v>0</c:v>
                </c:pt>
                <c:pt idx="7670">
                  <c:v>2.4</c:v>
                </c:pt>
                <c:pt idx="7671">
                  <c:v>3.6</c:v>
                </c:pt>
                <c:pt idx="7672">
                  <c:v>8.4</c:v>
                </c:pt>
                <c:pt idx="7673">
                  <c:v>32.799999999999997</c:v>
                </c:pt>
                <c:pt idx="7674">
                  <c:v>0</c:v>
                </c:pt>
                <c:pt idx="7675">
                  <c:v>0</c:v>
                </c:pt>
                <c:pt idx="7676">
                  <c:v>10.4</c:v>
                </c:pt>
                <c:pt idx="7677">
                  <c:v>0</c:v>
                </c:pt>
                <c:pt idx="7678">
                  <c:v>0</c:v>
                </c:pt>
                <c:pt idx="7679">
                  <c:v>0</c:v>
                </c:pt>
                <c:pt idx="7680">
                  <c:v>0</c:v>
                </c:pt>
                <c:pt idx="7681">
                  <c:v>0</c:v>
                </c:pt>
                <c:pt idx="7682">
                  <c:v>4.9000000000000004</c:v>
                </c:pt>
                <c:pt idx="7683">
                  <c:v>17.600000000000001</c:v>
                </c:pt>
                <c:pt idx="7684">
                  <c:v>0.8</c:v>
                </c:pt>
                <c:pt idx="7685">
                  <c:v>3.9</c:v>
                </c:pt>
                <c:pt idx="7686">
                  <c:v>3.2</c:v>
                </c:pt>
                <c:pt idx="7687">
                  <c:v>8.6999999999999993</c:v>
                </c:pt>
                <c:pt idx="7688">
                  <c:v>0</c:v>
                </c:pt>
                <c:pt idx="7689">
                  <c:v>0</c:v>
                </c:pt>
                <c:pt idx="7690">
                  <c:v>0</c:v>
                </c:pt>
                <c:pt idx="7691">
                  <c:v>0.4</c:v>
                </c:pt>
                <c:pt idx="7692">
                  <c:v>0</c:v>
                </c:pt>
                <c:pt idx="7693">
                  <c:v>0</c:v>
                </c:pt>
                <c:pt idx="7694">
                  <c:v>0</c:v>
                </c:pt>
                <c:pt idx="7695">
                  <c:v>0</c:v>
                </c:pt>
                <c:pt idx="7696">
                  <c:v>0</c:v>
                </c:pt>
                <c:pt idx="7697">
                  <c:v>11.4</c:v>
                </c:pt>
                <c:pt idx="7698">
                  <c:v>0.8</c:v>
                </c:pt>
                <c:pt idx="7699">
                  <c:v>0</c:v>
                </c:pt>
                <c:pt idx="7700">
                  <c:v>0.1</c:v>
                </c:pt>
                <c:pt idx="7701">
                  <c:v>11.3</c:v>
                </c:pt>
                <c:pt idx="7702">
                  <c:v>0</c:v>
                </c:pt>
                <c:pt idx="7703">
                  <c:v>0</c:v>
                </c:pt>
                <c:pt idx="7704">
                  <c:v>0</c:v>
                </c:pt>
                <c:pt idx="7705">
                  <c:v>0</c:v>
                </c:pt>
                <c:pt idx="7706">
                  <c:v>0</c:v>
                </c:pt>
                <c:pt idx="7707">
                  <c:v>0.4</c:v>
                </c:pt>
                <c:pt idx="7708">
                  <c:v>0</c:v>
                </c:pt>
                <c:pt idx="7709">
                  <c:v>0</c:v>
                </c:pt>
                <c:pt idx="7710">
                  <c:v>0</c:v>
                </c:pt>
                <c:pt idx="7711">
                  <c:v>0</c:v>
                </c:pt>
                <c:pt idx="7712">
                  <c:v>0</c:v>
                </c:pt>
                <c:pt idx="7713">
                  <c:v>0</c:v>
                </c:pt>
                <c:pt idx="7714">
                  <c:v>0</c:v>
                </c:pt>
                <c:pt idx="7715">
                  <c:v>0</c:v>
                </c:pt>
                <c:pt idx="7716">
                  <c:v>0</c:v>
                </c:pt>
                <c:pt idx="7717">
                  <c:v>1.5</c:v>
                </c:pt>
                <c:pt idx="7718">
                  <c:v>0.5</c:v>
                </c:pt>
                <c:pt idx="7719">
                  <c:v>0</c:v>
                </c:pt>
                <c:pt idx="7720">
                  <c:v>0</c:v>
                </c:pt>
                <c:pt idx="7721">
                  <c:v>0</c:v>
                </c:pt>
                <c:pt idx="7722">
                  <c:v>0</c:v>
                </c:pt>
                <c:pt idx="7723">
                  <c:v>1.6</c:v>
                </c:pt>
                <c:pt idx="7724">
                  <c:v>0</c:v>
                </c:pt>
                <c:pt idx="7725">
                  <c:v>4.2</c:v>
                </c:pt>
                <c:pt idx="7726">
                  <c:v>0</c:v>
                </c:pt>
                <c:pt idx="7727">
                  <c:v>0.2</c:v>
                </c:pt>
                <c:pt idx="7728">
                  <c:v>0</c:v>
                </c:pt>
                <c:pt idx="7729">
                  <c:v>0</c:v>
                </c:pt>
                <c:pt idx="7730">
                  <c:v>3.2</c:v>
                </c:pt>
                <c:pt idx="7731">
                  <c:v>20.7</c:v>
                </c:pt>
                <c:pt idx="7732">
                  <c:v>0.2</c:v>
                </c:pt>
                <c:pt idx="7733">
                  <c:v>22.2</c:v>
                </c:pt>
                <c:pt idx="7734">
                  <c:v>8</c:v>
                </c:pt>
                <c:pt idx="7735">
                  <c:v>4.8</c:v>
                </c:pt>
                <c:pt idx="7736">
                  <c:v>21.4</c:v>
                </c:pt>
                <c:pt idx="7737">
                  <c:v>4.5999999999999996</c:v>
                </c:pt>
                <c:pt idx="7738">
                  <c:v>0.1</c:v>
                </c:pt>
                <c:pt idx="7739">
                  <c:v>0</c:v>
                </c:pt>
                <c:pt idx="7740">
                  <c:v>0</c:v>
                </c:pt>
                <c:pt idx="7741">
                  <c:v>0</c:v>
                </c:pt>
                <c:pt idx="7742">
                  <c:v>0</c:v>
                </c:pt>
                <c:pt idx="7743">
                  <c:v>0</c:v>
                </c:pt>
                <c:pt idx="7744">
                  <c:v>0</c:v>
                </c:pt>
                <c:pt idx="7745">
                  <c:v>0</c:v>
                </c:pt>
                <c:pt idx="7746">
                  <c:v>0</c:v>
                </c:pt>
                <c:pt idx="7747">
                  <c:v>0</c:v>
                </c:pt>
                <c:pt idx="7748">
                  <c:v>0</c:v>
                </c:pt>
                <c:pt idx="7749">
                  <c:v>7.1</c:v>
                </c:pt>
                <c:pt idx="7750">
                  <c:v>6.2</c:v>
                </c:pt>
                <c:pt idx="7751">
                  <c:v>0.4</c:v>
                </c:pt>
                <c:pt idx="7752">
                  <c:v>0.4</c:v>
                </c:pt>
                <c:pt idx="7753">
                  <c:v>0</c:v>
                </c:pt>
                <c:pt idx="7754">
                  <c:v>0</c:v>
                </c:pt>
                <c:pt idx="7755">
                  <c:v>0</c:v>
                </c:pt>
                <c:pt idx="7756">
                  <c:v>0.7</c:v>
                </c:pt>
                <c:pt idx="7757">
                  <c:v>0</c:v>
                </c:pt>
                <c:pt idx="7758">
                  <c:v>0</c:v>
                </c:pt>
                <c:pt idx="7759">
                  <c:v>0</c:v>
                </c:pt>
                <c:pt idx="7760">
                  <c:v>0.2</c:v>
                </c:pt>
                <c:pt idx="7761">
                  <c:v>0</c:v>
                </c:pt>
                <c:pt idx="7762">
                  <c:v>0.8</c:v>
                </c:pt>
                <c:pt idx="7763">
                  <c:v>1.4</c:v>
                </c:pt>
                <c:pt idx="7764">
                  <c:v>0</c:v>
                </c:pt>
                <c:pt idx="7765">
                  <c:v>0</c:v>
                </c:pt>
                <c:pt idx="7766">
                  <c:v>0</c:v>
                </c:pt>
                <c:pt idx="7767">
                  <c:v>0</c:v>
                </c:pt>
                <c:pt idx="7768">
                  <c:v>0</c:v>
                </c:pt>
                <c:pt idx="7769">
                  <c:v>0</c:v>
                </c:pt>
                <c:pt idx="7770">
                  <c:v>0</c:v>
                </c:pt>
                <c:pt idx="7771">
                  <c:v>0</c:v>
                </c:pt>
                <c:pt idx="7772">
                  <c:v>0</c:v>
                </c:pt>
                <c:pt idx="7773">
                  <c:v>0</c:v>
                </c:pt>
                <c:pt idx="7774">
                  <c:v>0</c:v>
                </c:pt>
                <c:pt idx="7775">
                  <c:v>0</c:v>
                </c:pt>
                <c:pt idx="7776">
                  <c:v>0</c:v>
                </c:pt>
                <c:pt idx="7777">
                  <c:v>0</c:v>
                </c:pt>
                <c:pt idx="7778">
                  <c:v>0</c:v>
                </c:pt>
                <c:pt idx="7779">
                  <c:v>0</c:v>
                </c:pt>
                <c:pt idx="7780">
                  <c:v>22.5</c:v>
                </c:pt>
                <c:pt idx="7781">
                  <c:v>24.4</c:v>
                </c:pt>
                <c:pt idx="7782">
                  <c:v>47.5</c:v>
                </c:pt>
                <c:pt idx="7783">
                  <c:v>3</c:v>
                </c:pt>
                <c:pt idx="7784">
                  <c:v>0.1</c:v>
                </c:pt>
                <c:pt idx="7785">
                  <c:v>0</c:v>
                </c:pt>
                <c:pt idx="7786">
                  <c:v>0</c:v>
                </c:pt>
                <c:pt idx="7787">
                  <c:v>0</c:v>
                </c:pt>
                <c:pt idx="7788">
                  <c:v>0</c:v>
                </c:pt>
                <c:pt idx="7789">
                  <c:v>0</c:v>
                </c:pt>
                <c:pt idx="7790">
                  <c:v>0</c:v>
                </c:pt>
                <c:pt idx="7791">
                  <c:v>0</c:v>
                </c:pt>
                <c:pt idx="7792">
                  <c:v>0</c:v>
                </c:pt>
                <c:pt idx="7793">
                  <c:v>0</c:v>
                </c:pt>
                <c:pt idx="7794">
                  <c:v>0</c:v>
                </c:pt>
                <c:pt idx="7795">
                  <c:v>0</c:v>
                </c:pt>
                <c:pt idx="7796">
                  <c:v>0</c:v>
                </c:pt>
                <c:pt idx="7797">
                  <c:v>0</c:v>
                </c:pt>
                <c:pt idx="7798">
                  <c:v>0</c:v>
                </c:pt>
                <c:pt idx="7799">
                  <c:v>0</c:v>
                </c:pt>
                <c:pt idx="7800">
                  <c:v>0</c:v>
                </c:pt>
                <c:pt idx="7801">
                  <c:v>0</c:v>
                </c:pt>
                <c:pt idx="7802">
                  <c:v>0</c:v>
                </c:pt>
                <c:pt idx="7803">
                  <c:v>0</c:v>
                </c:pt>
                <c:pt idx="7804">
                  <c:v>0</c:v>
                </c:pt>
                <c:pt idx="7805">
                  <c:v>0</c:v>
                </c:pt>
                <c:pt idx="7806">
                  <c:v>0</c:v>
                </c:pt>
                <c:pt idx="7807">
                  <c:v>0</c:v>
                </c:pt>
                <c:pt idx="7808">
                  <c:v>0</c:v>
                </c:pt>
                <c:pt idx="7809">
                  <c:v>0</c:v>
                </c:pt>
                <c:pt idx="7810">
                  <c:v>6.1</c:v>
                </c:pt>
                <c:pt idx="7811">
                  <c:v>0</c:v>
                </c:pt>
                <c:pt idx="7812">
                  <c:v>0</c:v>
                </c:pt>
                <c:pt idx="7813">
                  <c:v>0</c:v>
                </c:pt>
                <c:pt idx="7814">
                  <c:v>0</c:v>
                </c:pt>
                <c:pt idx="7815">
                  <c:v>0</c:v>
                </c:pt>
                <c:pt idx="7816">
                  <c:v>1.2</c:v>
                </c:pt>
                <c:pt idx="7817">
                  <c:v>11.5</c:v>
                </c:pt>
                <c:pt idx="7818">
                  <c:v>0</c:v>
                </c:pt>
                <c:pt idx="7819">
                  <c:v>0</c:v>
                </c:pt>
                <c:pt idx="7820">
                  <c:v>0</c:v>
                </c:pt>
                <c:pt idx="7821">
                  <c:v>0</c:v>
                </c:pt>
                <c:pt idx="7822">
                  <c:v>0</c:v>
                </c:pt>
                <c:pt idx="7823">
                  <c:v>0</c:v>
                </c:pt>
                <c:pt idx="7824">
                  <c:v>0</c:v>
                </c:pt>
                <c:pt idx="7825">
                  <c:v>0</c:v>
                </c:pt>
                <c:pt idx="7826">
                  <c:v>0</c:v>
                </c:pt>
                <c:pt idx="7827">
                  <c:v>0</c:v>
                </c:pt>
                <c:pt idx="7828">
                  <c:v>0</c:v>
                </c:pt>
                <c:pt idx="7829">
                  <c:v>0</c:v>
                </c:pt>
                <c:pt idx="7830">
                  <c:v>0</c:v>
                </c:pt>
                <c:pt idx="7831">
                  <c:v>0</c:v>
                </c:pt>
                <c:pt idx="7832">
                  <c:v>0</c:v>
                </c:pt>
                <c:pt idx="7833">
                  <c:v>0</c:v>
                </c:pt>
                <c:pt idx="7834">
                  <c:v>0</c:v>
                </c:pt>
                <c:pt idx="7835">
                  <c:v>0</c:v>
                </c:pt>
                <c:pt idx="7836">
                  <c:v>0</c:v>
                </c:pt>
                <c:pt idx="7837">
                  <c:v>0</c:v>
                </c:pt>
                <c:pt idx="7838">
                  <c:v>0</c:v>
                </c:pt>
                <c:pt idx="7839">
                  <c:v>0.1</c:v>
                </c:pt>
                <c:pt idx="7840">
                  <c:v>0</c:v>
                </c:pt>
                <c:pt idx="7841">
                  <c:v>0</c:v>
                </c:pt>
                <c:pt idx="7842">
                  <c:v>0</c:v>
                </c:pt>
                <c:pt idx="7843">
                  <c:v>0</c:v>
                </c:pt>
                <c:pt idx="7844">
                  <c:v>0</c:v>
                </c:pt>
                <c:pt idx="7845">
                  <c:v>0</c:v>
                </c:pt>
                <c:pt idx="7846">
                  <c:v>0</c:v>
                </c:pt>
                <c:pt idx="7847">
                  <c:v>0</c:v>
                </c:pt>
                <c:pt idx="7848">
                  <c:v>0</c:v>
                </c:pt>
                <c:pt idx="7849">
                  <c:v>3.8</c:v>
                </c:pt>
                <c:pt idx="7850">
                  <c:v>2</c:v>
                </c:pt>
                <c:pt idx="7851">
                  <c:v>0</c:v>
                </c:pt>
                <c:pt idx="7852">
                  <c:v>0</c:v>
                </c:pt>
                <c:pt idx="7853">
                  <c:v>0</c:v>
                </c:pt>
                <c:pt idx="7854">
                  <c:v>0</c:v>
                </c:pt>
                <c:pt idx="7855">
                  <c:v>0</c:v>
                </c:pt>
                <c:pt idx="7856">
                  <c:v>0</c:v>
                </c:pt>
                <c:pt idx="7857">
                  <c:v>0</c:v>
                </c:pt>
                <c:pt idx="7858">
                  <c:v>0</c:v>
                </c:pt>
                <c:pt idx="7859">
                  <c:v>0</c:v>
                </c:pt>
                <c:pt idx="7860">
                  <c:v>0</c:v>
                </c:pt>
                <c:pt idx="7861">
                  <c:v>0</c:v>
                </c:pt>
                <c:pt idx="7862">
                  <c:v>0</c:v>
                </c:pt>
                <c:pt idx="7863">
                  <c:v>6.7</c:v>
                </c:pt>
                <c:pt idx="7864">
                  <c:v>10.1</c:v>
                </c:pt>
                <c:pt idx="7865">
                  <c:v>0</c:v>
                </c:pt>
                <c:pt idx="7866">
                  <c:v>0</c:v>
                </c:pt>
                <c:pt idx="7867">
                  <c:v>0</c:v>
                </c:pt>
                <c:pt idx="7868">
                  <c:v>0</c:v>
                </c:pt>
                <c:pt idx="7869">
                  <c:v>0</c:v>
                </c:pt>
                <c:pt idx="7870">
                  <c:v>0</c:v>
                </c:pt>
                <c:pt idx="7871">
                  <c:v>0</c:v>
                </c:pt>
                <c:pt idx="7872">
                  <c:v>7.6</c:v>
                </c:pt>
                <c:pt idx="7873">
                  <c:v>0</c:v>
                </c:pt>
                <c:pt idx="7874">
                  <c:v>0</c:v>
                </c:pt>
                <c:pt idx="7875">
                  <c:v>0</c:v>
                </c:pt>
                <c:pt idx="7876">
                  <c:v>5.4</c:v>
                </c:pt>
                <c:pt idx="7877">
                  <c:v>0.4</c:v>
                </c:pt>
                <c:pt idx="7878">
                  <c:v>0</c:v>
                </c:pt>
                <c:pt idx="7879">
                  <c:v>0</c:v>
                </c:pt>
                <c:pt idx="7880">
                  <c:v>0</c:v>
                </c:pt>
                <c:pt idx="7881">
                  <c:v>5</c:v>
                </c:pt>
                <c:pt idx="7882">
                  <c:v>0</c:v>
                </c:pt>
                <c:pt idx="7883">
                  <c:v>0.5</c:v>
                </c:pt>
                <c:pt idx="7884">
                  <c:v>0</c:v>
                </c:pt>
                <c:pt idx="7885">
                  <c:v>0</c:v>
                </c:pt>
                <c:pt idx="7886">
                  <c:v>0</c:v>
                </c:pt>
                <c:pt idx="7887">
                  <c:v>8.1</c:v>
                </c:pt>
                <c:pt idx="7888">
                  <c:v>6</c:v>
                </c:pt>
                <c:pt idx="7889">
                  <c:v>2.2000000000000002</c:v>
                </c:pt>
                <c:pt idx="7890">
                  <c:v>0</c:v>
                </c:pt>
                <c:pt idx="7891">
                  <c:v>0</c:v>
                </c:pt>
                <c:pt idx="7892">
                  <c:v>0</c:v>
                </c:pt>
                <c:pt idx="7893">
                  <c:v>2.9</c:v>
                </c:pt>
                <c:pt idx="7894">
                  <c:v>0.2</c:v>
                </c:pt>
                <c:pt idx="7895">
                  <c:v>0</c:v>
                </c:pt>
                <c:pt idx="7896">
                  <c:v>0</c:v>
                </c:pt>
                <c:pt idx="7897">
                  <c:v>0</c:v>
                </c:pt>
                <c:pt idx="7898">
                  <c:v>0</c:v>
                </c:pt>
                <c:pt idx="7899">
                  <c:v>1</c:v>
                </c:pt>
                <c:pt idx="7900">
                  <c:v>0</c:v>
                </c:pt>
                <c:pt idx="7901">
                  <c:v>0</c:v>
                </c:pt>
                <c:pt idx="7902">
                  <c:v>0</c:v>
                </c:pt>
                <c:pt idx="7903">
                  <c:v>0</c:v>
                </c:pt>
                <c:pt idx="7904">
                  <c:v>0</c:v>
                </c:pt>
                <c:pt idx="7905">
                  <c:v>0</c:v>
                </c:pt>
                <c:pt idx="7906">
                  <c:v>12.2</c:v>
                </c:pt>
                <c:pt idx="7907">
                  <c:v>0</c:v>
                </c:pt>
                <c:pt idx="7908">
                  <c:v>0</c:v>
                </c:pt>
                <c:pt idx="7909">
                  <c:v>0</c:v>
                </c:pt>
                <c:pt idx="7910">
                  <c:v>3.8</c:v>
                </c:pt>
                <c:pt idx="7911">
                  <c:v>0.7</c:v>
                </c:pt>
                <c:pt idx="7912">
                  <c:v>0</c:v>
                </c:pt>
                <c:pt idx="7913">
                  <c:v>0</c:v>
                </c:pt>
                <c:pt idx="7914">
                  <c:v>0</c:v>
                </c:pt>
                <c:pt idx="7915">
                  <c:v>3.4</c:v>
                </c:pt>
                <c:pt idx="7916">
                  <c:v>0</c:v>
                </c:pt>
                <c:pt idx="7917">
                  <c:v>0</c:v>
                </c:pt>
                <c:pt idx="7918">
                  <c:v>0</c:v>
                </c:pt>
                <c:pt idx="7919">
                  <c:v>4</c:v>
                </c:pt>
                <c:pt idx="7920">
                  <c:v>0.5</c:v>
                </c:pt>
                <c:pt idx="7921">
                  <c:v>0</c:v>
                </c:pt>
                <c:pt idx="7922">
                  <c:v>0</c:v>
                </c:pt>
                <c:pt idx="7923">
                  <c:v>3.6</c:v>
                </c:pt>
                <c:pt idx="7924">
                  <c:v>0.2</c:v>
                </c:pt>
                <c:pt idx="7925">
                  <c:v>2.2999999999999998</c:v>
                </c:pt>
                <c:pt idx="7926">
                  <c:v>0</c:v>
                </c:pt>
                <c:pt idx="7927">
                  <c:v>2</c:v>
                </c:pt>
                <c:pt idx="7928">
                  <c:v>0</c:v>
                </c:pt>
                <c:pt idx="7929">
                  <c:v>4.0999999999999996</c:v>
                </c:pt>
                <c:pt idx="7930">
                  <c:v>0</c:v>
                </c:pt>
                <c:pt idx="7931">
                  <c:v>0</c:v>
                </c:pt>
                <c:pt idx="7932">
                  <c:v>0.4</c:v>
                </c:pt>
                <c:pt idx="7933">
                  <c:v>0</c:v>
                </c:pt>
                <c:pt idx="7934">
                  <c:v>5.4</c:v>
                </c:pt>
                <c:pt idx="7935">
                  <c:v>0</c:v>
                </c:pt>
                <c:pt idx="7936">
                  <c:v>0</c:v>
                </c:pt>
                <c:pt idx="7937">
                  <c:v>34</c:v>
                </c:pt>
                <c:pt idx="7938">
                  <c:v>5.4</c:v>
                </c:pt>
                <c:pt idx="7939">
                  <c:v>5.6</c:v>
                </c:pt>
                <c:pt idx="7940">
                  <c:v>0</c:v>
                </c:pt>
                <c:pt idx="7941">
                  <c:v>0</c:v>
                </c:pt>
                <c:pt idx="7942">
                  <c:v>0</c:v>
                </c:pt>
                <c:pt idx="7943">
                  <c:v>0</c:v>
                </c:pt>
                <c:pt idx="7944">
                  <c:v>0</c:v>
                </c:pt>
                <c:pt idx="7945">
                  <c:v>0</c:v>
                </c:pt>
                <c:pt idx="7946">
                  <c:v>0</c:v>
                </c:pt>
                <c:pt idx="7947">
                  <c:v>1</c:v>
                </c:pt>
                <c:pt idx="7948">
                  <c:v>0</c:v>
                </c:pt>
                <c:pt idx="7949">
                  <c:v>1.6</c:v>
                </c:pt>
                <c:pt idx="7950">
                  <c:v>0.6</c:v>
                </c:pt>
                <c:pt idx="7951">
                  <c:v>0</c:v>
                </c:pt>
                <c:pt idx="7952">
                  <c:v>3.2</c:v>
                </c:pt>
                <c:pt idx="7953">
                  <c:v>0</c:v>
                </c:pt>
                <c:pt idx="7954">
                  <c:v>0</c:v>
                </c:pt>
                <c:pt idx="7955">
                  <c:v>0</c:v>
                </c:pt>
                <c:pt idx="7956">
                  <c:v>0</c:v>
                </c:pt>
                <c:pt idx="7957">
                  <c:v>0</c:v>
                </c:pt>
                <c:pt idx="7958">
                  <c:v>0</c:v>
                </c:pt>
                <c:pt idx="7959">
                  <c:v>0</c:v>
                </c:pt>
                <c:pt idx="7960">
                  <c:v>0</c:v>
                </c:pt>
                <c:pt idx="7961">
                  <c:v>0</c:v>
                </c:pt>
                <c:pt idx="7962">
                  <c:v>0</c:v>
                </c:pt>
                <c:pt idx="7963">
                  <c:v>0</c:v>
                </c:pt>
                <c:pt idx="7964">
                  <c:v>0</c:v>
                </c:pt>
                <c:pt idx="7965">
                  <c:v>0</c:v>
                </c:pt>
                <c:pt idx="7966">
                  <c:v>0</c:v>
                </c:pt>
                <c:pt idx="7967">
                  <c:v>0</c:v>
                </c:pt>
                <c:pt idx="7968">
                  <c:v>0</c:v>
                </c:pt>
                <c:pt idx="7969">
                  <c:v>0</c:v>
                </c:pt>
                <c:pt idx="7970">
                  <c:v>0</c:v>
                </c:pt>
                <c:pt idx="7971">
                  <c:v>0</c:v>
                </c:pt>
                <c:pt idx="7972">
                  <c:v>0</c:v>
                </c:pt>
                <c:pt idx="7973">
                  <c:v>0</c:v>
                </c:pt>
                <c:pt idx="7974">
                  <c:v>0</c:v>
                </c:pt>
                <c:pt idx="7975">
                  <c:v>0</c:v>
                </c:pt>
                <c:pt idx="7976">
                  <c:v>16</c:v>
                </c:pt>
                <c:pt idx="7977">
                  <c:v>35.5</c:v>
                </c:pt>
                <c:pt idx="7978">
                  <c:v>1.6</c:v>
                </c:pt>
                <c:pt idx="7979">
                  <c:v>0</c:v>
                </c:pt>
                <c:pt idx="7980">
                  <c:v>0</c:v>
                </c:pt>
                <c:pt idx="7981">
                  <c:v>4.5999999999999996</c:v>
                </c:pt>
                <c:pt idx="7982">
                  <c:v>0</c:v>
                </c:pt>
                <c:pt idx="7983">
                  <c:v>0.1</c:v>
                </c:pt>
                <c:pt idx="7984">
                  <c:v>1.9</c:v>
                </c:pt>
                <c:pt idx="7985">
                  <c:v>1.3</c:v>
                </c:pt>
                <c:pt idx="7986">
                  <c:v>0.2</c:v>
                </c:pt>
                <c:pt idx="7987">
                  <c:v>0</c:v>
                </c:pt>
                <c:pt idx="7988">
                  <c:v>18.2</c:v>
                </c:pt>
                <c:pt idx="7989">
                  <c:v>0.4</c:v>
                </c:pt>
                <c:pt idx="7990">
                  <c:v>0</c:v>
                </c:pt>
                <c:pt idx="7991">
                  <c:v>0</c:v>
                </c:pt>
                <c:pt idx="7992">
                  <c:v>0</c:v>
                </c:pt>
                <c:pt idx="7993">
                  <c:v>0</c:v>
                </c:pt>
                <c:pt idx="7994">
                  <c:v>0</c:v>
                </c:pt>
                <c:pt idx="7995">
                  <c:v>0</c:v>
                </c:pt>
                <c:pt idx="7996">
                  <c:v>0</c:v>
                </c:pt>
                <c:pt idx="7997">
                  <c:v>0</c:v>
                </c:pt>
                <c:pt idx="7998">
                  <c:v>0</c:v>
                </c:pt>
                <c:pt idx="7999">
                  <c:v>0</c:v>
                </c:pt>
                <c:pt idx="8000">
                  <c:v>0</c:v>
                </c:pt>
                <c:pt idx="8001">
                  <c:v>0</c:v>
                </c:pt>
                <c:pt idx="8002">
                  <c:v>0.4</c:v>
                </c:pt>
                <c:pt idx="8003">
                  <c:v>0</c:v>
                </c:pt>
                <c:pt idx="8004">
                  <c:v>0</c:v>
                </c:pt>
                <c:pt idx="8005">
                  <c:v>0</c:v>
                </c:pt>
                <c:pt idx="8006">
                  <c:v>0</c:v>
                </c:pt>
                <c:pt idx="8007">
                  <c:v>55.6</c:v>
                </c:pt>
                <c:pt idx="8008">
                  <c:v>3.2</c:v>
                </c:pt>
                <c:pt idx="8009">
                  <c:v>0.7</c:v>
                </c:pt>
                <c:pt idx="8010">
                  <c:v>0</c:v>
                </c:pt>
                <c:pt idx="8011">
                  <c:v>2.4</c:v>
                </c:pt>
                <c:pt idx="8012">
                  <c:v>0</c:v>
                </c:pt>
                <c:pt idx="8013">
                  <c:v>0</c:v>
                </c:pt>
                <c:pt idx="8014">
                  <c:v>0</c:v>
                </c:pt>
                <c:pt idx="8015">
                  <c:v>0</c:v>
                </c:pt>
                <c:pt idx="8016">
                  <c:v>0</c:v>
                </c:pt>
                <c:pt idx="8017">
                  <c:v>0</c:v>
                </c:pt>
                <c:pt idx="8018">
                  <c:v>0</c:v>
                </c:pt>
                <c:pt idx="8019">
                  <c:v>0</c:v>
                </c:pt>
                <c:pt idx="8020">
                  <c:v>0</c:v>
                </c:pt>
                <c:pt idx="8021">
                  <c:v>0</c:v>
                </c:pt>
                <c:pt idx="8022">
                  <c:v>0</c:v>
                </c:pt>
                <c:pt idx="8023">
                  <c:v>0</c:v>
                </c:pt>
                <c:pt idx="8024">
                  <c:v>0</c:v>
                </c:pt>
                <c:pt idx="8025">
                  <c:v>0</c:v>
                </c:pt>
                <c:pt idx="8026">
                  <c:v>0</c:v>
                </c:pt>
                <c:pt idx="8027">
                  <c:v>0.4</c:v>
                </c:pt>
                <c:pt idx="8028">
                  <c:v>2.1</c:v>
                </c:pt>
                <c:pt idx="8029">
                  <c:v>0</c:v>
                </c:pt>
                <c:pt idx="8030">
                  <c:v>0</c:v>
                </c:pt>
                <c:pt idx="8031">
                  <c:v>0</c:v>
                </c:pt>
                <c:pt idx="8032">
                  <c:v>0</c:v>
                </c:pt>
                <c:pt idx="8033">
                  <c:v>5.8</c:v>
                </c:pt>
                <c:pt idx="8034">
                  <c:v>0</c:v>
                </c:pt>
                <c:pt idx="8035">
                  <c:v>0</c:v>
                </c:pt>
                <c:pt idx="8036">
                  <c:v>0</c:v>
                </c:pt>
                <c:pt idx="8037">
                  <c:v>0</c:v>
                </c:pt>
                <c:pt idx="8038">
                  <c:v>0</c:v>
                </c:pt>
                <c:pt idx="8039">
                  <c:v>0</c:v>
                </c:pt>
                <c:pt idx="8040">
                  <c:v>0</c:v>
                </c:pt>
                <c:pt idx="8041">
                  <c:v>0</c:v>
                </c:pt>
                <c:pt idx="8042">
                  <c:v>0</c:v>
                </c:pt>
                <c:pt idx="8043">
                  <c:v>6.2</c:v>
                </c:pt>
                <c:pt idx="8044">
                  <c:v>16</c:v>
                </c:pt>
                <c:pt idx="8045">
                  <c:v>1.9</c:v>
                </c:pt>
                <c:pt idx="8046">
                  <c:v>5.5</c:v>
                </c:pt>
                <c:pt idx="8047">
                  <c:v>9.1999999999999993</c:v>
                </c:pt>
                <c:pt idx="8048">
                  <c:v>0</c:v>
                </c:pt>
                <c:pt idx="8049">
                  <c:v>0</c:v>
                </c:pt>
                <c:pt idx="8050">
                  <c:v>0</c:v>
                </c:pt>
                <c:pt idx="8051">
                  <c:v>0</c:v>
                </c:pt>
                <c:pt idx="8052">
                  <c:v>0</c:v>
                </c:pt>
                <c:pt idx="8053">
                  <c:v>0</c:v>
                </c:pt>
                <c:pt idx="8054">
                  <c:v>0</c:v>
                </c:pt>
                <c:pt idx="8055">
                  <c:v>0</c:v>
                </c:pt>
                <c:pt idx="8056">
                  <c:v>0</c:v>
                </c:pt>
                <c:pt idx="8057">
                  <c:v>0</c:v>
                </c:pt>
                <c:pt idx="8058">
                  <c:v>0</c:v>
                </c:pt>
                <c:pt idx="8059">
                  <c:v>0</c:v>
                </c:pt>
                <c:pt idx="8060">
                  <c:v>0</c:v>
                </c:pt>
                <c:pt idx="8061">
                  <c:v>0</c:v>
                </c:pt>
                <c:pt idx="8062">
                  <c:v>0</c:v>
                </c:pt>
                <c:pt idx="8063">
                  <c:v>0</c:v>
                </c:pt>
                <c:pt idx="8064">
                  <c:v>0</c:v>
                </c:pt>
                <c:pt idx="8065">
                  <c:v>0</c:v>
                </c:pt>
                <c:pt idx="8066">
                  <c:v>0</c:v>
                </c:pt>
                <c:pt idx="8067">
                  <c:v>0</c:v>
                </c:pt>
                <c:pt idx="8068">
                  <c:v>0</c:v>
                </c:pt>
                <c:pt idx="8069">
                  <c:v>0</c:v>
                </c:pt>
                <c:pt idx="8070">
                  <c:v>0</c:v>
                </c:pt>
                <c:pt idx="8071">
                  <c:v>0</c:v>
                </c:pt>
                <c:pt idx="8072">
                  <c:v>0</c:v>
                </c:pt>
                <c:pt idx="8073">
                  <c:v>0</c:v>
                </c:pt>
                <c:pt idx="8074">
                  <c:v>0</c:v>
                </c:pt>
                <c:pt idx="8075">
                  <c:v>0</c:v>
                </c:pt>
                <c:pt idx="8076">
                  <c:v>0</c:v>
                </c:pt>
                <c:pt idx="8077">
                  <c:v>0</c:v>
                </c:pt>
                <c:pt idx="8078">
                  <c:v>0</c:v>
                </c:pt>
                <c:pt idx="8079">
                  <c:v>0</c:v>
                </c:pt>
                <c:pt idx="8080">
                  <c:v>0</c:v>
                </c:pt>
                <c:pt idx="8081">
                  <c:v>2</c:v>
                </c:pt>
                <c:pt idx="8082">
                  <c:v>0</c:v>
                </c:pt>
                <c:pt idx="8083">
                  <c:v>0</c:v>
                </c:pt>
                <c:pt idx="8084">
                  <c:v>0</c:v>
                </c:pt>
                <c:pt idx="8085">
                  <c:v>1</c:v>
                </c:pt>
                <c:pt idx="8086">
                  <c:v>1.2</c:v>
                </c:pt>
                <c:pt idx="8087">
                  <c:v>0.2</c:v>
                </c:pt>
                <c:pt idx="8088">
                  <c:v>0</c:v>
                </c:pt>
                <c:pt idx="8089">
                  <c:v>1.2</c:v>
                </c:pt>
                <c:pt idx="8090">
                  <c:v>0</c:v>
                </c:pt>
                <c:pt idx="8091">
                  <c:v>2.2999999999999998</c:v>
                </c:pt>
                <c:pt idx="8092">
                  <c:v>0</c:v>
                </c:pt>
                <c:pt idx="8093">
                  <c:v>0</c:v>
                </c:pt>
                <c:pt idx="8094">
                  <c:v>0</c:v>
                </c:pt>
                <c:pt idx="8095">
                  <c:v>0</c:v>
                </c:pt>
                <c:pt idx="8096">
                  <c:v>2</c:v>
                </c:pt>
                <c:pt idx="8097">
                  <c:v>15</c:v>
                </c:pt>
                <c:pt idx="8098">
                  <c:v>8.1999999999999993</c:v>
                </c:pt>
                <c:pt idx="8099">
                  <c:v>9</c:v>
                </c:pt>
                <c:pt idx="8100">
                  <c:v>0</c:v>
                </c:pt>
                <c:pt idx="8101">
                  <c:v>0</c:v>
                </c:pt>
                <c:pt idx="8102">
                  <c:v>0.4</c:v>
                </c:pt>
                <c:pt idx="8103">
                  <c:v>12.6</c:v>
                </c:pt>
                <c:pt idx="8104">
                  <c:v>10.7</c:v>
                </c:pt>
                <c:pt idx="8105">
                  <c:v>46.5</c:v>
                </c:pt>
                <c:pt idx="8106">
                  <c:v>0</c:v>
                </c:pt>
                <c:pt idx="8107">
                  <c:v>0</c:v>
                </c:pt>
                <c:pt idx="8108">
                  <c:v>0</c:v>
                </c:pt>
                <c:pt idx="8109">
                  <c:v>0</c:v>
                </c:pt>
                <c:pt idx="8110">
                  <c:v>1.8</c:v>
                </c:pt>
                <c:pt idx="8111">
                  <c:v>3.4</c:v>
                </c:pt>
                <c:pt idx="8112">
                  <c:v>0</c:v>
                </c:pt>
                <c:pt idx="8113">
                  <c:v>0</c:v>
                </c:pt>
                <c:pt idx="8114">
                  <c:v>0</c:v>
                </c:pt>
                <c:pt idx="8115">
                  <c:v>0</c:v>
                </c:pt>
                <c:pt idx="8116">
                  <c:v>0</c:v>
                </c:pt>
                <c:pt idx="8117">
                  <c:v>0</c:v>
                </c:pt>
                <c:pt idx="8118">
                  <c:v>0</c:v>
                </c:pt>
                <c:pt idx="8119">
                  <c:v>0</c:v>
                </c:pt>
                <c:pt idx="8120">
                  <c:v>0</c:v>
                </c:pt>
                <c:pt idx="8121">
                  <c:v>0</c:v>
                </c:pt>
                <c:pt idx="8122">
                  <c:v>0.4</c:v>
                </c:pt>
                <c:pt idx="8123">
                  <c:v>6.5</c:v>
                </c:pt>
                <c:pt idx="8124">
                  <c:v>29.2</c:v>
                </c:pt>
                <c:pt idx="8125">
                  <c:v>8</c:v>
                </c:pt>
                <c:pt idx="8126">
                  <c:v>0</c:v>
                </c:pt>
                <c:pt idx="8127">
                  <c:v>0</c:v>
                </c:pt>
                <c:pt idx="8128">
                  <c:v>0.2</c:v>
                </c:pt>
                <c:pt idx="8129">
                  <c:v>0</c:v>
                </c:pt>
                <c:pt idx="8130">
                  <c:v>0</c:v>
                </c:pt>
                <c:pt idx="8131">
                  <c:v>0</c:v>
                </c:pt>
                <c:pt idx="8132">
                  <c:v>0</c:v>
                </c:pt>
                <c:pt idx="8133">
                  <c:v>0</c:v>
                </c:pt>
                <c:pt idx="8134">
                  <c:v>0</c:v>
                </c:pt>
                <c:pt idx="8135">
                  <c:v>0</c:v>
                </c:pt>
                <c:pt idx="8136">
                  <c:v>3.8</c:v>
                </c:pt>
                <c:pt idx="8137">
                  <c:v>0</c:v>
                </c:pt>
                <c:pt idx="8138">
                  <c:v>0.2</c:v>
                </c:pt>
                <c:pt idx="8139">
                  <c:v>31</c:v>
                </c:pt>
                <c:pt idx="8140">
                  <c:v>13.6</c:v>
                </c:pt>
                <c:pt idx="8141">
                  <c:v>5.6</c:v>
                </c:pt>
                <c:pt idx="8142">
                  <c:v>2.2000000000000002</c:v>
                </c:pt>
                <c:pt idx="8143">
                  <c:v>0</c:v>
                </c:pt>
                <c:pt idx="8144">
                  <c:v>0</c:v>
                </c:pt>
                <c:pt idx="8145">
                  <c:v>0</c:v>
                </c:pt>
                <c:pt idx="8146">
                  <c:v>0.6</c:v>
                </c:pt>
                <c:pt idx="8147">
                  <c:v>0</c:v>
                </c:pt>
                <c:pt idx="8148">
                  <c:v>0</c:v>
                </c:pt>
                <c:pt idx="8149">
                  <c:v>0</c:v>
                </c:pt>
                <c:pt idx="8150">
                  <c:v>0</c:v>
                </c:pt>
                <c:pt idx="8151">
                  <c:v>0</c:v>
                </c:pt>
                <c:pt idx="8152">
                  <c:v>0.1</c:v>
                </c:pt>
                <c:pt idx="8153">
                  <c:v>0</c:v>
                </c:pt>
                <c:pt idx="8154">
                  <c:v>4.5999999999999996</c:v>
                </c:pt>
                <c:pt idx="8155">
                  <c:v>0</c:v>
                </c:pt>
                <c:pt idx="8156">
                  <c:v>0</c:v>
                </c:pt>
                <c:pt idx="8157">
                  <c:v>0</c:v>
                </c:pt>
                <c:pt idx="8158">
                  <c:v>0</c:v>
                </c:pt>
                <c:pt idx="8159">
                  <c:v>0</c:v>
                </c:pt>
                <c:pt idx="8160">
                  <c:v>0</c:v>
                </c:pt>
                <c:pt idx="8161">
                  <c:v>0</c:v>
                </c:pt>
                <c:pt idx="8162">
                  <c:v>0</c:v>
                </c:pt>
                <c:pt idx="8163">
                  <c:v>1</c:v>
                </c:pt>
                <c:pt idx="8164">
                  <c:v>0</c:v>
                </c:pt>
                <c:pt idx="8165">
                  <c:v>0</c:v>
                </c:pt>
                <c:pt idx="8166">
                  <c:v>0</c:v>
                </c:pt>
                <c:pt idx="8167">
                  <c:v>0</c:v>
                </c:pt>
                <c:pt idx="8168">
                  <c:v>0</c:v>
                </c:pt>
                <c:pt idx="8169">
                  <c:v>0</c:v>
                </c:pt>
                <c:pt idx="8170">
                  <c:v>0</c:v>
                </c:pt>
                <c:pt idx="8171">
                  <c:v>0</c:v>
                </c:pt>
                <c:pt idx="8172">
                  <c:v>0</c:v>
                </c:pt>
                <c:pt idx="8173">
                  <c:v>0</c:v>
                </c:pt>
                <c:pt idx="8174">
                  <c:v>0</c:v>
                </c:pt>
                <c:pt idx="8175">
                  <c:v>0</c:v>
                </c:pt>
                <c:pt idx="8176">
                  <c:v>0</c:v>
                </c:pt>
                <c:pt idx="8177">
                  <c:v>0</c:v>
                </c:pt>
                <c:pt idx="8178">
                  <c:v>0</c:v>
                </c:pt>
                <c:pt idx="8179">
                  <c:v>0</c:v>
                </c:pt>
                <c:pt idx="8180">
                  <c:v>14</c:v>
                </c:pt>
                <c:pt idx="8181">
                  <c:v>10</c:v>
                </c:pt>
                <c:pt idx="8182">
                  <c:v>5.3</c:v>
                </c:pt>
                <c:pt idx="8183">
                  <c:v>5.8</c:v>
                </c:pt>
                <c:pt idx="8184">
                  <c:v>2.2999999999999998</c:v>
                </c:pt>
                <c:pt idx="8185">
                  <c:v>2.8</c:v>
                </c:pt>
                <c:pt idx="8186">
                  <c:v>0</c:v>
                </c:pt>
                <c:pt idx="8187">
                  <c:v>0</c:v>
                </c:pt>
                <c:pt idx="8188">
                  <c:v>0</c:v>
                </c:pt>
                <c:pt idx="8189">
                  <c:v>0</c:v>
                </c:pt>
                <c:pt idx="8190">
                  <c:v>0.5</c:v>
                </c:pt>
                <c:pt idx="8191">
                  <c:v>0</c:v>
                </c:pt>
                <c:pt idx="8192">
                  <c:v>0</c:v>
                </c:pt>
                <c:pt idx="8193">
                  <c:v>0</c:v>
                </c:pt>
                <c:pt idx="8194">
                  <c:v>0</c:v>
                </c:pt>
                <c:pt idx="8195">
                  <c:v>0</c:v>
                </c:pt>
                <c:pt idx="8196">
                  <c:v>0</c:v>
                </c:pt>
                <c:pt idx="8197">
                  <c:v>0</c:v>
                </c:pt>
                <c:pt idx="8198">
                  <c:v>0</c:v>
                </c:pt>
                <c:pt idx="8199">
                  <c:v>0</c:v>
                </c:pt>
                <c:pt idx="8200">
                  <c:v>0</c:v>
                </c:pt>
                <c:pt idx="8201">
                  <c:v>0</c:v>
                </c:pt>
                <c:pt idx="8202">
                  <c:v>0</c:v>
                </c:pt>
                <c:pt idx="8203">
                  <c:v>0</c:v>
                </c:pt>
                <c:pt idx="8204">
                  <c:v>0</c:v>
                </c:pt>
                <c:pt idx="8205">
                  <c:v>0</c:v>
                </c:pt>
                <c:pt idx="8206">
                  <c:v>0</c:v>
                </c:pt>
                <c:pt idx="8207">
                  <c:v>0</c:v>
                </c:pt>
                <c:pt idx="8208">
                  <c:v>2.4</c:v>
                </c:pt>
                <c:pt idx="8209">
                  <c:v>0</c:v>
                </c:pt>
                <c:pt idx="8210">
                  <c:v>0</c:v>
                </c:pt>
                <c:pt idx="8211">
                  <c:v>0</c:v>
                </c:pt>
                <c:pt idx="8212">
                  <c:v>1.2</c:v>
                </c:pt>
                <c:pt idx="8213">
                  <c:v>0</c:v>
                </c:pt>
                <c:pt idx="8214">
                  <c:v>4.5999999999999996</c:v>
                </c:pt>
                <c:pt idx="8215">
                  <c:v>0</c:v>
                </c:pt>
                <c:pt idx="8216">
                  <c:v>0</c:v>
                </c:pt>
                <c:pt idx="8217">
                  <c:v>0</c:v>
                </c:pt>
                <c:pt idx="8218">
                  <c:v>0</c:v>
                </c:pt>
                <c:pt idx="8219">
                  <c:v>0</c:v>
                </c:pt>
                <c:pt idx="8220">
                  <c:v>0</c:v>
                </c:pt>
                <c:pt idx="8221">
                  <c:v>0</c:v>
                </c:pt>
                <c:pt idx="8222">
                  <c:v>0</c:v>
                </c:pt>
                <c:pt idx="8223">
                  <c:v>0</c:v>
                </c:pt>
                <c:pt idx="8224">
                  <c:v>0</c:v>
                </c:pt>
                <c:pt idx="8225">
                  <c:v>0</c:v>
                </c:pt>
                <c:pt idx="8226">
                  <c:v>0</c:v>
                </c:pt>
                <c:pt idx="8227">
                  <c:v>0</c:v>
                </c:pt>
                <c:pt idx="8228">
                  <c:v>0</c:v>
                </c:pt>
                <c:pt idx="8229">
                  <c:v>0</c:v>
                </c:pt>
                <c:pt idx="8230">
                  <c:v>0</c:v>
                </c:pt>
                <c:pt idx="8231">
                  <c:v>0.6</c:v>
                </c:pt>
                <c:pt idx="8232">
                  <c:v>0</c:v>
                </c:pt>
                <c:pt idx="8233">
                  <c:v>0</c:v>
                </c:pt>
                <c:pt idx="8234">
                  <c:v>0.3</c:v>
                </c:pt>
                <c:pt idx="8235">
                  <c:v>0</c:v>
                </c:pt>
                <c:pt idx="8236">
                  <c:v>0.6</c:v>
                </c:pt>
                <c:pt idx="8237">
                  <c:v>0</c:v>
                </c:pt>
                <c:pt idx="8238">
                  <c:v>0</c:v>
                </c:pt>
                <c:pt idx="8239">
                  <c:v>0</c:v>
                </c:pt>
                <c:pt idx="8240">
                  <c:v>0</c:v>
                </c:pt>
                <c:pt idx="8241">
                  <c:v>0</c:v>
                </c:pt>
                <c:pt idx="8242">
                  <c:v>0</c:v>
                </c:pt>
                <c:pt idx="8243">
                  <c:v>0</c:v>
                </c:pt>
                <c:pt idx="8244">
                  <c:v>0</c:v>
                </c:pt>
                <c:pt idx="8245">
                  <c:v>0</c:v>
                </c:pt>
                <c:pt idx="8246">
                  <c:v>0</c:v>
                </c:pt>
                <c:pt idx="8247">
                  <c:v>0</c:v>
                </c:pt>
                <c:pt idx="8248">
                  <c:v>0</c:v>
                </c:pt>
                <c:pt idx="8249">
                  <c:v>0</c:v>
                </c:pt>
                <c:pt idx="8250">
                  <c:v>0</c:v>
                </c:pt>
                <c:pt idx="8251">
                  <c:v>1</c:v>
                </c:pt>
                <c:pt idx="8252">
                  <c:v>0</c:v>
                </c:pt>
                <c:pt idx="8253">
                  <c:v>0</c:v>
                </c:pt>
                <c:pt idx="8254">
                  <c:v>0</c:v>
                </c:pt>
                <c:pt idx="8255">
                  <c:v>1.4</c:v>
                </c:pt>
                <c:pt idx="8256">
                  <c:v>0</c:v>
                </c:pt>
                <c:pt idx="8257">
                  <c:v>0</c:v>
                </c:pt>
                <c:pt idx="8258">
                  <c:v>0.5</c:v>
                </c:pt>
                <c:pt idx="8259">
                  <c:v>0</c:v>
                </c:pt>
                <c:pt idx="8260">
                  <c:v>0</c:v>
                </c:pt>
                <c:pt idx="8261">
                  <c:v>0.9</c:v>
                </c:pt>
                <c:pt idx="8262">
                  <c:v>0</c:v>
                </c:pt>
                <c:pt idx="8263">
                  <c:v>0</c:v>
                </c:pt>
                <c:pt idx="8264">
                  <c:v>0</c:v>
                </c:pt>
                <c:pt idx="8265">
                  <c:v>0</c:v>
                </c:pt>
                <c:pt idx="8266">
                  <c:v>0</c:v>
                </c:pt>
                <c:pt idx="8267">
                  <c:v>0</c:v>
                </c:pt>
                <c:pt idx="8268">
                  <c:v>2.6</c:v>
                </c:pt>
                <c:pt idx="8269">
                  <c:v>4.5</c:v>
                </c:pt>
                <c:pt idx="8270">
                  <c:v>0</c:v>
                </c:pt>
                <c:pt idx="8271">
                  <c:v>0</c:v>
                </c:pt>
                <c:pt idx="8272">
                  <c:v>4.5</c:v>
                </c:pt>
                <c:pt idx="8273">
                  <c:v>7</c:v>
                </c:pt>
                <c:pt idx="8274">
                  <c:v>0</c:v>
                </c:pt>
                <c:pt idx="8275">
                  <c:v>0</c:v>
                </c:pt>
                <c:pt idx="8276">
                  <c:v>0.5</c:v>
                </c:pt>
                <c:pt idx="8277">
                  <c:v>0</c:v>
                </c:pt>
                <c:pt idx="8278">
                  <c:v>0</c:v>
                </c:pt>
                <c:pt idx="8279">
                  <c:v>0</c:v>
                </c:pt>
                <c:pt idx="8280">
                  <c:v>0</c:v>
                </c:pt>
                <c:pt idx="8281">
                  <c:v>0</c:v>
                </c:pt>
                <c:pt idx="8282">
                  <c:v>0</c:v>
                </c:pt>
                <c:pt idx="8283">
                  <c:v>0</c:v>
                </c:pt>
                <c:pt idx="8284">
                  <c:v>0.6</c:v>
                </c:pt>
                <c:pt idx="8285">
                  <c:v>0</c:v>
                </c:pt>
                <c:pt idx="8286">
                  <c:v>0</c:v>
                </c:pt>
                <c:pt idx="8287">
                  <c:v>0</c:v>
                </c:pt>
                <c:pt idx="8288">
                  <c:v>18</c:v>
                </c:pt>
                <c:pt idx="8289">
                  <c:v>37.6</c:v>
                </c:pt>
                <c:pt idx="8290">
                  <c:v>0</c:v>
                </c:pt>
                <c:pt idx="8291">
                  <c:v>0</c:v>
                </c:pt>
                <c:pt idx="8292">
                  <c:v>0</c:v>
                </c:pt>
                <c:pt idx="8293">
                  <c:v>0</c:v>
                </c:pt>
                <c:pt idx="8294">
                  <c:v>0</c:v>
                </c:pt>
                <c:pt idx="8295">
                  <c:v>0</c:v>
                </c:pt>
                <c:pt idx="8296">
                  <c:v>0</c:v>
                </c:pt>
                <c:pt idx="8297">
                  <c:v>0</c:v>
                </c:pt>
                <c:pt idx="8298">
                  <c:v>0</c:v>
                </c:pt>
                <c:pt idx="8299">
                  <c:v>0</c:v>
                </c:pt>
                <c:pt idx="8300">
                  <c:v>0</c:v>
                </c:pt>
                <c:pt idx="8301">
                  <c:v>0</c:v>
                </c:pt>
                <c:pt idx="8302">
                  <c:v>0</c:v>
                </c:pt>
                <c:pt idx="8303">
                  <c:v>0</c:v>
                </c:pt>
                <c:pt idx="8304">
                  <c:v>0</c:v>
                </c:pt>
                <c:pt idx="8305">
                  <c:v>0</c:v>
                </c:pt>
                <c:pt idx="8306">
                  <c:v>0</c:v>
                </c:pt>
                <c:pt idx="8307">
                  <c:v>0</c:v>
                </c:pt>
                <c:pt idx="8308">
                  <c:v>1</c:v>
                </c:pt>
                <c:pt idx="8309">
                  <c:v>0</c:v>
                </c:pt>
                <c:pt idx="8310">
                  <c:v>0</c:v>
                </c:pt>
                <c:pt idx="8311">
                  <c:v>0</c:v>
                </c:pt>
                <c:pt idx="8312">
                  <c:v>1</c:v>
                </c:pt>
                <c:pt idx="8313">
                  <c:v>0</c:v>
                </c:pt>
                <c:pt idx="8314">
                  <c:v>6.3</c:v>
                </c:pt>
                <c:pt idx="8315">
                  <c:v>8.8000000000000007</c:v>
                </c:pt>
                <c:pt idx="8316">
                  <c:v>0.8</c:v>
                </c:pt>
                <c:pt idx="8317">
                  <c:v>0.8</c:v>
                </c:pt>
                <c:pt idx="8318">
                  <c:v>0</c:v>
                </c:pt>
                <c:pt idx="8319">
                  <c:v>0</c:v>
                </c:pt>
                <c:pt idx="8320">
                  <c:v>0</c:v>
                </c:pt>
                <c:pt idx="8321">
                  <c:v>0</c:v>
                </c:pt>
                <c:pt idx="8322">
                  <c:v>0</c:v>
                </c:pt>
                <c:pt idx="8323">
                  <c:v>5.2</c:v>
                </c:pt>
                <c:pt idx="8324">
                  <c:v>0</c:v>
                </c:pt>
                <c:pt idx="8325">
                  <c:v>0</c:v>
                </c:pt>
                <c:pt idx="8326">
                  <c:v>0.8</c:v>
                </c:pt>
                <c:pt idx="8327">
                  <c:v>0</c:v>
                </c:pt>
                <c:pt idx="8328">
                  <c:v>0</c:v>
                </c:pt>
                <c:pt idx="8329">
                  <c:v>0</c:v>
                </c:pt>
                <c:pt idx="8330">
                  <c:v>0</c:v>
                </c:pt>
                <c:pt idx="8331">
                  <c:v>0</c:v>
                </c:pt>
                <c:pt idx="8332">
                  <c:v>0</c:v>
                </c:pt>
                <c:pt idx="8333">
                  <c:v>0</c:v>
                </c:pt>
                <c:pt idx="8334">
                  <c:v>0</c:v>
                </c:pt>
                <c:pt idx="8335">
                  <c:v>0</c:v>
                </c:pt>
                <c:pt idx="8336">
                  <c:v>0</c:v>
                </c:pt>
                <c:pt idx="8337">
                  <c:v>0.4</c:v>
                </c:pt>
                <c:pt idx="8338">
                  <c:v>0</c:v>
                </c:pt>
                <c:pt idx="8339">
                  <c:v>15.8</c:v>
                </c:pt>
                <c:pt idx="8340">
                  <c:v>1.5</c:v>
                </c:pt>
                <c:pt idx="8341">
                  <c:v>0</c:v>
                </c:pt>
                <c:pt idx="8342">
                  <c:v>0</c:v>
                </c:pt>
                <c:pt idx="8343">
                  <c:v>0</c:v>
                </c:pt>
                <c:pt idx="8344">
                  <c:v>0</c:v>
                </c:pt>
                <c:pt idx="8345">
                  <c:v>0</c:v>
                </c:pt>
                <c:pt idx="8346">
                  <c:v>0</c:v>
                </c:pt>
                <c:pt idx="8347">
                  <c:v>5.6</c:v>
                </c:pt>
                <c:pt idx="8348">
                  <c:v>14.8</c:v>
                </c:pt>
                <c:pt idx="8349">
                  <c:v>0</c:v>
                </c:pt>
                <c:pt idx="8350">
                  <c:v>0</c:v>
                </c:pt>
                <c:pt idx="8351">
                  <c:v>0</c:v>
                </c:pt>
                <c:pt idx="8352">
                  <c:v>0.9</c:v>
                </c:pt>
                <c:pt idx="8353">
                  <c:v>1.9</c:v>
                </c:pt>
                <c:pt idx="8354">
                  <c:v>0.2</c:v>
                </c:pt>
                <c:pt idx="8355">
                  <c:v>0</c:v>
                </c:pt>
                <c:pt idx="8356">
                  <c:v>0</c:v>
                </c:pt>
                <c:pt idx="8357">
                  <c:v>0</c:v>
                </c:pt>
                <c:pt idx="8358">
                  <c:v>0</c:v>
                </c:pt>
                <c:pt idx="8359">
                  <c:v>0</c:v>
                </c:pt>
                <c:pt idx="8360">
                  <c:v>0.2</c:v>
                </c:pt>
                <c:pt idx="8361">
                  <c:v>0</c:v>
                </c:pt>
                <c:pt idx="8362">
                  <c:v>11</c:v>
                </c:pt>
                <c:pt idx="8363">
                  <c:v>0</c:v>
                </c:pt>
                <c:pt idx="8364">
                  <c:v>0.4</c:v>
                </c:pt>
                <c:pt idx="8365">
                  <c:v>2</c:v>
                </c:pt>
                <c:pt idx="8366">
                  <c:v>5</c:v>
                </c:pt>
                <c:pt idx="8367">
                  <c:v>0</c:v>
                </c:pt>
                <c:pt idx="8368">
                  <c:v>0</c:v>
                </c:pt>
                <c:pt idx="8369">
                  <c:v>1</c:v>
                </c:pt>
                <c:pt idx="8370">
                  <c:v>1.8</c:v>
                </c:pt>
                <c:pt idx="8371">
                  <c:v>7.2</c:v>
                </c:pt>
                <c:pt idx="8372">
                  <c:v>7.6</c:v>
                </c:pt>
                <c:pt idx="8373">
                  <c:v>0.4</c:v>
                </c:pt>
                <c:pt idx="8374">
                  <c:v>0</c:v>
                </c:pt>
                <c:pt idx="8375">
                  <c:v>0</c:v>
                </c:pt>
                <c:pt idx="8376">
                  <c:v>0</c:v>
                </c:pt>
                <c:pt idx="8377">
                  <c:v>17.600000000000001</c:v>
                </c:pt>
                <c:pt idx="8378">
                  <c:v>5.6</c:v>
                </c:pt>
                <c:pt idx="8379">
                  <c:v>35.200000000000003</c:v>
                </c:pt>
                <c:pt idx="8380">
                  <c:v>0</c:v>
                </c:pt>
                <c:pt idx="8381">
                  <c:v>0</c:v>
                </c:pt>
                <c:pt idx="8382">
                  <c:v>7.6</c:v>
                </c:pt>
                <c:pt idx="8383">
                  <c:v>16.7</c:v>
                </c:pt>
                <c:pt idx="8384">
                  <c:v>10.9</c:v>
                </c:pt>
                <c:pt idx="8385">
                  <c:v>0</c:v>
                </c:pt>
                <c:pt idx="8386">
                  <c:v>0</c:v>
                </c:pt>
                <c:pt idx="8387">
                  <c:v>1</c:v>
                </c:pt>
                <c:pt idx="8388">
                  <c:v>0</c:v>
                </c:pt>
                <c:pt idx="8389">
                  <c:v>0</c:v>
                </c:pt>
                <c:pt idx="8390">
                  <c:v>41</c:v>
                </c:pt>
                <c:pt idx="8391">
                  <c:v>2.4</c:v>
                </c:pt>
                <c:pt idx="8392">
                  <c:v>10.199999999999999</c:v>
                </c:pt>
                <c:pt idx="8393">
                  <c:v>2.2999999999999998</c:v>
                </c:pt>
                <c:pt idx="8394">
                  <c:v>6.7</c:v>
                </c:pt>
                <c:pt idx="8395">
                  <c:v>0</c:v>
                </c:pt>
                <c:pt idx="8396">
                  <c:v>0</c:v>
                </c:pt>
                <c:pt idx="8397">
                  <c:v>0</c:v>
                </c:pt>
                <c:pt idx="8398">
                  <c:v>0</c:v>
                </c:pt>
                <c:pt idx="8399">
                  <c:v>0</c:v>
                </c:pt>
                <c:pt idx="8400">
                  <c:v>0</c:v>
                </c:pt>
                <c:pt idx="8401">
                  <c:v>0</c:v>
                </c:pt>
                <c:pt idx="8402">
                  <c:v>6</c:v>
                </c:pt>
                <c:pt idx="8403">
                  <c:v>0</c:v>
                </c:pt>
                <c:pt idx="8404">
                  <c:v>0</c:v>
                </c:pt>
                <c:pt idx="8405">
                  <c:v>0</c:v>
                </c:pt>
                <c:pt idx="8406">
                  <c:v>0</c:v>
                </c:pt>
                <c:pt idx="8407">
                  <c:v>0</c:v>
                </c:pt>
                <c:pt idx="8408">
                  <c:v>0</c:v>
                </c:pt>
                <c:pt idx="8409">
                  <c:v>0</c:v>
                </c:pt>
                <c:pt idx="8410">
                  <c:v>0</c:v>
                </c:pt>
                <c:pt idx="8411">
                  <c:v>0</c:v>
                </c:pt>
                <c:pt idx="8412">
                  <c:v>0</c:v>
                </c:pt>
                <c:pt idx="8413">
                  <c:v>0</c:v>
                </c:pt>
                <c:pt idx="8414">
                  <c:v>0</c:v>
                </c:pt>
                <c:pt idx="8415">
                  <c:v>0</c:v>
                </c:pt>
                <c:pt idx="8416">
                  <c:v>0</c:v>
                </c:pt>
                <c:pt idx="8417">
                  <c:v>0</c:v>
                </c:pt>
                <c:pt idx="8418">
                  <c:v>0</c:v>
                </c:pt>
                <c:pt idx="8419">
                  <c:v>0</c:v>
                </c:pt>
                <c:pt idx="8420">
                  <c:v>0</c:v>
                </c:pt>
                <c:pt idx="8421">
                  <c:v>0.6</c:v>
                </c:pt>
                <c:pt idx="8422">
                  <c:v>0</c:v>
                </c:pt>
                <c:pt idx="8423">
                  <c:v>0</c:v>
                </c:pt>
                <c:pt idx="8424">
                  <c:v>0</c:v>
                </c:pt>
                <c:pt idx="8425">
                  <c:v>0</c:v>
                </c:pt>
                <c:pt idx="8426">
                  <c:v>0</c:v>
                </c:pt>
                <c:pt idx="8427">
                  <c:v>0</c:v>
                </c:pt>
                <c:pt idx="8428">
                  <c:v>0</c:v>
                </c:pt>
                <c:pt idx="8429">
                  <c:v>0</c:v>
                </c:pt>
                <c:pt idx="8430">
                  <c:v>7.7</c:v>
                </c:pt>
                <c:pt idx="8431">
                  <c:v>0.2</c:v>
                </c:pt>
                <c:pt idx="8432">
                  <c:v>12.4</c:v>
                </c:pt>
                <c:pt idx="8433">
                  <c:v>13.7</c:v>
                </c:pt>
                <c:pt idx="8434">
                  <c:v>73.599999999999994</c:v>
                </c:pt>
                <c:pt idx="8435">
                  <c:v>65.5</c:v>
                </c:pt>
                <c:pt idx="8436">
                  <c:v>5.4</c:v>
                </c:pt>
                <c:pt idx="8437">
                  <c:v>19.8</c:v>
                </c:pt>
                <c:pt idx="8438">
                  <c:v>0</c:v>
                </c:pt>
                <c:pt idx="8439">
                  <c:v>0</c:v>
                </c:pt>
                <c:pt idx="8440">
                  <c:v>0</c:v>
                </c:pt>
                <c:pt idx="8441">
                  <c:v>0</c:v>
                </c:pt>
                <c:pt idx="8442">
                  <c:v>0</c:v>
                </c:pt>
                <c:pt idx="8443">
                  <c:v>0</c:v>
                </c:pt>
                <c:pt idx="8444">
                  <c:v>0</c:v>
                </c:pt>
                <c:pt idx="8445">
                  <c:v>0</c:v>
                </c:pt>
                <c:pt idx="8446">
                  <c:v>0</c:v>
                </c:pt>
                <c:pt idx="8447">
                  <c:v>0</c:v>
                </c:pt>
                <c:pt idx="8448">
                  <c:v>0</c:v>
                </c:pt>
                <c:pt idx="8449">
                  <c:v>0</c:v>
                </c:pt>
                <c:pt idx="8450">
                  <c:v>0</c:v>
                </c:pt>
                <c:pt idx="8451">
                  <c:v>0</c:v>
                </c:pt>
                <c:pt idx="8452">
                  <c:v>0</c:v>
                </c:pt>
                <c:pt idx="8453">
                  <c:v>0</c:v>
                </c:pt>
                <c:pt idx="8454">
                  <c:v>0</c:v>
                </c:pt>
                <c:pt idx="8455">
                  <c:v>0</c:v>
                </c:pt>
                <c:pt idx="8456">
                  <c:v>0.2</c:v>
                </c:pt>
                <c:pt idx="8457">
                  <c:v>0</c:v>
                </c:pt>
                <c:pt idx="8458">
                  <c:v>0</c:v>
                </c:pt>
                <c:pt idx="8459">
                  <c:v>0</c:v>
                </c:pt>
                <c:pt idx="8460">
                  <c:v>0</c:v>
                </c:pt>
                <c:pt idx="8461">
                  <c:v>0</c:v>
                </c:pt>
                <c:pt idx="8462">
                  <c:v>0</c:v>
                </c:pt>
                <c:pt idx="8463">
                  <c:v>0</c:v>
                </c:pt>
                <c:pt idx="8464">
                  <c:v>3</c:v>
                </c:pt>
                <c:pt idx="8465">
                  <c:v>0</c:v>
                </c:pt>
                <c:pt idx="8466">
                  <c:v>0</c:v>
                </c:pt>
                <c:pt idx="8467">
                  <c:v>1.3</c:v>
                </c:pt>
                <c:pt idx="8468">
                  <c:v>0.8</c:v>
                </c:pt>
                <c:pt idx="8469">
                  <c:v>0</c:v>
                </c:pt>
                <c:pt idx="8470">
                  <c:v>0</c:v>
                </c:pt>
                <c:pt idx="8471">
                  <c:v>0</c:v>
                </c:pt>
                <c:pt idx="8472">
                  <c:v>0</c:v>
                </c:pt>
                <c:pt idx="8473">
                  <c:v>0</c:v>
                </c:pt>
                <c:pt idx="8474">
                  <c:v>0</c:v>
                </c:pt>
                <c:pt idx="8475">
                  <c:v>0</c:v>
                </c:pt>
                <c:pt idx="8476">
                  <c:v>0</c:v>
                </c:pt>
                <c:pt idx="8477">
                  <c:v>0</c:v>
                </c:pt>
                <c:pt idx="8478">
                  <c:v>0</c:v>
                </c:pt>
                <c:pt idx="8479">
                  <c:v>0</c:v>
                </c:pt>
                <c:pt idx="8480">
                  <c:v>0</c:v>
                </c:pt>
                <c:pt idx="8481">
                  <c:v>1.1000000000000001</c:v>
                </c:pt>
                <c:pt idx="8482">
                  <c:v>7</c:v>
                </c:pt>
                <c:pt idx="8483">
                  <c:v>43.4</c:v>
                </c:pt>
                <c:pt idx="8484">
                  <c:v>22.8</c:v>
                </c:pt>
                <c:pt idx="8485">
                  <c:v>12.2</c:v>
                </c:pt>
                <c:pt idx="8486">
                  <c:v>0</c:v>
                </c:pt>
                <c:pt idx="8487">
                  <c:v>0</c:v>
                </c:pt>
                <c:pt idx="8488">
                  <c:v>0</c:v>
                </c:pt>
                <c:pt idx="8489">
                  <c:v>0</c:v>
                </c:pt>
                <c:pt idx="8490">
                  <c:v>0</c:v>
                </c:pt>
                <c:pt idx="8491">
                  <c:v>0</c:v>
                </c:pt>
                <c:pt idx="8492">
                  <c:v>19.100000000000001</c:v>
                </c:pt>
                <c:pt idx="8493">
                  <c:v>0</c:v>
                </c:pt>
                <c:pt idx="8494">
                  <c:v>0</c:v>
                </c:pt>
                <c:pt idx="8495">
                  <c:v>0</c:v>
                </c:pt>
                <c:pt idx="8496">
                  <c:v>0</c:v>
                </c:pt>
                <c:pt idx="8497">
                  <c:v>0</c:v>
                </c:pt>
                <c:pt idx="8498">
                  <c:v>9.8000000000000007</c:v>
                </c:pt>
                <c:pt idx="8499">
                  <c:v>0</c:v>
                </c:pt>
                <c:pt idx="8500">
                  <c:v>0</c:v>
                </c:pt>
                <c:pt idx="8501">
                  <c:v>0.2</c:v>
                </c:pt>
                <c:pt idx="8502">
                  <c:v>0.2</c:v>
                </c:pt>
                <c:pt idx="8503">
                  <c:v>0</c:v>
                </c:pt>
                <c:pt idx="8504">
                  <c:v>0</c:v>
                </c:pt>
                <c:pt idx="8505">
                  <c:v>0</c:v>
                </c:pt>
                <c:pt idx="8506">
                  <c:v>0</c:v>
                </c:pt>
                <c:pt idx="8507">
                  <c:v>0</c:v>
                </c:pt>
                <c:pt idx="8508">
                  <c:v>0</c:v>
                </c:pt>
                <c:pt idx="8509">
                  <c:v>0</c:v>
                </c:pt>
                <c:pt idx="8510">
                  <c:v>0</c:v>
                </c:pt>
                <c:pt idx="8511">
                  <c:v>0</c:v>
                </c:pt>
                <c:pt idx="8512">
                  <c:v>27.8</c:v>
                </c:pt>
                <c:pt idx="8513">
                  <c:v>0.5</c:v>
                </c:pt>
                <c:pt idx="8514">
                  <c:v>0</c:v>
                </c:pt>
                <c:pt idx="8515">
                  <c:v>0</c:v>
                </c:pt>
                <c:pt idx="8516">
                  <c:v>0</c:v>
                </c:pt>
                <c:pt idx="8517">
                  <c:v>0</c:v>
                </c:pt>
                <c:pt idx="8518">
                  <c:v>0</c:v>
                </c:pt>
                <c:pt idx="8519">
                  <c:v>0</c:v>
                </c:pt>
                <c:pt idx="8520">
                  <c:v>0</c:v>
                </c:pt>
                <c:pt idx="8521">
                  <c:v>0</c:v>
                </c:pt>
                <c:pt idx="8522">
                  <c:v>0</c:v>
                </c:pt>
                <c:pt idx="8523">
                  <c:v>0</c:v>
                </c:pt>
                <c:pt idx="8524">
                  <c:v>0</c:v>
                </c:pt>
                <c:pt idx="8525">
                  <c:v>0</c:v>
                </c:pt>
                <c:pt idx="8526">
                  <c:v>0.2</c:v>
                </c:pt>
                <c:pt idx="8527">
                  <c:v>0</c:v>
                </c:pt>
                <c:pt idx="8528">
                  <c:v>0</c:v>
                </c:pt>
                <c:pt idx="8529">
                  <c:v>0</c:v>
                </c:pt>
                <c:pt idx="8530">
                  <c:v>0</c:v>
                </c:pt>
                <c:pt idx="8531">
                  <c:v>0</c:v>
                </c:pt>
                <c:pt idx="8532">
                  <c:v>0</c:v>
                </c:pt>
                <c:pt idx="8533">
                  <c:v>0</c:v>
                </c:pt>
                <c:pt idx="8534">
                  <c:v>0</c:v>
                </c:pt>
                <c:pt idx="8535">
                  <c:v>0</c:v>
                </c:pt>
                <c:pt idx="8536">
                  <c:v>0</c:v>
                </c:pt>
                <c:pt idx="8537">
                  <c:v>0</c:v>
                </c:pt>
                <c:pt idx="8538">
                  <c:v>0</c:v>
                </c:pt>
                <c:pt idx="8539">
                  <c:v>5</c:v>
                </c:pt>
                <c:pt idx="8540">
                  <c:v>0</c:v>
                </c:pt>
                <c:pt idx="8541">
                  <c:v>0.1</c:v>
                </c:pt>
                <c:pt idx="8542">
                  <c:v>0.1</c:v>
                </c:pt>
                <c:pt idx="8543">
                  <c:v>11.4</c:v>
                </c:pt>
                <c:pt idx="8544">
                  <c:v>0</c:v>
                </c:pt>
                <c:pt idx="8545">
                  <c:v>0</c:v>
                </c:pt>
                <c:pt idx="8546">
                  <c:v>4</c:v>
                </c:pt>
                <c:pt idx="8547">
                  <c:v>0</c:v>
                </c:pt>
                <c:pt idx="8548">
                  <c:v>0</c:v>
                </c:pt>
                <c:pt idx="8549">
                  <c:v>0</c:v>
                </c:pt>
                <c:pt idx="8550">
                  <c:v>19</c:v>
                </c:pt>
                <c:pt idx="8551">
                  <c:v>0</c:v>
                </c:pt>
                <c:pt idx="8552">
                  <c:v>0</c:v>
                </c:pt>
                <c:pt idx="8553">
                  <c:v>0</c:v>
                </c:pt>
                <c:pt idx="8554">
                  <c:v>0</c:v>
                </c:pt>
                <c:pt idx="8555">
                  <c:v>0.7</c:v>
                </c:pt>
                <c:pt idx="8556">
                  <c:v>2.5</c:v>
                </c:pt>
                <c:pt idx="8557">
                  <c:v>0.5</c:v>
                </c:pt>
                <c:pt idx="8558">
                  <c:v>0</c:v>
                </c:pt>
                <c:pt idx="8559">
                  <c:v>0</c:v>
                </c:pt>
                <c:pt idx="8560">
                  <c:v>0</c:v>
                </c:pt>
                <c:pt idx="8561">
                  <c:v>0.3</c:v>
                </c:pt>
                <c:pt idx="8562">
                  <c:v>0</c:v>
                </c:pt>
                <c:pt idx="8563">
                  <c:v>0</c:v>
                </c:pt>
                <c:pt idx="8564">
                  <c:v>0</c:v>
                </c:pt>
                <c:pt idx="8565">
                  <c:v>0</c:v>
                </c:pt>
                <c:pt idx="8566">
                  <c:v>0</c:v>
                </c:pt>
                <c:pt idx="8567">
                  <c:v>0</c:v>
                </c:pt>
                <c:pt idx="8568">
                  <c:v>0</c:v>
                </c:pt>
                <c:pt idx="8569">
                  <c:v>0</c:v>
                </c:pt>
                <c:pt idx="8570">
                  <c:v>0</c:v>
                </c:pt>
                <c:pt idx="8571">
                  <c:v>0</c:v>
                </c:pt>
                <c:pt idx="8572">
                  <c:v>0</c:v>
                </c:pt>
                <c:pt idx="8573">
                  <c:v>0.2</c:v>
                </c:pt>
                <c:pt idx="8574">
                  <c:v>0</c:v>
                </c:pt>
                <c:pt idx="8575">
                  <c:v>0</c:v>
                </c:pt>
                <c:pt idx="8576">
                  <c:v>0</c:v>
                </c:pt>
                <c:pt idx="8577">
                  <c:v>0</c:v>
                </c:pt>
                <c:pt idx="8578">
                  <c:v>0</c:v>
                </c:pt>
                <c:pt idx="8579">
                  <c:v>2</c:v>
                </c:pt>
                <c:pt idx="8580">
                  <c:v>0.2</c:v>
                </c:pt>
                <c:pt idx="8581">
                  <c:v>0</c:v>
                </c:pt>
                <c:pt idx="8582">
                  <c:v>0</c:v>
                </c:pt>
                <c:pt idx="8583">
                  <c:v>0</c:v>
                </c:pt>
                <c:pt idx="8584">
                  <c:v>5.2</c:v>
                </c:pt>
                <c:pt idx="8585">
                  <c:v>0</c:v>
                </c:pt>
                <c:pt idx="8586">
                  <c:v>0</c:v>
                </c:pt>
                <c:pt idx="8587">
                  <c:v>0</c:v>
                </c:pt>
                <c:pt idx="8588">
                  <c:v>0</c:v>
                </c:pt>
                <c:pt idx="8589">
                  <c:v>0</c:v>
                </c:pt>
                <c:pt idx="8590">
                  <c:v>0</c:v>
                </c:pt>
                <c:pt idx="8591">
                  <c:v>0</c:v>
                </c:pt>
                <c:pt idx="8592">
                  <c:v>0</c:v>
                </c:pt>
                <c:pt idx="8593">
                  <c:v>0</c:v>
                </c:pt>
                <c:pt idx="8594">
                  <c:v>0</c:v>
                </c:pt>
                <c:pt idx="8595">
                  <c:v>0</c:v>
                </c:pt>
                <c:pt idx="8596">
                  <c:v>0</c:v>
                </c:pt>
                <c:pt idx="8597">
                  <c:v>0</c:v>
                </c:pt>
                <c:pt idx="8598">
                  <c:v>0</c:v>
                </c:pt>
                <c:pt idx="8599">
                  <c:v>0</c:v>
                </c:pt>
                <c:pt idx="8600">
                  <c:v>0</c:v>
                </c:pt>
                <c:pt idx="8601">
                  <c:v>0</c:v>
                </c:pt>
                <c:pt idx="8602">
                  <c:v>0</c:v>
                </c:pt>
                <c:pt idx="8603">
                  <c:v>0.4</c:v>
                </c:pt>
                <c:pt idx="8604">
                  <c:v>0.2</c:v>
                </c:pt>
                <c:pt idx="8605">
                  <c:v>0</c:v>
                </c:pt>
                <c:pt idx="8606">
                  <c:v>0</c:v>
                </c:pt>
                <c:pt idx="8607">
                  <c:v>0</c:v>
                </c:pt>
                <c:pt idx="8608">
                  <c:v>0</c:v>
                </c:pt>
                <c:pt idx="8609">
                  <c:v>0</c:v>
                </c:pt>
                <c:pt idx="8610">
                  <c:v>1.4</c:v>
                </c:pt>
                <c:pt idx="8611">
                  <c:v>0</c:v>
                </c:pt>
                <c:pt idx="8612">
                  <c:v>0</c:v>
                </c:pt>
                <c:pt idx="8613">
                  <c:v>0</c:v>
                </c:pt>
                <c:pt idx="8614">
                  <c:v>0</c:v>
                </c:pt>
                <c:pt idx="8615">
                  <c:v>0</c:v>
                </c:pt>
                <c:pt idx="8616">
                  <c:v>0</c:v>
                </c:pt>
                <c:pt idx="8617">
                  <c:v>1.4</c:v>
                </c:pt>
                <c:pt idx="8618">
                  <c:v>0</c:v>
                </c:pt>
                <c:pt idx="8619">
                  <c:v>0</c:v>
                </c:pt>
                <c:pt idx="8620">
                  <c:v>0</c:v>
                </c:pt>
                <c:pt idx="8621">
                  <c:v>0</c:v>
                </c:pt>
                <c:pt idx="8622">
                  <c:v>0</c:v>
                </c:pt>
                <c:pt idx="8623">
                  <c:v>0</c:v>
                </c:pt>
                <c:pt idx="8624">
                  <c:v>0.4</c:v>
                </c:pt>
                <c:pt idx="8625">
                  <c:v>5</c:v>
                </c:pt>
                <c:pt idx="8626">
                  <c:v>0</c:v>
                </c:pt>
                <c:pt idx="8627">
                  <c:v>0</c:v>
                </c:pt>
                <c:pt idx="8628">
                  <c:v>2.6</c:v>
                </c:pt>
                <c:pt idx="8629">
                  <c:v>0</c:v>
                </c:pt>
                <c:pt idx="8630">
                  <c:v>0</c:v>
                </c:pt>
                <c:pt idx="8631">
                  <c:v>19.3</c:v>
                </c:pt>
                <c:pt idx="8632">
                  <c:v>22.6</c:v>
                </c:pt>
                <c:pt idx="8633">
                  <c:v>66.3</c:v>
                </c:pt>
                <c:pt idx="8634">
                  <c:v>0.5</c:v>
                </c:pt>
                <c:pt idx="8635">
                  <c:v>11</c:v>
                </c:pt>
                <c:pt idx="8636">
                  <c:v>7.5</c:v>
                </c:pt>
                <c:pt idx="8637">
                  <c:v>0</c:v>
                </c:pt>
                <c:pt idx="8638">
                  <c:v>0</c:v>
                </c:pt>
                <c:pt idx="8639">
                  <c:v>0</c:v>
                </c:pt>
                <c:pt idx="8640">
                  <c:v>0</c:v>
                </c:pt>
                <c:pt idx="8641">
                  <c:v>0</c:v>
                </c:pt>
                <c:pt idx="8642">
                  <c:v>0</c:v>
                </c:pt>
                <c:pt idx="8643">
                  <c:v>0.6</c:v>
                </c:pt>
                <c:pt idx="8644">
                  <c:v>4.5999999999999996</c:v>
                </c:pt>
                <c:pt idx="8645">
                  <c:v>1</c:v>
                </c:pt>
                <c:pt idx="8646">
                  <c:v>17.399999999999999</c:v>
                </c:pt>
                <c:pt idx="8647">
                  <c:v>84.6</c:v>
                </c:pt>
                <c:pt idx="8648">
                  <c:v>0</c:v>
                </c:pt>
                <c:pt idx="8649">
                  <c:v>2</c:v>
                </c:pt>
                <c:pt idx="8650">
                  <c:v>0</c:v>
                </c:pt>
                <c:pt idx="8651">
                  <c:v>4.2</c:v>
                </c:pt>
                <c:pt idx="8652">
                  <c:v>0</c:v>
                </c:pt>
                <c:pt idx="8653">
                  <c:v>0</c:v>
                </c:pt>
                <c:pt idx="8654">
                  <c:v>5.4</c:v>
                </c:pt>
                <c:pt idx="8655">
                  <c:v>0</c:v>
                </c:pt>
                <c:pt idx="8656">
                  <c:v>0</c:v>
                </c:pt>
                <c:pt idx="8657">
                  <c:v>0</c:v>
                </c:pt>
                <c:pt idx="8658">
                  <c:v>0.8</c:v>
                </c:pt>
                <c:pt idx="8659">
                  <c:v>0</c:v>
                </c:pt>
                <c:pt idx="8660">
                  <c:v>9.4</c:v>
                </c:pt>
                <c:pt idx="8661">
                  <c:v>8</c:v>
                </c:pt>
                <c:pt idx="8662">
                  <c:v>0</c:v>
                </c:pt>
                <c:pt idx="8663">
                  <c:v>0</c:v>
                </c:pt>
                <c:pt idx="8664">
                  <c:v>0</c:v>
                </c:pt>
                <c:pt idx="8665">
                  <c:v>0</c:v>
                </c:pt>
                <c:pt idx="8666">
                  <c:v>2.8</c:v>
                </c:pt>
                <c:pt idx="8667">
                  <c:v>7.4</c:v>
                </c:pt>
                <c:pt idx="8668">
                  <c:v>0</c:v>
                </c:pt>
                <c:pt idx="8669">
                  <c:v>0.4</c:v>
                </c:pt>
                <c:pt idx="8670">
                  <c:v>0</c:v>
                </c:pt>
                <c:pt idx="8671">
                  <c:v>0</c:v>
                </c:pt>
                <c:pt idx="8672">
                  <c:v>0</c:v>
                </c:pt>
                <c:pt idx="8673">
                  <c:v>9.1999999999999993</c:v>
                </c:pt>
                <c:pt idx="8674">
                  <c:v>0</c:v>
                </c:pt>
                <c:pt idx="8675">
                  <c:v>0.6</c:v>
                </c:pt>
                <c:pt idx="8676">
                  <c:v>0</c:v>
                </c:pt>
                <c:pt idx="8677">
                  <c:v>0</c:v>
                </c:pt>
                <c:pt idx="8678">
                  <c:v>0</c:v>
                </c:pt>
                <c:pt idx="8679">
                  <c:v>0</c:v>
                </c:pt>
                <c:pt idx="8680">
                  <c:v>0</c:v>
                </c:pt>
                <c:pt idx="8681">
                  <c:v>0</c:v>
                </c:pt>
                <c:pt idx="8682">
                  <c:v>0</c:v>
                </c:pt>
                <c:pt idx="8683">
                  <c:v>0</c:v>
                </c:pt>
                <c:pt idx="8684">
                  <c:v>0.2</c:v>
                </c:pt>
                <c:pt idx="8685">
                  <c:v>2.2000000000000002</c:v>
                </c:pt>
                <c:pt idx="8686">
                  <c:v>0</c:v>
                </c:pt>
                <c:pt idx="8687">
                  <c:v>10.199999999999999</c:v>
                </c:pt>
                <c:pt idx="8688">
                  <c:v>20.2</c:v>
                </c:pt>
                <c:pt idx="8689">
                  <c:v>0</c:v>
                </c:pt>
                <c:pt idx="8690">
                  <c:v>0</c:v>
                </c:pt>
                <c:pt idx="8691">
                  <c:v>0</c:v>
                </c:pt>
                <c:pt idx="8692">
                  <c:v>0</c:v>
                </c:pt>
                <c:pt idx="8693">
                  <c:v>0</c:v>
                </c:pt>
                <c:pt idx="8694">
                  <c:v>1.5</c:v>
                </c:pt>
                <c:pt idx="8695">
                  <c:v>0</c:v>
                </c:pt>
                <c:pt idx="8696">
                  <c:v>0.2</c:v>
                </c:pt>
                <c:pt idx="8697">
                  <c:v>0.6</c:v>
                </c:pt>
                <c:pt idx="8698">
                  <c:v>15.8</c:v>
                </c:pt>
                <c:pt idx="8699">
                  <c:v>0</c:v>
                </c:pt>
                <c:pt idx="8700">
                  <c:v>41.8</c:v>
                </c:pt>
                <c:pt idx="8701">
                  <c:v>0</c:v>
                </c:pt>
                <c:pt idx="8702">
                  <c:v>0</c:v>
                </c:pt>
                <c:pt idx="8703">
                  <c:v>0</c:v>
                </c:pt>
                <c:pt idx="8704">
                  <c:v>0</c:v>
                </c:pt>
                <c:pt idx="8705">
                  <c:v>0</c:v>
                </c:pt>
                <c:pt idx="8706">
                  <c:v>0</c:v>
                </c:pt>
                <c:pt idx="8707">
                  <c:v>0.4</c:v>
                </c:pt>
                <c:pt idx="8708">
                  <c:v>0</c:v>
                </c:pt>
                <c:pt idx="8709">
                  <c:v>0</c:v>
                </c:pt>
                <c:pt idx="8710">
                  <c:v>0.4</c:v>
                </c:pt>
                <c:pt idx="8711">
                  <c:v>0</c:v>
                </c:pt>
                <c:pt idx="8712">
                  <c:v>0</c:v>
                </c:pt>
                <c:pt idx="8713">
                  <c:v>0</c:v>
                </c:pt>
                <c:pt idx="8714">
                  <c:v>0</c:v>
                </c:pt>
                <c:pt idx="8715">
                  <c:v>0</c:v>
                </c:pt>
                <c:pt idx="8716">
                  <c:v>0</c:v>
                </c:pt>
                <c:pt idx="8717">
                  <c:v>0</c:v>
                </c:pt>
                <c:pt idx="8718">
                  <c:v>0</c:v>
                </c:pt>
                <c:pt idx="8719">
                  <c:v>1.6</c:v>
                </c:pt>
                <c:pt idx="8720">
                  <c:v>0</c:v>
                </c:pt>
                <c:pt idx="8721">
                  <c:v>5</c:v>
                </c:pt>
                <c:pt idx="8722">
                  <c:v>16.600000000000001</c:v>
                </c:pt>
                <c:pt idx="8723">
                  <c:v>5.4</c:v>
                </c:pt>
                <c:pt idx="8724">
                  <c:v>5.2</c:v>
                </c:pt>
                <c:pt idx="8725">
                  <c:v>4.2</c:v>
                </c:pt>
                <c:pt idx="8726">
                  <c:v>0</c:v>
                </c:pt>
                <c:pt idx="8727">
                  <c:v>0</c:v>
                </c:pt>
                <c:pt idx="8728">
                  <c:v>0</c:v>
                </c:pt>
                <c:pt idx="8729">
                  <c:v>0</c:v>
                </c:pt>
                <c:pt idx="8730">
                  <c:v>0</c:v>
                </c:pt>
                <c:pt idx="8731">
                  <c:v>0</c:v>
                </c:pt>
                <c:pt idx="8732">
                  <c:v>0.4</c:v>
                </c:pt>
                <c:pt idx="8733">
                  <c:v>0</c:v>
                </c:pt>
                <c:pt idx="8734">
                  <c:v>0</c:v>
                </c:pt>
                <c:pt idx="8735">
                  <c:v>0</c:v>
                </c:pt>
                <c:pt idx="8736">
                  <c:v>0</c:v>
                </c:pt>
                <c:pt idx="8737">
                  <c:v>14.2</c:v>
                </c:pt>
                <c:pt idx="8738">
                  <c:v>0.1</c:v>
                </c:pt>
                <c:pt idx="8739">
                  <c:v>0</c:v>
                </c:pt>
                <c:pt idx="8740">
                  <c:v>0</c:v>
                </c:pt>
                <c:pt idx="8741">
                  <c:v>0</c:v>
                </c:pt>
                <c:pt idx="8742">
                  <c:v>0</c:v>
                </c:pt>
                <c:pt idx="8743">
                  <c:v>0</c:v>
                </c:pt>
                <c:pt idx="8744">
                  <c:v>0</c:v>
                </c:pt>
                <c:pt idx="8745">
                  <c:v>0</c:v>
                </c:pt>
                <c:pt idx="8746">
                  <c:v>0.4</c:v>
                </c:pt>
                <c:pt idx="8747">
                  <c:v>0</c:v>
                </c:pt>
                <c:pt idx="8748">
                  <c:v>0</c:v>
                </c:pt>
                <c:pt idx="8749">
                  <c:v>0.5</c:v>
                </c:pt>
                <c:pt idx="8750">
                  <c:v>0</c:v>
                </c:pt>
                <c:pt idx="8751">
                  <c:v>0</c:v>
                </c:pt>
                <c:pt idx="8752">
                  <c:v>0</c:v>
                </c:pt>
                <c:pt idx="8753">
                  <c:v>0</c:v>
                </c:pt>
                <c:pt idx="8754">
                  <c:v>0</c:v>
                </c:pt>
                <c:pt idx="8755">
                  <c:v>0</c:v>
                </c:pt>
                <c:pt idx="8756">
                  <c:v>0</c:v>
                </c:pt>
                <c:pt idx="8757">
                  <c:v>0</c:v>
                </c:pt>
                <c:pt idx="8758">
                  <c:v>0</c:v>
                </c:pt>
                <c:pt idx="8759">
                  <c:v>0</c:v>
                </c:pt>
                <c:pt idx="8760">
                  <c:v>1.2</c:v>
                </c:pt>
                <c:pt idx="8761">
                  <c:v>0</c:v>
                </c:pt>
                <c:pt idx="8762">
                  <c:v>0</c:v>
                </c:pt>
                <c:pt idx="8763">
                  <c:v>4.5</c:v>
                </c:pt>
                <c:pt idx="8764">
                  <c:v>0</c:v>
                </c:pt>
                <c:pt idx="8765">
                  <c:v>0</c:v>
                </c:pt>
                <c:pt idx="8766">
                  <c:v>2.4</c:v>
                </c:pt>
                <c:pt idx="8767">
                  <c:v>0.1</c:v>
                </c:pt>
                <c:pt idx="8768">
                  <c:v>15</c:v>
                </c:pt>
                <c:pt idx="8769">
                  <c:v>16.2</c:v>
                </c:pt>
                <c:pt idx="8770">
                  <c:v>0</c:v>
                </c:pt>
                <c:pt idx="8771">
                  <c:v>0</c:v>
                </c:pt>
                <c:pt idx="8772">
                  <c:v>0</c:v>
                </c:pt>
                <c:pt idx="8773">
                  <c:v>6.4</c:v>
                </c:pt>
                <c:pt idx="8774">
                  <c:v>6.2</c:v>
                </c:pt>
                <c:pt idx="8775">
                  <c:v>0</c:v>
                </c:pt>
                <c:pt idx="8776">
                  <c:v>0</c:v>
                </c:pt>
                <c:pt idx="8777">
                  <c:v>0.8</c:v>
                </c:pt>
                <c:pt idx="8778">
                  <c:v>3.4</c:v>
                </c:pt>
                <c:pt idx="8779">
                  <c:v>26.8</c:v>
                </c:pt>
                <c:pt idx="8780">
                  <c:v>0</c:v>
                </c:pt>
                <c:pt idx="8781">
                  <c:v>0</c:v>
                </c:pt>
                <c:pt idx="8782">
                  <c:v>3</c:v>
                </c:pt>
                <c:pt idx="8783">
                  <c:v>0</c:v>
                </c:pt>
                <c:pt idx="8784">
                  <c:v>0</c:v>
                </c:pt>
                <c:pt idx="8785">
                  <c:v>4</c:v>
                </c:pt>
                <c:pt idx="8786">
                  <c:v>8.9</c:v>
                </c:pt>
                <c:pt idx="8787">
                  <c:v>0</c:v>
                </c:pt>
                <c:pt idx="8788">
                  <c:v>0.1</c:v>
                </c:pt>
                <c:pt idx="8789">
                  <c:v>36.799999999999997</c:v>
                </c:pt>
                <c:pt idx="8790">
                  <c:v>0.2</c:v>
                </c:pt>
                <c:pt idx="8791">
                  <c:v>0</c:v>
                </c:pt>
                <c:pt idx="8792">
                  <c:v>1</c:v>
                </c:pt>
                <c:pt idx="8793">
                  <c:v>3.4</c:v>
                </c:pt>
                <c:pt idx="8794">
                  <c:v>0</c:v>
                </c:pt>
                <c:pt idx="8795">
                  <c:v>4.4000000000000004</c:v>
                </c:pt>
                <c:pt idx="8796">
                  <c:v>0</c:v>
                </c:pt>
                <c:pt idx="8797">
                  <c:v>0</c:v>
                </c:pt>
                <c:pt idx="8798">
                  <c:v>0</c:v>
                </c:pt>
                <c:pt idx="8799">
                  <c:v>0</c:v>
                </c:pt>
                <c:pt idx="8800">
                  <c:v>0</c:v>
                </c:pt>
                <c:pt idx="8801">
                  <c:v>0</c:v>
                </c:pt>
                <c:pt idx="8802">
                  <c:v>0</c:v>
                </c:pt>
                <c:pt idx="8803">
                  <c:v>0</c:v>
                </c:pt>
                <c:pt idx="8804">
                  <c:v>6.9</c:v>
                </c:pt>
                <c:pt idx="8805">
                  <c:v>0</c:v>
                </c:pt>
                <c:pt idx="8806">
                  <c:v>0.1</c:v>
                </c:pt>
                <c:pt idx="8807">
                  <c:v>0</c:v>
                </c:pt>
                <c:pt idx="8808">
                  <c:v>0</c:v>
                </c:pt>
                <c:pt idx="8809">
                  <c:v>0</c:v>
                </c:pt>
                <c:pt idx="8810">
                  <c:v>0</c:v>
                </c:pt>
                <c:pt idx="8811">
                  <c:v>0</c:v>
                </c:pt>
                <c:pt idx="8812">
                  <c:v>4.4000000000000004</c:v>
                </c:pt>
                <c:pt idx="8813">
                  <c:v>0</c:v>
                </c:pt>
                <c:pt idx="8814">
                  <c:v>0</c:v>
                </c:pt>
                <c:pt idx="8815">
                  <c:v>0</c:v>
                </c:pt>
                <c:pt idx="8816">
                  <c:v>0</c:v>
                </c:pt>
                <c:pt idx="8817">
                  <c:v>0</c:v>
                </c:pt>
                <c:pt idx="8818">
                  <c:v>0</c:v>
                </c:pt>
                <c:pt idx="8819">
                  <c:v>0</c:v>
                </c:pt>
                <c:pt idx="8820">
                  <c:v>0</c:v>
                </c:pt>
                <c:pt idx="8821">
                  <c:v>0</c:v>
                </c:pt>
                <c:pt idx="8822">
                  <c:v>0</c:v>
                </c:pt>
                <c:pt idx="8823">
                  <c:v>0</c:v>
                </c:pt>
                <c:pt idx="8824">
                  <c:v>0</c:v>
                </c:pt>
                <c:pt idx="8825">
                  <c:v>0</c:v>
                </c:pt>
                <c:pt idx="8826">
                  <c:v>0</c:v>
                </c:pt>
                <c:pt idx="8827">
                  <c:v>0</c:v>
                </c:pt>
                <c:pt idx="8828">
                  <c:v>0.6</c:v>
                </c:pt>
                <c:pt idx="8829">
                  <c:v>0</c:v>
                </c:pt>
                <c:pt idx="8830">
                  <c:v>0</c:v>
                </c:pt>
                <c:pt idx="8831">
                  <c:v>0</c:v>
                </c:pt>
                <c:pt idx="8832">
                  <c:v>0</c:v>
                </c:pt>
                <c:pt idx="8833">
                  <c:v>0</c:v>
                </c:pt>
                <c:pt idx="8834">
                  <c:v>0</c:v>
                </c:pt>
                <c:pt idx="8835">
                  <c:v>0</c:v>
                </c:pt>
                <c:pt idx="8836">
                  <c:v>0</c:v>
                </c:pt>
                <c:pt idx="8837">
                  <c:v>0</c:v>
                </c:pt>
                <c:pt idx="8838">
                  <c:v>0</c:v>
                </c:pt>
                <c:pt idx="8839">
                  <c:v>0</c:v>
                </c:pt>
                <c:pt idx="8840">
                  <c:v>0</c:v>
                </c:pt>
                <c:pt idx="8841">
                  <c:v>0</c:v>
                </c:pt>
                <c:pt idx="8842">
                  <c:v>0</c:v>
                </c:pt>
                <c:pt idx="8843">
                  <c:v>0</c:v>
                </c:pt>
                <c:pt idx="8844">
                  <c:v>0</c:v>
                </c:pt>
                <c:pt idx="8845">
                  <c:v>0</c:v>
                </c:pt>
                <c:pt idx="8846">
                  <c:v>0</c:v>
                </c:pt>
                <c:pt idx="8847">
                  <c:v>0</c:v>
                </c:pt>
                <c:pt idx="8848">
                  <c:v>0</c:v>
                </c:pt>
                <c:pt idx="8849">
                  <c:v>0</c:v>
                </c:pt>
                <c:pt idx="8850">
                  <c:v>0</c:v>
                </c:pt>
                <c:pt idx="8851">
                  <c:v>0</c:v>
                </c:pt>
                <c:pt idx="8852">
                  <c:v>0</c:v>
                </c:pt>
                <c:pt idx="8853">
                  <c:v>0</c:v>
                </c:pt>
                <c:pt idx="8854">
                  <c:v>1.1000000000000001</c:v>
                </c:pt>
                <c:pt idx="8855">
                  <c:v>2.4</c:v>
                </c:pt>
                <c:pt idx="8856">
                  <c:v>0</c:v>
                </c:pt>
                <c:pt idx="8857">
                  <c:v>9</c:v>
                </c:pt>
                <c:pt idx="8858">
                  <c:v>0</c:v>
                </c:pt>
                <c:pt idx="8859">
                  <c:v>0</c:v>
                </c:pt>
                <c:pt idx="8860">
                  <c:v>9.6</c:v>
                </c:pt>
                <c:pt idx="8861">
                  <c:v>0.2</c:v>
                </c:pt>
                <c:pt idx="8862">
                  <c:v>0</c:v>
                </c:pt>
                <c:pt idx="8863">
                  <c:v>0</c:v>
                </c:pt>
                <c:pt idx="8864">
                  <c:v>0</c:v>
                </c:pt>
                <c:pt idx="8865">
                  <c:v>4.4000000000000004</c:v>
                </c:pt>
                <c:pt idx="8866">
                  <c:v>7.3</c:v>
                </c:pt>
                <c:pt idx="8867">
                  <c:v>0.2</c:v>
                </c:pt>
                <c:pt idx="8868">
                  <c:v>0.3</c:v>
                </c:pt>
                <c:pt idx="8869">
                  <c:v>1.7</c:v>
                </c:pt>
                <c:pt idx="8870">
                  <c:v>4</c:v>
                </c:pt>
                <c:pt idx="8871">
                  <c:v>30.8</c:v>
                </c:pt>
                <c:pt idx="8872">
                  <c:v>2.4</c:v>
                </c:pt>
                <c:pt idx="8873">
                  <c:v>0</c:v>
                </c:pt>
                <c:pt idx="8874">
                  <c:v>0</c:v>
                </c:pt>
                <c:pt idx="8875">
                  <c:v>0</c:v>
                </c:pt>
                <c:pt idx="8876">
                  <c:v>0</c:v>
                </c:pt>
                <c:pt idx="8877">
                  <c:v>1</c:v>
                </c:pt>
                <c:pt idx="8878">
                  <c:v>0</c:v>
                </c:pt>
                <c:pt idx="8879">
                  <c:v>0</c:v>
                </c:pt>
                <c:pt idx="8880">
                  <c:v>0</c:v>
                </c:pt>
                <c:pt idx="8881">
                  <c:v>0</c:v>
                </c:pt>
                <c:pt idx="8882">
                  <c:v>0</c:v>
                </c:pt>
                <c:pt idx="8883">
                  <c:v>0</c:v>
                </c:pt>
                <c:pt idx="8884">
                  <c:v>0</c:v>
                </c:pt>
                <c:pt idx="8885">
                  <c:v>0</c:v>
                </c:pt>
                <c:pt idx="8886">
                  <c:v>0</c:v>
                </c:pt>
                <c:pt idx="8887">
                  <c:v>0</c:v>
                </c:pt>
                <c:pt idx="8888">
                  <c:v>0</c:v>
                </c:pt>
                <c:pt idx="8889">
                  <c:v>0</c:v>
                </c:pt>
                <c:pt idx="8890">
                  <c:v>0.3</c:v>
                </c:pt>
                <c:pt idx="8891">
                  <c:v>0</c:v>
                </c:pt>
                <c:pt idx="8892">
                  <c:v>0</c:v>
                </c:pt>
                <c:pt idx="8893">
                  <c:v>0</c:v>
                </c:pt>
                <c:pt idx="8894">
                  <c:v>0</c:v>
                </c:pt>
                <c:pt idx="8895">
                  <c:v>0</c:v>
                </c:pt>
                <c:pt idx="8896">
                  <c:v>28</c:v>
                </c:pt>
                <c:pt idx="8897">
                  <c:v>8</c:v>
                </c:pt>
                <c:pt idx="8898">
                  <c:v>0</c:v>
                </c:pt>
                <c:pt idx="8899">
                  <c:v>1.7</c:v>
                </c:pt>
                <c:pt idx="8900">
                  <c:v>1</c:v>
                </c:pt>
                <c:pt idx="8901">
                  <c:v>14.8</c:v>
                </c:pt>
                <c:pt idx="8902">
                  <c:v>1.1000000000000001</c:v>
                </c:pt>
                <c:pt idx="8903">
                  <c:v>0</c:v>
                </c:pt>
                <c:pt idx="8904">
                  <c:v>0</c:v>
                </c:pt>
                <c:pt idx="8905">
                  <c:v>0</c:v>
                </c:pt>
                <c:pt idx="8906">
                  <c:v>7.6</c:v>
                </c:pt>
                <c:pt idx="8907">
                  <c:v>4</c:v>
                </c:pt>
                <c:pt idx="8908">
                  <c:v>0</c:v>
                </c:pt>
                <c:pt idx="8909">
                  <c:v>1.7</c:v>
                </c:pt>
                <c:pt idx="8910">
                  <c:v>1.3</c:v>
                </c:pt>
                <c:pt idx="8911">
                  <c:v>0.3</c:v>
                </c:pt>
                <c:pt idx="8912">
                  <c:v>0</c:v>
                </c:pt>
                <c:pt idx="8913">
                  <c:v>0</c:v>
                </c:pt>
                <c:pt idx="8914">
                  <c:v>0</c:v>
                </c:pt>
                <c:pt idx="8915">
                  <c:v>0</c:v>
                </c:pt>
                <c:pt idx="8916">
                  <c:v>0</c:v>
                </c:pt>
                <c:pt idx="8917">
                  <c:v>0</c:v>
                </c:pt>
                <c:pt idx="8918">
                  <c:v>0</c:v>
                </c:pt>
                <c:pt idx="8919">
                  <c:v>0</c:v>
                </c:pt>
                <c:pt idx="8920">
                  <c:v>0</c:v>
                </c:pt>
                <c:pt idx="8921">
                  <c:v>0</c:v>
                </c:pt>
                <c:pt idx="8922">
                  <c:v>0</c:v>
                </c:pt>
                <c:pt idx="8923">
                  <c:v>0.1</c:v>
                </c:pt>
                <c:pt idx="8924">
                  <c:v>0</c:v>
                </c:pt>
                <c:pt idx="8925">
                  <c:v>0</c:v>
                </c:pt>
                <c:pt idx="8926">
                  <c:v>0</c:v>
                </c:pt>
                <c:pt idx="8927">
                  <c:v>0</c:v>
                </c:pt>
                <c:pt idx="8928">
                  <c:v>0</c:v>
                </c:pt>
                <c:pt idx="8929">
                  <c:v>0</c:v>
                </c:pt>
                <c:pt idx="8930">
                  <c:v>0</c:v>
                </c:pt>
                <c:pt idx="8931">
                  <c:v>0</c:v>
                </c:pt>
                <c:pt idx="8932">
                  <c:v>0</c:v>
                </c:pt>
                <c:pt idx="8933">
                  <c:v>0.4</c:v>
                </c:pt>
                <c:pt idx="8934">
                  <c:v>0</c:v>
                </c:pt>
                <c:pt idx="8935">
                  <c:v>0.8</c:v>
                </c:pt>
                <c:pt idx="8936">
                  <c:v>0</c:v>
                </c:pt>
                <c:pt idx="8937">
                  <c:v>0</c:v>
                </c:pt>
                <c:pt idx="8938">
                  <c:v>0</c:v>
                </c:pt>
                <c:pt idx="8939">
                  <c:v>0</c:v>
                </c:pt>
                <c:pt idx="8940">
                  <c:v>0</c:v>
                </c:pt>
                <c:pt idx="8941">
                  <c:v>0</c:v>
                </c:pt>
                <c:pt idx="8942">
                  <c:v>0</c:v>
                </c:pt>
                <c:pt idx="8943">
                  <c:v>0</c:v>
                </c:pt>
                <c:pt idx="8944">
                  <c:v>0</c:v>
                </c:pt>
                <c:pt idx="8945">
                  <c:v>0</c:v>
                </c:pt>
                <c:pt idx="8946">
                  <c:v>0</c:v>
                </c:pt>
                <c:pt idx="8947">
                  <c:v>0</c:v>
                </c:pt>
                <c:pt idx="8948">
                  <c:v>0</c:v>
                </c:pt>
                <c:pt idx="8949">
                  <c:v>1.2</c:v>
                </c:pt>
                <c:pt idx="8950">
                  <c:v>0.2</c:v>
                </c:pt>
                <c:pt idx="8951">
                  <c:v>0</c:v>
                </c:pt>
                <c:pt idx="8952">
                  <c:v>0</c:v>
                </c:pt>
                <c:pt idx="8953">
                  <c:v>0</c:v>
                </c:pt>
                <c:pt idx="8954">
                  <c:v>0</c:v>
                </c:pt>
                <c:pt idx="8955">
                  <c:v>0</c:v>
                </c:pt>
                <c:pt idx="8956">
                  <c:v>0</c:v>
                </c:pt>
                <c:pt idx="8957">
                  <c:v>0</c:v>
                </c:pt>
                <c:pt idx="8958">
                  <c:v>0</c:v>
                </c:pt>
                <c:pt idx="8959">
                  <c:v>0</c:v>
                </c:pt>
                <c:pt idx="8960">
                  <c:v>0</c:v>
                </c:pt>
                <c:pt idx="8961">
                  <c:v>0</c:v>
                </c:pt>
                <c:pt idx="8962">
                  <c:v>0</c:v>
                </c:pt>
                <c:pt idx="8963">
                  <c:v>0</c:v>
                </c:pt>
                <c:pt idx="8964">
                  <c:v>0</c:v>
                </c:pt>
                <c:pt idx="8965">
                  <c:v>0</c:v>
                </c:pt>
                <c:pt idx="8966">
                  <c:v>0</c:v>
                </c:pt>
                <c:pt idx="8967">
                  <c:v>0.6</c:v>
                </c:pt>
                <c:pt idx="8968">
                  <c:v>57.8</c:v>
                </c:pt>
                <c:pt idx="8969">
                  <c:v>55.2</c:v>
                </c:pt>
                <c:pt idx="8970">
                  <c:v>11.6</c:v>
                </c:pt>
                <c:pt idx="8971">
                  <c:v>7.7</c:v>
                </c:pt>
                <c:pt idx="8972">
                  <c:v>0</c:v>
                </c:pt>
                <c:pt idx="8973">
                  <c:v>0</c:v>
                </c:pt>
                <c:pt idx="8974">
                  <c:v>0</c:v>
                </c:pt>
                <c:pt idx="8975">
                  <c:v>0.9</c:v>
                </c:pt>
                <c:pt idx="8976">
                  <c:v>25.6</c:v>
                </c:pt>
                <c:pt idx="8977">
                  <c:v>0</c:v>
                </c:pt>
                <c:pt idx="8978">
                  <c:v>13.7</c:v>
                </c:pt>
                <c:pt idx="8979">
                  <c:v>0</c:v>
                </c:pt>
                <c:pt idx="8980">
                  <c:v>0</c:v>
                </c:pt>
                <c:pt idx="8981">
                  <c:v>0</c:v>
                </c:pt>
                <c:pt idx="8982">
                  <c:v>0</c:v>
                </c:pt>
                <c:pt idx="8983">
                  <c:v>0.6</c:v>
                </c:pt>
                <c:pt idx="8984">
                  <c:v>0</c:v>
                </c:pt>
                <c:pt idx="8985">
                  <c:v>0</c:v>
                </c:pt>
                <c:pt idx="8986">
                  <c:v>0</c:v>
                </c:pt>
                <c:pt idx="8987">
                  <c:v>6</c:v>
                </c:pt>
                <c:pt idx="8988">
                  <c:v>20.399999999999999</c:v>
                </c:pt>
                <c:pt idx="8989">
                  <c:v>2.2000000000000002</c:v>
                </c:pt>
                <c:pt idx="8990">
                  <c:v>0.6</c:v>
                </c:pt>
                <c:pt idx="8991">
                  <c:v>0</c:v>
                </c:pt>
                <c:pt idx="8992">
                  <c:v>0</c:v>
                </c:pt>
                <c:pt idx="8993">
                  <c:v>0</c:v>
                </c:pt>
                <c:pt idx="8994">
                  <c:v>0</c:v>
                </c:pt>
                <c:pt idx="8995">
                  <c:v>0</c:v>
                </c:pt>
                <c:pt idx="8996">
                  <c:v>4.2</c:v>
                </c:pt>
                <c:pt idx="8997">
                  <c:v>0</c:v>
                </c:pt>
                <c:pt idx="8998">
                  <c:v>0</c:v>
                </c:pt>
                <c:pt idx="8999">
                  <c:v>0</c:v>
                </c:pt>
                <c:pt idx="9000">
                  <c:v>0</c:v>
                </c:pt>
                <c:pt idx="9001">
                  <c:v>0</c:v>
                </c:pt>
                <c:pt idx="9002">
                  <c:v>3.4</c:v>
                </c:pt>
                <c:pt idx="9003">
                  <c:v>0.8</c:v>
                </c:pt>
                <c:pt idx="9004">
                  <c:v>0</c:v>
                </c:pt>
                <c:pt idx="9005">
                  <c:v>0</c:v>
                </c:pt>
                <c:pt idx="9006">
                  <c:v>0</c:v>
                </c:pt>
                <c:pt idx="9007">
                  <c:v>0</c:v>
                </c:pt>
                <c:pt idx="9008">
                  <c:v>0</c:v>
                </c:pt>
                <c:pt idx="9009">
                  <c:v>5.4</c:v>
                </c:pt>
                <c:pt idx="9010">
                  <c:v>3.8</c:v>
                </c:pt>
                <c:pt idx="9011">
                  <c:v>0</c:v>
                </c:pt>
                <c:pt idx="9012">
                  <c:v>0</c:v>
                </c:pt>
                <c:pt idx="9013">
                  <c:v>0</c:v>
                </c:pt>
                <c:pt idx="9014">
                  <c:v>0</c:v>
                </c:pt>
                <c:pt idx="9015">
                  <c:v>0</c:v>
                </c:pt>
                <c:pt idx="9016">
                  <c:v>0</c:v>
                </c:pt>
                <c:pt idx="9017">
                  <c:v>0</c:v>
                </c:pt>
                <c:pt idx="9018">
                  <c:v>0</c:v>
                </c:pt>
                <c:pt idx="9019">
                  <c:v>0</c:v>
                </c:pt>
                <c:pt idx="9020">
                  <c:v>0</c:v>
                </c:pt>
                <c:pt idx="9021">
                  <c:v>0</c:v>
                </c:pt>
                <c:pt idx="9022">
                  <c:v>0</c:v>
                </c:pt>
                <c:pt idx="9023">
                  <c:v>0</c:v>
                </c:pt>
                <c:pt idx="9024">
                  <c:v>0</c:v>
                </c:pt>
                <c:pt idx="9025">
                  <c:v>0</c:v>
                </c:pt>
                <c:pt idx="9026">
                  <c:v>6</c:v>
                </c:pt>
                <c:pt idx="9027">
                  <c:v>0</c:v>
                </c:pt>
                <c:pt idx="9028">
                  <c:v>0</c:v>
                </c:pt>
                <c:pt idx="9029">
                  <c:v>0</c:v>
                </c:pt>
                <c:pt idx="9030">
                  <c:v>0</c:v>
                </c:pt>
                <c:pt idx="9031">
                  <c:v>0</c:v>
                </c:pt>
                <c:pt idx="9032">
                  <c:v>0</c:v>
                </c:pt>
                <c:pt idx="9033">
                  <c:v>0</c:v>
                </c:pt>
                <c:pt idx="9034">
                  <c:v>0</c:v>
                </c:pt>
                <c:pt idx="9035">
                  <c:v>0</c:v>
                </c:pt>
                <c:pt idx="9036">
                  <c:v>0</c:v>
                </c:pt>
                <c:pt idx="9037">
                  <c:v>0</c:v>
                </c:pt>
                <c:pt idx="9038">
                  <c:v>0</c:v>
                </c:pt>
                <c:pt idx="9039">
                  <c:v>0</c:v>
                </c:pt>
                <c:pt idx="9040">
                  <c:v>0</c:v>
                </c:pt>
                <c:pt idx="9041">
                  <c:v>0</c:v>
                </c:pt>
                <c:pt idx="9042">
                  <c:v>0</c:v>
                </c:pt>
                <c:pt idx="9043">
                  <c:v>9.5</c:v>
                </c:pt>
                <c:pt idx="9044">
                  <c:v>0</c:v>
                </c:pt>
                <c:pt idx="9045">
                  <c:v>0</c:v>
                </c:pt>
                <c:pt idx="9046">
                  <c:v>0</c:v>
                </c:pt>
                <c:pt idx="9047">
                  <c:v>0</c:v>
                </c:pt>
                <c:pt idx="9048">
                  <c:v>0</c:v>
                </c:pt>
                <c:pt idx="9049">
                  <c:v>0</c:v>
                </c:pt>
                <c:pt idx="9050">
                  <c:v>0</c:v>
                </c:pt>
                <c:pt idx="9051">
                  <c:v>0</c:v>
                </c:pt>
                <c:pt idx="9052">
                  <c:v>0</c:v>
                </c:pt>
                <c:pt idx="9053">
                  <c:v>0</c:v>
                </c:pt>
                <c:pt idx="9054">
                  <c:v>0</c:v>
                </c:pt>
                <c:pt idx="9055">
                  <c:v>0.1</c:v>
                </c:pt>
                <c:pt idx="9056">
                  <c:v>0</c:v>
                </c:pt>
                <c:pt idx="9057">
                  <c:v>0.4</c:v>
                </c:pt>
                <c:pt idx="9058">
                  <c:v>1.8</c:v>
                </c:pt>
                <c:pt idx="9059">
                  <c:v>0.6</c:v>
                </c:pt>
                <c:pt idx="9060">
                  <c:v>1</c:v>
                </c:pt>
                <c:pt idx="9061">
                  <c:v>0.1</c:v>
                </c:pt>
                <c:pt idx="9062">
                  <c:v>0</c:v>
                </c:pt>
                <c:pt idx="9063">
                  <c:v>0</c:v>
                </c:pt>
                <c:pt idx="9064">
                  <c:v>0</c:v>
                </c:pt>
                <c:pt idx="9065">
                  <c:v>0.2</c:v>
                </c:pt>
                <c:pt idx="9066">
                  <c:v>0</c:v>
                </c:pt>
                <c:pt idx="9067">
                  <c:v>0</c:v>
                </c:pt>
                <c:pt idx="9068">
                  <c:v>0</c:v>
                </c:pt>
                <c:pt idx="9069">
                  <c:v>0</c:v>
                </c:pt>
                <c:pt idx="9070">
                  <c:v>0.6</c:v>
                </c:pt>
                <c:pt idx="9071">
                  <c:v>0.4</c:v>
                </c:pt>
                <c:pt idx="9072">
                  <c:v>0</c:v>
                </c:pt>
                <c:pt idx="9073">
                  <c:v>14.3</c:v>
                </c:pt>
                <c:pt idx="9074">
                  <c:v>0</c:v>
                </c:pt>
                <c:pt idx="9075">
                  <c:v>0</c:v>
                </c:pt>
                <c:pt idx="9076">
                  <c:v>0</c:v>
                </c:pt>
                <c:pt idx="9077">
                  <c:v>0</c:v>
                </c:pt>
                <c:pt idx="9078">
                  <c:v>0</c:v>
                </c:pt>
                <c:pt idx="9079">
                  <c:v>0</c:v>
                </c:pt>
                <c:pt idx="9080">
                  <c:v>0</c:v>
                </c:pt>
                <c:pt idx="9081">
                  <c:v>0</c:v>
                </c:pt>
                <c:pt idx="9082">
                  <c:v>0</c:v>
                </c:pt>
                <c:pt idx="9083">
                  <c:v>0</c:v>
                </c:pt>
                <c:pt idx="9084">
                  <c:v>0</c:v>
                </c:pt>
                <c:pt idx="9085">
                  <c:v>0</c:v>
                </c:pt>
                <c:pt idx="9086">
                  <c:v>0.3</c:v>
                </c:pt>
                <c:pt idx="9087">
                  <c:v>0</c:v>
                </c:pt>
                <c:pt idx="9088">
                  <c:v>0</c:v>
                </c:pt>
                <c:pt idx="9089">
                  <c:v>0</c:v>
                </c:pt>
                <c:pt idx="9090">
                  <c:v>0</c:v>
                </c:pt>
                <c:pt idx="9091">
                  <c:v>0</c:v>
                </c:pt>
                <c:pt idx="9092">
                  <c:v>2.4</c:v>
                </c:pt>
                <c:pt idx="9093">
                  <c:v>0</c:v>
                </c:pt>
                <c:pt idx="9094">
                  <c:v>0</c:v>
                </c:pt>
                <c:pt idx="9095">
                  <c:v>0</c:v>
                </c:pt>
                <c:pt idx="9096">
                  <c:v>0</c:v>
                </c:pt>
                <c:pt idx="9097">
                  <c:v>6.7</c:v>
                </c:pt>
                <c:pt idx="9098">
                  <c:v>0</c:v>
                </c:pt>
                <c:pt idx="9099">
                  <c:v>0</c:v>
                </c:pt>
                <c:pt idx="9100">
                  <c:v>0</c:v>
                </c:pt>
                <c:pt idx="9101">
                  <c:v>0</c:v>
                </c:pt>
                <c:pt idx="9102">
                  <c:v>0</c:v>
                </c:pt>
                <c:pt idx="9103">
                  <c:v>0</c:v>
                </c:pt>
                <c:pt idx="9104">
                  <c:v>0.3</c:v>
                </c:pt>
                <c:pt idx="9105">
                  <c:v>0</c:v>
                </c:pt>
                <c:pt idx="9106">
                  <c:v>0</c:v>
                </c:pt>
                <c:pt idx="9107">
                  <c:v>0</c:v>
                </c:pt>
                <c:pt idx="9108">
                  <c:v>0</c:v>
                </c:pt>
                <c:pt idx="9109">
                  <c:v>0</c:v>
                </c:pt>
                <c:pt idx="9110">
                  <c:v>0</c:v>
                </c:pt>
                <c:pt idx="9111">
                  <c:v>0</c:v>
                </c:pt>
                <c:pt idx="9112">
                  <c:v>0.2</c:v>
                </c:pt>
                <c:pt idx="9113">
                  <c:v>2.1</c:v>
                </c:pt>
                <c:pt idx="9114">
                  <c:v>0.5</c:v>
                </c:pt>
                <c:pt idx="9115">
                  <c:v>2.2000000000000002</c:v>
                </c:pt>
                <c:pt idx="9116">
                  <c:v>0</c:v>
                </c:pt>
                <c:pt idx="9117">
                  <c:v>0</c:v>
                </c:pt>
                <c:pt idx="9118">
                  <c:v>0</c:v>
                </c:pt>
                <c:pt idx="9119">
                  <c:v>0</c:v>
                </c:pt>
                <c:pt idx="9120">
                  <c:v>0.4</c:v>
                </c:pt>
                <c:pt idx="9121">
                  <c:v>0.3</c:v>
                </c:pt>
                <c:pt idx="9122">
                  <c:v>6.1</c:v>
                </c:pt>
                <c:pt idx="9123">
                  <c:v>0</c:v>
                </c:pt>
                <c:pt idx="9124">
                  <c:v>1.8</c:v>
                </c:pt>
                <c:pt idx="9125">
                  <c:v>0</c:v>
                </c:pt>
                <c:pt idx="9126">
                  <c:v>2.1</c:v>
                </c:pt>
                <c:pt idx="9127">
                  <c:v>4.4000000000000004</c:v>
                </c:pt>
                <c:pt idx="9128">
                  <c:v>0</c:v>
                </c:pt>
                <c:pt idx="9129">
                  <c:v>0</c:v>
                </c:pt>
                <c:pt idx="9130">
                  <c:v>0</c:v>
                </c:pt>
                <c:pt idx="9131">
                  <c:v>0</c:v>
                </c:pt>
                <c:pt idx="9132">
                  <c:v>0</c:v>
                </c:pt>
                <c:pt idx="9133">
                  <c:v>0</c:v>
                </c:pt>
                <c:pt idx="9134">
                  <c:v>0</c:v>
                </c:pt>
                <c:pt idx="9135">
                  <c:v>1</c:v>
                </c:pt>
                <c:pt idx="9136">
                  <c:v>0</c:v>
                </c:pt>
                <c:pt idx="9137">
                  <c:v>0</c:v>
                </c:pt>
                <c:pt idx="9138">
                  <c:v>0</c:v>
                </c:pt>
                <c:pt idx="9139">
                  <c:v>0</c:v>
                </c:pt>
                <c:pt idx="9140">
                  <c:v>0</c:v>
                </c:pt>
                <c:pt idx="9141">
                  <c:v>0</c:v>
                </c:pt>
                <c:pt idx="9142">
                  <c:v>0</c:v>
                </c:pt>
                <c:pt idx="9143">
                  <c:v>0</c:v>
                </c:pt>
                <c:pt idx="9144">
                  <c:v>1.8</c:v>
                </c:pt>
                <c:pt idx="9145">
                  <c:v>16.7</c:v>
                </c:pt>
                <c:pt idx="9146">
                  <c:v>78.8</c:v>
                </c:pt>
                <c:pt idx="9147">
                  <c:v>22.6</c:v>
                </c:pt>
                <c:pt idx="9148">
                  <c:v>0.6</c:v>
                </c:pt>
                <c:pt idx="9149">
                  <c:v>0</c:v>
                </c:pt>
                <c:pt idx="9150">
                  <c:v>69.099999999999994</c:v>
                </c:pt>
                <c:pt idx="9151">
                  <c:v>84.3</c:v>
                </c:pt>
                <c:pt idx="9152">
                  <c:v>0</c:v>
                </c:pt>
                <c:pt idx="9153">
                  <c:v>0</c:v>
                </c:pt>
                <c:pt idx="9154">
                  <c:v>0</c:v>
                </c:pt>
                <c:pt idx="9155">
                  <c:v>0</c:v>
                </c:pt>
                <c:pt idx="9156">
                  <c:v>0</c:v>
                </c:pt>
                <c:pt idx="9157">
                  <c:v>0</c:v>
                </c:pt>
                <c:pt idx="9158">
                  <c:v>0</c:v>
                </c:pt>
                <c:pt idx="9159">
                  <c:v>0</c:v>
                </c:pt>
                <c:pt idx="9160">
                  <c:v>0</c:v>
                </c:pt>
                <c:pt idx="9161">
                  <c:v>0</c:v>
                </c:pt>
                <c:pt idx="9162">
                  <c:v>0</c:v>
                </c:pt>
                <c:pt idx="9163">
                  <c:v>1.7</c:v>
                </c:pt>
                <c:pt idx="9164">
                  <c:v>8</c:v>
                </c:pt>
                <c:pt idx="9165">
                  <c:v>14.2</c:v>
                </c:pt>
                <c:pt idx="9166">
                  <c:v>0</c:v>
                </c:pt>
                <c:pt idx="9167">
                  <c:v>0</c:v>
                </c:pt>
                <c:pt idx="9168">
                  <c:v>0</c:v>
                </c:pt>
                <c:pt idx="9169">
                  <c:v>0</c:v>
                </c:pt>
                <c:pt idx="9170">
                  <c:v>0</c:v>
                </c:pt>
                <c:pt idx="9171">
                  <c:v>0</c:v>
                </c:pt>
                <c:pt idx="9172">
                  <c:v>0.5</c:v>
                </c:pt>
                <c:pt idx="9173">
                  <c:v>0.5</c:v>
                </c:pt>
                <c:pt idx="9174">
                  <c:v>0</c:v>
                </c:pt>
                <c:pt idx="9175">
                  <c:v>0</c:v>
                </c:pt>
                <c:pt idx="9176">
                  <c:v>0</c:v>
                </c:pt>
                <c:pt idx="9177">
                  <c:v>0</c:v>
                </c:pt>
                <c:pt idx="9178">
                  <c:v>1.2</c:v>
                </c:pt>
                <c:pt idx="9179">
                  <c:v>0</c:v>
                </c:pt>
                <c:pt idx="9180">
                  <c:v>0</c:v>
                </c:pt>
                <c:pt idx="9181">
                  <c:v>0</c:v>
                </c:pt>
                <c:pt idx="9182">
                  <c:v>0</c:v>
                </c:pt>
                <c:pt idx="9183">
                  <c:v>0.1</c:v>
                </c:pt>
                <c:pt idx="9184">
                  <c:v>13.6</c:v>
                </c:pt>
                <c:pt idx="9185">
                  <c:v>0.2</c:v>
                </c:pt>
                <c:pt idx="9186">
                  <c:v>0</c:v>
                </c:pt>
                <c:pt idx="9187">
                  <c:v>0.6</c:v>
                </c:pt>
                <c:pt idx="9188">
                  <c:v>0.2</c:v>
                </c:pt>
                <c:pt idx="9189">
                  <c:v>0</c:v>
                </c:pt>
                <c:pt idx="9190">
                  <c:v>20.6</c:v>
                </c:pt>
                <c:pt idx="9191">
                  <c:v>2.4</c:v>
                </c:pt>
                <c:pt idx="9192">
                  <c:v>14.1</c:v>
                </c:pt>
                <c:pt idx="9193">
                  <c:v>26.2</c:v>
                </c:pt>
                <c:pt idx="9194">
                  <c:v>0</c:v>
                </c:pt>
                <c:pt idx="9195">
                  <c:v>0</c:v>
                </c:pt>
                <c:pt idx="9196">
                  <c:v>0</c:v>
                </c:pt>
                <c:pt idx="9197">
                  <c:v>0</c:v>
                </c:pt>
                <c:pt idx="9198">
                  <c:v>0</c:v>
                </c:pt>
                <c:pt idx="9199">
                  <c:v>0</c:v>
                </c:pt>
                <c:pt idx="9200">
                  <c:v>0</c:v>
                </c:pt>
                <c:pt idx="9201">
                  <c:v>0</c:v>
                </c:pt>
                <c:pt idx="9202">
                  <c:v>0</c:v>
                </c:pt>
                <c:pt idx="9203">
                  <c:v>0</c:v>
                </c:pt>
                <c:pt idx="9204">
                  <c:v>0</c:v>
                </c:pt>
                <c:pt idx="9205">
                  <c:v>0.8</c:v>
                </c:pt>
                <c:pt idx="9206">
                  <c:v>0.5</c:v>
                </c:pt>
                <c:pt idx="9207">
                  <c:v>0</c:v>
                </c:pt>
                <c:pt idx="9208">
                  <c:v>0</c:v>
                </c:pt>
                <c:pt idx="9209">
                  <c:v>1.2</c:v>
                </c:pt>
                <c:pt idx="9210">
                  <c:v>0</c:v>
                </c:pt>
                <c:pt idx="9211">
                  <c:v>4.5999999999999996</c:v>
                </c:pt>
                <c:pt idx="9212">
                  <c:v>29.8</c:v>
                </c:pt>
                <c:pt idx="9213">
                  <c:v>8.6999999999999993</c:v>
                </c:pt>
                <c:pt idx="9214">
                  <c:v>7.1</c:v>
                </c:pt>
                <c:pt idx="9215">
                  <c:v>9.1999999999999993</c:v>
                </c:pt>
                <c:pt idx="9216">
                  <c:v>6.4</c:v>
                </c:pt>
                <c:pt idx="9217">
                  <c:v>3.5</c:v>
                </c:pt>
                <c:pt idx="9218">
                  <c:v>13</c:v>
                </c:pt>
                <c:pt idx="9219">
                  <c:v>0.1</c:v>
                </c:pt>
                <c:pt idx="9220">
                  <c:v>0</c:v>
                </c:pt>
                <c:pt idx="9221">
                  <c:v>0</c:v>
                </c:pt>
                <c:pt idx="9222">
                  <c:v>0</c:v>
                </c:pt>
                <c:pt idx="9223">
                  <c:v>0</c:v>
                </c:pt>
                <c:pt idx="9224">
                  <c:v>3.1</c:v>
                </c:pt>
                <c:pt idx="9225">
                  <c:v>0.3</c:v>
                </c:pt>
                <c:pt idx="9226">
                  <c:v>3.9</c:v>
                </c:pt>
                <c:pt idx="9227">
                  <c:v>10</c:v>
                </c:pt>
                <c:pt idx="9228">
                  <c:v>0.1</c:v>
                </c:pt>
                <c:pt idx="9229">
                  <c:v>0</c:v>
                </c:pt>
                <c:pt idx="9230">
                  <c:v>0</c:v>
                </c:pt>
                <c:pt idx="9231">
                  <c:v>0</c:v>
                </c:pt>
                <c:pt idx="9232">
                  <c:v>0</c:v>
                </c:pt>
                <c:pt idx="9233">
                  <c:v>0</c:v>
                </c:pt>
                <c:pt idx="9234">
                  <c:v>0</c:v>
                </c:pt>
                <c:pt idx="9235">
                  <c:v>0</c:v>
                </c:pt>
                <c:pt idx="9236">
                  <c:v>0</c:v>
                </c:pt>
                <c:pt idx="9237">
                  <c:v>0</c:v>
                </c:pt>
                <c:pt idx="9238">
                  <c:v>0</c:v>
                </c:pt>
                <c:pt idx="9239">
                  <c:v>3.2</c:v>
                </c:pt>
                <c:pt idx="9240">
                  <c:v>39</c:v>
                </c:pt>
                <c:pt idx="9241">
                  <c:v>32.5</c:v>
                </c:pt>
                <c:pt idx="9242">
                  <c:v>5.8</c:v>
                </c:pt>
                <c:pt idx="9243">
                  <c:v>0</c:v>
                </c:pt>
                <c:pt idx="9244">
                  <c:v>0</c:v>
                </c:pt>
                <c:pt idx="9245">
                  <c:v>0</c:v>
                </c:pt>
                <c:pt idx="9246">
                  <c:v>0.4</c:v>
                </c:pt>
                <c:pt idx="9247">
                  <c:v>0</c:v>
                </c:pt>
                <c:pt idx="9248">
                  <c:v>0</c:v>
                </c:pt>
                <c:pt idx="9249">
                  <c:v>0</c:v>
                </c:pt>
                <c:pt idx="9250">
                  <c:v>0</c:v>
                </c:pt>
                <c:pt idx="9251">
                  <c:v>0</c:v>
                </c:pt>
                <c:pt idx="9252">
                  <c:v>0</c:v>
                </c:pt>
                <c:pt idx="9253">
                  <c:v>0</c:v>
                </c:pt>
                <c:pt idx="9254">
                  <c:v>0</c:v>
                </c:pt>
                <c:pt idx="9255">
                  <c:v>7.3</c:v>
                </c:pt>
                <c:pt idx="9256">
                  <c:v>0</c:v>
                </c:pt>
                <c:pt idx="9257">
                  <c:v>3.5</c:v>
                </c:pt>
                <c:pt idx="9258">
                  <c:v>0</c:v>
                </c:pt>
                <c:pt idx="9259">
                  <c:v>0.1</c:v>
                </c:pt>
                <c:pt idx="9260">
                  <c:v>0</c:v>
                </c:pt>
                <c:pt idx="9261">
                  <c:v>0</c:v>
                </c:pt>
                <c:pt idx="9262">
                  <c:v>0</c:v>
                </c:pt>
                <c:pt idx="9263">
                  <c:v>0</c:v>
                </c:pt>
                <c:pt idx="9264">
                  <c:v>0</c:v>
                </c:pt>
                <c:pt idx="9265">
                  <c:v>0</c:v>
                </c:pt>
                <c:pt idx="9266">
                  <c:v>0</c:v>
                </c:pt>
                <c:pt idx="9267">
                  <c:v>0</c:v>
                </c:pt>
                <c:pt idx="9268">
                  <c:v>0</c:v>
                </c:pt>
                <c:pt idx="9269">
                  <c:v>0</c:v>
                </c:pt>
                <c:pt idx="9270">
                  <c:v>0</c:v>
                </c:pt>
                <c:pt idx="9271">
                  <c:v>0</c:v>
                </c:pt>
                <c:pt idx="9272">
                  <c:v>4.5999999999999996</c:v>
                </c:pt>
                <c:pt idx="9273">
                  <c:v>0</c:v>
                </c:pt>
                <c:pt idx="9274">
                  <c:v>0</c:v>
                </c:pt>
                <c:pt idx="9275">
                  <c:v>2</c:v>
                </c:pt>
                <c:pt idx="9276">
                  <c:v>0</c:v>
                </c:pt>
                <c:pt idx="9277">
                  <c:v>0</c:v>
                </c:pt>
                <c:pt idx="9278">
                  <c:v>0</c:v>
                </c:pt>
                <c:pt idx="9279">
                  <c:v>0.8</c:v>
                </c:pt>
                <c:pt idx="9280">
                  <c:v>2</c:v>
                </c:pt>
                <c:pt idx="9281">
                  <c:v>0</c:v>
                </c:pt>
                <c:pt idx="9282">
                  <c:v>0.9</c:v>
                </c:pt>
                <c:pt idx="9283">
                  <c:v>0</c:v>
                </c:pt>
                <c:pt idx="9284">
                  <c:v>0.8</c:v>
                </c:pt>
                <c:pt idx="9285">
                  <c:v>1.7</c:v>
                </c:pt>
                <c:pt idx="9286">
                  <c:v>4.2</c:v>
                </c:pt>
                <c:pt idx="9287">
                  <c:v>0</c:v>
                </c:pt>
                <c:pt idx="9288">
                  <c:v>0</c:v>
                </c:pt>
                <c:pt idx="9289">
                  <c:v>0</c:v>
                </c:pt>
                <c:pt idx="9290">
                  <c:v>0</c:v>
                </c:pt>
                <c:pt idx="9291">
                  <c:v>0</c:v>
                </c:pt>
                <c:pt idx="9292">
                  <c:v>0</c:v>
                </c:pt>
                <c:pt idx="9293">
                  <c:v>0</c:v>
                </c:pt>
                <c:pt idx="9294">
                  <c:v>1.2</c:v>
                </c:pt>
                <c:pt idx="9295">
                  <c:v>0</c:v>
                </c:pt>
                <c:pt idx="9296">
                  <c:v>0</c:v>
                </c:pt>
                <c:pt idx="9297">
                  <c:v>0</c:v>
                </c:pt>
                <c:pt idx="9298">
                  <c:v>0</c:v>
                </c:pt>
                <c:pt idx="9299">
                  <c:v>0</c:v>
                </c:pt>
                <c:pt idx="9300">
                  <c:v>2.4</c:v>
                </c:pt>
                <c:pt idx="9301">
                  <c:v>0</c:v>
                </c:pt>
                <c:pt idx="9302">
                  <c:v>3.6</c:v>
                </c:pt>
                <c:pt idx="9303">
                  <c:v>0</c:v>
                </c:pt>
                <c:pt idx="9304">
                  <c:v>0</c:v>
                </c:pt>
                <c:pt idx="9305">
                  <c:v>0</c:v>
                </c:pt>
                <c:pt idx="9306">
                  <c:v>0.8</c:v>
                </c:pt>
                <c:pt idx="9307">
                  <c:v>1</c:v>
                </c:pt>
                <c:pt idx="9308">
                  <c:v>4.2</c:v>
                </c:pt>
                <c:pt idx="9309">
                  <c:v>5.9</c:v>
                </c:pt>
                <c:pt idx="9310">
                  <c:v>0</c:v>
                </c:pt>
                <c:pt idx="9311">
                  <c:v>0</c:v>
                </c:pt>
                <c:pt idx="9312">
                  <c:v>0</c:v>
                </c:pt>
                <c:pt idx="9313">
                  <c:v>0</c:v>
                </c:pt>
                <c:pt idx="9314">
                  <c:v>0</c:v>
                </c:pt>
                <c:pt idx="9315">
                  <c:v>0</c:v>
                </c:pt>
                <c:pt idx="9316">
                  <c:v>0.6</c:v>
                </c:pt>
                <c:pt idx="9317">
                  <c:v>2.2000000000000002</c:v>
                </c:pt>
                <c:pt idx="9318">
                  <c:v>0</c:v>
                </c:pt>
                <c:pt idx="9319">
                  <c:v>6.8</c:v>
                </c:pt>
                <c:pt idx="9320">
                  <c:v>0</c:v>
                </c:pt>
                <c:pt idx="9321">
                  <c:v>0</c:v>
                </c:pt>
                <c:pt idx="9322">
                  <c:v>1.6</c:v>
                </c:pt>
                <c:pt idx="9323">
                  <c:v>2.4</c:v>
                </c:pt>
                <c:pt idx="9324">
                  <c:v>0.4</c:v>
                </c:pt>
                <c:pt idx="9325">
                  <c:v>0</c:v>
                </c:pt>
                <c:pt idx="9326">
                  <c:v>0</c:v>
                </c:pt>
                <c:pt idx="9327">
                  <c:v>0</c:v>
                </c:pt>
                <c:pt idx="9328">
                  <c:v>15.5</c:v>
                </c:pt>
                <c:pt idx="9329">
                  <c:v>0</c:v>
                </c:pt>
                <c:pt idx="9330">
                  <c:v>0</c:v>
                </c:pt>
                <c:pt idx="9331">
                  <c:v>0</c:v>
                </c:pt>
                <c:pt idx="9332">
                  <c:v>0</c:v>
                </c:pt>
                <c:pt idx="9333">
                  <c:v>0</c:v>
                </c:pt>
                <c:pt idx="9334">
                  <c:v>0</c:v>
                </c:pt>
                <c:pt idx="9335">
                  <c:v>0</c:v>
                </c:pt>
                <c:pt idx="9336">
                  <c:v>0</c:v>
                </c:pt>
                <c:pt idx="9337">
                  <c:v>0</c:v>
                </c:pt>
                <c:pt idx="9338">
                  <c:v>0</c:v>
                </c:pt>
                <c:pt idx="9339">
                  <c:v>0</c:v>
                </c:pt>
                <c:pt idx="9340">
                  <c:v>0</c:v>
                </c:pt>
                <c:pt idx="9341">
                  <c:v>0</c:v>
                </c:pt>
                <c:pt idx="9342">
                  <c:v>0.2</c:v>
                </c:pt>
                <c:pt idx="9343">
                  <c:v>11.8</c:v>
                </c:pt>
                <c:pt idx="9344">
                  <c:v>0</c:v>
                </c:pt>
                <c:pt idx="9345">
                  <c:v>0</c:v>
                </c:pt>
                <c:pt idx="9346">
                  <c:v>0</c:v>
                </c:pt>
                <c:pt idx="9347">
                  <c:v>22.3</c:v>
                </c:pt>
                <c:pt idx="9348">
                  <c:v>9.1999999999999993</c:v>
                </c:pt>
                <c:pt idx="9349">
                  <c:v>23.5</c:v>
                </c:pt>
                <c:pt idx="9350">
                  <c:v>0</c:v>
                </c:pt>
                <c:pt idx="9351">
                  <c:v>0</c:v>
                </c:pt>
                <c:pt idx="9352">
                  <c:v>0</c:v>
                </c:pt>
                <c:pt idx="9353">
                  <c:v>0.8</c:v>
                </c:pt>
                <c:pt idx="9354">
                  <c:v>4</c:v>
                </c:pt>
                <c:pt idx="9355">
                  <c:v>3.3</c:v>
                </c:pt>
                <c:pt idx="9356">
                  <c:v>1.1000000000000001</c:v>
                </c:pt>
                <c:pt idx="9357">
                  <c:v>3.9</c:v>
                </c:pt>
                <c:pt idx="9358">
                  <c:v>7.6</c:v>
                </c:pt>
                <c:pt idx="9359">
                  <c:v>8.4</c:v>
                </c:pt>
                <c:pt idx="9360">
                  <c:v>0</c:v>
                </c:pt>
                <c:pt idx="9361">
                  <c:v>0</c:v>
                </c:pt>
                <c:pt idx="9362">
                  <c:v>2.1</c:v>
                </c:pt>
                <c:pt idx="9363">
                  <c:v>19.100000000000001</c:v>
                </c:pt>
                <c:pt idx="9364">
                  <c:v>0</c:v>
                </c:pt>
                <c:pt idx="9365">
                  <c:v>0</c:v>
                </c:pt>
                <c:pt idx="9366">
                  <c:v>0</c:v>
                </c:pt>
                <c:pt idx="9367">
                  <c:v>47.6</c:v>
                </c:pt>
                <c:pt idx="9368">
                  <c:v>0</c:v>
                </c:pt>
                <c:pt idx="9369">
                  <c:v>0</c:v>
                </c:pt>
                <c:pt idx="9370">
                  <c:v>0</c:v>
                </c:pt>
                <c:pt idx="9371">
                  <c:v>0</c:v>
                </c:pt>
                <c:pt idx="9372">
                  <c:v>0</c:v>
                </c:pt>
                <c:pt idx="9373">
                  <c:v>0</c:v>
                </c:pt>
                <c:pt idx="9374">
                  <c:v>1.1000000000000001</c:v>
                </c:pt>
                <c:pt idx="9375">
                  <c:v>12.2</c:v>
                </c:pt>
                <c:pt idx="9376">
                  <c:v>0</c:v>
                </c:pt>
                <c:pt idx="9377">
                  <c:v>0</c:v>
                </c:pt>
                <c:pt idx="9378">
                  <c:v>0</c:v>
                </c:pt>
                <c:pt idx="9379">
                  <c:v>0</c:v>
                </c:pt>
                <c:pt idx="9380">
                  <c:v>0</c:v>
                </c:pt>
                <c:pt idx="9381">
                  <c:v>0</c:v>
                </c:pt>
                <c:pt idx="9382">
                  <c:v>0</c:v>
                </c:pt>
                <c:pt idx="9383">
                  <c:v>0</c:v>
                </c:pt>
                <c:pt idx="9384">
                  <c:v>0</c:v>
                </c:pt>
                <c:pt idx="9385">
                  <c:v>0</c:v>
                </c:pt>
                <c:pt idx="9386">
                  <c:v>0</c:v>
                </c:pt>
                <c:pt idx="9387">
                  <c:v>0</c:v>
                </c:pt>
                <c:pt idx="9388">
                  <c:v>0</c:v>
                </c:pt>
                <c:pt idx="9389">
                  <c:v>0</c:v>
                </c:pt>
                <c:pt idx="9390">
                  <c:v>0</c:v>
                </c:pt>
                <c:pt idx="9391">
                  <c:v>0</c:v>
                </c:pt>
                <c:pt idx="9392">
                  <c:v>0</c:v>
                </c:pt>
                <c:pt idx="9393">
                  <c:v>0</c:v>
                </c:pt>
                <c:pt idx="9394">
                  <c:v>0</c:v>
                </c:pt>
                <c:pt idx="9395">
                  <c:v>0</c:v>
                </c:pt>
                <c:pt idx="9396">
                  <c:v>0</c:v>
                </c:pt>
                <c:pt idx="9397">
                  <c:v>0</c:v>
                </c:pt>
                <c:pt idx="9398">
                  <c:v>1.6</c:v>
                </c:pt>
                <c:pt idx="9399">
                  <c:v>0</c:v>
                </c:pt>
                <c:pt idx="9400">
                  <c:v>3.5</c:v>
                </c:pt>
                <c:pt idx="9401">
                  <c:v>12.6</c:v>
                </c:pt>
                <c:pt idx="9402">
                  <c:v>5.8</c:v>
                </c:pt>
                <c:pt idx="9403">
                  <c:v>12.2</c:v>
                </c:pt>
                <c:pt idx="9404">
                  <c:v>9.9</c:v>
                </c:pt>
                <c:pt idx="9405">
                  <c:v>8.6</c:v>
                </c:pt>
                <c:pt idx="9406">
                  <c:v>0</c:v>
                </c:pt>
                <c:pt idx="9407">
                  <c:v>1.2</c:v>
                </c:pt>
                <c:pt idx="9408">
                  <c:v>7</c:v>
                </c:pt>
                <c:pt idx="9409">
                  <c:v>0</c:v>
                </c:pt>
                <c:pt idx="9410">
                  <c:v>0</c:v>
                </c:pt>
                <c:pt idx="9411">
                  <c:v>4.4000000000000004</c:v>
                </c:pt>
                <c:pt idx="9412">
                  <c:v>19</c:v>
                </c:pt>
                <c:pt idx="9413">
                  <c:v>0.3</c:v>
                </c:pt>
                <c:pt idx="9414">
                  <c:v>0</c:v>
                </c:pt>
                <c:pt idx="9415">
                  <c:v>0.4</c:v>
                </c:pt>
                <c:pt idx="9416">
                  <c:v>1.8</c:v>
                </c:pt>
                <c:pt idx="9417">
                  <c:v>0</c:v>
                </c:pt>
                <c:pt idx="9418">
                  <c:v>10</c:v>
                </c:pt>
                <c:pt idx="9419">
                  <c:v>0</c:v>
                </c:pt>
                <c:pt idx="9420">
                  <c:v>0</c:v>
                </c:pt>
                <c:pt idx="9421">
                  <c:v>0</c:v>
                </c:pt>
                <c:pt idx="9422">
                  <c:v>3.2</c:v>
                </c:pt>
                <c:pt idx="9423">
                  <c:v>0.9</c:v>
                </c:pt>
                <c:pt idx="9424">
                  <c:v>0</c:v>
                </c:pt>
                <c:pt idx="9425">
                  <c:v>0</c:v>
                </c:pt>
                <c:pt idx="9426">
                  <c:v>0</c:v>
                </c:pt>
                <c:pt idx="9427">
                  <c:v>0</c:v>
                </c:pt>
                <c:pt idx="9428">
                  <c:v>0</c:v>
                </c:pt>
                <c:pt idx="9429">
                  <c:v>0</c:v>
                </c:pt>
                <c:pt idx="9430">
                  <c:v>0</c:v>
                </c:pt>
                <c:pt idx="9431">
                  <c:v>10</c:v>
                </c:pt>
                <c:pt idx="9432">
                  <c:v>13</c:v>
                </c:pt>
                <c:pt idx="9433">
                  <c:v>0.6</c:v>
                </c:pt>
                <c:pt idx="9434">
                  <c:v>0</c:v>
                </c:pt>
                <c:pt idx="9435">
                  <c:v>0</c:v>
                </c:pt>
                <c:pt idx="9436">
                  <c:v>2</c:v>
                </c:pt>
                <c:pt idx="9437">
                  <c:v>14.4</c:v>
                </c:pt>
                <c:pt idx="9438">
                  <c:v>15.6</c:v>
                </c:pt>
                <c:pt idx="9439">
                  <c:v>0</c:v>
                </c:pt>
                <c:pt idx="9440">
                  <c:v>0</c:v>
                </c:pt>
                <c:pt idx="9441">
                  <c:v>0</c:v>
                </c:pt>
                <c:pt idx="9442">
                  <c:v>0</c:v>
                </c:pt>
                <c:pt idx="9443">
                  <c:v>0</c:v>
                </c:pt>
                <c:pt idx="9444">
                  <c:v>23.4</c:v>
                </c:pt>
                <c:pt idx="9445">
                  <c:v>4.5999999999999996</c:v>
                </c:pt>
                <c:pt idx="9446">
                  <c:v>0</c:v>
                </c:pt>
                <c:pt idx="9447">
                  <c:v>0</c:v>
                </c:pt>
                <c:pt idx="9448">
                  <c:v>13.7</c:v>
                </c:pt>
                <c:pt idx="9449">
                  <c:v>5</c:v>
                </c:pt>
                <c:pt idx="9450">
                  <c:v>10</c:v>
                </c:pt>
                <c:pt idx="9451">
                  <c:v>5.6</c:v>
                </c:pt>
                <c:pt idx="9452">
                  <c:v>4.2</c:v>
                </c:pt>
                <c:pt idx="9453">
                  <c:v>0</c:v>
                </c:pt>
                <c:pt idx="9454">
                  <c:v>0</c:v>
                </c:pt>
                <c:pt idx="9455">
                  <c:v>0</c:v>
                </c:pt>
                <c:pt idx="9456">
                  <c:v>0</c:v>
                </c:pt>
                <c:pt idx="9457">
                  <c:v>0.1</c:v>
                </c:pt>
                <c:pt idx="9458">
                  <c:v>0</c:v>
                </c:pt>
                <c:pt idx="9459">
                  <c:v>0</c:v>
                </c:pt>
                <c:pt idx="9460">
                  <c:v>0</c:v>
                </c:pt>
                <c:pt idx="9461">
                  <c:v>27.7</c:v>
                </c:pt>
                <c:pt idx="9462">
                  <c:v>0</c:v>
                </c:pt>
                <c:pt idx="9463">
                  <c:v>0</c:v>
                </c:pt>
                <c:pt idx="9464">
                  <c:v>0</c:v>
                </c:pt>
                <c:pt idx="9465">
                  <c:v>22.4</c:v>
                </c:pt>
                <c:pt idx="9466">
                  <c:v>0</c:v>
                </c:pt>
                <c:pt idx="9467">
                  <c:v>0</c:v>
                </c:pt>
                <c:pt idx="9468">
                  <c:v>0</c:v>
                </c:pt>
                <c:pt idx="9469">
                  <c:v>0</c:v>
                </c:pt>
                <c:pt idx="9470">
                  <c:v>0</c:v>
                </c:pt>
                <c:pt idx="9471">
                  <c:v>11.6</c:v>
                </c:pt>
                <c:pt idx="9472">
                  <c:v>1.6</c:v>
                </c:pt>
                <c:pt idx="9473">
                  <c:v>0</c:v>
                </c:pt>
                <c:pt idx="9474">
                  <c:v>23.3</c:v>
                </c:pt>
                <c:pt idx="9475">
                  <c:v>0</c:v>
                </c:pt>
                <c:pt idx="9476">
                  <c:v>0.6</c:v>
                </c:pt>
                <c:pt idx="9477">
                  <c:v>0</c:v>
                </c:pt>
                <c:pt idx="9478">
                  <c:v>0</c:v>
                </c:pt>
                <c:pt idx="9479">
                  <c:v>0</c:v>
                </c:pt>
                <c:pt idx="9480">
                  <c:v>0</c:v>
                </c:pt>
                <c:pt idx="9481">
                  <c:v>0.4</c:v>
                </c:pt>
                <c:pt idx="9482">
                  <c:v>2.4</c:v>
                </c:pt>
                <c:pt idx="9483">
                  <c:v>0</c:v>
                </c:pt>
                <c:pt idx="9484">
                  <c:v>39.200000000000003</c:v>
                </c:pt>
                <c:pt idx="9485">
                  <c:v>17.600000000000001</c:v>
                </c:pt>
                <c:pt idx="9486">
                  <c:v>2.6</c:v>
                </c:pt>
                <c:pt idx="9487">
                  <c:v>0</c:v>
                </c:pt>
                <c:pt idx="9488">
                  <c:v>28.4</c:v>
                </c:pt>
                <c:pt idx="9489">
                  <c:v>3</c:v>
                </c:pt>
                <c:pt idx="9490">
                  <c:v>0</c:v>
                </c:pt>
                <c:pt idx="9491">
                  <c:v>0.8</c:v>
                </c:pt>
                <c:pt idx="9492">
                  <c:v>1.2</c:v>
                </c:pt>
                <c:pt idx="9493">
                  <c:v>0</c:v>
                </c:pt>
                <c:pt idx="9494">
                  <c:v>0</c:v>
                </c:pt>
                <c:pt idx="9495">
                  <c:v>0.5</c:v>
                </c:pt>
                <c:pt idx="9496">
                  <c:v>0</c:v>
                </c:pt>
                <c:pt idx="9497">
                  <c:v>0</c:v>
                </c:pt>
                <c:pt idx="9498">
                  <c:v>0.5</c:v>
                </c:pt>
                <c:pt idx="9499">
                  <c:v>0</c:v>
                </c:pt>
                <c:pt idx="9500">
                  <c:v>0</c:v>
                </c:pt>
                <c:pt idx="9501">
                  <c:v>0</c:v>
                </c:pt>
                <c:pt idx="9502">
                  <c:v>0</c:v>
                </c:pt>
                <c:pt idx="9503">
                  <c:v>0</c:v>
                </c:pt>
                <c:pt idx="9504">
                  <c:v>0</c:v>
                </c:pt>
                <c:pt idx="9505">
                  <c:v>0</c:v>
                </c:pt>
                <c:pt idx="9506">
                  <c:v>0</c:v>
                </c:pt>
                <c:pt idx="9507">
                  <c:v>0</c:v>
                </c:pt>
                <c:pt idx="9508">
                  <c:v>0</c:v>
                </c:pt>
                <c:pt idx="9509">
                  <c:v>4.4000000000000004</c:v>
                </c:pt>
                <c:pt idx="9510">
                  <c:v>0</c:v>
                </c:pt>
                <c:pt idx="9511">
                  <c:v>0</c:v>
                </c:pt>
                <c:pt idx="9512">
                  <c:v>0</c:v>
                </c:pt>
                <c:pt idx="9513">
                  <c:v>0</c:v>
                </c:pt>
                <c:pt idx="9514">
                  <c:v>1</c:v>
                </c:pt>
                <c:pt idx="9515">
                  <c:v>1.7</c:v>
                </c:pt>
                <c:pt idx="9516">
                  <c:v>25.1</c:v>
                </c:pt>
                <c:pt idx="9517">
                  <c:v>42</c:v>
                </c:pt>
                <c:pt idx="9518">
                  <c:v>19.5</c:v>
                </c:pt>
                <c:pt idx="9519">
                  <c:v>56</c:v>
                </c:pt>
                <c:pt idx="9520">
                  <c:v>0.1</c:v>
                </c:pt>
                <c:pt idx="9521">
                  <c:v>7.4</c:v>
                </c:pt>
                <c:pt idx="9522">
                  <c:v>0</c:v>
                </c:pt>
                <c:pt idx="9523">
                  <c:v>0</c:v>
                </c:pt>
                <c:pt idx="9524">
                  <c:v>0</c:v>
                </c:pt>
                <c:pt idx="9525">
                  <c:v>0</c:v>
                </c:pt>
                <c:pt idx="9526">
                  <c:v>0</c:v>
                </c:pt>
                <c:pt idx="9527">
                  <c:v>0</c:v>
                </c:pt>
                <c:pt idx="9528">
                  <c:v>0</c:v>
                </c:pt>
                <c:pt idx="9529">
                  <c:v>0</c:v>
                </c:pt>
                <c:pt idx="9530">
                  <c:v>0</c:v>
                </c:pt>
                <c:pt idx="9531">
                  <c:v>0</c:v>
                </c:pt>
                <c:pt idx="9532">
                  <c:v>0</c:v>
                </c:pt>
                <c:pt idx="9533">
                  <c:v>0</c:v>
                </c:pt>
                <c:pt idx="9534">
                  <c:v>18</c:v>
                </c:pt>
                <c:pt idx="9535">
                  <c:v>7.4</c:v>
                </c:pt>
                <c:pt idx="9536">
                  <c:v>26.8</c:v>
                </c:pt>
                <c:pt idx="9537">
                  <c:v>0.8</c:v>
                </c:pt>
                <c:pt idx="9538">
                  <c:v>0</c:v>
                </c:pt>
                <c:pt idx="9539">
                  <c:v>0.1</c:v>
                </c:pt>
                <c:pt idx="9540">
                  <c:v>2.4</c:v>
                </c:pt>
                <c:pt idx="9541">
                  <c:v>0</c:v>
                </c:pt>
                <c:pt idx="9542">
                  <c:v>0</c:v>
                </c:pt>
                <c:pt idx="9543">
                  <c:v>0</c:v>
                </c:pt>
                <c:pt idx="9544">
                  <c:v>0</c:v>
                </c:pt>
                <c:pt idx="9545">
                  <c:v>0.6</c:v>
                </c:pt>
                <c:pt idx="9546">
                  <c:v>31.5</c:v>
                </c:pt>
                <c:pt idx="9547">
                  <c:v>4.2</c:v>
                </c:pt>
                <c:pt idx="9548">
                  <c:v>0</c:v>
                </c:pt>
                <c:pt idx="9549">
                  <c:v>0</c:v>
                </c:pt>
                <c:pt idx="9550">
                  <c:v>1.4</c:v>
                </c:pt>
                <c:pt idx="9551">
                  <c:v>0</c:v>
                </c:pt>
                <c:pt idx="9552">
                  <c:v>0</c:v>
                </c:pt>
                <c:pt idx="9553">
                  <c:v>0</c:v>
                </c:pt>
                <c:pt idx="9554">
                  <c:v>0</c:v>
                </c:pt>
                <c:pt idx="9555">
                  <c:v>0</c:v>
                </c:pt>
                <c:pt idx="9556">
                  <c:v>0</c:v>
                </c:pt>
                <c:pt idx="9557">
                  <c:v>0</c:v>
                </c:pt>
                <c:pt idx="9558">
                  <c:v>0</c:v>
                </c:pt>
                <c:pt idx="9559">
                  <c:v>0.5</c:v>
                </c:pt>
                <c:pt idx="9560">
                  <c:v>0</c:v>
                </c:pt>
                <c:pt idx="9561">
                  <c:v>19.8</c:v>
                </c:pt>
                <c:pt idx="9562">
                  <c:v>6</c:v>
                </c:pt>
                <c:pt idx="9563">
                  <c:v>31.6</c:v>
                </c:pt>
                <c:pt idx="9564">
                  <c:v>9.8000000000000007</c:v>
                </c:pt>
                <c:pt idx="9565">
                  <c:v>0</c:v>
                </c:pt>
                <c:pt idx="9566">
                  <c:v>0.2</c:v>
                </c:pt>
                <c:pt idx="9567">
                  <c:v>0</c:v>
                </c:pt>
                <c:pt idx="9568">
                  <c:v>0</c:v>
                </c:pt>
                <c:pt idx="9569">
                  <c:v>0</c:v>
                </c:pt>
                <c:pt idx="9570">
                  <c:v>0.1</c:v>
                </c:pt>
                <c:pt idx="9571">
                  <c:v>0</c:v>
                </c:pt>
                <c:pt idx="9572">
                  <c:v>0</c:v>
                </c:pt>
                <c:pt idx="9573">
                  <c:v>0</c:v>
                </c:pt>
                <c:pt idx="9574">
                  <c:v>0.2</c:v>
                </c:pt>
                <c:pt idx="9575">
                  <c:v>1.4</c:v>
                </c:pt>
                <c:pt idx="9576">
                  <c:v>2.4</c:v>
                </c:pt>
                <c:pt idx="9577">
                  <c:v>2.4</c:v>
                </c:pt>
                <c:pt idx="9578">
                  <c:v>0</c:v>
                </c:pt>
                <c:pt idx="9579">
                  <c:v>0</c:v>
                </c:pt>
                <c:pt idx="9580">
                  <c:v>0</c:v>
                </c:pt>
                <c:pt idx="9581">
                  <c:v>0</c:v>
                </c:pt>
                <c:pt idx="9582">
                  <c:v>0</c:v>
                </c:pt>
                <c:pt idx="9583">
                  <c:v>0</c:v>
                </c:pt>
                <c:pt idx="9584">
                  <c:v>0</c:v>
                </c:pt>
                <c:pt idx="9585">
                  <c:v>0.2</c:v>
                </c:pt>
                <c:pt idx="9586">
                  <c:v>0.3</c:v>
                </c:pt>
                <c:pt idx="9587">
                  <c:v>0.3</c:v>
                </c:pt>
                <c:pt idx="9588">
                  <c:v>0</c:v>
                </c:pt>
                <c:pt idx="9589">
                  <c:v>0</c:v>
                </c:pt>
                <c:pt idx="9590">
                  <c:v>0</c:v>
                </c:pt>
                <c:pt idx="9591">
                  <c:v>0</c:v>
                </c:pt>
                <c:pt idx="9592">
                  <c:v>0</c:v>
                </c:pt>
                <c:pt idx="9593">
                  <c:v>0</c:v>
                </c:pt>
                <c:pt idx="9594">
                  <c:v>0</c:v>
                </c:pt>
                <c:pt idx="9595">
                  <c:v>0</c:v>
                </c:pt>
                <c:pt idx="9596">
                  <c:v>0</c:v>
                </c:pt>
                <c:pt idx="9597">
                  <c:v>0</c:v>
                </c:pt>
                <c:pt idx="9598">
                  <c:v>0</c:v>
                </c:pt>
                <c:pt idx="9599">
                  <c:v>0</c:v>
                </c:pt>
                <c:pt idx="9600">
                  <c:v>0</c:v>
                </c:pt>
                <c:pt idx="9601">
                  <c:v>0</c:v>
                </c:pt>
                <c:pt idx="9602">
                  <c:v>0</c:v>
                </c:pt>
                <c:pt idx="9603">
                  <c:v>0.4</c:v>
                </c:pt>
                <c:pt idx="9604">
                  <c:v>0.1</c:v>
                </c:pt>
                <c:pt idx="9605">
                  <c:v>0</c:v>
                </c:pt>
                <c:pt idx="9606">
                  <c:v>0</c:v>
                </c:pt>
                <c:pt idx="9607">
                  <c:v>58.4</c:v>
                </c:pt>
                <c:pt idx="9608">
                  <c:v>14</c:v>
                </c:pt>
                <c:pt idx="9609">
                  <c:v>0</c:v>
                </c:pt>
                <c:pt idx="9610">
                  <c:v>0</c:v>
                </c:pt>
                <c:pt idx="9611">
                  <c:v>0</c:v>
                </c:pt>
                <c:pt idx="9612">
                  <c:v>0</c:v>
                </c:pt>
                <c:pt idx="9613">
                  <c:v>0</c:v>
                </c:pt>
                <c:pt idx="9614">
                  <c:v>0</c:v>
                </c:pt>
                <c:pt idx="9615">
                  <c:v>0</c:v>
                </c:pt>
                <c:pt idx="9616">
                  <c:v>0</c:v>
                </c:pt>
                <c:pt idx="9617">
                  <c:v>0</c:v>
                </c:pt>
                <c:pt idx="9618">
                  <c:v>0</c:v>
                </c:pt>
                <c:pt idx="9619">
                  <c:v>0</c:v>
                </c:pt>
                <c:pt idx="9620">
                  <c:v>0</c:v>
                </c:pt>
                <c:pt idx="9621">
                  <c:v>10.8</c:v>
                </c:pt>
                <c:pt idx="9622">
                  <c:v>13.6</c:v>
                </c:pt>
                <c:pt idx="9623">
                  <c:v>0</c:v>
                </c:pt>
                <c:pt idx="9624">
                  <c:v>0</c:v>
                </c:pt>
                <c:pt idx="9625">
                  <c:v>0</c:v>
                </c:pt>
                <c:pt idx="9626">
                  <c:v>1.2</c:v>
                </c:pt>
                <c:pt idx="9627">
                  <c:v>2.1</c:v>
                </c:pt>
                <c:pt idx="9628">
                  <c:v>1.5</c:v>
                </c:pt>
                <c:pt idx="9629">
                  <c:v>0</c:v>
                </c:pt>
                <c:pt idx="9630">
                  <c:v>0</c:v>
                </c:pt>
                <c:pt idx="9631">
                  <c:v>0</c:v>
                </c:pt>
                <c:pt idx="9632">
                  <c:v>3.2</c:v>
                </c:pt>
                <c:pt idx="9633">
                  <c:v>7</c:v>
                </c:pt>
                <c:pt idx="9634">
                  <c:v>5.6</c:v>
                </c:pt>
                <c:pt idx="9635">
                  <c:v>0</c:v>
                </c:pt>
                <c:pt idx="9636">
                  <c:v>0</c:v>
                </c:pt>
                <c:pt idx="9637">
                  <c:v>2.2999999999999998</c:v>
                </c:pt>
                <c:pt idx="9638">
                  <c:v>0</c:v>
                </c:pt>
                <c:pt idx="9639">
                  <c:v>0</c:v>
                </c:pt>
                <c:pt idx="9640">
                  <c:v>8.3000000000000007</c:v>
                </c:pt>
                <c:pt idx="9641">
                  <c:v>0</c:v>
                </c:pt>
                <c:pt idx="9642">
                  <c:v>0.5</c:v>
                </c:pt>
                <c:pt idx="9643">
                  <c:v>1.2</c:v>
                </c:pt>
                <c:pt idx="9644">
                  <c:v>19.2</c:v>
                </c:pt>
                <c:pt idx="9645">
                  <c:v>0</c:v>
                </c:pt>
                <c:pt idx="9646">
                  <c:v>64.599999999999994</c:v>
                </c:pt>
                <c:pt idx="9647">
                  <c:v>0</c:v>
                </c:pt>
                <c:pt idx="9648">
                  <c:v>0</c:v>
                </c:pt>
                <c:pt idx="9649">
                  <c:v>0</c:v>
                </c:pt>
                <c:pt idx="9650">
                  <c:v>0</c:v>
                </c:pt>
                <c:pt idx="9651">
                  <c:v>0</c:v>
                </c:pt>
                <c:pt idx="9652">
                  <c:v>0</c:v>
                </c:pt>
                <c:pt idx="9653">
                  <c:v>0.4</c:v>
                </c:pt>
                <c:pt idx="9654">
                  <c:v>4.0999999999999996</c:v>
                </c:pt>
                <c:pt idx="9655">
                  <c:v>2.8</c:v>
                </c:pt>
                <c:pt idx="9656">
                  <c:v>0</c:v>
                </c:pt>
                <c:pt idx="9657">
                  <c:v>0</c:v>
                </c:pt>
                <c:pt idx="9658">
                  <c:v>0</c:v>
                </c:pt>
                <c:pt idx="9659">
                  <c:v>3.8</c:v>
                </c:pt>
                <c:pt idx="9660">
                  <c:v>0</c:v>
                </c:pt>
                <c:pt idx="9661">
                  <c:v>0</c:v>
                </c:pt>
                <c:pt idx="9662">
                  <c:v>0</c:v>
                </c:pt>
                <c:pt idx="9663">
                  <c:v>0</c:v>
                </c:pt>
                <c:pt idx="9664">
                  <c:v>0</c:v>
                </c:pt>
                <c:pt idx="9665">
                  <c:v>0</c:v>
                </c:pt>
                <c:pt idx="9666">
                  <c:v>0</c:v>
                </c:pt>
                <c:pt idx="9667">
                  <c:v>0</c:v>
                </c:pt>
                <c:pt idx="9668">
                  <c:v>0</c:v>
                </c:pt>
                <c:pt idx="9669">
                  <c:v>1</c:v>
                </c:pt>
                <c:pt idx="9670">
                  <c:v>0</c:v>
                </c:pt>
                <c:pt idx="9671">
                  <c:v>0</c:v>
                </c:pt>
                <c:pt idx="9672">
                  <c:v>0</c:v>
                </c:pt>
                <c:pt idx="9673">
                  <c:v>0.2</c:v>
                </c:pt>
                <c:pt idx="9674">
                  <c:v>0</c:v>
                </c:pt>
                <c:pt idx="9675">
                  <c:v>0</c:v>
                </c:pt>
                <c:pt idx="9676">
                  <c:v>0.8</c:v>
                </c:pt>
                <c:pt idx="9677">
                  <c:v>0</c:v>
                </c:pt>
                <c:pt idx="9678">
                  <c:v>0</c:v>
                </c:pt>
                <c:pt idx="9679">
                  <c:v>0</c:v>
                </c:pt>
                <c:pt idx="9680">
                  <c:v>0</c:v>
                </c:pt>
                <c:pt idx="9681">
                  <c:v>7.3</c:v>
                </c:pt>
                <c:pt idx="9682">
                  <c:v>0</c:v>
                </c:pt>
                <c:pt idx="9683">
                  <c:v>0</c:v>
                </c:pt>
                <c:pt idx="9684">
                  <c:v>3.8</c:v>
                </c:pt>
                <c:pt idx="9685">
                  <c:v>0</c:v>
                </c:pt>
                <c:pt idx="9686">
                  <c:v>0</c:v>
                </c:pt>
                <c:pt idx="9687">
                  <c:v>0</c:v>
                </c:pt>
                <c:pt idx="9688">
                  <c:v>8</c:v>
                </c:pt>
                <c:pt idx="9689">
                  <c:v>0</c:v>
                </c:pt>
                <c:pt idx="9690">
                  <c:v>0</c:v>
                </c:pt>
                <c:pt idx="9691">
                  <c:v>0</c:v>
                </c:pt>
                <c:pt idx="9692">
                  <c:v>0</c:v>
                </c:pt>
                <c:pt idx="9693">
                  <c:v>0</c:v>
                </c:pt>
                <c:pt idx="9694">
                  <c:v>1.6</c:v>
                </c:pt>
                <c:pt idx="9695">
                  <c:v>0</c:v>
                </c:pt>
                <c:pt idx="9696">
                  <c:v>0.5</c:v>
                </c:pt>
                <c:pt idx="9697">
                  <c:v>7.9</c:v>
                </c:pt>
                <c:pt idx="9698">
                  <c:v>0</c:v>
                </c:pt>
                <c:pt idx="9699">
                  <c:v>1.4</c:v>
                </c:pt>
                <c:pt idx="9700">
                  <c:v>0</c:v>
                </c:pt>
                <c:pt idx="9701">
                  <c:v>0.6</c:v>
                </c:pt>
                <c:pt idx="9702">
                  <c:v>0</c:v>
                </c:pt>
                <c:pt idx="9703">
                  <c:v>0</c:v>
                </c:pt>
                <c:pt idx="9704">
                  <c:v>0</c:v>
                </c:pt>
                <c:pt idx="9705">
                  <c:v>0</c:v>
                </c:pt>
                <c:pt idx="9706">
                  <c:v>0</c:v>
                </c:pt>
                <c:pt idx="9707">
                  <c:v>0</c:v>
                </c:pt>
                <c:pt idx="9708">
                  <c:v>0.3</c:v>
                </c:pt>
                <c:pt idx="9709">
                  <c:v>0</c:v>
                </c:pt>
                <c:pt idx="9710">
                  <c:v>0.1</c:v>
                </c:pt>
                <c:pt idx="9711">
                  <c:v>0</c:v>
                </c:pt>
                <c:pt idx="9712">
                  <c:v>0.3</c:v>
                </c:pt>
                <c:pt idx="9713">
                  <c:v>3.6</c:v>
                </c:pt>
                <c:pt idx="9714">
                  <c:v>0</c:v>
                </c:pt>
                <c:pt idx="9715">
                  <c:v>2.4</c:v>
                </c:pt>
                <c:pt idx="9716">
                  <c:v>0</c:v>
                </c:pt>
                <c:pt idx="9717">
                  <c:v>0</c:v>
                </c:pt>
                <c:pt idx="9718">
                  <c:v>0</c:v>
                </c:pt>
                <c:pt idx="9719">
                  <c:v>0</c:v>
                </c:pt>
                <c:pt idx="9720">
                  <c:v>0</c:v>
                </c:pt>
                <c:pt idx="9721">
                  <c:v>0</c:v>
                </c:pt>
                <c:pt idx="9722">
                  <c:v>0</c:v>
                </c:pt>
                <c:pt idx="9723">
                  <c:v>0</c:v>
                </c:pt>
                <c:pt idx="9724">
                  <c:v>0</c:v>
                </c:pt>
                <c:pt idx="9725">
                  <c:v>0</c:v>
                </c:pt>
                <c:pt idx="9726">
                  <c:v>0</c:v>
                </c:pt>
                <c:pt idx="9727">
                  <c:v>0</c:v>
                </c:pt>
                <c:pt idx="9728">
                  <c:v>0</c:v>
                </c:pt>
                <c:pt idx="9729">
                  <c:v>0</c:v>
                </c:pt>
                <c:pt idx="9730">
                  <c:v>0</c:v>
                </c:pt>
                <c:pt idx="9731">
                  <c:v>1.6</c:v>
                </c:pt>
                <c:pt idx="9732">
                  <c:v>0</c:v>
                </c:pt>
                <c:pt idx="9733">
                  <c:v>0</c:v>
                </c:pt>
                <c:pt idx="9734">
                  <c:v>0</c:v>
                </c:pt>
                <c:pt idx="9735">
                  <c:v>3.2</c:v>
                </c:pt>
                <c:pt idx="9736">
                  <c:v>8.4</c:v>
                </c:pt>
                <c:pt idx="9737">
                  <c:v>0</c:v>
                </c:pt>
                <c:pt idx="9738">
                  <c:v>3.4</c:v>
                </c:pt>
                <c:pt idx="9739">
                  <c:v>3.3</c:v>
                </c:pt>
                <c:pt idx="9740">
                  <c:v>0</c:v>
                </c:pt>
                <c:pt idx="9741">
                  <c:v>0</c:v>
                </c:pt>
                <c:pt idx="9742">
                  <c:v>0</c:v>
                </c:pt>
                <c:pt idx="9743">
                  <c:v>0.5</c:v>
                </c:pt>
                <c:pt idx="9744">
                  <c:v>2.6</c:v>
                </c:pt>
                <c:pt idx="9745">
                  <c:v>6.5</c:v>
                </c:pt>
                <c:pt idx="9746">
                  <c:v>9</c:v>
                </c:pt>
                <c:pt idx="9747">
                  <c:v>51.4</c:v>
                </c:pt>
                <c:pt idx="9748">
                  <c:v>40.4</c:v>
                </c:pt>
                <c:pt idx="9749">
                  <c:v>156</c:v>
                </c:pt>
                <c:pt idx="9750">
                  <c:v>0.5</c:v>
                </c:pt>
                <c:pt idx="9751">
                  <c:v>2.4</c:v>
                </c:pt>
                <c:pt idx="9752">
                  <c:v>37.1</c:v>
                </c:pt>
                <c:pt idx="9753">
                  <c:v>1</c:v>
                </c:pt>
                <c:pt idx="9754">
                  <c:v>1.3</c:v>
                </c:pt>
                <c:pt idx="9755">
                  <c:v>0.4</c:v>
                </c:pt>
                <c:pt idx="9756">
                  <c:v>0.9</c:v>
                </c:pt>
                <c:pt idx="9757">
                  <c:v>0</c:v>
                </c:pt>
                <c:pt idx="9758">
                  <c:v>0</c:v>
                </c:pt>
                <c:pt idx="9759">
                  <c:v>0</c:v>
                </c:pt>
                <c:pt idx="9760">
                  <c:v>0</c:v>
                </c:pt>
                <c:pt idx="9761">
                  <c:v>0</c:v>
                </c:pt>
                <c:pt idx="9762">
                  <c:v>0</c:v>
                </c:pt>
                <c:pt idx="9763">
                  <c:v>0.9</c:v>
                </c:pt>
                <c:pt idx="9764">
                  <c:v>0</c:v>
                </c:pt>
                <c:pt idx="9765">
                  <c:v>1.4</c:v>
                </c:pt>
                <c:pt idx="9766">
                  <c:v>0</c:v>
                </c:pt>
                <c:pt idx="9767">
                  <c:v>0</c:v>
                </c:pt>
                <c:pt idx="9768">
                  <c:v>0</c:v>
                </c:pt>
                <c:pt idx="9769">
                  <c:v>0</c:v>
                </c:pt>
                <c:pt idx="9770">
                  <c:v>0</c:v>
                </c:pt>
                <c:pt idx="9771">
                  <c:v>0</c:v>
                </c:pt>
                <c:pt idx="9772">
                  <c:v>0</c:v>
                </c:pt>
                <c:pt idx="9773">
                  <c:v>0</c:v>
                </c:pt>
                <c:pt idx="9774">
                  <c:v>0</c:v>
                </c:pt>
                <c:pt idx="9775">
                  <c:v>0</c:v>
                </c:pt>
                <c:pt idx="9776">
                  <c:v>0</c:v>
                </c:pt>
                <c:pt idx="9777">
                  <c:v>0</c:v>
                </c:pt>
                <c:pt idx="9778">
                  <c:v>0</c:v>
                </c:pt>
                <c:pt idx="9779">
                  <c:v>0.2</c:v>
                </c:pt>
                <c:pt idx="9780">
                  <c:v>2.8</c:v>
                </c:pt>
                <c:pt idx="9781">
                  <c:v>5.3</c:v>
                </c:pt>
                <c:pt idx="9782">
                  <c:v>15.6</c:v>
                </c:pt>
                <c:pt idx="9783">
                  <c:v>0</c:v>
                </c:pt>
                <c:pt idx="9784">
                  <c:v>0</c:v>
                </c:pt>
                <c:pt idx="9785">
                  <c:v>2.8</c:v>
                </c:pt>
                <c:pt idx="9786">
                  <c:v>0</c:v>
                </c:pt>
                <c:pt idx="9787">
                  <c:v>0</c:v>
                </c:pt>
                <c:pt idx="9788">
                  <c:v>0</c:v>
                </c:pt>
                <c:pt idx="9789">
                  <c:v>0</c:v>
                </c:pt>
                <c:pt idx="9790">
                  <c:v>0</c:v>
                </c:pt>
                <c:pt idx="9791">
                  <c:v>0</c:v>
                </c:pt>
                <c:pt idx="9792">
                  <c:v>0</c:v>
                </c:pt>
                <c:pt idx="9793">
                  <c:v>0</c:v>
                </c:pt>
                <c:pt idx="9794">
                  <c:v>0</c:v>
                </c:pt>
                <c:pt idx="9795">
                  <c:v>0</c:v>
                </c:pt>
                <c:pt idx="9796">
                  <c:v>8.8000000000000007</c:v>
                </c:pt>
                <c:pt idx="9797">
                  <c:v>0</c:v>
                </c:pt>
                <c:pt idx="9798">
                  <c:v>0</c:v>
                </c:pt>
                <c:pt idx="9799">
                  <c:v>5.2</c:v>
                </c:pt>
                <c:pt idx="9800">
                  <c:v>31.6</c:v>
                </c:pt>
                <c:pt idx="9801">
                  <c:v>3.8</c:v>
                </c:pt>
                <c:pt idx="9802">
                  <c:v>0.6</c:v>
                </c:pt>
                <c:pt idx="9803">
                  <c:v>0</c:v>
                </c:pt>
                <c:pt idx="9804">
                  <c:v>4.9000000000000004</c:v>
                </c:pt>
                <c:pt idx="9805">
                  <c:v>0</c:v>
                </c:pt>
                <c:pt idx="9806">
                  <c:v>0</c:v>
                </c:pt>
                <c:pt idx="9807">
                  <c:v>0</c:v>
                </c:pt>
                <c:pt idx="9808">
                  <c:v>0</c:v>
                </c:pt>
                <c:pt idx="9809">
                  <c:v>0</c:v>
                </c:pt>
                <c:pt idx="9810">
                  <c:v>0</c:v>
                </c:pt>
                <c:pt idx="9811">
                  <c:v>0</c:v>
                </c:pt>
                <c:pt idx="9812">
                  <c:v>0</c:v>
                </c:pt>
                <c:pt idx="9813">
                  <c:v>0</c:v>
                </c:pt>
                <c:pt idx="9814">
                  <c:v>0</c:v>
                </c:pt>
                <c:pt idx="9815">
                  <c:v>0</c:v>
                </c:pt>
                <c:pt idx="9816">
                  <c:v>0</c:v>
                </c:pt>
                <c:pt idx="9817">
                  <c:v>0.4</c:v>
                </c:pt>
                <c:pt idx="9818">
                  <c:v>0</c:v>
                </c:pt>
                <c:pt idx="9819">
                  <c:v>0</c:v>
                </c:pt>
                <c:pt idx="9820">
                  <c:v>0</c:v>
                </c:pt>
                <c:pt idx="9821">
                  <c:v>0</c:v>
                </c:pt>
                <c:pt idx="9822">
                  <c:v>0</c:v>
                </c:pt>
                <c:pt idx="9823">
                  <c:v>0</c:v>
                </c:pt>
                <c:pt idx="9824">
                  <c:v>0</c:v>
                </c:pt>
                <c:pt idx="9825">
                  <c:v>1.2</c:v>
                </c:pt>
                <c:pt idx="9826">
                  <c:v>0</c:v>
                </c:pt>
                <c:pt idx="9827">
                  <c:v>0</c:v>
                </c:pt>
                <c:pt idx="9828">
                  <c:v>0</c:v>
                </c:pt>
                <c:pt idx="9829">
                  <c:v>0</c:v>
                </c:pt>
                <c:pt idx="9830">
                  <c:v>0</c:v>
                </c:pt>
                <c:pt idx="9831">
                  <c:v>0</c:v>
                </c:pt>
                <c:pt idx="9832">
                  <c:v>0</c:v>
                </c:pt>
                <c:pt idx="9833">
                  <c:v>1.4</c:v>
                </c:pt>
                <c:pt idx="9834">
                  <c:v>0</c:v>
                </c:pt>
                <c:pt idx="9835">
                  <c:v>0</c:v>
                </c:pt>
                <c:pt idx="9836">
                  <c:v>0</c:v>
                </c:pt>
                <c:pt idx="9837">
                  <c:v>0</c:v>
                </c:pt>
                <c:pt idx="9838">
                  <c:v>0</c:v>
                </c:pt>
                <c:pt idx="9839">
                  <c:v>0</c:v>
                </c:pt>
                <c:pt idx="9840">
                  <c:v>6.9</c:v>
                </c:pt>
                <c:pt idx="9841">
                  <c:v>3.5</c:v>
                </c:pt>
                <c:pt idx="9842">
                  <c:v>0</c:v>
                </c:pt>
                <c:pt idx="9843">
                  <c:v>0</c:v>
                </c:pt>
                <c:pt idx="9844">
                  <c:v>0</c:v>
                </c:pt>
                <c:pt idx="9845">
                  <c:v>0</c:v>
                </c:pt>
                <c:pt idx="9846">
                  <c:v>0</c:v>
                </c:pt>
                <c:pt idx="9847">
                  <c:v>0</c:v>
                </c:pt>
                <c:pt idx="9848">
                  <c:v>0</c:v>
                </c:pt>
                <c:pt idx="9849">
                  <c:v>0</c:v>
                </c:pt>
                <c:pt idx="9850">
                  <c:v>2.4</c:v>
                </c:pt>
                <c:pt idx="9851">
                  <c:v>0.2</c:v>
                </c:pt>
                <c:pt idx="9852">
                  <c:v>1.2</c:v>
                </c:pt>
                <c:pt idx="9853">
                  <c:v>7.8</c:v>
                </c:pt>
                <c:pt idx="9854">
                  <c:v>0</c:v>
                </c:pt>
                <c:pt idx="9855">
                  <c:v>5.6</c:v>
                </c:pt>
                <c:pt idx="9856">
                  <c:v>0.4</c:v>
                </c:pt>
                <c:pt idx="9857">
                  <c:v>0</c:v>
                </c:pt>
                <c:pt idx="9858">
                  <c:v>0</c:v>
                </c:pt>
                <c:pt idx="9859">
                  <c:v>0</c:v>
                </c:pt>
                <c:pt idx="9860">
                  <c:v>0</c:v>
                </c:pt>
                <c:pt idx="9861">
                  <c:v>0</c:v>
                </c:pt>
                <c:pt idx="9862">
                  <c:v>0</c:v>
                </c:pt>
                <c:pt idx="9863">
                  <c:v>0</c:v>
                </c:pt>
                <c:pt idx="9864">
                  <c:v>0</c:v>
                </c:pt>
                <c:pt idx="9865">
                  <c:v>0</c:v>
                </c:pt>
                <c:pt idx="9866">
                  <c:v>0</c:v>
                </c:pt>
                <c:pt idx="9867">
                  <c:v>0.1</c:v>
                </c:pt>
                <c:pt idx="9868">
                  <c:v>3.4</c:v>
                </c:pt>
                <c:pt idx="9869">
                  <c:v>2.6</c:v>
                </c:pt>
                <c:pt idx="9870">
                  <c:v>0.6</c:v>
                </c:pt>
                <c:pt idx="9871">
                  <c:v>0</c:v>
                </c:pt>
                <c:pt idx="9872">
                  <c:v>0</c:v>
                </c:pt>
                <c:pt idx="9873">
                  <c:v>0</c:v>
                </c:pt>
                <c:pt idx="9874">
                  <c:v>3.1</c:v>
                </c:pt>
                <c:pt idx="9875">
                  <c:v>1.4</c:v>
                </c:pt>
                <c:pt idx="9876">
                  <c:v>0</c:v>
                </c:pt>
                <c:pt idx="9877">
                  <c:v>0</c:v>
                </c:pt>
                <c:pt idx="9878">
                  <c:v>0</c:v>
                </c:pt>
                <c:pt idx="9879">
                  <c:v>0.5</c:v>
                </c:pt>
                <c:pt idx="9880">
                  <c:v>1</c:v>
                </c:pt>
                <c:pt idx="9881">
                  <c:v>0.8</c:v>
                </c:pt>
                <c:pt idx="9882">
                  <c:v>0</c:v>
                </c:pt>
                <c:pt idx="9883">
                  <c:v>0</c:v>
                </c:pt>
                <c:pt idx="9884">
                  <c:v>0</c:v>
                </c:pt>
                <c:pt idx="9885">
                  <c:v>27</c:v>
                </c:pt>
                <c:pt idx="9886">
                  <c:v>10.5</c:v>
                </c:pt>
                <c:pt idx="9887">
                  <c:v>19.399999999999999</c:v>
                </c:pt>
                <c:pt idx="9888">
                  <c:v>0.4</c:v>
                </c:pt>
                <c:pt idx="9889">
                  <c:v>0</c:v>
                </c:pt>
                <c:pt idx="9890">
                  <c:v>0</c:v>
                </c:pt>
                <c:pt idx="9891">
                  <c:v>0</c:v>
                </c:pt>
                <c:pt idx="9892">
                  <c:v>0</c:v>
                </c:pt>
                <c:pt idx="9893">
                  <c:v>0</c:v>
                </c:pt>
                <c:pt idx="9894">
                  <c:v>1.4</c:v>
                </c:pt>
                <c:pt idx="9895">
                  <c:v>17.2</c:v>
                </c:pt>
                <c:pt idx="9896">
                  <c:v>0</c:v>
                </c:pt>
                <c:pt idx="9897">
                  <c:v>9</c:v>
                </c:pt>
                <c:pt idx="9898">
                  <c:v>0.4</c:v>
                </c:pt>
                <c:pt idx="9899">
                  <c:v>0</c:v>
                </c:pt>
                <c:pt idx="9900">
                  <c:v>0.9</c:v>
                </c:pt>
                <c:pt idx="9901">
                  <c:v>1.8</c:v>
                </c:pt>
                <c:pt idx="9902">
                  <c:v>0</c:v>
                </c:pt>
                <c:pt idx="9903">
                  <c:v>0</c:v>
                </c:pt>
                <c:pt idx="9904">
                  <c:v>0</c:v>
                </c:pt>
                <c:pt idx="9905">
                  <c:v>7.6</c:v>
                </c:pt>
                <c:pt idx="9906">
                  <c:v>0</c:v>
                </c:pt>
                <c:pt idx="9907">
                  <c:v>0</c:v>
                </c:pt>
                <c:pt idx="9908">
                  <c:v>0</c:v>
                </c:pt>
                <c:pt idx="9909">
                  <c:v>0</c:v>
                </c:pt>
                <c:pt idx="9910">
                  <c:v>0</c:v>
                </c:pt>
                <c:pt idx="9911">
                  <c:v>0</c:v>
                </c:pt>
                <c:pt idx="9912">
                  <c:v>0</c:v>
                </c:pt>
                <c:pt idx="9913">
                  <c:v>6.1</c:v>
                </c:pt>
                <c:pt idx="9914">
                  <c:v>14.7</c:v>
                </c:pt>
                <c:pt idx="9915">
                  <c:v>21.4</c:v>
                </c:pt>
                <c:pt idx="9916">
                  <c:v>27</c:v>
                </c:pt>
                <c:pt idx="9917">
                  <c:v>16.100000000000001</c:v>
                </c:pt>
                <c:pt idx="9918">
                  <c:v>11</c:v>
                </c:pt>
                <c:pt idx="9919">
                  <c:v>35.200000000000003</c:v>
                </c:pt>
                <c:pt idx="9920">
                  <c:v>14</c:v>
                </c:pt>
                <c:pt idx="9921">
                  <c:v>25.2</c:v>
                </c:pt>
                <c:pt idx="9922">
                  <c:v>31.9</c:v>
                </c:pt>
                <c:pt idx="9923">
                  <c:v>25</c:v>
                </c:pt>
                <c:pt idx="9924">
                  <c:v>9</c:v>
                </c:pt>
                <c:pt idx="9925">
                  <c:v>6.8</c:v>
                </c:pt>
                <c:pt idx="9926">
                  <c:v>0</c:v>
                </c:pt>
                <c:pt idx="9927">
                  <c:v>0.2</c:v>
                </c:pt>
                <c:pt idx="9928">
                  <c:v>9.1999999999999993</c:v>
                </c:pt>
                <c:pt idx="9929">
                  <c:v>0</c:v>
                </c:pt>
                <c:pt idx="9930">
                  <c:v>0</c:v>
                </c:pt>
                <c:pt idx="9931">
                  <c:v>0</c:v>
                </c:pt>
                <c:pt idx="9932">
                  <c:v>0</c:v>
                </c:pt>
                <c:pt idx="9933">
                  <c:v>0</c:v>
                </c:pt>
                <c:pt idx="9934">
                  <c:v>16</c:v>
                </c:pt>
                <c:pt idx="9935">
                  <c:v>2</c:v>
                </c:pt>
                <c:pt idx="9936">
                  <c:v>0</c:v>
                </c:pt>
                <c:pt idx="9937">
                  <c:v>0</c:v>
                </c:pt>
                <c:pt idx="9938">
                  <c:v>0</c:v>
                </c:pt>
                <c:pt idx="9939">
                  <c:v>0.1</c:v>
                </c:pt>
                <c:pt idx="9940">
                  <c:v>0</c:v>
                </c:pt>
                <c:pt idx="9941">
                  <c:v>41</c:v>
                </c:pt>
                <c:pt idx="9942">
                  <c:v>4.5999999999999996</c:v>
                </c:pt>
                <c:pt idx="9943">
                  <c:v>1.4</c:v>
                </c:pt>
                <c:pt idx="9944">
                  <c:v>0</c:v>
                </c:pt>
                <c:pt idx="9945">
                  <c:v>0</c:v>
                </c:pt>
                <c:pt idx="9946">
                  <c:v>2</c:v>
                </c:pt>
                <c:pt idx="9947">
                  <c:v>0</c:v>
                </c:pt>
                <c:pt idx="9948">
                  <c:v>0</c:v>
                </c:pt>
                <c:pt idx="9949">
                  <c:v>1.1000000000000001</c:v>
                </c:pt>
                <c:pt idx="9950">
                  <c:v>0.1</c:v>
                </c:pt>
                <c:pt idx="9951">
                  <c:v>0.1</c:v>
                </c:pt>
                <c:pt idx="9952">
                  <c:v>3.5</c:v>
                </c:pt>
                <c:pt idx="9953">
                  <c:v>0</c:v>
                </c:pt>
                <c:pt idx="9954">
                  <c:v>21.2</c:v>
                </c:pt>
                <c:pt idx="9955">
                  <c:v>0</c:v>
                </c:pt>
                <c:pt idx="9956">
                  <c:v>0</c:v>
                </c:pt>
                <c:pt idx="9957">
                  <c:v>0</c:v>
                </c:pt>
                <c:pt idx="9958">
                  <c:v>112.8</c:v>
                </c:pt>
                <c:pt idx="9959">
                  <c:v>15.6</c:v>
                </c:pt>
                <c:pt idx="9960">
                  <c:v>0.2</c:v>
                </c:pt>
                <c:pt idx="9961">
                  <c:v>0</c:v>
                </c:pt>
                <c:pt idx="9962">
                  <c:v>0</c:v>
                </c:pt>
                <c:pt idx="9963">
                  <c:v>0</c:v>
                </c:pt>
                <c:pt idx="9964">
                  <c:v>0</c:v>
                </c:pt>
                <c:pt idx="9965">
                  <c:v>0.4</c:v>
                </c:pt>
                <c:pt idx="9966">
                  <c:v>0</c:v>
                </c:pt>
                <c:pt idx="9967">
                  <c:v>0</c:v>
                </c:pt>
                <c:pt idx="9968">
                  <c:v>0</c:v>
                </c:pt>
                <c:pt idx="9969">
                  <c:v>0</c:v>
                </c:pt>
                <c:pt idx="9970">
                  <c:v>0</c:v>
                </c:pt>
                <c:pt idx="9971">
                  <c:v>0</c:v>
                </c:pt>
                <c:pt idx="9972">
                  <c:v>0</c:v>
                </c:pt>
                <c:pt idx="9973">
                  <c:v>6.5</c:v>
                </c:pt>
                <c:pt idx="9974">
                  <c:v>6.7</c:v>
                </c:pt>
                <c:pt idx="9975">
                  <c:v>0</c:v>
                </c:pt>
                <c:pt idx="9976">
                  <c:v>0</c:v>
                </c:pt>
                <c:pt idx="9977">
                  <c:v>0</c:v>
                </c:pt>
                <c:pt idx="9978">
                  <c:v>0</c:v>
                </c:pt>
                <c:pt idx="9979">
                  <c:v>0</c:v>
                </c:pt>
                <c:pt idx="9980">
                  <c:v>0</c:v>
                </c:pt>
                <c:pt idx="9981">
                  <c:v>0</c:v>
                </c:pt>
                <c:pt idx="9982">
                  <c:v>0.5</c:v>
                </c:pt>
                <c:pt idx="9983">
                  <c:v>0</c:v>
                </c:pt>
                <c:pt idx="9984">
                  <c:v>0</c:v>
                </c:pt>
                <c:pt idx="9985">
                  <c:v>0</c:v>
                </c:pt>
                <c:pt idx="9986">
                  <c:v>0</c:v>
                </c:pt>
                <c:pt idx="9987">
                  <c:v>0</c:v>
                </c:pt>
                <c:pt idx="9988">
                  <c:v>0</c:v>
                </c:pt>
                <c:pt idx="9989">
                  <c:v>5.4</c:v>
                </c:pt>
                <c:pt idx="9990">
                  <c:v>0.8</c:v>
                </c:pt>
                <c:pt idx="9991">
                  <c:v>20.7</c:v>
                </c:pt>
                <c:pt idx="9992">
                  <c:v>35.5</c:v>
                </c:pt>
                <c:pt idx="9993">
                  <c:v>7</c:v>
                </c:pt>
                <c:pt idx="9994">
                  <c:v>0.4</c:v>
                </c:pt>
                <c:pt idx="9995">
                  <c:v>0</c:v>
                </c:pt>
                <c:pt idx="9996">
                  <c:v>0</c:v>
                </c:pt>
                <c:pt idx="9997">
                  <c:v>0</c:v>
                </c:pt>
                <c:pt idx="9998">
                  <c:v>0</c:v>
                </c:pt>
                <c:pt idx="9999">
                  <c:v>0</c:v>
                </c:pt>
                <c:pt idx="10000">
                  <c:v>11.2</c:v>
                </c:pt>
                <c:pt idx="10001">
                  <c:v>28.4</c:v>
                </c:pt>
                <c:pt idx="10002">
                  <c:v>0</c:v>
                </c:pt>
                <c:pt idx="10003">
                  <c:v>0</c:v>
                </c:pt>
                <c:pt idx="10004">
                  <c:v>0</c:v>
                </c:pt>
                <c:pt idx="10005">
                  <c:v>0</c:v>
                </c:pt>
                <c:pt idx="10006">
                  <c:v>1.6</c:v>
                </c:pt>
                <c:pt idx="10007">
                  <c:v>0</c:v>
                </c:pt>
                <c:pt idx="10008">
                  <c:v>0</c:v>
                </c:pt>
                <c:pt idx="10009">
                  <c:v>0.4</c:v>
                </c:pt>
                <c:pt idx="10010">
                  <c:v>0</c:v>
                </c:pt>
                <c:pt idx="10011">
                  <c:v>0</c:v>
                </c:pt>
                <c:pt idx="10012">
                  <c:v>0</c:v>
                </c:pt>
                <c:pt idx="10013">
                  <c:v>0</c:v>
                </c:pt>
                <c:pt idx="10014">
                  <c:v>0</c:v>
                </c:pt>
                <c:pt idx="10015">
                  <c:v>0</c:v>
                </c:pt>
                <c:pt idx="10016">
                  <c:v>0</c:v>
                </c:pt>
                <c:pt idx="10017">
                  <c:v>0</c:v>
                </c:pt>
                <c:pt idx="10018">
                  <c:v>1.8</c:v>
                </c:pt>
                <c:pt idx="10019">
                  <c:v>1.4</c:v>
                </c:pt>
                <c:pt idx="10020">
                  <c:v>2.5</c:v>
                </c:pt>
                <c:pt idx="10021">
                  <c:v>0</c:v>
                </c:pt>
                <c:pt idx="10022">
                  <c:v>0</c:v>
                </c:pt>
                <c:pt idx="10023">
                  <c:v>0</c:v>
                </c:pt>
                <c:pt idx="10024">
                  <c:v>0</c:v>
                </c:pt>
                <c:pt idx="10025">
                  <c:v>0</c:v>
                </c:pt>
                <c:pt idx="10026">
                  <c:v>0</c:v>
                </c:pt>
                <c:pt idx="10027">
                  <c:v>0</c:v>
                </c:pt>
                <c:pt idx="10028">
                  <c:v>0</c:v>
                </c:pt>
                <c:pt idx="10029">
                  <c:v>5.9</c:v>
                </c:pt>
                <c:pt idx="10030">
                  <c:v>0</c:v>
                </c:pt>
                <c:pt idx="10031">
                  <c:v>0</c:v>
                </c:pt>
                <c:pt idx="10032">
                  <c:v>0</c:v>
                </c:pt>
                <c:pt idx="10033">
                  <c:v>0</c:v>
                </c:pt>
                <c:pt idx="10034">
                  <c:v>0</c:v>
                </c:pt>
                <c:pt idx="10035">
                  <c:v>1</c:v>
                </c:pt>
                <c:pt idx="10036">
                  <c:v>6</c:v>
                </c:pt>
                <c:pt idx="10037">
                  <c:v>0</c:v>
                </c:pt>
                <c:pt idx="10038">
                  <c:v>0</c:v>
                </c:pt>
                <c:pt idx="10039">
                  <c:v>0</c:v>
                </c:pt>
                <c:pt idx="10040">
                  <c:v>0</c:v>
                </c:pt>
                <c:pt idx="10041">
                  <c:v>0</c:v>
                </c:pt>
                <c:pt idx="10042">
                  <c:v>6.5</c:v>
                </c:pt>
                <c:pt idx="10043">
                  <c:v>0.1</c:v>
                </c:pt>
                <c:pt idx="10044">
                  <c:v>0</c:v>
                </c:pt>
                <c:pt idx="10045">
                  <c:v>0</c:v>
                </c:pt>
                <c:pt idx="10046">
                  <c:v>0.6</c:v>
                </c:pt>
                <c:pt idx="10047">
                  <c:v>0.4</c:v>
                </c:pt>
                <c:pt idx="10048">
                  <c:v>0</c:v>
                </c:pt>
                <c:pt idx="10049">
                  <c:v>0</c:v>
                </c:pt>
                <c:pt idx="10050">
                  <c:v>0</c:v>
                </c:pt>
                <c:pt idx="10051">
                  <c:v>0</c:v>
                </c:pt>
                <c:pt idx="10052">
                  <c:v>0</c:v>
                </c:pt>
                <c:pt idx="10053">
                  <c:v>0</c:v>
                </c:pt>
                <c:pt idx="10054">
                  <c:v>0</c:v>
                </c:pt>
                <c:pt idx="10055">
                  <c:v>4</c:v>
                </c:pt>
                <c:pt idx="10056">
                  <c:v>7.4</c:v>
                </c:pt>
                <c:pt idx="10057">
                  <c:v>6.7</c:v>
                </c:pt>
                <c:pt idx="10058">
                  <c:v>5.2</c:v>
                </c:pt>
                <c:pt idx="10059">
                  <c:v>4.8</c:v>
                </c:pt>
                <c:pt idx="10060">
                  <c:v>0</c:v>
                </c:pt>
                <c:pt idx="10061">
                  <c:v>0</c:v>
                </c:pt>
                <c:pt idx="10062">
                  <c:v>0</c:v>
                </c:pt>
                <c:pt idx="10063">
                  <c:v>0</c:v>
                </c:pt>
                <c:pt idx="10064">
                  <c:v>27.8</c:v>
                </c:pt>
                <c:pt idx="10065">
                  <c:v>2.6</c:v>
                </c:pt>
                <c:pt idx="10066">
                  <c:v>0</c:v>
                </c:pt>
                <c:pt idx="10067">
                  <c:v>0.2</c:v>
                </c:pt>
                <c:pt idx="10068">
                  <c:v>0</c:v>
                </c:pt>
                <c:pt idx="10069">
                  <c:v>0</c:v>
                </c:pt>
                <c:pt idx="10070">
                  <c:v>0</c:v>
                </c:pt>
                <c:pt idx="10071">
                  <c:v>2.9</c:v>
                </c:pt>
                <c:pt idx="10072">
                  <c:v>0</c:v>
                </c:pt>
                <c:pt idx="10073">
                  <c:v>0</c:v>
                </c:pt>
                <c:pt idx="10074">
                  <c:v>0</c:v>
                </c:pt>
                <c:pt idx="10075">
                  <c:v>0</c:v>
                </c:pt>
                <c:pt idx="10076">
                  <c:v>0</c:v>
                </c:pt>
                <c:pt idx="10077">
                  <c:v>0</c:v>
                </c:pt>
                <c:pt idx="10078">
                  <c:v>0</c:v>
                </c:pt>
                <c:pt idx="10079">
                  <c:v>0</c:v>
                </c:pt>
                <c:pt idx="10080">
                  <c:v>0</c:v>
                </c:pt>
                <c:pt idx="10081">
                  <c:v>0</c:v>
                </c:pt>
                <c:pt idx="10082">
                  <c:v>0</c:v>
                </c:pt>
                <c:pt idx="10083">
                  <c:v>0.8</c:v>
                </c:pt>
                <c:pt idx="10084">
                  <c:v>0.9</c:v>
                </c:pt>
                <c:pt idx="10085">
                  <c:v>0.1</c:v>
                </c:pt>
                <c:pt idx="10086">
                  <c:v>9.6999999999999993</c:v>
                </c:pt>
                <c:pt idx="10087">
                  <c:v>5</c:v>
                </c:pt>
                <c:pt idx="10088">
                  <c:v>57.6</c:v>
                </c:pt>
                <c:pt idx="10089">
                  <c:v>18.2</c:v>
                </c:pt>
                <c:pt idx="10090">
                  <c:v>0.2</c:v>
                </c:pt>
                <c:pt idx="10091">
                  <c:v>0</c:v>
                </c:pt>
                <c:pt idx="10092">
                  <c:v>4</c:v>
                </c:pt>
                <c:pt idx="10093">
                  <c:v>0</c:v>
                </c:pt>
                <c:pt idx="10094">
                  <c:v>1</c:v>
                </c:pt>
                <c:pt idx="10095">
                  <c:v>0</c:v>
                </c:pt>
                <c:pt idx="10096">
                  <c:v>0</c:v>
                </c:pt>
                <c:pt idx="10097">
                  <c:v>0.1</c:v>
                </c:pt>
                <c:pt idx="10098">
                  <c:v>15.8</c:v>
                </c:pt>
                <c:pt idx="10099">
                  <c:v>15.6</c:v>
                </c:pt>
                <c:pt idx="10100">
                  <c:v>40</c:v>
                </c:pt>
                <c:pt idx="10101">
                  <c:v>20</c:v>
                </c:pt>
                <c:pt idx="10102">
                  <c:v>19.2</c:v>
                </c:pt>
                <c:pt idx="10103">
                  <c:v>5.4</c:v>
                </c:pt>
                <c:pt idx="10104">
                  <c:v>0</c:v>
                </c:pt>
                <c:pt idx="10105">
                  <c:v>0</c:v>
                </c:pt>
                <c:pt idx="10106">
                  <c:v>1.8</c:v>
                </c:pt>
                <c:pt idx="10107">
                  <c:v>3.8</c:v>
                </c:pt>
                <c:pt idx="10108">
                  <c:v>0</c:v>
                </c:pt>
                <c:pt idx="10109">
                  <c:v>1.6</c:v>
                </c:pt>
                <c:pt idx="10110">
                  <c:v>49.8</c:v>
                </c:pt>
                <c:pt idx="10111">
                  <c:v>0</c:v>
                </c:pt>
                <c:pt idx="10112">
                  <c:v>2.4</c:v>
                </c:pt>
                <c:pt idx="10113">
                  <c:v>0</c:v>
                </c:pt>
                <c:pt idx="10114">
                  <c:v>18.2</c:v>
                </c:pt>
                <c:pt idx="10115">
                  <c:v>6.4</c:v>
                </c:pt>
                <c:pt idx="10116">
                  <c:v>1.9</c:v>
                </c:pt>
                <c:pt idx="10117">
                  <c:v>6.3</c:v>
                </c:pt>
                <c:pt idx="10118">
                  <c:v>0</c:v>
                </c:pt>
                <c:pt idx="10119">
                  <c:v>0.2</c:v>
                </c:pt>
                <c:pt idx="10120">
                  <c:v>0</c:v>
                </c:pt>
                <c:pt idx="10121">
                  <c:v>0</c:v>
                </c:pt>
                <c:pt idx="10122">
                  <c:v>4.2</c:v>
                </c:pt>
                <c:pt idx="10123">
                  <c:v>0</c:v>
                </c:pt>
                <c:pt idx="10124">
                  <c:v>0</c:v>
                </c:pt>
                <c:pt idx="10125">
                  <c:v>0</c:v>
                </c:pt>
                <c:pt idx="10126">
                  <c:v>0</c:v>
                </c:pt>
                <c:pt idx="10127">
                  <c:v>0</c:v>
                </c:pt>
                <c:pt idx="10128">
                  <c:v>0</c:v>
                </c:pt>
                <c:pt idx="10129">
                  <c:v>5.6</c:v>
                </c:pt>
                <c:pt idx="10130">
                  <c:v>0</c:v>
                </c:pt>
                <c:pt idx="10131">
                  <c:v>0</c:v>
                </c:pt>
                <c:pt idx="10132">
                  <c:v>0</c:v>
                </c:pt>
                <c:pt idx="10133">
                  <c:v>0</c:v>
                </c:pt>
                <c:pt idx="10134">
                  <c:v>1.4</c:v>
                </c:pt>
                <c:pt idx="10135">
                  <c:v>0</c:v>
                </c:pt>
                <c:pt idx="10136">
                  <c:v>1.8</c:v>
                </c:pt>
                <c:pt idx="10137">
                  <c:v>3.8</c:v>
                </c:pt>
                <c:pt idx="10138">
                  <c:v>0</c:v>
                </c:pt>
                <c:pt idx="10139">
                  <c:v>1.6</c:v>
                </c:pt>
                <c:pt idx="10140">
                  <c:v>49.8</c:v>
                </c:pt>
                <c:pt idx="10141">
                  <c:v>0</c:v>
                </c:pt>
                <c:pt idx="10142">
                  <c:v>2.4</c:v>
                </c:pt>
                <c:pt idx="10143">
                  <c:v>0</c:v>
                </c:pt>
                <c:pt idx="10144">
                  <c:v>18.2</c:v>
                </c:pt>
                <c:pt idx="10145">
                  <c:v>6.4</c:v>
                </c:pt>
                <c:pt idx="10146">
                  <c:v>1.9</c:v>
                </c:pt>
                <c:pt idx="10147">
                  <c:v>6.3</c:v>
                </c:pt>
                <c:pt idx="10148">
                  <c:v>0</c:v>
                </c:pt>
                <c:pt idx="10149">
                  <c:v>0.2</c:v>
                </c:pt>
                <c:pt idx="10150">
                  <c:v>0</c:v>
                </c:pt>
                <c:pt idx="10151">
                  <c:v>0</c:v>
                </c:pt>
                <c:pt idx="10152">
                  <c:v>4.2</c:v>
                </c:pt>
                <c:pt idx="10153">
                  <c:v>0</c:v>
                </c:pt>
                <c:pt idx="10154">
                  <c:v>0</c:v>
                </c:pt>
                <c:pt idx="10155">
                  <c:v>0</c:v>
                </c:pt>
                <c:pt idx="10156">
                  <c:v>0</c:v>
                </c:pt>
                <c:pt idx="10157">
                  <c:v>0</c:v>
                </c:pt>
                <c:pt idx="10158">
                  <c:v>0</c:v>
                </c:pt>
                <c:pt idx="10159">
                  <c:v>5.6</c:v>
                </c:pt>
                <c:pt idx="10160">
                  <c:v>0</c:v>
                </c:pt>
                <c:pt idx="10161">
                  <c:v>0</c:v>
                </c:pt>
                <c:pt idx="10162">
                  <c:v>0</c:v>
                </c:pt>
                <c:pt idx="10163">
                  <c:v>0</c:v>
                </c:pt>
                <c:pt idx="10164">
                  <c:v>1.4</c:v>
                </c:pt>
                <c:pt idx="10165">
                  <c:v>0</c:v>
                </c:pt>
                <c:pt idx="10166">
                  <c:v>0</c:v>
                </c:pt>
                <c:pt idx="10167">
                  <c:v>0</c:v>
                </c:pt>
                <c:pt idx="10168">
                  <c:v>0</c:v>
                </c:pt>
                <c:pt idx="10169">
                  <c:v>0</c:v>
                </c:pt>
                <c:pt idx="10170">
                  <c:v>0.2</c:v>
                </c:pt>
                <c:pt idx="10171">
                  <c:v>8</c:v>
                </c:pt>
                <c:pt idx="10172">
                  <c:v>2.4</c:v>
                </c:pt>
                <c:pt idx="10173">
                  <c:v>0</c:v>
                </c:pt>
                <c:pt idx="10174">
                  <c:v>0</c:v>
                </c:pt>
                <c:pt idx="10175">
                  <c:v>0</c:v>
                </c:pt>
                <c:pt idx="10176">
                  <c:v>0</c:v>
                </c:pt>
                <c:pt idx="10177">
                  <c:v>0</c:v>
                </c:pt>
                <c:pt idx="10178">
                  <c:v>0</c:v>
                </c:pt>
                <c:pt idx="10179">
                  <c:v>0</c:v>
                </c:pt>
                <c:pt idx="10180">
                  <c:v>0</c:v>
                </c:pt>
                <c:pt idx="10181">
                  <c:v>0</c:v>
                </c:pt>
                <c:pt idx="10182">
                  <c:v>43.8</c:v>
                </c:pt>
                <c:pt idx="10183">
                  <c:v>24</c:v>
                </c:pt>
                <c:pt idx="10184">
                  <c:v>21.5</c:v>
                </c:pt>
                <c:pt idx="10185">
                  <c:v>3.6</c:v>
                </c:pt>
                <c:pt idx="10186">
                  <c:v>0</c:v>
                </c:pt>
                <c:pt idx="10187">
                  <c:v>0</c:v>
                </c:pt>
                <c:pt idx="10188">
                  <c:v>13.7</c:v>
                </c:pt>
                <c:pt idx="10189">
                  <c:v>40.4</c:v>
                </c:pt>
                <c:pt idx="10190">
                  <c:v>13.7</c:v>
                </c:pt>
                <c:pt idx="10191">
                  <c:v>0.8</c:v>
                </c:pt>
                <c:pt idx="10192">
                  <c:v>0</c:v>
                </c:pt>
                <c:pt idx="10193">
                  <c:v>0</c:v>
                </c:pt>
                <c:pt idx="10194">
                  <c:v>1</c:v>
                </c:pt>
                <c:pt idx="10195">
                  <c:v>5</c:v>
                </c:pt>
                <c:pt idx="10196">
                  <c:v>0</c:v>
                </c:pt>
                <c:pt idx="10197">
                  <c:v>1.5</c:v>
                </c:pt>
                <c:pt idx="10198">
                  <c:v>0</c:v>
                </c:pt>
                <c:pt idx="10199">
                  <c:v>0</c:v>
                </c:pt>
                <c:pt idx="10200">
                  <c:v>0</c:v>
                </c:pt>
                <c:pt idx="10201">
                  <c:v>0.5</c:v>
                </c:pt>
                <c:pt idx="10202">
                  <c:v>10.8</c:v>
                </c:pt>
                <c:pt idx="10203">
                  <c:v>1.4</c:v>
                </c:pt>
                <c:pt idx="10204">
                  <c:v>0.2</c:v>
                </c:pt>
                <c:pt idx="10205">
                  <c:v>0</c:v>
                </c:pt>
                <c:pt idx="10206">
                  <c:v>0</c:v>
                </c:pt>
                <c:pt idx="10207">
                  <c:v>0</c:v>
                </c:pt>
                <c:pt idx="10208">
                  <c:v>0</c:v>
                </c:pt>
                <c:pt idx="10209">
                  <c:v>5.2</c:v>
                </c:pt>
                <c:pt idx="10210">
                  <c:v>0.7</c:v>
                </c:pt>
                <c:pt idx="10211">
                  <c:v>0</c:v>
                </c:pt>
                <c:pt idx="10212">
                  <c:v>0</c:v>
                </c:pt>
                <c:pt idx="10213">
                  <c:v>0</c:v>
                </c:pt>
                <c:pt idx="10214">
                  <c:v>0</c:v>
                </c:pt>
                <c:pt idx="10215">
                  <c:v>0</c:v>
                </c:pt>
                <c:pt idx="10216">
                  <c:v>0.9</c:v>
                </c:pt>
                <c:pt idx="10217">
                  <c:v>0</c:v>
                </c:pt>
                <c:pt idx="10218">
                  <c:v>0</c:v>
                </c:pt>
                <c:pt idx="10219">
                  <c:v>0</c:v>
                </c:pt>
                <c:pt idx="10220">
                  <c:v>27.2</c:v>
                </c:pt>
                <c:pt idx="10221">
                  <c:v>0.4</c:v>
                </c:pt>
                <c:pt idx="10222">
                  <c:v>0.5</c:v>
                </c:pt>
                <c:pt idx="10223">
                  <c:v>3.8</c:v>
                </c:pt>
                <c:pt idx="10224">
                  <c:v>0</c:v>
                </c:pt>
                <c:pt idx="10225">
                  <c:v>0</c:v>
                </c:pt>
                <c:pt idx="10226">
                  <c:v>0</c:v>
                </c:pt>
                <c:pt idx="10227">
                  <c:v>0</c:v>
                </c:pt>
                <c:pt idx="10228">
                  <c:v>0.8</c:v>
                </c:pt>
                <c:pt idx="10229">
                  <c:v>0</c:v>
                </c:pt>
                <c:pt idx="10230">
                  <c:v>0</c:v>
                </c:pt>
                <c:pt idx="10231">
                  <c:v>0</c:v>
                </c:pt>
                <c:pt idx="10232">
                  <c:v>0</c:v>
                </c:pt>
                <c:pt idx="10233">
                  <c:v>0</c:v>
                </c:pt>
                <c:pt idx="10234">
                  <c:v>0</c:v>
                </c:pt>
                <c:pt idx="10235">
                  <c:v>0</c:v>
                </c:pt>
                <c:pt idx="10236">
                  <c:v>0</c:v>
                </c:pt>
                <c:pt idx="10237">
                  <c:v>0</c:v>
                </c:pt>
                <c:pt idx="10238">
                  <c:v>0</c:v>
                </c:pt>
                <c:pt idx="10239">
                  <c:v>0</c:v>
                </c:pt>
                <c:pt idx="10240">
                  <c:v>0</c:v>
                </c:pt>
                <c:pt idx="10241">
                  <c:v>0</c:v>
                </c:pt>
                <c:pt idx="10242">
                  <c:v>0</c:v>
                </c:pt>
                <c:pt idx="10243">
                  <c:v>0</c:v>
                </c:pt>
                <c:pt idx="10244">
                  <c:v>0.5</c:v>
                </c:pt>
                <c:pt idx="10245">
                  <c:v>0</c:v>
                </c:pt>
                <c:pt idx="10246">
                  <c:v>0</c:v>
                </c:pt>
                <c:pt idx="10247">
                  <c:v>0</c:v>
                </c:pt>
                <c:pt idx="10248">
                  <c:v>0</c:v>
                </c:pt>
                <c:pt idx="10249">
                  <c:v>0</c:v>
                </c:pt>
                <c:pt idx="10250">
                  <c:v>0</c:v>
                </c:pt>
                <c:pt idx="10251">
                  <c:v>0</c:v>
                </c:pt>
                <c:pt idx="10252">
                  <c:v>0</c:v>
                </c:pt>
                <c:pt idx="10253">
                  <c:v>3.4</c:v>
                </c:pt>
                <c:pt idx="10254">
                  <c:v>1.5</c:v>
                </c:pt>
                <c:pt idx="10255">
                  <c:v>1.1000000000000001</c:v>
                </c:pt>
                <c:pt idx="10256">
                  <c:v>14</c:v>
                </c:pt>
                <c:pt idx="10257">
                  <c:v>4.4000000000000004</c:v>
                </c:pt>
                <c:pt idx="10258">
                  <c:v>0</c:v>
                </c:pt>
                <c:pt idx="10259">
                  <c:v>0</c:v>
                </c:pt>
                <c:pt idx="10260">
                  <c:v>0</c:v>
                </c:pt>
                <c:pt idx="10261">
                  <c:v>0</c:v>
                </c:pt>
                <c:pt idx="10262">
                  <c:v>0</c:v>
                </c:pt>
                <c:pt idx="10263">
                  <c:v>1.8</c:v>
                </c:pt>
                <c:pt idx="10264">
                  <c:v>0.8</c:v>
                </c:pt>
                <c:pt idx="10265">
                  <c:v>0</c:v>
                </c:pt>
                <c:pt idx="10266">
                  <c:v>0</c:v>
                </c:pt>
                <c:pt idx="10267">
                  <c:v>0</c:v>
                </c:pt>
                <c:pt idx="10268">
                  <c:v>0</c:v>
                </c:pt>
                <c:pt idx="10269">
                  <c:v>15.8</c:v>
                </c:pt>
                <c:pt idx="10270">
                  <c:v>0</c:v>
                </c:pt>
                <c:pt idx="10271">
                  <c:v>0</c:v>
                </c:pt>
                <c:pt idx="10272">
                  <c:v>0</c:v>
                </c:pt>
                <c:pt idx="10273">
                  <c:v>0.2</c:v>
                </c:pt>
                <c:pt idx="10274">
                  <c:v>5.0999999999999996</c:v>
                </c:pt>
                <c:pt idx="10275">
                  <c:v>0</c:v>
                </c:pt>
                <c:pt idx="10276">
                  <c:v>0</c:v>
                </c:pt>
                <c:pt idx="10277">
                  <c:v>0</c:v>
                </c:pt>
                <c:pt idx="10278">
                  <c:v>0</c:v>
                </c:pt>
                <c:pt idx="10279">
                  <c:v>0</c:v>
                </c:pt>
                <c:pt idx="10280">
                  <c:v>0</c:v>
                </c:pt>
                <c:pt idx="10281">
                  <c:v>0</c:v>
                </c:pt>
                <c:pt idx="10282">
                  <c:v>0</c:v>
                </c:pt>
                <c:pt idx="10283">
                  <c:v>0</c:v>
                </c:pt>
                <c:pt idx="10284">
                  <c:v>0</c:v>
                </c:pt>
                <c:pt idx="10285">
                  <c:v>20.6</c:v>
                </c:pt>
                <c:pt idx="10286">
                  <c:v>7.8</c:v>
                </c:pt>
                <c:pt idx="10287">
                  <c:v>0.3</c:v>
                </c:pt>
                <c:pt idx="10288">
                  <c:v>0</c:v>
                </c:pt>
                <c:pt idx="10289">
                  <c:v>6.5</c:v>
                </c:pt>
                <c:pt idx="10290">
                  <c:v>0</c:v>
                </c:pt>
                <c:pt idx="10291">
                  <c:v>0</c:v>
                </c:pt>
                <c:pt idx="10292">
                  <c:v>4</c:v>
                </c:pt>
                <c:pt idx="10293">
                  <c:v>1.6</c:v>
                </c:pt>
                <c:pt idx="10294">
                  <c:v>0</c:v>
                </c:pt>
                <c:pt idx="10295">
                  <c:v>0</c:v>
                </c:pt>
                <c:pt idx="10296">
                  <c:v>0</c:v>
                </c:pt>
                <c:pt idx="10297">
                  <c:v>0</c:v>
                </c:pt>
                <c:pt idx="10298">
                  <c:v>0</c:v>
                </c:pt>
                <c:pt idx="10299">
                  <c:v>0</c:v>
                </c:pt>
                <c:pt idx="10300">
                  <c:v>0</c:v>
                </c:pt>
                <c:pt idx="10301">
                  <c:v>0.1</c:v>
                </c:pt>
                <c:pt idx="10302">
                  <c:v>3.4</c:v>
                </c:pt>
                <c:pt idx="10303">
                  <c:v>0.6</c:v>
                </c:pt>
                <c:pt idx="10304">
                  <c:v>4.5999999999999996</c:v>
                </c:pt>
                <c:pt idx="10305">
                  <c:v>0</c:v>
                </c:pt>
                <c:pt idx="10306">
                  <c:v>0</c:v>
                </c:pt>
                <c:pt idx="10307">
                  <c:v>0</c:v>
                </c:pt>
                <c:pt idx="10308">
                  <c:v>0</c:v>
                </c:pt>
                <c:pt idx="10309">
                  <c:v>0</c:v>
                </c:pt>
                <c:pt idx="10310">
                  <c:v>1.6</c:v>
                </c:pt>
                <c:pt idx="10311">
                  <c:v>0</c:v>
                </c:pt>
                <c:pt idx="10312">
                  <c:v>0</c:v>
                </c:pt>
                <c:pt idx="10313">
                  <c:v>0</c:v>
                </c:pt>
                <c:pt idx="10314">
                  <c:v>0</c:v>
                </c:pt>
                <c:pt idx="10315">
                  <c:v>0</c:v>
                </c:pt>
                <c:pt idx="10316">
                  <c:v>0</c:v>
                </c:pt>
                <c:pt idx="10317">
                  <c:v>0</c:v>
                </c:pt>
                <c:pt idx="10318">
                  <c:v>0</c:v>
                </c:pt>
                <c:pt idx="10319">
                  <c:v>0</c:v>
                </c:pt>
                <c:pt idx="10320">
                  <c:v>0</c:v>
                </c:pt>
                <c:pt idx="10321">
                  <c:v>0</c:v>
                </c:pt>
                <c:pt idx="10322">
                  <c:v>0</c:v>
                </c:pt>
                <c:pt idx="10323">
                  <c:v>0</c:v>
                </c:pt>
                <c:pt idx="10324">
                  <c:v>0</c:v>
                </c:pt>
                <c:pt idx="10325">
                  <c:v>0</c:v>
                </c:pt>
                <c:pt idx="10326">
                  <c:v>0</c:v>
                </c:pt>
                <c:pt idx="10327">
                  <c:v>0</c:v>
                </c:pt>
                <c:pt idx="10328">
                  <c:v>0</c:v>
                </c:pt>
                <c:pt idx="10329">
                  <c:v>0</c:v>
                </c:pt>
                <c:pt idx="10330">
                  <c:v>0</c:v>
                </c:pt>
                <c:pt idx="10331">
                  <c:v>0</c:v>
                </c:pt>
                <c:pt idx="10332">
                  <c:v>3.6</c:v>
                </c:pt>
                <c:pt idx="10333">
                  <c:v>1.8</c:v>
                </c:pt>
                <c:pt idx="10334">
                  <c:v>0</c:v>
                </c:pt>
                <c:pt idx="10335">
                  <c:v>0</c:v>
                </c:pt>
                <c:pt idx="10336">
                  <c:v>0</c:v>
                </c:pt>
                <c:pt idx="10337">
                  <c:v>0</c:v>
                </c:pt>
                <c:pt idx="10338">
                  <c:v>0</c:v>
                </c:pt>
                <c:pt idx="10339">
                  <c:v>0</c:v>
                </c:pt>
                <c:pt idx="10340">
                  <c:v>0</c:v>
                </c:pt>
                <c:pt idx="10341">
                  <c:v>0</c:v>
                </c:pt>
                <c:pt idx="10342">
                  <c:v>0</c:v>
                </c:pt>
                <c:pt idx="10343">
                  <c:v>0</c:v>
                </c:pt>
                <c:pt idx="10344">
                  <c:v>0</c:v>
                </c:pt>
                <c:pt idx="10345">
                  <c:v>0</c:v>
                </c:pt>
                <c:pt idx="10346">
                  <c:v>0</c:v>
                </c:pt>
                <c:pt idx="10347">
                  <c:v>0</c:v>
                </c:pt>
                <c:pt idx="10348">
                  <c:v>0</c:v>
                </c:pt>
                <c:pt idx="10349">
                  <c:v>0.8</c:v>
                </c:pt>
                <c:pt idx="10350">
                  <c:v>9.1999999999999993</c:v>
                </c:pt>
                <c:pt idx="10351">
                  <c:v>0</c:v>
                </c:pt>
                <c:pt idx="10352">
                  <c:v>3.6</c:v>
                </c:pt>
                <c:pt idx="10353">
                  <c:v>1.6</c:v>
                </c:pt>
                <c:pt idx="10354">
                  <c:v>0</c:v>
                </c:pt>
                <c:pt idx="10355">
                  <c:v>0</c:v>
                </c:pt>
                <c:pt idx="10356">
                  <c:v>0</c:v>
                </c:pt>
                <c:pt idx="10357">
                  <c:v>0</c:v>
                </c:pt>
                <c:pt idx="10358">
                  <c:v>0</c:v>
                </c:pt>
                <c:pt idx="10359">
                  <c:v>0</c:v>
                </c:pt>
                <c:pt idx="10360">
                  <c:v>0</c:v>
                </c:pt>
                <c:pt idx="10361">
                  <c:v>0</c:v>
                </c:pt>
                <c:pt idx="10362">
                  <c:v>0.1</c:v>
                </c:pt>
                <c:pt idx="10363">
                  <c:v>1.2</c:v>
                </c:pt>
                <c:pt idx="10364">
                  <c:v>6.8</c:v>
                </c:pt>
                <c:pt idx="10365">
                  <c:v>0</c:v>
                </c:pt>
                <c:pt idx="10366">
                  <c:v>0</c:v>
                </c:pt>
                <c:pt idx="10367">
                  <c:v>0</c:v>
                </c:pt>
                <c:pt idx="10368">
                  <c:v>0</c:v>
                </c:pt>
                <c:pt idx="10369">
                  <c:v>0</c:v>
                </c:pt>
                <c:pt idx="10370">
                  <c:v>0.1</c:v>
                </c:pt>
                <c:pt idx="10371">
                  <c:v>0</c:v>
                </c:pt>
                <c:pt idx="10372">
                  <c:v>0</c:v>
                </c:pt>
                <c:pt idx="10373">
                  <c:v>0</c:v>
                </c:pt>
                <c:pt idx="10374">
                  <c:v>0</c:v>
                </c:pt>
                <c:pt idx="10375">
                  <c:v>0.6</c:v>
                </c:pt>
                <c:pt idx="10376">
                  <c:v>0</c:v>
                </c:pt>
                <c:pt idx="10377">
                  <c:v>0</c:v>
                </c:pt>
                <c:pt idx="10378">
                  <c:v>0</c:v>
                </c:pt>
                <c:pt idx="10379">
                  <c:v>0</c:v>
                </c:pt>
                <c:pt idx="10380">
                  <c:v>0</c:v>
                </c:pt>
                <c:pt idx="10381">
                  <c:v>0</c:v>
                </c:pt>
                <c:pt idx="10382">
                  <c:v>9.4</c:v>
                </c:pt>
                <c:pt idx="10383">
                  <c:v>124.4</c:v>
                </c:pt>
                <c:pt idx="10384">
                  <c:v>160.19999999999999</c:v>
                </c:pt>
                <c:pt idx="10385">
                  <c:v>78.599999999999994</c:v>
                </c:pt>
                <c:pt idx="10386">
                  <c:v>11.4</c:v>
                </c:pt>
                <c:pt idx="10387">
                  <c:v>6.4</c:v>
                </c:pt>
                <c:pt idx="10388">
                  <c:v>1</c:v>
                </c:pt>
                <c:pt idx="10389">
                  <c:v>0</c:v>
                </c:pt>
                <c:pt idx="10390">
                  <c:v>0</c:v>
                </c:pt>
                <c:pt idx="10391">
                  <c:v>0</c:v>
                </c:pt>
                <c:pt idx="10392">
                  <c:v>0</c:v>
                </c:pt>
                <c:pt idx="10393">
                  <c:v>5.2</c:v>
                </c:pt>
                <c:pt idx="10394">
                  <c:v>0</c:v>
                </c:pt>
                <c:pt idx="10395">
                  <c:v>0</c:v>
                </c:pt>
                <c:pt idx="10396">
                  <c:v>0</c:v>
                </c:pt>
                <c:pt idx="10397">
                  <c:v>0</c:v>
                </c:pt>
                <c:pt idx="10398">
                  <c:v>0</c:v>
                </c:pt>
                <c:pt idx="10399">
                  <c:v>0</c:v>
                </c:pt>
                <c:pt idx="10400">
                  <c:v>0</c:v>
                </c:pt>
                <c:pt idx="10401">
                  <c:v>0</c:v>
                </c:pt>
                <c:pt idx="10402">
                  <c:v>3.6</c:v>
                </c:pt>
                <c:pt idx="10403">
                  <c:v>3.6</c:v>
                </c:pt>
                <c:pt idx="10404">
                  <c:v>0</c:v>
                </c:pt>
                <c:pt idx="10405">
                  <c:v>0</c:v>
                </c:pt>
                <c:pt idx="10406">
                  <c:v>0</c:v>
                </c:pt>
                <c:pt idx="10407">
                  <c:v>0</c:v>
                </c:pt>
                <c:pt idx="10408">
                  <c:v>0</c:v>
                </c:pt>
                <c:pt idx="10409">
                  <c:v>0</c:v>
                </c:pt>
                <c:pt idx="10410">
                  <c:v>0</c:v>
                </c:pt>
                <c:pt idx="10411">
                  <c:v>0</c:v>
                </c:pt>
                <c:pt idx="10412">
                  <c:v>0</c:v>
                </c:pt>
                <c:pt idx="10413">
                  <c:v>0</c:v>
                </c:pt>
                <c:pt idx="10414">
                  <c:v>0</c:v>
                </c:pt>
                <c:pt idx="10415">
                  <c:v>0</c:v>
                </c:pt>
                <c:pt idx="10416">
                  <c:v>0</c:v>
                </c:pt>
                <c:pt idx="10417">
                  <c:v>0</c:v>
                </c:pt>
                <c:pt idx="10418">
                  <c:v>0</c:v>
                </c:pt>
                <c:pt idx="10419">
                  <c:v>0</c:v>
                </c:pt>
                <c:pt idx="10420">
                  <c:v>0</c:v>
                </c:pt>
                <c:pt idx="10421">
                  <c:v>0</c:v>
                </c:pt>
                <c:pt idx="10422">
                  <c:v>10.5</c:v>
                </c:pt>
                <c:pt idx="10423">
                  <c:v>2.8</c:v>
                </c:pt>
                <c:pt idx="10424">
                  <c:v>0.6</c:v>
                </c:pt>
                <c:pt idx="10425">
                  <c:v>0</c:v>
                </c:pt>
                <c:pt idx="10426">
                  <c:v>1.8</c:v>
                </c:pt>
                <c:pt idx="10427">
                  <c:v>0</c:v>
                </c:pt>
                <c:pt idx="10428">
                  <c:v>0</c:v>
                </c:pt>
                <c:pt idx="10429">
                  <c:v>4</c:v>
                </c:pt>
                <c:pt idx="10430">
                  <c:v>0</c:v>
                </c:pt>
                <c:pt idx="10431">
                  <c:v>0</c:v>
                </c:pt>
                <c:pt idx="10432">
                  <c:v>0</c:v>
                </c:pt>
                <c:pt idx="10433">
                  <c:v>0.1</c:v>
                </c:pt>
                <c:pt idx="10434">
                  <c:v>0</c:v>
                </c:pt>
                <c:pt idx="10435">
                  <c:v>0</c:v>
                </c:pt>
                <c:pt idx="10436">
                  <c:v>0</c:v>
                </c:pt>
                <c:pt idx="10437">
                  <c:v>0</c:v>
                </c:pt>
                <c:pt idx="10438">
                  <c:v>18</c:v>
                </c:pt>
                <c:pt idx="10439">
                  <c:v>12.6</c:v>
                </c:pt>
                <c:pt idx="10440">
                  <c:v>2.8</c:v>
                </c:pt>
                <c:pt idx="10441">
                  <c:v>0</c:v>
                </c:pt>
                <c:pt idx="10442">
                  <c:v>0</c:v>
                </c:pt>
                <c:pt idx="10443">
                  <c:v>4.8</c:v>
                </c:pt>
                <c:pt idx="10444">
                  <c:v>0</c:v>
                </c:pt>
                <c:pt idx="10445">
                  <c:v>0</c:v>
                </c:pt>
                <c:pt idx="10446">
                  <c:v>0</c:v>
                </c:pt>
                <c:pt idx="10447">
                  <c:v>0</c:v>
                </c:pt>
                <c:pt idx="10448">
                  <c:v>1.2</c:v>
                </c:pt>
                <c:pt idx="10449">
                  <c:v>32.799999999999997</c:v>
                </c:pt>
                <c:pt idx="10450">
                  <c:v>0</c:v>
                </c:pt>
                <c:pt idx="10451">
                  <c:v>0</c:v>
                </c:pt>
                <c:pt idx="10452">
                  <c:v>0</c:v>
                </c:pt>
                <c:pt idx="10453">
                  <c:v>1</c:v>
                </c:pt>
                <c:pt idx="10454">
                  <c:v>0</c:v>
                </c:pt>
                <c:pt idx="10455">
                  <c:v>0</c:v>
                </c:pt>
                <c:pt idx="10456">
                  <c:v>0</c:v>
                </c:pt>
                <c:pt idx="10457">
                  <c:v>0</c:v>
                </c:pt>
                <c:pt idx="10458">
                  <c:v>1.8</c:v>
                </c:pt>
                <c:pt idx="10459">
                  <c:v>0</c:v>
                </c:pt>
                <c:pt idx="10460">
                  <c:v>0</c:v>
                </c:pt>
                <c:pt idx="10461">
                  <c:v>0</c:v>
                </c:pt>
                <c:pt idx="10462">
                  <c:v>0</c:v>
                </c:pt>
                <c:pt idx="10463">
                  <c:v>0</c:v>
                </c:pt>
                <c:pt idx="10464">
                  <c:v>0</c:v>
                </c:pt>
                <c:pt idx="10465">
                  <c:v>0</c:v>
                </c:pt>
                <c:pt idx="10466">
                  <c:v>0</c:v>
                </c:pt>
                <c:pt idx="10467">
                  <c:v>10.4</c:v>
                </c:pt>
                <c:pt idx="10468">
                  <c:v>1.4</c:v>
                </c:pt>
                <c:pt idx="10469">
                  <c:v>0</c:v>
                </c:pt>
                <c:pt idx="10470">
                  <c:v>0</c:v>
                </c:pt>
                <c:pt idx="10471">
                  <c:v>0</c:v>
                </c:pt>
                <c:pt idx="10472">
                  <c:v>0</c:v>
                </c:pt>
                <c:pt idx="10473">
                  <c:v>0</c:v>
                </c:pt>
                <c:pt idx="10474">
                  <c:v>0</c:v>
                </c:pt>
                <c:pt idx="10475">
                  <c:v>0</c:v>
                </c:pt>
                <c:pt idx="10476">
                  <c:v>0</c:v>
                </c:pt>
                <c:pt idx="10477">
                  <c:v>1.4</c:v>
                </c:pt>
                <c:pt idx="10478">
                  <c:v>5.6</c:v>
                </c:pt>
                <c:pt idx="10479">
                  <c:v>0.9</c:v>
                </c:pt>
                <c:pt idx="10480">
                  <c:v>0</c:v>
                </c:pt>
                <c:pt idx="10481">
                  <c:v>0</c:v>
                </c:pt>
                <c:pt idx="10482">
                  <c:v>8.6</c:v>
                </c:pt>
                <c:pt idx="10483">
                  <c:v>6.4</c:v>
                </c:pt>
                <c:pt idx="10484">
                  <c:v>40.4</c:v>
                </c:pt>
                <c:pt idx="10485">
                  <c:v>0</c:v>
                </c:pt>
                <c:pt idx="10486">
                  <c:v>0.1</c:v>
                </c:pt>
                <c:pt idx="10487">
                  <c:v>9.1999999999999993</c:v>
                </c:pt>
                <c:pt idx="10488">
                  <c:v>3.4</c:v>
                </c:pt>
                <c:pt idx="10489">
                  <c:v>8.4</c:v>
                </c:pt>
                <c:pt idx="10490">
                  <c:v>37.4</c:v>
                </c:pt>
                <c:pt idx="10491">
                  <c:v>1</c:v>
                </c:pt>
                <c:pt idx="10492">
                  <c:v>0</c:v>
                </c:pt>
                <c:pt idx="10493">
                  <c:v>0</c:v>
                </c:pt>
                <c:pt idx="10494">
                  <c:v>0</c:v>
                </c:pt>
                <c:pt idx="10495">
                  <c:v>0</c:v>
                </c:pt>
                <c:pt idx="10496">
                  <c:v>0</c:v>
                </c:pt>
                <c:pt idx="10497">
                  <c:v>1</c:v>
                </c:pt>
                <c:pt idx="10498">
                  <c:v>0</c:v>
                </c:pt>
                <c:pt idx="10499">
                  <c:v>3.5</c:v>
                </c:pt>
                <c:pt idx="10500">
                  <c:v>0.3</c:v>
                </c:pt>
                <c:pt idx="10501">
                  <c:v>0</c:v>
                </c:pt>
                <c:pt idx="10502">
                  <c:v>0.2</c:v>
                </c:pt>
                <c:pt idx="10503">
                  <c:v>0</c:v>
                </c:pt>
                <c:pt idx="10504">
                  <c:v>0</c:v>
                </c:pt>
                <c:pt idx="10505">
                  <c:v>0</c:v>
                </c:pt>
                <c:pt idx="10506">
                  <c:v>0</c:v>
                </c:pt>
                <c:pt idx="10507">
                  <c:v>0</c:v>
                </c:pt>
                <c:pt idx="10508">
                  <c:v>6.4</c:v>
                </c:pt>
                <c:pt idx="10509">
                  <c:v>0</c:v>
                </c:pt>
                <c:pt idx="10510">
                  <c:v>0</c:v>
                </c:pt>
                <c:pt idx="10511">
                  <c:v>0</c:v>
                </c:pt>
                <c:pt idx="10512">
                  <c:v>0</c:v>
                </c:pt>
                <c:pt idx="10513">
                  <c:v>0</c:v>
                </c:pt>
                <c:pt idx="10514">
                  <c:v>0</c:v>
                </c:pt>
                <c:pt idx="10515">
                  <c:v>16.399999999999999</c:v>
                </c:pt>
                <c:pt idx="10516">
                  <c:v>0</c:v>
                </c:pt>
                <c:pt idx="10517">
                  <c:v>5.6</c:v>
                </c:pt>
                <c:pt idx="10518">
                  <c:v>0</c:v>
                </c:pt>
                <c:pt idx="10519">
                  <c:v>0</c:v>
                </c:pt>
                <c:pt idx="10520">
                  <c:v>0</c:v>
                </c:pt>
                <c:pt idx="10521">
                  <c:v>0</c:v>
                </c:pt>
                <c:pt idx="10522">
                  <c:v>0</c:v>
                </c:pt>
                <c:pt idx="10523">
                  <c:v>0</c:v>
                </c:pt>
                <c:pt idx="10524">
                  <c:v>0</c:v>
                </c:pt>
                <c:pt idx="10525">
                  <c:v>0.1</c:v>
                </c:pt>
                <c:pt idx="10526">
                  <c:v>0</c:v>
                </c:pt>
                <c:pt idx="10527">
                  <c:v>0</c:v>
                </c:pt>
                <c:pt idx="10528">
                  <c:v>0</c:v>
                </c:pt>
                <c:pt idx="10529">
                  <c:v>0</c:v>
                </c:pt>
                <c:pt idx="10530">
                  <c:v>0</c:v>
                </c:pt>
                <c:pt idx="10531">
                  <c:v>0</c:v>
                </c:pt>
                <c:pt idx="10532">
                  <c:v>32.4</c:v>
                </c:pt>
                <c:pt idx="10533">
                  <c:v>0.4</c:v>
                </c:pt>
                <c:pt idx="10534">
                  <c:v>0</c:v>
                </c:pt>
                <c:pt idx="10535">
                  <c:v>0</c:v>
                </c:pt>
                <c:pt idx="10536">
                  <c:v>0</c:v>
                </c:pt>
                <c:pt idx="10537">
                  <c:v>0</c:v>
                </c:pt>
                <c:pt idx="10538">
                  <c:v>0</c:v>
                </c:pt>
                <c:pt idx="10539">
                  <c:v>0</c:v>
                </c:pt>
                <c:pt idx="10540">
                  <c:v>3.6</c:v>
                </c:pt>
                <c:pt idx="10541">
                  <c:v>0</c:v>
                </c:pt>
                <c:pt idx="10542">
                  <c:v>0</c:v>
                </c:pt>
                <c:pt idx="10543">
                  <c:v>0</c:v>
                </c:pt>
                <c:pt idx="10544">
                  <c:v>2</c:v>
                </c:pt>
                <c:pt idx="10545">
                  <c:v>0</c:v>
                </c:pt>
                <c:pt idx="10546">
                  <c:v>0</c:v>
                </c:pt>
                <c:pt idx="10547">
                  <c:v>0</c:v>
                </c:pt>
                <c:pt idx="10548">
                  <c:v>0</c:v>
                </c:pt>
                <c:pt idx="10549">
                  <c:v>0</c:v>
                </c:pt>
                <c:pt idx="10550">
                  <c:v>0.2</c:v>
                </c:pt>
                <c:pt idx="10551">
                  <c:v>0</c:v>
                </c:pt>
                <c:pt idx="10552">
                  <c:v>0</c:v>
                </c:pt>
                <c:pt idx="10553">
                  <c:v>0</c:v>
                </c:pt>
                <c:pt idx="10554">
                  <c:v>0</c:v>
                </c:pt>
                <c:pt idx="10555">
                  <c:v>0</c:v>
                </c:pt>
                <c:pt idx="10556">
                  <c:v>0</c:v>
                </c:pt>
                <c:pt idx="10557">
                  <c:v>0</c:v>
                </c:pt>
                <c:pt idx="10558">
                  <c:v>0</c:v>
                </c:pt>
                <c:pt idx="10559">
                  <c:v>0.4</c:v>
                </c:pt>
                <c:pt idx="10560">
                  <c:v>5.4</c:v>
                </c:pt>
                <c:pt idx="10561">
                  <c:v>0</c:v>
                </c:pt>
                <c:pt idx="10562">
                  <c:v>0</c:v>
                </c:pt>
                <c:pt idx="10563">
                  <c:v>0</c:v>
                </c:pt>
                <c:pt idx="10564">
                  <c:v>0</c:v>
                </c:pt>
                <c:pt idx="10565">
                  <c:v>0</c:v>
                </c:pt>
                <c:pt idx="10566">
                  <c:v>0</c:v>
                </c:pt>
                <c:pt idx="10567">
                  <c:v>0.2</c:v>
                </c:pt>
                <c:pt idx="10568">
                  <c:v>0</c:v>
                </c:pt>
                <c:pt idx="10569">
                  <c:v>0</c:v>
                </c:pt>
                <c:pt idx="10570">
                  <c:v>0</c:v>
                </c:pt>
                <c:pt idx="10571">
                  <c:v>0.8</c:v>
                </c:pt>
                <c:pt idx="10572">
                  <c:v>0</c:v>
                </c:pt>
                <c:pt idx="10573">
                  <c:v>9.4</c:v>
                </c:pt>
                <c:pt idx="10574">
                  <c:v>0</c:v>
                </c:pt>
                <c:pt idx="10575">
                  <c:v>0</c:v>
                </c:pt>
                <c:pt idx="10576">
                  <c:v>0</c:v>
                </c:pt>
                <c:pt idx="10577">
                  <c:v>0</c:v>
                </c:pt>
                <c:pt idx="10578">
                  <c:v>1.8</c:v>
                </c:pt>
                <c:pt idx="10579">
                  <c:v>2.6</c:v>
                </c:pt>
                <c:pt idx="10580">
                  <c:v>0</c:v>
                </c:pt>
                <c:pt idx="10581">
                  <c:v>0</c:v>
                </c:pt>
                <c:pt idx="10582">
                  <c:v>0</c:v>
                </c:pt>
                <c:pt idx="10583">
                  <c:v>1.8</c:v>
                </c:pt>
                <c:pt idx="10584">
                  <c:v>2.6</c:v>
                </c:pt>
                <c:pt idx="10585">
                  <c:v>0</c:v>
                </c:pt>
                <c:pt idx="10586">
                  <c:v>0</c:v>
                </c:pt>
                <c:pt idx="10587">
                  <c:v>0</c:v>
                </c:pt>
                <c:pt idx="10588">
                  <c:v>0</c:v>
                </c:pt>
                <c:pt idx="10589">
                  <c:v>0</c:v>
                </c:pt>
                <c:pt idx="10590">
                  <c:v>0</c:v>
                </c:pt>
                <c:pt idx="10591">
                  <c:v>16.8</c:v>
                </c:pt>
                <c:pt idx="10592">
                  <c:v>30</c:v>
                </c:pt>
                <c:pt idx="10593">
                  <c:v>17.600000000000001</c:v>
                </c:pt>
                <c:pt idx="10594">
                  <c:v>26.2</c:v>
                </c:pt>
                <c:pt idx="10595">
                  <c:v>18.600000000000001</c:v>
                </c:pt>
                <c:pt idx="10596">
                  <c:v>0</c:v>
                </c:pt>
                <c:pt idx="10597">
                  <c:v>0</c:v>
                </c:pt>
                <c:pt idx="10598">
                  <c:v>0</c:v>
                </c:pt>
                <c:pt idx="10599">
                  <c:v>0</c:v>
                </c:pt>
                <c:pt idx="10600">
                  <c:v>0.9</c:v>
                </c:pt>
                <c:pt idx="10601">
                  <c:v>0</c:v>
                </c:pt>
                <c:pt idx="10602">
                  <c:v>0</c:v>
                </c:pt>
                <c:pt idx="10603">
                  <c:v>0</c:v>
                </c:pt>
                <c:pt idx="10604">
                  <c:v>0</c:v>
                </c:pt>
                <c:pt idx="10605">
                  <c:v>0</c:v>
                </c:pt>
                <c:pt idx="10606">
                  <c:v>0</c:v>
                </c:pt>
                <c:pt idx="10607">
                  <c:v>0</c:v>
                </c:pt>
                <c:pt idx="10608">
                  <c:v>0</c:v>
                </c:pt>
                <c:pt idx="10609">
                  <c:v>0</c:v>
                </c:pt>
                <c:pt idx="10610">
                  <c:v>14.2</c:v>
                </c:pt>
                <c:pt idx="10611">
                  <c:v>0</c:v>
                </c:pt>
                <c:pt idx="10612">
                  <c:v>0</c:v>
                </c:pt>
                <c:pt idx="10613">
                  <c:v>0</c:v>
                </c:pt>
                <c:pt idx="10614">
                  <c:v>0.1</c:v>
                </c:pt>
                <c:pt idx="10615">
                  <c:v>0</c:v>
                </c:pt>
                <c:pt idx="10616">
                  <c:v>0</c:v>
                </c:pt>
                <c:pt idx="10617">
                  <c:v>0</c:v>
                </c:pt>
                <c:pt idx="10618">
                  <c:v>2.6</c:v>
                </c:pt>
                <c:pt idx="10619">
                  <c:v>7</c:v>
                </c:pt>
                <c:pt idx="10620">
                  <c:v>0</c:v>
                </c:pt>
                <c:pt idx="10621">
                  <c:v>0</c:v>
                </c:pt>
                <c:pt idx="10622">
                  <c:v>0</c:v>
                </c:pt>
                <c:pt idx="10623">
                  <c:v>0</c:v>
                </c:pt>
                <c:pt idx="10624">
                  <c:v>0</c:v>
                </c:pt>
                <c:pt idx="10625">
                  <c:v>0</c:v>
                </c:pt>
                <c:pt idx="10626">
                  <c:v>0</c:v>
                </c:pt>
                <c:pt idx="10627">
                  <c:v>0</c:v>
                </c:pt>
                <c:pt idx="10628">
                  <c:v>0.1</c:v>
                </c:pt>
                <c:pt idx="10629">
                  <c:v>0</c:v>
                </c:pt>
                <c:pt idx="10630">
                  <c:v>1.6</c:v>
                </c:pt>
                <c:pt idx="10631">
                  <c:v>0.4</c:v>
                </c:pt>
                <c:pt idx="10632">
                  <c:v>0</c:v>
                </c:pt>
                <c:pt idx="10633">
                  <c:v>0</c:v>
                </c:pt>
                <c:pt idx="10634">
                  <c:v>0</c:v>
                </c:pt>
                <c:pt idx="10635">
                  <c:v>0</c:v>
                </c:pt>
                <c:pt idx="10636">
                  <c:v>0</c:v>
                </c:pt>
                <c:pt idx="10637">
                  <c:v>0</c:v>
                </c:pt>
                <c:pt idx="10638">
                  <c:v>3</c:v>
                </c:pt>
                <c:pt idx="10639">
                  <c:v>0.1</c:v>
                </c:pt>
                <c:pt idx="10640">
                  <c:v>3</c:v>
                </c:pt>
                <c:pt idx="10641">
                  <c:v>0</c:v>
                </c:pt>
                <c:pt idx="10642">
                  <c:v>0</c:v>
                </c:pt>
                <c:pt idx="10643">
                  <c:v>0</c:v>
                </c:pt>
                <c:pt idx="10644">
                  <c:v>0</c:v>
                </c:pt>
                <c:pt idx="10645">
                  <c:v>0</c:v>
                </c:pt>
                <c:pt idx="10646">
                  <c:v>0</c:v>
                </c:pt>
                <c:pt idx="10647">
                  <c:v>0</c:v>
                </c:pt>
                <c:pt idx="10648">
                  <c:v>0</c:v>
                </c:pt>
                <c:pt idx="10649">
                  <c:v>0</c:v>
                </c:pt>
                <c:pt idx="10650">
                  <c:v>0.2</c:v>
                </c:pt>
                <c:pt idx="10651">
                  <c:v>0</c:v>
                </c:pt>
                <c:pt idx="10652">
                  <c:v>1.9</c:v>
                </c:pt>
                <c:pt idx="10653">
                  <c:v>1</c:v>
                </c:pt>
                <c:pt idx="10654">
                  <c:v>24.6</c:v>
                </c:pt>
                <c:pt idx="10655">
                  <c:v>0</c:v>
                </c:pt>
                <c:pt idx="10656">
                  <c:v>0</c:v>
                </c:pt>
                <c:pt idx="10657">
                  <c:v>0</c:v>
                </c:pt>
                <c:pt idx="10658">
                  <c:v>5.4</c:v>
                </c:pt>
                <c:pt idx="10659">
                  <c:v>0.4</c:v>
                </c:pt>
                <c:pt idx="10660">
                  <c:v>36</c:v>
                </c:pt>
                <c:pt idx="10661">
                  <c:v>4.9000000000000004</c:v>
                </c:pt>
                <c:pt idx="10662">
                  <c:v>0.1</c:v>
                </c:pt>
                <c:pt idx="10663">
                  <c:v>0.4</c:v>
                </c:pt>
                <c:pt idx="10664">
                  <c:v>0</c:v>
                </c:pt>
                <c:pt idx="10665">
                  <c:v>0.1</c:v>
                </c:pt>
                <c:pt idx="10666">
                  <c:v>2.8</c:v>
                </c:pt>
                <c:pt idx="10667">
                  <c:v>0</c:v>
                </c:pt>
                <c:pt idx="10668">
                  <c:v>0</c:v>
                </c:pt>
                <c:pt idx="10669">
                  <c:v>1.2</c:v>
                </c:pt>
                <c:pt idx="10670">
                  <c:v>0</c:v>
                </c:pt>
                <c:pt idx="10671">
                  <c:v>0</c:v>
                </c:pt>
                <c:pt idx="10672">
                  <c:v>0</c:v>
                </c:pt>
                <c:pt idx="10673">
                  <c:v>0</c:v>
                </c:pt>
                <c:pt idx="10674">
                  <c:v>0</c:v>
                </c:pt>
                <c:pt idx="10675">
                  <c:v>0</c:v>
                </c:pt>
                <c:pt idx="10676">
                  <c:v>0</c:v>
                </c:pt>
                <c:pt idx="10677">
                  <c:v>0</c:v>
                </c:pt>
                <c:pt idx="10678">
                  <c:v>0</c:v>
                </c:pt>
                <c:pt idx="10679">
                  <c:v>0</c:v>
                </c:pt>
                <c:pt idx="10680">
                  <c:v>0</c:v>
                </c:pt>
                <c:pt idx="10681">
                  <c:v>0</c:v>
                </c:pt>
                <c:pt idx="10682">
                  <c:v>0</c:v>
                </c:pt>
                <c:pt idx="10683">
                  <c:v>0</c:v>
                </c:pt>
                <c:pt idx="10684">
                  <c:v>0</c:v>
                </c:pt>
                <c:pt idx="10685">
                  <c:v>0</c:v>
                </c:pt>
                <c:pt idx="10686">
                  <c:v>0</c:v>
                </c:pt>
                <c:pt idx="10687">
                  <c:v>0.1</c:v>
                </c:pt>
                <c:pt idx="10688">
                  <c:v>5.8</c:v>
                </c:pt>
                <c:pt idx="10689">
                  <c:v>13</c:v>
                </c:pt>
                <c:pt idx="10690">
                  <c:v>0.8</c:v>
                </c:pt>
                <c:pt idx="10691">
                  <c:v>0</c:v>
                </c:pt>
                <c:pt idx="10692">
                  <c:v>0</c:v>
                </c:pt>
                <c:pt idx="10693">
                  <c:v>0</c:v>
                </c:pt>
                <c:pt idx="10694">
                  <c:v>0.9</c:v>
                </c:pt>
                <c:pt idx="10695">
                  <c:v>1.5</c:v>
                </c:pt>
                <c:pt idx="10696">
                  <c:v>0</c:v>
                </c:pt>
                <c:pt idx="10697">
                  <c:v>0</c:v>
                </c:pt>
                <c:pt idx="10698">
                  <c:v>2.2000000000000002</c:v>
                </c:pt>
                <c:pt idx="10699">
                  <c:v>3.2</c:v>
                </c:pt>
                <c:pt idx="10700">
                  <c:v>11.8</c:v>
                </c:pt>
                <c:pt idx="10701">
                  <c:v>0</c:v>
                </c:pt>
                <c:pt idx="10702">
                  <c:v>0</c:v>
                </c:pt>
                <c:pt idx="10703">
                  <c:v>0.8</c:v>
                </c:pt>
                <c:pt idx="10704">
                  <c:v>13</c:v>
                </c:pt>
                <c:pt idx="10705">
                  <c:v>0</c:v>
                </c:pt>
                <c:pt idx="10706">
                  <c:v>0</c:v>
                </c:pt>
                <c:pt idx="10707">
                  <c:v>0</c:v>
                </c:pt>
                <c:pt idx="10708">
                  <c:v>0</c:v>
                </c:pt>
                <c:pt idx="10709">
                  <c:v>0</c:v>
                </c:pt>
                <c:pt idx="10710">
                  <c:v>0</c:v>
                </c:pt>
                <c:pt idx="10711">
                  <c:v>0</c:v>
                </c:pt>
                <c:pt idx="10712">
                  <c:v>0</c:v>
                </c:pt>
                <c:pt idx="10713">
                  <c:v>0</c:v>
                </c:pt>
                <c:pt idx="10714">
                  <c:v>1</c:v>
                </c:pt>
                <c:pt idx="10715">
                  <c:v>8</c:v>
                </c:pt>
                <c:pt idx="10716">
                  <c:v>0</c:v>
                </c:pt>
                <c:pt idx="10717">
                  <c:v>0</c:v>
                </c:pt>
                <c:pt idx="10718">
                  <c:v>6.2</c:v>
                </c:pt>
                <c:pt idx="10719">
                  <c:v>2.2000000000000002</c:v>
                </c:pt>
                <c:pt idx="10720">
                  <c:v>0</c:v>
                </c:pt>
                <c:pt idx="10721">
                  <c:v>0</c:v>
                </c:pt>
                <c:pt idx="10722">
                  <c:v>0</c:v>
                </c:pt>
                <c:pt idx="10723">
                  <c:v>0</c:v>
                </c:pt>
                <c:pt idx="10724">
                  <c:v>0</c:v>
                </c:pt>
                <c:pt idx="10725">
                  <c:v>0</c:v>
                </c:pt>
                <c:pt idx="10726">
                  <c:v>0</c:v>
                </c:pt>
                <c:pt idx="10727">
                  <c:v>0</c:v>
                </c:pt>
                <c:pt idx="10728">
                  <c:v>0</c:v>
                </c:pt>
                <c:pt idx="10729">
                  <c:v>0</c:v>
                </c:pt>
                <c:pt idx="10730">
                  <c:v>0</c:v>
                </c:pt>
                <c:pt idx="10731">
                  <c:v>0</c:v>
                </c:pt>
                <c:pt idx="10732">
                  <c:v>1.6</c:v>
                </c:pt>
                <c:pt idx="10733">
                  <c:v>0</c:v>
                </c:pt>
                <c:pt idx="10734">
                  <c:v>2.4</c:v>
                </c:pt>
                <c:pt idx="10735">
                  <c:v>53.8</c:v>
                </c:pt>
                <c:pt idx="10736">
                  <c:v>3.8</c:v>
                </c:pt>
                <c:pt idx="10737">
                  <c:v>3.8</c:v>
                </c:pt>
                <c:pt idx="10738">
                  <c:v>0</c:v>
                </c:pt>
                <c:pt idx="10739">
                  <c:v>0</c:v>
                </c:pt>
                <c:pt idx="10740">
                  <c:v>1.6</c:v>
                </c:pt>
                <c:pt idx="10741">
                  <c:v>9.1999999999999993</c:v>
                </c:pt>
                <c:pt idx="10742">
                  <c:v>0</c:v>
                </c:pt>
                <c:pt idx="10743">
                  <c:v>0</c:v>
                </c:pt>
                <c:pt idx="10744">
                  <c:v>0</c:v>
                </c:pt>
                <c:pt idx="10745">
                  <c:v>1</c:v>
                </c:pt>
                <c:pt idx="10746">
                  <c:v>14.4</c:v>
                </c:pt>
                <c:pt idx="10747">
                  <c:v>0.8</c:v>
                </c:pt>
                <c:pt idx="10748">
                  <c:v>0</c:v>
                </c:pt>
                <c:pt idx="10749">
                  <c:v>0</c:v>
                </c:pt>
                <c:pt idx="10750">
                  <c:v>0</c:v>
                </c:pt>
                <c:pt idx="10751">
                  <c:v>0</c:v>
                </c:pt>
                <c:pt idx="10752">
                  <c:v>0</c:v>
                </c:pt>
                <c:pt idx="10753">
                  <c:v>5.8</c:v>
                </c:pt>
                <c:pt idx="10754">
                  <c:v>151.4</c:v>
                </c:pt>
                <c:pt idx="10755">
                  <c:v>2.6</c:v>
                </c:pt>
                <c:pt idx="10756">
                  <c:v>0.5</c:v>
                </c:pt>
                <c:pt idx="10757">
                  <c:v>3</c:v>
                </c:pt>
                <c:pt idx="10758">
                  <c:v>0.3</c:v>
                </c:pt>
                <c:pt idx="10759">
                  <c:v>0</c:v>
                </c:pt>
                <c:pt idx="10760">
                  <c:v>0.1</c:v>
                </c:pt>
                <c:pt idx="10761">
                  <c:v>32</c:v>
                </c:pt>
                <c:pt idx="10762">
                  <c:v>73.400000000000006</c:v>
                </c:pt>
                <c:pt idx="10763">
                  <c:v>8.3000000000000007</c:v>
                </c:pt>
                <c:pt idx="10764">
                  <c:v>0</c:v>
                </c:pt>
                <c:pt idx="10765">
                  <c:v>0</c:v>
                </c:pt>
                <c:pt idx="10766">
                  <c:v>0</c:v>
                </c:pt>
                <c:pt idx="10767">
                  <c:v>0</c:v>
                </c:pt>
                <c:pt idx="10768">
                  <c:v>0</c:v>
                </c:pt>
                <c:pt idx="10769">
                  <c:v>0</c:v>
                </c:pt>
                <c:pt idx="10770">
                  <c:v>0</c:v>
                </c:pt>
                <c:pt idx="10771">
                  <c:v>24.8</c:v>
                </c:pt>
                <c:pt idx="10772">
                  <c:v>26.2</c:v>
                </c:pt>
                <c:pt idx="10773">
                  <c:v>0</c:v>
                </c:pt>
                <c:pt idx="10774">
                  <c:v>15.6</c:v>
                </c:pt>
                <c:pt idx="10775">
                  <c:v>0</c:v>
                </c:pt>
                <c:pt idx="10776">
                  <c:v>0</c:v>
                </c:pt>
                <c:pt idx="10777">
                  <c:v>0</c:v>
                </c:pt>
                <c:pt idx="10778">
                  <c:v>0</c:v>
                </c:pt>
                <c:pt idx="10779">
                  <c:v>0</c:v>
                </c:pt>
                <c:pt idx="10780">
                  <c:v>3.4</c:v>
                </c:pt>
                <c:pt idx="10781">
                  <c:v>3</c:v>
                </c:pt>
                <c:pt idx="10782">
                  <c:v>0.8</c:v>
                </c:pt>
                <c:pt idx="10783">
                  <c:v>0</c:v>
                </c:pt>
                <c:pt idx="10784">
                  <c:v>0</c:v>
                </c:pt>
                <c:pt idx="10785">
                  <c:v>0</c:v>
                </c:pt>
                <c:pt idx="10786">
                  <c:v>0</c:v>
                </c:pt>
                <c:pt idx="10787">
                  <c:v>0</c:v>
                </c:pt>
                <c:pt idx="10788">
                  <c:v>0</c:v>
                </c:pt>
                <c:pt idx="10789">
                  <c:v>0</c:v>
                </c:pt>
                <c:pt idx="10790">
                  <c:v>0</c:v>
                </c:pt>
                <c:pt idx="10791">
                  <c:v>0</c:v>
                </c:pt>
                <c:pt idx="10792">
                  <c:v>0</c:v>
                </c:pt>
                <c:pt idx="10793">
                  <c:v>0</c:v>
                </c:pt>
                <c:pt idx="10794">
                  <c:v>0</c:v>
                </c:pt>
                <c:pt idx="10795">
                  <c:v>0.1</c:v>
                </c:pt>
                <c:pt idx="10796">
                  <c:v>0</c:v>
                </c:pt>
                <c:pt idx="10797">
                  <c:v>0</c:v>
                </c:pt>
                <c:pt idx="10798">
                  <c:v>0</c:v>
                </c:pt>
                <c:pt idx="10799">
                  <c:v>0</c:v>
                </c:pt>
                <c:pt idx="10800">
                  <c:v>0</c:v>
                </c:pt>
                <c:pt idx="10801">
                  <c:v>0</c:v>
                </c:pt>
                <c:pt idx="10802">
                  <c:v>0</c:v>
                </c:pt>
                <c:pt idx="10803">
                  <c:v>0</c:v>
                </c:pt>
                <c:pt idx="10804">
                  <c:v>3</c:v>
                </c:pt>
                <c:pt idx="10805">
                  <c:v>8.6</c:v>
                </c:pt>
                <c:pt idx="10806">
                  <c:v>0</c:v>
                </c:pt>
                <c:pt idx="10807">
                  <c:v>0</c:v>
                </c:pt>
                <c:pt idx="10808">
                  <c:v>0</c:v>
                </c:pt>
                <c:pt idx="10809">
                  <c:v>3.8</c:v>
                </c:pt>
                <c:pt idx="10810">
                  <c:v>0</c:v>
                </c:pt>
                <c:pt idx="10811">
                  <c:v>0</c:v>
                </c:pt>
                <c:pt idx="10812">
                  <c:v>0</c:v>
                </c:pt>
                <c:pt idx="10813">
                  <c:v>0</c:v>
                </c:pt>
                <c:pt idx="10814">
                  <c:v>0</c:v>
                </c:pt>
                <c:pt idx="10815">
                  <c:v>0</c:v>
                </c:pt>
                <c:pt idx="10816">
                  <c:v>5</c:v>
                </c:pt>
                <c:pt idx="10817">
                  <c:v>2.6</c:v>
                </c:pt>
                <c:pt idx="10818">
                  <c:v>0.9</c:v>
                </c:pt>
                <c:pt idx="10819">
                  <c:v>0</c:v>
                </c:pt>
                <c:pt idx="10820">
                  <c:v>1.8</c:v>
                </c:pt>
                <c:pt idx="10821">
                  <c:v>19.8</c:v>
                </c:pt>
                <c:pt idx="10822">
                  <c:v>0.1</c:v>
                </c:pt>
                <c:pt idx="10823">
                  <c:v>0</c:v>
                </c:pt>
                <c:pt idx="10824">
                  <c:v>24.8</c:v>
                </c:pt>
                <c:pt idx="10825">
                  <c:v>17.2</c:v>
                </c:pt>
                <c:pt idx="10826">
                  <c:v>0</c:v>
                </c:pt>
                <c:pt idx="10827">
                  <c:v>0</c:v>
                </c:pt>
                <c:pt idx="10828">
                  <c:v>2.8</c:v>
                </c:pt>
                <c:pt idx="10829">
                  <c:v>85</c:v>
                </c:pt>
                <c:pt idx="10830">
                  <c:v>16.8</c:v>
                </c:pt>
                <c:pt idx="10831">
                  <c:v>2.2000000000000002</c:v>
                </c:pt>
                <c:pt idx="10832">
                  <c:v>0</c:v>
                </c:pt>
                <c:pt idx="10833">
                  <c:v>0</c:v>
                </c:pt>
                <c:pt idx="10834">
                  <c:v>0</c:v>
                </c:pt>
                <c:pt idx="10835">
                  <c:v>0</c:v>
                </c:pt>
                <c:pt idx="10836">
                  <c:v>0</c:v>
                </c:pt>
                <c:pt idx="10837">
                  <c:v>0</c:v>
                </c:pt>
                <c:pt idx="10838">
                  <c:v>0</c:v>
                </c:pt>
                <c:pt idx="10839">
                  <c:v>0.2</c:v>
                </c:pt>
                <c:pt idx="10840">
                  <c:v>0</c:v>
                </c:pt>
                <c:pt idx="10841">
                  <c:v>0</c:v>
                </c:pt>
                <c:pt idx="10842">
                  <c:v>0</c:v>
                </c:pt>
                <c:pt idx="10843">
                  <c:v>0</c:v>
                </c:pt>
                <c:pt idx="10844">
                  <c:v>0</c:v>
                </c:pt>
                <c:pt idx="10845">
                  <c:v>12</c:v>
                </c:pt>
                <c:pt idx="10846">
                  <c:v>31.8</c:v>
                </c:pt>
                <c:pt idx="10847">
                  <c:v>37</c:v>
                </c:pt>
                <c:pt idx="10848">
                  <c:v>6.8</c:v>
                </c:pt>
                <c:pt idx="10849">
                  <c:v>0</c:v>
                </c:pt>
                <c:pt idx="10850">
                  <c:v>0</c:v>
                </c:pt>
                <c:pt idx="10851">
                  <c:v>0</c:v>
                </c:pt>
                <c:pt idx="10852">
                  <c:v>2.4</c:v>
                </c:pt>
                <c:pt idx="10853">
                  <c:v>0</c:v>
                </c:pt>
                <c:pt idx="10854">
                  <c:v>0</c:v>
                </c:pt>
                <c:pt idx="10855">
                  <c:v>0.8</c:v>
                </c:pt>
                <c:pt idx="10856">
                  <c:v>7.4</c:v>
                </c:pt>
                <c:pt idx="10857">
                  <c:v>0</c:v>
                </c:pt>
                <c:pt idx="10858">
                  <c:v>0</c:v>
                </c:pt>
                <c:pt idx="10859">
                  <c:v>0</c:v>
                </c:pt>
                <c:pt idx="10860">
                  <c:v>0</c:v>
                </c:pt>
                <c:pt idx="10861">
                  <c:v>0</c:v>
                </c:pt>
                <c:pt idx="10862">
                  <c:v>0</c:v>
                </c:pt>
                <c:pt idx="10863">
                  <c:v>0</c:v>
                </c:pt>
                <c:pt idx="10864">
                  <c:v>0</c:v>
                </c:pt>
                <c:pt idx="10865">
                  <c:v>0</c:v>
                </c:pt>
                <c:pt idx="10866">
                  <c:v>0.5</c:v>
                </c:pt>
                <c:pt idx="10867">
                  <c:v>0</c:v>
                </c:pt>
                <c:pt idx="10868">
                  <c:v>1</c:v>
                </c:pt>
                <c:pt idx="10869">
                  <c:v>0</c:v>
                </c:pt>
                <c:pt idx="10870">
                  <c:v>0.3</c:v>
                </c:pt>
                <c:pt idx="10871">
                  <c:v>0</c:v>
                </c:pt>
                <c:pt idx="10872">
                  <c:v>0</c:v>
                </c:pt>
                <c:pt idx="10873">
                  <c:v>0</c:v>
                </c:pt>
                <c:pt idx="10874">
                  <c:v>0</c:v>
                </c:pt>
                <c:pt idx="10875">
                  <c:v>0.4</c:v>
                </c:pt>
                <c:pt idx="10876">
                  <c:v>0.4</c:v>
                </c:pt>
                <c:pt idx="10877">
                  <c:v>0</c:v>
                </c:pt>
                <c:pt idx="10878">
                  <c:v>0</c:v>
                </c:pt>
                <c:pt idx="10879">
                  <c:v>0</c:v>
                </c:pt>
                <c:pt idx="10880">
                  <c:v>0</c:v>
                </c:pt>
                <c:pt idx="10881">
                  <c:v>0</c:v>
                </c:pt>
                <c:pt idx="10882">
                  <c:v>0.2</c:v>
                </c:pt>
                <c:pt idx="10883">
                  <c:v>0</c:v>
                </c:pt>
                <c:pt idx="10884">
                  <c:v>0.7</c:v>
                </c:pt>
                <c:pt idx="10885">
                  <c:v>0</c:v>
                </c:pt>
                <c:pt idx="10886">
                  <c:v>20.2</c:v>
                </c:pt>
                <c:pt idx="10887">
                  <c:v>10</c:v>
                </c:pt>
                <c:pt idx="10888">
                  <c:v>0</c:v>
                </c:pt>
                <c:pt idx="10889">
                  <c:v>0</c:v>
                </c:pt>
                <c:pt idx="10890">
                  <c:v>0.6</c:v>
                </c:pt>
                <c:pt idx="10891">
                  <c:v>0</c:v>
                </c:pt>
                <c:pt idx="10892">
                  <c:v>0</c:v>
                </c:pt>
                <c:pt idx="10893">
                  <c:v>1.8</c:v>
                </c:pt>
                <c:pt idx="10894">
                  <c:v>27.8</c:v>
                </c:pt>
                <c:pt idx="10895">
                  <c:v>1.6</c:v>
                </c:pt>
                <c:pt idx="10896">
                  <c:v>0.2</c:v>
                </c:pt>
                <c:pt idx="10897">
                  <c:v>0</c:v>
                </c:pt>
                <c:pt idx="10898">
                  <c:v>5.4</c:v>
                </c:pt>
                <c:pt idx="10899">
                  <c:v>5.0999999999999996</c:v>
                </c:pt>
                <c:pt idx="10900">
                  <c:v>0</c:v>
                </c:pt>
                <c:pt idx="10901">
                  <c:v>1.2</c:v>
                </c:pt>
                <c:pt idx="10902">
                  <c:v>0</c:v>
                </c:pt>
                <c:pt idx="10903">
                  <c:v>0</c:v>
                </c:pt>
                <c:pt idx="10904">
                  <c:v>0</c:v>
                </c:pt>
                <c:pt idx="10905">
                  <c:v>11.2</c:v>
                </c:pt>
                <c:pt idx="10906">
                  <c:v>0</c:v>
                </c:pt>
                <c:pt idx="10907">
                  <c:v>0</c:v>
                </c:pt>
                <c:pt idx="10908">
                  <c:v>0</c:v>
                </c:pt>
                <c:pt idx="10909">
                  <c:v>0</c:v>
                </c:pt>
                <c:pt idx="10910">
                  <c:v>0</c:v>
                </c:pt>
                <c:pt idx="10911">
                  <c:v>0</c:v>
                </c:pt>
                <c:pt idx="10912">
                  <c:v>0</c:v>
                </c:pt>
                <c:pt idx="10913">
                  <c:v>39.6</c:v>
                </c:pt>
                <c:pt idx="10914">
                  <c:v>4</c:v>
                </c:pt>
                <c:pt idx="10915">
                  <c:v>0</c:v>
                </c:pt>
                <c:pt idx="10916">
                  <c:v>0</c:v>
                </c:pt>
                <c:pt idx="10917">
                  <c:v>0.4</c:v>
                </c:pt>
                <c:pt idx="10918">
                  <c:v>8.9</c:v>
                </c:pt>
                <c:pt idx="10919">
                  <c:v>0</c:v>
                </c:pt>
                <c:pt idx="10920">
                  <c:v>7.6</c:v>
                </c:pt>
                <c:pt idx="10921">
                  <c:v>0.3</c:v>
                </c:pt>
                <c:pt idx="10922">
                  <c:v>0</c:v>
                </c:pt>
                <c:pt idx="10923">
                  <c:v>0</c:v>
                </c:pt>
                <c:pt idx="10924">
                  <c:v>0</c:v>
                </c:pt>
                <c:pt idx="10925">
                  <c:v>0</c:v>
                </c:pt>
                <c:pt idx="10926">
                  <c:v>0</c:v>
                </c:pt>
                <c:pt idx="10927">
                  <c:v>0</c:v>
                </c:pt>
                <c:pt idx="10928">
                  <c:v>2.8</c:v>
                </c:pt>
                <c:pt idx="10929">
                  <c:v>0</c:v>
                </c:pt>
                <c:pt idx="10930">
                  <c:v>0</c:v>
                </c:pt>
                <c:pt idx="10931">
                  <c:v>0</c:v>
                </c:pt>
                <c:pt idx="10932">
                  <c:v>0</c:v>
                </c:pt>
                <c:pt idx="10933">
                  <c:v>0</c:v>
                </c:pt>
                <c:pt idx="10934">
                  <c:v>1.6</c:v>
                </c:pt>
                <c:pt idx="10935">
                  <c:v>12</c:v>
                </c:pt>
                <c:pt idx="10936">
                  <c:v>0</c:v>
                </c:pt>
                <c:pt idx="10937">
                  <c:v>0</c:v>
                </c:pt>
                <c:pt idx="10938">
                  <c:v>0</c:v>
                </c:pt>
                <c:pt idx="10939">
                  <c:v>0</c:v>
                </c:pt>
                <c:pt idx="10940">
                  <c:v>3.2</c:v>
                </c:pt>
                <c:pt idx="10941">
                  <c:v>36.200000000000003</c:v>
                </c:pt>
                <c:pt idx="10942">
                  <c:v>15.2</c:v>
                </c:pt>
                <c:pt idx="10943">
                  <c:v>8</c:v>
                </c:pt>
                <c:pt idx="10944">
                  <c:v>3.8</c:v>
                </c:pt>
                <c:pt idx="10945">
                  <c:v>0.2</c:v>
                </c:pt>
                <c:pt idx="10946">
                  <c:v>0</c:v>
                </c:pt>
                <c:pt idx="10947">
                  <c:v>0</c:v>
                </c:pt>
                <c:pt idx="10948">
                  <c:v>0</c:v>
                </c:pt>
                <c:pt idx="10949">
                  <c:v>0</c:v>
                </c:pt>
                <c:pt idx="10950">
                  <c:v>0</c:v>
                </c:pt>
                <c:pt idx="10951">
                  <c:v>0</c:v>
                </c:pt>
                <c:pt idx="10952">
                  <c:v>0.2</c:v>
                </c:pt>
                <c:pt idx="10953">
                  <c:v>0</c:v>
                </c:pt>
                <c:pt idx="10954">
                  <c:v>0.1</c:v>
                </c:pt>
                <c:pt idx="10955">
                  <c:v>0</c:v>
                </c:pt>
                <c:pt idx="10956">
                  <c:v>0</c:v>
                </c:pt>
                <c:pt idx="10957">
                  <c:v>0</c:v>
                </c:pt>
                <c:pt idx="10958">
                  <c:v>0</c:v>
                </c:pt>
                <c:pt idx="10959">
                  <c:v>0</c:v>
                </c:pt>
                <c:pt idx="10960">
                  <c:v>0</c:v>
                </c:pt>
                <c:pt idx="10961">
                  <c:v>4</c:v>
                </c:pt>
                <c:pt idx="10962">
                  <c:v>3.4</c:v>
                </c:pt>
                <c:pt idx="10963">
                  <c:v>1.4</c:v>
                </c:pt>
                <c:pt idx="10964">
                  <c:v>5.8</c:v>
                </c:pt>
                <c:pt idx="10965">
                  <c:v>0.4</c:v>
                </c:pt>
                <c:pt idx="10966">
                  <c:v>0</c:v>
                </c:pt>
                <c:pt idx="10967">
                  <c:v>0</c:v>
                </c:pt>
                <c:pt idx="10968">
                  <c:v>0</c:v>
                </c:pt>
                <c:pt idx="10969">
                  <c:v>0</c:v>
                </c:pt>
                <c:pt idx="10970">
                  <c:v>0</c:v>
                </c:pt>
                <c:pt idx="10971">
                  <c:v>0</c:v>
                </c:pt>
                <c:pt idx="10972">
                  <c:v>0</c:v>
                </c:pt>
                <c:pt idx="10973">
                  <c:v>0</c:v>
                </c:pt>
                <c:pt idx="10974">
                  <c:v>0</c:v>
                </c:pt>
                <c:pt idx="10975">
                  <c:v>4.5</c:v>
                </c:pt>
                <c:pt idx="10976">
                  <c:v>3</c:v>
                </c:pt>
                <c:pt idx="10977">
                  <c:v>0.3</c:v>
                </c:pt>
                <c:pt idx="10978">
                  <c:v>0.1</c:v>
                </c:pt>
                <c:pt idx="10979">
                  <c:v>9.4</c:v>
                </c:pt>
                <c:pt idx="10980">
                  <c:v>2</c:v>
                </c:pt>
                <c:pt idx="10981">
                  <c:v>3</c:v>
                </c:pt>
                <c:pt idx="10982">
                  <c:v>3.4</c:v>
                </c:pt>
                <c:pt idx="10983">
                  <c:v>0.1</c:v>
                </c:pt>
                <c:pt idx="10984">
                  <c:v>0</c:v>
                </c:pt>
                <c:pt idx="10985">
                  <c:v>0</c:v>
                </c:pt>
                <c:pt idx="10986">
                  <c:v>0</c:v>
                </c:pt>
                <c:pt idx="10987">
                  <c:v>6.6</c:v>
                </c:pt>
                <c:pt idx="10988">
                  <c:v>3</c:v>
                </c:pt>
                <c:pt idx="10989">
                  <c:v>0</c:v>
                </c:pt>
                <c:pt idx="10990">
                  <c:v>3</c:v>
                </c:pt>
                <c:pt idx="10991">
                  <c:v>62.4</c:v>
                </c:pt>
                <c:pt idx="10992">
                  <c:v>16.5</c:v>
                </c:pt>
                <c:pt idx="10993">
                  <c:v>0.4</c:v>
                </c:pt>
                <c:pt idx="10994">
                  <c:v>30.6</c:v>
                </c:pt>
                <c:pt idx="10995">
                  <c:v>22.8</c:v>
                </c:pt>
                <c:pt idx="10996">
                  <c:v>21.2</c:v>
                </c:pt>
                <c:pt idx="10997">
                  <c:v>20.399999999999999</c:v>
                </c:pt>
                <c:pt idx="10998">
                  <c:v>29.5</c:v>
                </c:pt>
                <c:pt idx="10999">
                  <c:v>39.6</c:v>
                </c:pt>
                <c:pt idx="11000">
                  <c:v>10.6</c:v>
                </c:pt>
                <c:pt idx="11001">
                  <c:v>0</c:v>
                </c:pt>
                <c:pt idx="11002">
                  <c:v>0.1</c:v>
                </c:pt>
                <c:pt idx="11003">
                  <c:v>0</c:v>
                </c:pt>
                <c:pt idx="11004">
                  <c:v>0.1</c:v>
                </c:pt>
                <c:pt idx="11005">
                  <c:v>0</c:v>
                </c:pt>
                <c:pt idx="11006">
                  <c:v>3.4</c:v>
                </c:pt>
                <c:pt idx="11007">
                  <c:v>5.4</c:v>
                </c:pt>
                <c:pt idx="11008">
                  <c:v>0.2</c:v>
                </c:pt>
                <c:pt idx="11009">
                  <c:v>0.7</c:v>
                </c:pt>
                <c:pt idx="11010">
                  <c:v>0.1</c:v>
                </c:pt>
                <c:pt idx="11011">
                  <c:v>0</c:v>
                </c:pt>
                <c:pt idx="11012">
                  <c:v>0</c:v>
                </c:pt>
                <c:pt idx="11013">
                  <c:v>0</c:v>
                </c:pt>
                <c:pt idx="11014">
                  <c:v>0</c:v>
                </c:pt>
                <c:pt idx="11015">
                  <c:v>2.8</c:v>
                </c:pt>
                <c:pt idx="11016">
                  <c:v>64.8</c:v>
                </c:pt>
                <c:pt idx="11017">
                  <c:v>60</c:v>
                </c:pt>
                <c:pt idx="11018">
                  <c:v>66</c:v>
                </c:pt>
                <c:pt idx="11019">
                  <c:v>0.8</c:v>
                </c:pt>
                <c:pt idx="11020">
                  <c:v>1</c:v>
                </c:pt>
                <c:pt idx="11021">
                  <c:v>0</c:v>
                </c:pt>
                <c:pt idx="11022">
                  <c:v>0</c:v>
                </c:pt>
                <c:pt idx="11023">
                  <c:v>0</c:v>
                </c:pt>
                <c:pt idx="11024">
                  <c:v>0.7</c:v>
                </c:pt>
                <c:pt idx="11025">
                  <c:v>0</c:v>
                </c:pt>
                <c:pt idx="11026">
                  <c:v>0.1</c:v>
                </c:pt>
                <c:pt idx="11027">
                  <c:v>0</c:v>
                </c:pt>
                <c:pt idx="11028">
                  <c:v>0</c:v>
                </c:pt>
                <c:pt idx="11029">
                  <c:v>0</c:v>
                </c:pt>
                <c:pt idx="11030">
                  <c:v>0</c:v>
                </c:pt>
                <c:pt idx="11031">
                  <c:v>0</c:v>
                </c:pt>
                <c:pt idx="11032">
                  <c:v>0</c:v>
                </c:pt>
                <c:pt idx="11033">
                  <c:v>0</c:v>
                </c:pt>
                <c:pt idx="11034">
                  <c:v>0.2</c:v>
                </c:pt>
                <c:pt idx="11035">
                  <c:v>1</c:v>
                </c:pt>
                <c:pt idx="11036">
                  <c:v>0</c:v>
                </c:pt>
                <c:pt idx="11037">
                  <c:v>0</c:v>
                </c:pt>
                <c:pt idx="11038">
                  <c:v>0</c:v>
                </c:pt>
                <c:pt idx="11039">
                  <c:v>0</c:v>
                </c:pt>
                <c:pt idx="11040">
                  <c:v>0</c:v>
                </c:pt>
                <c:pt idx="11041">
                  <c:v>6.8</c:v>
                </c:pt>
                <c:pt idx="11042">
                  <c:v>33.6</c:v>
                </c:pt>
                <c:pt idx="11043">
                  <c:v>1.5</c:v>
                </c:pt>
                <c:pt idx="11044">
                  <c:v>0</c:v>
                </c:pt>
                <c:pt idx="11045">
                  <c:v>0.7</c:v>
                </c:pt>
                <c:pt idx="11046">
                  <c:v>2</c:v>
                </c:pt>
                <c:pt idx="11047">
                  <c:v>0</c:v>
                </c:pt>
                <c:pt idx="11048">
                  <c:v>0</c:v>
                </c:pt>
                <c:pt idx="11049">
                  <c:v>1.2</c:v>
                </c:pt>
                <c:pt idx="11050">
                  <c:v>1</c:v>
                </c:pt>
                <c:pt idx="11051">
                  <c:v>0.1</c:v>
                </c:pt>
                <c:pt idx="11052">
                  <c:v>3.2</c:v>
                </c:pt>
                <c:pt idx="11053">
                  <c:v>12.4</c:v>
                </c:pt>
                <c:pt idx="11054">
                  <c:v>8.3000000000000007</c:v>
                </c:pt>
                <c:pt idx="11055">
                  <c:v>0</c:v>
                </c:pt>
                <c:pt idx="11056">
                  <c:v>0</c:v>
                </c:pt>
                <c:pt idx="11057">
                  <c:v>0</c:v>
                </c:pt>
                <c:pt idx="11058">
                  <c:v>0</c:v>
                </c:pt>
                <c:pt idx="11059">
                  <c:v>0.6</c:v>
                </c:pt>
                <c:pt idx="11060">
                  <c:v>0</c:v>
                </c:pt>
                <c:pt idx="11061">
                  <c:v>0</c:v>
                </c:pt>
                <c:pt idx="11062">
                  <c:v>0</c:v>
                </c:pt>
                <c:pt idx="11063">
                  <c:v>0</c:v>
                </c:pt>
                <c:pt idx="11064">
                  <c:v>3</c:v>
                </c:pt>
                <c:pt idx="11065">
                  <c:v>14.8</c:v>
                </c:pt>
                <c:pt idx="11066">
                  <c:v>0</c:v>
                </c:pt>
                <c:pt idx="11067">
                  <c:v>0</c:v>
                </c:pt>
                <c:pt idx="11068">
                  <c:v>0</c:v>
                </c:pt>
                <c:pt idx="11069">
                  <c:v>0</c:v>
                </c:pt>
                <c:pt idx="11070">
                  <c:v>0</c:v>
                </c:pt>
                <c:pt idx="11071">
                  <c:v>0</c:v>
                </c:pt>
                <c:pt idx="11072">
                  <c:v>0</c:v>
                </c:pt>
                <c:pt idx="11073">
                  <c:v>0</c:v>
                </c:pt>
                <c:pt idx="11074">
                  <c:v>0</c:v>
                </c:pt>
                <c:pt idx="11075">
                  <c:v>0</c:v>
                </c:pt>
                <c:pt idx="11076">
                  <c:v>0</c:v>
                </c:pt>
                <c:pt idx="11077">
                  <c:v>0</c:v>
                </c:pt>
                <c:pt idx="11078">
                  <c:v>0</c:v>
                </c:pt>
                <c:pt idx="11079">
                  <c:v>0</c:v>
                </c:pt>
                <c:pt idx="11080">
                  <c:v>0</c:v>
                </c:pt>
                <c:pt idx="11081">
                  <c:v>0</c:v>
                </c:pt>
                <c:pt idx="11082">
                  <c:v>6.8</c:v>
                </c:pt>
                <c:pt idx="11083">
                  <c:v>22.5</c:v>
                </c:pt>
                <c:pt idx="11084">
                  <c:v>98.6</c:v>
                </c:pt>
                <c:pt idx="11085">
                  <c:v>0</c:v>
                </c:pt>
                <c:pt idx="11086">
                  <c:v>0</c:v>
                </c:pt>
                <c:pt idx="11087">
                  <c:v>0.4</c:v>
                </c:pt>
                <c:pt idx="11088">
                  <c:v>0</c:v>
                </c:pt>
                <c:pt idx="11089">
                  <c:v>0.5</c:v>
                </c:pt>
                <c:pt idx="11090">
                  <c:v>0.8</c:v>
                </c:pt>
                <c:pt idx="11091">
                  <c:v>0</c:v>
                </c:pt>
                <c:pt idx="11092">
                  <c:v>0</c:v>
                </c:pt>
                <c:pt idx="11093">
                  <c:v>2.4</c:v>
                </c:pt>
                <c:pt idx="11094">
                  <c:v>3.8</c:v>
                </c:pt>
                <c:pt idx="11095">
                  <c:v>0</c:v>
                </c:pt>
                <c:pt idx="11096">
                  <c:v>0</c:v>
                </c:pt>
                <c:pt idx="11097">
                  <c:v>0</c:v>
                </c:pt>
                <c:pt idx="11098">
                  <c:v>0</c:v>
                </c:pt>
                <c:pt idx="11099">
                  <c:v>0</c:v>
                </c:pt>
                <c:pt idx="11100">
                  <c:v>0</c:v>
                </c:pt>
                <c:pt idx="11101">
                  <c:v>0</c:v>
                </c:pt>
                <c:pt idx="11102">
                  <c:v>0</c:v>
                </c:pt>
                <c:pt idx="11103">
                  <c:v>0</c:v>
                </c:pt>
                <c:pt idx="11104">
                  <c:v>0</c:v>
                </c:pt>
                <c:pt idx="11105">
                  <c:v>0</c:v>
                </c:pt>
                <c:pt idx="11106">
                  <c:v>0</c:v>
                </c:pt>
                <c:pt idx="11107">
                  <c:v>0</c:v>
                </c:pt>
                <c:pt idx="11108">
                  <c:v>0</c:v>
                </c:pt>
                <c:pt idx="11109">
                  <c:v>0</c:v>
                </c:pt>
                <c:pt idx="11110">
                  <c:v>0</c:v>
                </c:pt>
                <c:pt idx="11111">
                  <c:v>0</c:v>
                </c:pt>
                <c:pt idx="11112">
                  <c:v>0</c:v>
                </c:pt>
                <c:pt idx="11113">
                  <c:v>0</c:v>
                </c:pt>
                <c:pt idx="11114">
                  <c:v>0</c:v>
                </c:pt>
                <c:pt idx="11115">
                  <c:v>0.9</c:v>
                </c:pt>
                <c:pt idx="11116">
                  <c:v>0</c:v>
                </c:pt>
                <c:pt idx="11117">
                  <c:v>0.5</c:v>
                </c:pt>
                <c:pt idx="11118">
                  <c:v>0</c:v>
                </c:pt>
                <c:pt idx="11119">
                  <c:v>0</c:v>
                </c:pt>
                <c:pt idx="11120">
                  <c:v>0</c:v>
                </c:pt>
                <c:pt idx="11121">
                  <c:v>3.3</c:v>
                </c:pt>
                <c:pt idx="11122">
                  <c:v>0.4</c:v>
                </c:pt>
                <c:pt idx="11123">
                  <c:v>0</c:v>
                </c:pt>
                <c:pt idx="11124">
                  <c:v>0</c:v>
                </c:pt>
                <c:pt idx="11125">
                  <c:v>0</c:v>
                </c:pt>
                <c:pt idx="11126">
                  <c:v>0</c:v>
                </c:pt>
                <c:pt idx="11127">
                  <c:v>0</c:v>
                </c:pt>
                <c:pt idx="11128">
                  <c:v>4.2</c:v>
                </c:pt>
                <c:pt idx="11129">
                  <c:v>0</c:v>
                </c:pt>
                <c:pt idx="11130">
                  <c:v>0</c:v>
                </c:pt>
                <c:pt idx="11131">
                  <c:v>0.2</c:v>
                </c:pt>
                <c:pt idx="11132">
                  <c:v>3.6</c:v>
                </c:pt>
                <c:pt idx="11133">
                  <c:v>11.2</c:v>
                </c:pt>
                <c:pt idx="11134">
                  <c:v>0.1</c:v>
                </c:pt>
                <c:pt idx="11135">
                  <c:v>0</c:v>
                </c:pt>
                <c:pt idx="11136">
                  <c:v>0.8</c:v>
                </c:pt>
                <c:pt idx="11137">
                  <c:v>2.1</c:v>
                </c:pt>
                <c:pt idx="11138">
                  <c:v>0</c:v>
                </c:pt>
                <c:pt idx="11139">
                  <c:v>0</c:v>
                </c:pt>
                <c:pt idx="11140">
                  <c:v>0</c:v>
                </c:pt>
                <c:pt idx="11141">
                  <c:v>0</c:v>
                </c:pt>
                <c:pt idx="11142">
                  <c:v>0</c:v>
                </c:pt>
                <c:pt idx="11143">
                  <c:v>7.2</c:v>
                </c:pt>
                <c:pt idx="11144">
                  <c:v>0.6</c:v>
                </c:pt>
                <c:pt idx="11145">
                  <c:v>0</c:v>
                </c:pt>
                <c:pt idx="11146">
                  <c:v>0</c:v>
                </c:pt>
                <c:pt idx="11147">
                  <c:v>0</c:v>
                </c:pt>
                <c:pt idx="11148">
                  <c:v>0</c:v>
                </c:pt>
                <c:pt idx="11149">
                  <c:v>0</c:v>
                </c:pt>
                <c:pt idx="11150">
                  <c:v>0</c:v>
                </c:pt>
                <c:pt idx="11151">
                  <c:v>0</c:v>
                </c:pt>
                <c:pt idx="11152">
                  <c:v>0</c:v>
                </c:pt>
                <c:pt idx="11153">
                  <c:v>0</c:v>
                </c:pt>
                <c:pt idx="11154">
                  <c:v>6</c:v>
                </c:pt>
                <c:pt idx="11155">
                  <c:v>0</c:v>
                </c:pt>
                <c:pt idx="11156">
                  <c:v>35.200000000000003</c:v>
                </c:pt>
                <c:pt idx="11157">
                  <c:v>38.6</c:v>
                </c:pt>
                <c:pt idx="11158">
                  <c:v>2.8</c:v>
                </c:pt>
                <c:pt idx="11159">
                  <c:v>0.8</c:v>
                </c:pt>
                <c:pt idx="11160">
                  <c:v>15.6</c:v>
                </c:pt>
                <c:pt idx="11161">
                  <c:v>0</c:v>
                </c:pt>
                <c:pt idx="11162">
                  <c:v>0</c:v>
                </c:pt>
                <c:pt idx="11163">
                  <c:v>0</c:v>
                </c:pt>
                <c:pt idx="11164">
                  <c:v>0</c:v>
                </c:pt>
                <c:pt idx="11165">
                  <c:v>0</c:v>
                </c:pt>
                <c:pt idx="11166">
                  <c:v>0</c:v>
                </c:pt>
                <c:pt idx="11167">
                  <c:v>5</c:v>
                </c:pt>
                <c:pt idx="11168">
                  <c:v>9.8000000000000007</c:v>
                </c:pt>
                <c:pt idx="11169">
                  <c:v>0</c:v>
                </c:pt>
                <c:pt idx="11170">
                  <c:v>0</c:v>
                </c:pt>
                <c:pt idx="11171">
                  <c:v>0</c:v>
                </c:pt>
                <c:pt idx="11172">
                  <c:v>0</c:v>
                </c:pt>
                <c:pt idx="11173">
                  <c:v>0</c:v>
                </c:pt>
                <c:pt idx="11174">
                  <c:v>0</c:v>
                </c:pt>
                <c:pt idx="11175">
                  <c:v>0</c:v>
                </c:pt>
                <c:pt idx="11176">
                  <c:v>0</c:v>
                </c:pt>
                <c:pt idx="11177">
                  <c:v>0</c:v>
                </c:pt>
                <c:pt idx="11178">
                  <c:v>0</c:v>
                </c:pt>
                <c:pt idx="11179">
                  <c:v>0</c:v>
                </c:pt>
                <c:pt idx="11180">
                  <c:v>0</c:v>
                </c:pt>
                <c:pt idx="11181">
                  <c:v>0</c:v>
                </c:pt>
                <c:pt idx="11182">
                  <c:v>0</c:v>
                </c:pt>
                <c:pt idx="11183">
                  <c:v>0</c:v>
                </c:pt>
                <c:pt idx="11184">
                  <c:v>0</c:v>
                </c:pt>
                <c:pt idx="11185">
                  <c:v>0</c:v>
                </c:pt>
                <c:pt idx="11186">
                  <c:v>0</c:v>
                </c:pt>
                <c:pt idx="11187">
                  <c:v>0</c:v>
                </c:pt>
                <c:pt idx="11188">
                  <c:v>0</c:v>
                </c:pt>
                <c:pt idx="11189">
                  <c:v>0</c:v>
                </c:pt>
                <c:pt idx="11190">
                  <c:v>0</c:v>
                </c:pt>
                <c:pt idx="11191">
                  <c:v>0</c:v>
                </c:pt>
                <c:pt idx="11192">
                  <c:v>0</c:v>
                </c:pt>
                <c:pt idx="11193">
                  <c:v>0</c:v>
                </c:pt>
                <c:pt idx="11194">
                  <c:v>0</c:v>
                </c:pt>
                <c:pt idx="11195">
                  <c:v>0</c:v>
                </c:pt>
                <c:pt idx="11196">
                  <c:v>0</c:v>
                </c:pt>
                <c:pt idx="11197">
                  <c:v>0</c:v>
                </c:pt>
                <c:pt idx="11198">
                  <c:v>0</c:v>
                </c:pt>
                <c:pt idx="11199">
                  <c:v>0</c:v>
                </c:pt>
                <c:pt idx="11200">
                  <c:v>0</c:v>
                </c:pt>
                <c:pt idx="11201">
                  <c:v>0</c:v>
                </c:pt>
                <c:pt idx="11202">
                  <c:v>0</c:v>
                </c:pt>
                <c:pt idx="11203">
                  <c:v>0</c:v>
                </c:pt>
                <c:pt idx="11204">
                  <c:v>0</c:v>
                </c:pt>
                <c:pt idx="11205">
                  <c:v>0</c:v>
                </c:pt>
                <c:pt idx="11206">
                  <c:v>0.7</c:v>
                </c:pt>
                <c:pt idx="11207">
                  <c:v>1.8</c:v>
                </c:pt>
                <c:pt idx="11208">
                  <c:v>0.2</c:v>
                </c:pt>
                <c:pt idx="11209">
                  <c:v>0</c:v>
                </c:pt>
                <c:pt idx="11210">
                  <c:v>0</c:v>
                </c:pt>
                <c:pt idx="11211">
                  <c:v>5</c:v>
                </c:pt>
                <c:pt idx="11212">
                  <c:v>0.5</c:v>
                </c:pt>
                <c:pt idx="11213">
                  <c:v>0</c:v>
                </c:pt>
                <c:pt idx="11214">
                  <c:v>0</c:v>
                </c:pt>
                <c:pt idx="11215">
                  <c:v>0</c:v>
                </c:pt>
                <c:pt idx="11216">
                  <c:v>0.3</c:v>
                </c:pt>
                <c:pt idx="11217">
                  <c:v>43</c:v>
                </c:pt>
                <c:pt idx="11218">
                  <c:v>26.6</c:v>
                </c:pt>
                <c:pt idx="11219">
                  <c:v>0.3</c:v>
                </c:pt>
                <c:pt idx="11220">
                  <c:v>0</c:v>
                </c:pt>
                <c:pt idx="11221">
                  <c:v>0</c:v>
                </c:pt>
                <c:pt idx="11222">
                  <c:v>35.200000000000003</c:v>
                </c:pt>
                <c:pt idx="11223">
                  <c:v>10.199999999999999</c:v>
                </c:pt>
                <c:pt idx="11224">
                  <c:v>1.8</c:v>
                </c:pt>
                <c:pt idx="11225">
                  <c:v>6.8</c:v>
                </c:pt>
                <c:pt idx="11226">
                  <c:v>0</c:v>
                </c:pt>
                <c:pt idx="11227">
                  <c:v>0</c:v>
                </c:pt>
                <c:pt idx="11228">
                  <c:v>7.3</c:v>
                </c:pt>
                <c:pt idx="11229">
                  <c:v>6.8</c:v>
                </c:pt>
                <c:pt idx="11230">
                  <c:v>0</c:v>
                </c:pt>
                <c:pt idx="11231">
                  <c:v>0</c:v>
                </c:pt>
                <c:pt idx="11232">
                  <c:v>0</c:v>
                </c:pt>
                <c:pt idx="11233">
                  <c:v>0</c:v>
                </c:pt>
                <c:pt idx="11234">
                  <c:v>0</c:v>
                </c:pt>
                <c:pt idx="11235">
                  <c:v>0.5</c:v>
                </c:pt>
                <c:pt idx="11236">
                  <c:v>0</c:v>
                </c:pt>
                <c:pt idx="11237">
                  <c:v>0</c:v>
                </c:pt>
                <c:pt idx="11238">
                  <c:v>0.4</c:v>
                </c:pt>
                <c:pt idx="11239">
                  <c:v>6.4</c:v>
                </c:pt>
                <c:pt idx="11240">
                  <c:v>5.2</c:v>
                </c:pt>
                <c:pt idx="11241">
                  <c:v>18</c:v>
                </c:pt>
                <c:pt idx="11242">
                  <c:v>21.2</c:v>
                </c:pt>
                <c:pt idx="11243">
                  <c:v>6.8</c:v>
                </c:pt>
                <c:pt idx="11244">
                  <c:v>0.6</c:v>
                </c:pt>
                <c:pt idx="11245">
                  <c:v>0</c:v>
                </c:pt>
                <c:pt idx="11246">
                  <c:v>0</c:v>
                </c:pt>
                <c:pt idx="11247">
                  <c:v>21.9</c:v>
                </c:pt>
                <c:pt idx="11248">
                  <c:v>5</c:v>
                </c:pt>
                <c:pt idx="11249">
                  <c:v>2.2000000000000002</c:v>
                </c:pt>
                <c:pt idx="11250">
                  <c:v>0.6</c:v>
                </c:pt>
                <c:pt idx="11251">
                  <c:v>0</c:v>
                </c:pt>
                <c:pt idx="11252">
                  <c:v>0</c:v>
                </c:pt>
                <c:pt idx="11253">
                  <c:v>0.8</c:v>
                </c:pt>
                <c:pt idx="11254">
                  <c:v>0</c:v>
                </c:pt>
                <c:pt idx="11255">
                  <c:v>0.5</c:v>
                </c:pt>
                <c:pt idx="11256">
                  <c:v>0</c:v>
                </c:pt>
                <c:pt idx="11257">
                  <c:v>3.6</c:v>
                </c:pt>
                <c:pt idx="11258">
                  <c:v>18.2</c:v>
                </c:pt>
                <c:pt idx="11259">
                  <c:v>0</c:v>
                </c:pt>
                <c:pt idx="11260">
                  <c:v>1</c:v>
                </c:pt>
                <c:pt idx="11261">
                  <c:v>0</c:v>
                </c:pt>
                <c:pt idx="11262">
                  <c:v>0</c:v>
                </c:pt>
                <c:pt idx="11263">
                  <c:v>26</c:v>
                </c:pt>
                <c:pt idx="11264">
                  <c:v>13.4</c:v>
                </c:pt>
                <c:pt idx="11265">
                  <c:v>8</c:v>
                </c:pt>
                <c:pt idx="11266">
                  <c:v>1.8</c:v>
                </c:pt>
                <c:pt idx="11267">
                  <c:v>1</c:v>
                </c:pt>
                <c:pt idx="11268">
                  <c:v>1.8</c:v>
                </c:pt>
                <c:pt idx="11269">
                  <c:v>2.5</c:v>
                </c:pt>
                <c:pt idx="11270">
                  <c:v>0</c:v>
                </c:pt>
                <c:pt idx="11271">
                  <c:v>0</c:v>
                </c:pt>
                <c:pt idx="11272">
                  <c:v>0</c:v>
                </c:pt>
                <c:pt idx="11273">
                  <c:v>0</c:v>
                </c:pt>
                <c:pt idx="11274">
                  <c:v>0</c:v>
                </c:pt>
                <c:pt idx="11275">
                  <c:v>1</c:v>
                </c:pt>
                <c:pt idx="11276">
                  <c:v>2.2999999999999998</c:v>
                </c:pt>
                <c:pt idx="11277">
                  <c:v>2.5</c:v>
                </c:pt>
                <c:pt idx="11278">
                  <c:v>0</c:v>
                </c:pt>
                <c:pt idx="11279">
                  <c:v>0</c:v>
                </c:pt>
                <c:pt idx="11280">
                  <c:v>9.3000000000000007</c:v>
                </c:pt>
                <c:pt idx="11281">
                  <c:v>2.9</c:v>
                </c:pt>
                <c:pt idx="11282">
                  <c:v>0</c:v>
                </c:pt>
                <c:pt idx="11283">
                  <c:v>3.2</c:v>
                </c:pt>
                <c:pt idx="11284">
                  <c:v>0.4</c:v>
                </c:pt>
                <c:pt idx="11285">
                  <c:v>21</c:v>
                </c:pt>
                <c:pt idx="11286">
                  <c:v>2.6</c:v>
                </c:pt>
                <c:pt idx="11287">
                  <c:v>0</c:v>
                </c:pt>
                <c:pt idx="11288">
                  <c:v>2.6</c:v>
                </c:pt>
                <c:pt idx="11289">
                  <c:v>2.2000000000000002</c:v>
                </c:pt>
                <c:pt idx="11290">
                  <c:v>0</c:v>
                </c:pt>
                <c:pt idx="11291">
                  <c:v>0</c:v>
                </c:pt>
                <c:pt idx="11292">
                  <c:v>0</c:v>
                </c:pt>
                <c:pt idx="11293">
                  <c:v>0</c:v>
                </c:pt>
                <c:pt idx="11294">
                  <c:v>7.8</c:v>
                </c:pt>
                <c:pt idx="11295">
                  <c:v>4.7</c:v>
                </c:pt>
                <c:pt idx="11296">
                  <c:v>0</c:v>
                </c:pt>
                <c:pt idx="11297">
                  <c:v>0.7</c:v>
                </c:pt>
                <c:pt idx="11298">
                  <c:v>1.2</c:v>
                </c:pt>
                <c:pt idx="11299">
                  <c:v>0</c:v>
                </c:pt>
                <c:pt idx="11300">
                  <c:v>0</c:v>
                </c:pt>
                <c:pt idx="11301">
                  <c:v>0</c:v>
                </c:pt>
                <c:pt idx="11302">
                  <c:v>0</c:v>
                </c:pt>
                <c:pt idx="11303">
                  <c:v>0</c:v>
                </c:pt>
                <c:pt idx="11304">
                  <c:v>0</c:v>
                </c:pt>
                <c:pt idx="11305">
                  <c:v>0.1</c:v>
                </c:pt>
                <c:pt idx="11306">
                  <c:v>4.8</c:v>
                </c:pt>
                <c:pt idx="11307">
                  <c:v>0</c:v>
                </c:pt>
                <c:pt idx="11308">
                  <c:v>0</c:v>
                </c:pt>
                <c:pt idx="11309">
                  <c:v>0</c:v>
                </c:pt>
                <c:pt idx="11310">
                  <c:v>0</c:v>
                </c:pt>
                <c:pt idx="11311">
                  <c:v>0</c:v>
                </c:pt>
                <c:pt idx="11312">
                  <c:v>0</c:v>
                </c:pt>
                <c:pt idx="11313">
                  <c:v>6.8</c:v>
                </c:pt>
                <c:pt idx="11314">
                  <c:v>11.4</c:v>
                </c:pt>
                <c:pt idx="11315">
                  <c:v>0</c:v>
                </c:pt>
                <c:pt idx="11316">
                  <c:v>0</c:v>
                </c:pt>
                <c:pt idx="11317">
                  <c:v>0</c:v>
                </c:pt>
                <c:pt idx="11318">
                  <c:v>0</c:v>
                </c:pt>
                <c:pt idx="11319">
                  <c:v>0</c:v>
                </c:pt>
                <c:pt idx="11320">
                  <c:v>2.8</c:v>
                </c:pt>
                <c:pt idx="11321">
                  <c:v>4</c:v>
                </c:pt>
                <c:pt idx="11322">
                  <c:v>0</c:v>
                </c:pt>
                <c:pt idx="11323">
                  <c:v>0</c:v>
                </c:pt>
                <c:pt idx="11324">
                  <c:v>0</c:v>
                </c:pt>
                <c:pt idx="11325">
                  <c:v>13</c:v>
                </c:pt>
                <c:pt idx="11326">
                  <c:v>9.8000000000000007</c:v>
                </c:pt>
                <c:pt idx="11327">
                  <c:v>0</c:v>
                </c:pt>
                <c:pt idx="11328">
                  <c:v>0</c:v>
                </c:pt>
                <c:pt idx="11329">
                  <c:v>0</c:v>
                </c:pt>
                <c:pt idx="11330">
                  <c:v>0</c:v>
                </c:pt>
                <c:pt idx="11331">
                  <c:v>4.2</c:v>
                </c:pt>
                <c:pt idx="11332">
                  <c:v>4</c:v>
                </c:pt>
                <c:pt idx="11333">
                  <c:v>0.8</c:v>
                </c:pt>
                <c:pt idx="11334">
                  <c:v>5.7</c:v>
                </c:pt>
                <c:pt idx="11335">
                  <c:v>5</c:v>
                </c:pt>
                <c:pt idx="11336">
                  <c:v>15.6</c:v>
                </c:pt>
                <c:pt idx="11337">
                  <c:v>8</c:v>
                </c:pt>
                <c:pt idx="11338">
                  <c:v>3</c:v>
                </c:pt>
                <c:pt idx="11339">
                  <c:v>0.9</c:v>
                </c:pt>
                <c:pt idx="11340">
                  <c:v>2.4</c:v>
                </c:pt>
                <c:pt idx="11341">
                  <c:v>0</c:v>
                </c:pt>
                <c:pt idx="11342">
                  <c:v>0.4</c:v>
                </c:pt>
                <c:pt idx="11343">
                  <c:v>2</c:v>
                </c:pt>
                <c:pt idx="11344">
                  <c:v>0</c:v>
                </c:pt>
                <c:pt idx="11345">
                  <c:v>0</c:v>
                </c:pt>
                <c:pt idx="11346">
                  <c:v>0.1</c:v>
                </c:pt>
                <c:pt idx="11347">
                  <c:v>1.2</c:v>
                </c:pt>
                <c:pt idx="11348">
                  <c:v>21.2</c:v>
                </c:pt>
                <c:pt idx="11349">
                  <c:v>11.6</c:v>
                </c:pt>
                <c:pt idx="11350">
                  <c:v>0</c:v>
                </c:pt>
                <c:pt idx="11351">
                  <c:v>0</c:v>
                </c:pt>
                <c:pt idx="11352">
                  <c:v>0</c:v>
                </c:pt>
                <c:pt idx="11353">
                  <c:v>65.400000000000006</c:v>
                </c:pt>
                <c:pt idx="11354">
                  <c:v>45</c:v>
                </c:pt>
                <c:pt idx="11355">
                  <c:v>34</c:v>
                </c:pt>
                <c:pt idx="11356">
                  <c:v>16.600000000000001</c:v>
                </c:pt>
                <c:pt idx="11357">
                  <c:v>0.1</c:v>
                </c:pt>
                <c:pt idx="11358">
                  <c:v>0</c:v>
                </c:pt>
                <c:pt idx="11359">
                  <c:v>0</c:v>
                </c:pt>
                <c:pt idx="11360">
                  <c:v>4.8</c:v>
                </c:pt>
                <c:pt idx="11361">
                  <c:v>0.5</c:v>
                </c:pt>
                <c:pt idx="11362">
                  <c:v>34.6</c:v>
                </c:pt>
                <c:pt idx="11363">
                  <c:v>0.4</c:v>
                </c:pt>
                <c:pt idx="11364">
                  <c:v>0</c:v>
                </c:pt>
                <c:pt idx="11365">
                  <c:v>30.8</c:v>
                </c:pt>
                <c:pt idx="11366">
                  <c:v>0</c:v>
                </c:pt>
                <c:pt idx="11367">
                  <c:v>0</c:v>
                </c:pt>
                <c:pt idx="11368">
                  <c:v>0</c:v>
                </c:pt>
                <c:pt idx="11369">
                  <c:v>0.2</c:v>
                </c:pt>
                <c:pt idx="11370">
                  <c:v>0</c:v>
                </c:pt>
                <c:pt idx="11371">
                  <c:v>0.1</c:v>
                </c:pt>
                <c:pt idx="11372">
                  <c:v>0</c:v>
                </c:pt>
                <c:pt idx="11373">
                  <c:v>0</c:v>
                </c:pt>
                <c:pt idx="11374">
                  <c:v>13.8</c:v>
                </c:pt>
                <c:pt idx="11375">
                  <c:v>33</c:v>
                </c:pt>
                <c:pt idx="11376">
                  <c:v>11.2</c:v>
                </c:pt>
                <c:pt idx="11377">
                  <c:v>2.2000000000000002</c:v>
                </c:pt>
                <c:pt idx="11378">
                  <c:v>7.2</c:v>
                </c:pt>
                <c:pt idx="11379">
                  <c:v>42.6</c:v>
                </c:pt>
                <c:pt idx="11380">
                  <c:v>7.5</c:v>
                </c:pt>
                <c:pt idx="11381">
                  <c:v>0.1</c:v>
                </c:pt>
                <c:pt idx="11382">
                  <c:v>15.4</c:v>
                </c:pt>
                <c:pt idx="11383">
                  <c:v>0.4</c:v>
                </c:pt>
                <c:pt idx="11384">
                  <c:v>3</c:v>
                </c:pt>
                <c:pt idx="11385">
                  <c:v>2.8</c:v>
                </c:pt>
                <c:pt idx="11386">
                  <c:v>0.1</c:v>
                </c:pt>
                <c:pt idx="11387">
                  <c:v>0</c:v>
                </c:pt>
                <c:pt idx="11388">
                  <c:v>0</c:v>
                </c:pt>
                <c:pt idx="11389">
                  <c:v>0</c:v>
                </c:pt>
                <c:pt idx="11390">
                  <c:v>7.8</c:v>
                </c:pt>
                <c:pt idx="11391">
                  <c:v>3.3</c:v>
                </c:pt>
                <c:pt idx="11392">
                  <c:v>4.4000000000000004</c:v>
                </c:pt>
                <c:pt idx="11393">
                  <c:v>0.3</c:v>
                </c:pt>
                <c:pt idx="11394">
                  <c:v>0.5</c:v>
                </c:pt>
                <c:pt idx="11395">
                  <c:v>3</c:v>
                </c:pt>
                <c:pt idx="11396">
                  <c:v>0</c:v>
                </c:pt>
                <c:pt idx="11397">
                  <c:v>0</c:v>
                </c:pt>
                <c:pt idx="11398">
                  <c:v>1.7</c:v>
                </c:pt>
                <c:pt idx="11399">
                  <c:v>46.6</c:v>
                </c:pt>
                <c:pt idx="11400">
                  <c:v>0.2</c:v>
                </c:pt>
                <c:pt idx="11401">
                  <c:v>0</c:v>
                </c:pt>
                <c:pt idx="11402">
                  <c:v>7.4</c:v>
                </c:pt>
                <c:pt idx="11403">
                  <c:v>3.6</c:v>
                </c:pt>
                <c:pt idx="11404">
                  <c:v>0</c:v>
                </c:pt>
                <c:pt idx="11405">
                  <c:v>2.8</c:v>
                </c:pt>
                <c:pt idx="11406">
                  <c:v>0</c:v>
                </c:pt>
                <c:pt idx="11407">
                  <c:v>0</c:v>
                </c:pt>
                <c:pt idx="11408">
                  <c:v>0</c:v>
                </c:pt>
                <c:pt idx="11409">
                  <c:v>3</c:v>
                </c:pt>
                <c:pt idx="11410">
                  <c:v>5</c:v>
                </c:pt>
                <c:pt idx="11411">
                  <c:v>0.1</c:v>
                </c:pt>
                <c:pt idx="11412">
                  <c:v>0</c:v>
                </c:pt>
                <c:pt idx="11413">
                  <c:v>0.1</c:v>
                </c:pt>
                <c:pt idx="11414">
                  <c:v>0.4</c:v>
                </c:pt>
                <c:pt idx="11415">
                  <c:v>0</c:v>
                </c:pt>
                <c:pt idx="11416">
                  <c:v>7.6</c:v>
                </c:pt>
                <c:pt idx="11417">
                  <c:v>20.399999999999999</c:v>
                </c:pt>
                <c:pt idx="11418">
                  <c:v>30.4</c:v>
                </c:pt>
                <c:pt idx="11419">
                  <c:v>6.7</c:v>
                </c:pt>
                <c:pt idx="11420">
                  <c:v>0</c:v>
                </c:pt>
                <c:pt idx="11421">
                  <c:v>0</c:v>
                </c:pt>
                <c:pt idx="11422">
                  <c:v>0</c:v>
                </c:pt>
                <c:pt idx="11423">
                  <c:v>2.2000000000000002</c:v>
                </c:pt>
                <c:pt idx="11424">
                  <c:v>0.4</c:v>
                </c:pt>
                <c:pt idx="11425">
                  <c:v>12.4</c:v>
                </c:pt>
                <c:pt idx="11426">
                  <c:v>0.3</c:v>
                </c:pt>
                <c:pt idx="11427">
                  <c:v>0</c:v>
                </c:pt>
                <c:pt idx="11428">
                  <c:v>0.1</c:v>
                </c:pt>
                <c:pt idx="11429">
                  <c:v>5.6</c:v>
                </c:pt>
                <c:pt idx="11430">
                  <c:v>0.3</c:v>
                </c:pt>
                <c:pt idx="11431">
                  <c:v>0</c:v>
                </c:pt>
                <c:pt idx="11432">
                  <c:v>0</c:v>
                </c:pt>
                <c:pt idx="11433">
                  <c:v>31.6</c:v>
                </c:pt>
                <c:pt idx="11434">
                  <c:v>9.6</c:v>
                </c:pt>
                <c:pt idx="11435">
                  <c:v>16.899999999999999</c:v>
                </c:pt>
                <c:pt idx="11436">
                  <c:v>21.6</c:v>
                </c:pt>
                <c:pt idx="11437">
                  <c:v>0</c:v>
                </c:pt>
                <c:pt idx="11438">
                  <c:v>6.4</c:v>
                </c:pt>
                <c:pt idx="11439">
                  <c:v>2.2000000000000002</c:v>
                </c:pt>
                <c:pt idx="11440">
                  <c:v>0.2</c:v>
                </c:pt>
                <c:pt idx="11441">
                  <c:v>5.2</c:v>
                </c:pt>
                <c:pt idx="11442">
                  <c:v>6.9</c:v>
                </c:pt>
                <c:pt idx="11443">
                  <c:v>0</c:v>
                </c:pt>
                <c:pt idx="11444">
                  <c:v>0.6</c:v>
                </c:pt>
                <c:pt idx="11445">
                  <c:v>0</c:v>
                </c:pt>
                <c:pt idx="11446">
                  <c:v>0</c:v>
                </c:pt>
                <c:pt idx="11447">
                  <c:v>0</c:v>
                </c:pt>
                <c:pt idx="11448">
                  <c:v>0</c:v>
                </c:pt>
                <c:pt idx="11449">
                  <c:v>0</c:v>
                </c:pt>
                <c:pt idx="11450">
                  <c:v>0</c:v>
                </c:pt>
                <c:pt idx="11451">
                  <c:v>0</c:v>
                </c:pt>
                <c:pt idx="11452">
                  <c:v>0</c:v>
                </c:pt>
                <c:pt idx="11453">
                  <c:v>2.7</c:v>
                </c:pt>
                <c:pt idx="11454">
                  <c:v>0</c:v>
                </c:pt>
                <c:pt idx="11455">
                  <c:v>0</c:v>
                </c:pt>
                <c:pt idx="11456">
                  <c:v>0</c:v>
                </c:pt>
                <c:pt idx="11457">
                  <c:v>0</c:v>
                </c:pt>
                <c:pt idx="11458">
                  <c:v>0</c:v>
                </c:pt>
                <c:pt idx="11459">
                  <c:v>1</c:v>
                </c:pt>
                <c:pt idx="11460">
                  <c:v>3</c:v>
                </c:pt>
                <c:pt idx="11461">
                  <c:v>1.2</c:v>
                </c:pt>
                <c:pt idx="11462">
                  <c:v>0</c:v>
                </c:pt>
                <c:pt idx="11463">
                  <c:v>0</c:v>
                </c:pt>
                <c:pt idx="11464">
                  <c:v>0</c:v>
                </c:pt>
                <c:pt idx="11465">
                  <c:v>0</c:v>
                </c:pt>
                <c:pt idx="11466">
                  <c:v>0</c:v>
                </c:pt>
                <c:pt idx="11467">
                  <c:v>2</c:v>
                </c:pt>
                <c:pt idx="11468">
                  <c:v>5.7</c:v>
                </c:pt>
                <c:pt idx="11469">
                  <c:v>0.7</c:v>
                </c:pt>
                <c:pt idx="11470">
                  <c:v>1</c:v>
                </c:pt>
                <c:pt idx="11471">
                  <c:v>0</c:v>
                </c:pt>
                <c:pt idx="11472">
                  <c:v>0</c:v>
                </c:pt>
                <c:pt idx="11473">
                  <c:v>0</c:v>
                </c:pt>
                <c:pt idx="11474">
                  <c:v>0</c:v>
                </c:pt>
                <c:pt idx="11475">
                  <c:v>0</c:v>
                </c:pt>
                <c:pt idx="11476">
                  <c:v>0</c:v>
                </c:pt>
                <c:pt idx="11477">
                  <c:v>0</c:v>
                </c:pt>
                <c:pt idx="11478">
                  <c:v>0</c:v>
                </c:pt>
                <c:pt idx="11479">
                  <c:v>0</c:v>
                </c:pt>
                <c:pt idx="11480">
                  <c:v>0</c:v>
                </c:pt>
                <c:pt idx="11481">
                  <c:v>0</c:v>
                </c:pt>
                <c:pt idx="11482">
                  <c:v>0</c:v>
                </c:pt>
                <c:pt idx="11483">
                  <c:v>0</c:v>
                </c:pt>
                <c:pt idx="11484">
                  <c:v>0</c:v>
                </c:pt>
                <c:pt idx="11485">
                  <c:v>0</c:v>
                </c:pt>
                <c:pt idx="11486">
                  <c:v>0</c:v>
                </c:pt>
                <c:pt idx="11487">
                  <c:v>0</c:v>
                </c:pt>
                <c:pt idx="11488">
                  <c:v>0.4</c:v>
                </c:pt>
                <c:pt idx="11489">
                  <c:v>0</c:v>
                </c:pt>
                <c:pt idx="11490">
                  <c:v>0</c:v>
                </c:pt>
                <c:pt idx="11491">
                  <c:v>4</c:v>
                </c:pt>
                <c:pt idx="11492">
                  <c:v>28.2</c:v>
                </c:pt>
                <c:pt idx="11493">
                  <c:v>0.6</c:v>
                </c:pt>
                <c:pt idx="11494">
                  <c:v>0</c:v>
                </c:pt>
                <c:pt idx="11495">
                  <c:v>3</c:v>
                </c:pt>
                <c:pt idx="11496">
                  <c:v>0</c:v>
                </c:pt>
                <c:pt idx="11497">
                  <c:v>0</c:v>
                </c:pt>
                <c:pt idx="11498">
                  <c:v>0</c:v>
                </c:pt>
                <c:pt idx="11499">
                  <c:v>0</c:v>
                </c:pt>
                <c:pt idx="11500">
                  <c:v>0</c:v>
                </c:pt>
                <c:pt idx="11501">
                  <c:v>0.6</c:v>
                </c:pt>
                <c:pt idx="11502">
                  <c:v>0</c:v>
                </c:pt>
                <c:pt idx="11503">
                  <c:v>0</c:v>
                </c:pt>
                <c:pt idx="11504">
                  <c:v>0</c:v>
                </c:pt>
                <c:pt idx="11505">
                  <c:v>0</c:v>
                </c:pt>
                <c:pt idx="11506">
                  <c:v>0</c:v>
                </c:pt>
                <c:pt idx="11507">
                  <c:v>0</c:v>
                </c:pt>
                <c:pt idx="11508">
                  <c:v>0</c:v>
                </c:pt>
                <c:pt idx="11509">
                  <c:v>0</c:v>
                </c:pt>
                <c:pt idx="11510">
                  <c:v>0</c:v>
                </c:pt>
                <c:pt idx="11511">
                  <c:v>0</c:v>
                </c:pt>
                <c:pt idx="11512">
                  <c:v>0</c:v>
                </c:pt>
                <c:pt idx="11513">
                  <c:v>0</c:v>
                </c:pt>
                <c:pt idx="11514">
                  <c:v>0</c:v>
                </c:pt>
                <c:pt idx="11515">
                  <c:v>0</c:v>
                </c:pt>
                <c:pt idx="11516">
                  <c:v>0</c:v>
                </c:pt>
                <c:pt idx="11517">
                  <c:v>0</c:v>
                </c:pt>
                <c:pt idx="11518">
                  <c:v>0</c:v>
                </c:pt>
                <c:pt idx="11519">
                  <c:v>0</c:v>
                </c:pt>
                <c:pt idx="11520">
                  <c:v>0</c:v>
                </c:pt>
                <c:pt idx="11521">
                  <c:v>0</c:v>
                </c:pt>
                <c:pt idx="11522">
                  <c:v>0</c:v>
                </c:pt>
                <c:pt idx="11523">
                  <c:v>0</c:v>
                </c:pt>
                <c:pt idx="11524">
                  <c:v>0</c:v>
                </c:pt>
                <c:pt idx="11525">
                  <c:v>0</c:v>
                </c:pt>
                <c:pt idx="11526">
                  <c:v>0</c:v>
                </c:pt>
                <c:pt idx="11527">
                  <c:v>0</c:v>
                </c:pt>
                <c:pt idx="11528">
                  <c:v>0</c:v>
                </c:pt>
                <c:pt idx="11529">
                  <c:v>0</c:v>
                </c:pt>
                <c:pt idx="11530">
                  <c:v>0.6</c:v>
                </c:pt>
                <c:pt idx="11531">
                  <c:v>0</c:v>
                </c:pt>
                <c:pt idx="11532">
                  <c:v>0</c:v>
                </c:pt>
                <c:pt idx="11533">
                  <c:v>0</c:v>
                </c:pt>
                <c:pt idx="11534">
                  <c:v>0</c:v>
                </c:pt>
                <c:pt idx="11535">
                  <c:v>0</c:v>
                </c:pt>
                <c:pt idx="11536">
                  <c:v>0</c:v>
                </c:pt>
                <c:pt idx="11537">
                  <c:v>0</c:v>
                </c:pt>
                <c:pt idx="11538">
                  <c:v>0</c:v>
                </c:pt>
                <c:pt idx="11539">
                  <c:v>0</c:v>
                </c:pt>
                <c:pt idx="11540">
                  <c:v>0</c:v>
                </c:pt>
                <c:pt idx="11541">
                  <c:v>0</c:v>
                </c:pt>
                <c:pt idx="11542">
                  <c:v>0</c:v>
                </c:pt>
                <c:pt idx="11543">
                  <c:v>0</c:v>
                </c:pt>
                <c:pt idx="11544">
                  <c:v>0</c:v>
                </c:pt>
                <c:pt idx="11545">
                  <c:v>0</c:v>
                </c:pt>
                <c:pt idx="11546">
                  <c:v>0</c:v>
                </c:pt>
                <c:pt idx="11547">
                  <c:v>0</c:v>
                </c:pt>
                <c:pt idx="11548">
                  <c:v>0</c:v>
                </c:pt>
                <c:pt idx="11549">
                  <c:v>0</c:v>
                </c:pt>
                <c:pt idx="11550">
                  <c:v>0</c:v>
                </c:pt>
                <c:pt idx="11551">
                  <c:v>0</c:v>
                </c:pt>
                <c:pt idx="11552">
                  <c:v>0</c:v>
                </c:pt>
                <c:pt idx="11553">
                  <c:v>0</c:v>
                </c:pt>
                <c:pt idx="11554">
                  <c:v>0</c:v>
                </c:pt>
                <c:pt idx="11555">
                  <c:v>1.6</c:v>
                </c:pt>
                <c:pt idx="11556">
                  <c:v>0</c:v>
                </c:pt>
                <c:pt idx="11557">
                  <c:v>0</c:v>
                </c:pt>
                <c:pt idx="11558">
                  <c:v>1.3</c:v>
                </c:pt>
                <c:pt idx="11559">
                  <c:v>0</c:v>
                </c:pt>
                <c:pt idx="11560">
                  <c:v>8.4</c:v>
                </c:pt>
                <c:pt idx="11561">
                  <c:v>1</c:v>
                </c:pt>
                <c:pt idx="11562">
                  <c:v>0</c:v>
                </c:pt>
                <c:pt idx="11563">
                  <c:v>0</c:v>
                </c:pt>
                <c:pt idx="11564">
                  <c:v>0</c:v>
                </c:pt>
                <c:pt idx="11565">
                  <c:v>0</c:v>
                </c:pt>
                <c:pt idx="11566">
                  <c:v>0</c:v>
                </c:pt>
                <c:pt idx="11567">
                  <c:v>0</c:v>
                </c:pt>
                <c:pt idx="11568">
                  <c:v>0</c:v>
                </c:pt>
                <c:pt idx="11569">
                  <c:v>0</c:v>
                </c:pt>
                <c:pt idx="11570">
                  <c:v>2.2000000000000002</c:v>
                </c:pt>
                <c:pt idx="11571">
                  <c:v>0</c:v>
                </c:pt>
                <c:pt idx="11572">
                  <c:v>3.4</c:v>
                </c:pt>
                <c:pt idx="11573">
                  <c:v>13</c:v>
                </c:pt>
                <c:pt idx="11574">
                  <c:v>15.4</c:v>
                </c:pt>
                <c:pt idx="11575">
                  <c:v>0</c:v>
                </c:pt>
                <c:pt idx="11576">
                  <c:v>0</c:v>
                </c:pt>
                <c:pt idx="11577">
                  <c:v>1.3</c:v>
                </c:pt>
                <c:pt idx="11578">
                  <c:v>6.1</c:v>
                </c:pt>
                <c:pt idx="11579">
                  <c:v>0.1</c:v>
                </c:pt>
                <c:pt idx="11580">
                  <c:v>0</c:v>
                </c:pt>
                <c:pt idx="11581">
                  <c:v>0</c:v>
                </c:pt>
                <c:pt idx="11582">
                  <c:v>0.4</c:v>
                </c:pt>
                <c:pt idx="11583">
                  <c:v>0</c:v>
                </c:pt>
                <c:pt idx="11584">
                  <c:v>4</c:v>
                </c:pt>
                <c:pt idx="11585">
                  <c:v>0.8</c:v>
                </c:pt>
                <c:pt idx="11586">
                  <c:v>3.6</c:v>
                </c:pt>
                <c:pt idx="11587">
                  <c:v>0</c:v>
                </c:pt>
                <c:pt idx="11588">
                  <c:v>0</c:v>
                </c:pt>
                <c:pt idx="11589">
                  <c:v>0</c:v>
                </c:pt>
                <c:pt idx="11590">
                  <c:v>0</c:v>
                </c:pt>
                <c:pt idx="11591">
                  <c:v>0</c:v>
                </c:pt>
                <c:pt idx="11592">
                  <c:v>4.2</c:v>
                </c:pt>
                <c:pt idx="11593">
                  <c:v>0</c:v>
                </c:pt>
                <c:pt idx="11594">
                  <c:v>0</c:v>
                </c:pt>
                <c:pt idx="11595">
                  <c:v>0</c:v>
                </c:pt>
                <c:pt idx="11596">
                  <c:v>0</c:v>
                </c:pt>
                <c:pt idx="11597">
                  <c:v>0</c:v>
                </c:pt>
                <c:pt idx="11598">
                  <c:v>0</c:v>
                </c:pt>
                <c:pt idx="11599">
                  <c:v>0</c:v>
                </c:pt>
                <c:pt idx="11600">
                  <c:v>1.2</c:v>
                </c:pt>
                <c:pt idx="11601">
                  <c:v>10.199999999999999</c:v>
                </c:pt>
                <c:pt idx="11602">
                  <c:v>27.2</c:v>
                </c:pt>
                <c:pt idx="11603">
                  <c:v>17</c:v>
                </c:pt>
                <c:pt idx="11604">
                  <c:v>2</c:v>
                </c:pt>
                <c:pt idx="11605">
                  <c:v>0</c:v>
                </c:pt>
                <c:pt idx="11606">
                  <c:v>3.6</c:v>
                </c:pt>
                <c:pt idx="11607">
                  <c:v>2.6</c:v>
                </c:pt>
                <c:pt idx="11608">
                  <c:v>7</c:v>
                </c:pt>
                <c:pt idx="11609">
                  <c:v>0</c:v>
                </c:pt>
                <c:pt idx="11610">
                  <c:v>1.3</c:v>
                </c:pt>
                <c:pt idx="11611">
                  <c:v>0</c:v>
                </c:pt>
                <c:pt idx="11612">
                  <c:v>0</c:v>
                </c:pt>
                <c:pt idx="11613">
                  <c:v>0</c:v>
                </c:pt>
                <c:pt idx="11614">
                  <c:v>0</c:v>
                </c:pt>
                <c:pt idx="11615">
                  <c:v>0</c:v>
                </c:pt>
                <c:pt idx="11616">
                  <c:v>0</c:v>
                </c:pt>
                <c:pt idx="11617">
                  <c:v>0.4</c:v>
                </c:pt>
                <c:pt idx="11618">
                  <c:v>0</c:v>
                </c:pt>
                <c:pt idx="11619">
                  <c:v>0</c:v>
                </c:pt>
                <c:pt idx="11620">
                  <c:v>0</c:v>
                </c:pt>
                <c:pt idx="11621">
                  <c:v>0</c:v>
                </c:pt>
                <c:pt idx="11622">
                  <c:v>0</c:v>
                </c:pt>
                <c:pt idx="11623">
                  <c:v>0</c:v>
                </c:pt>
                <c:pt idx="11624">
                  <c:v>0</c:v>
                </c:pt>
                <c:pt idx="11625">
                  <c:v>0</c:v>
                </c:pt>
                <c:pt idx="11626">
                  <c:v>0</c:v>
                </c:pt>
                <c:pt idx="11627">
                  <c:v>0</c:v>
                </c:pt>
                <c:pt idx="11628">
                  <c:v>0</c:v>
                </c:pt>
                <c:pt idx="11629">
                  <c:v>0.2</c:v>
                </c:pt>
                <c:pt idx="11630">
                  <c:v>0</c:v>
                </c:pt>
                <c:pt idx="11631">
                  <c:v>0</c:v>
                </c:pt>
                <c:pt idx="11632">
                  <c:v>0</c:v>
                </c:pt>
                <c:pt idx="11633">
                  <c:v>1.8</c:v>
                </c:pt>
                <c:pt idx="11634">
                  <c:v>0.4</c:v>
                </c:pt>
                <c:pt idx="11635">
                  <c:v>13.3</c:v>
                </c:pt>
                <c:pt idx="11636">
                  <c:v>6.3</c:v>
                </c:pt>
                <c:pt idx="11637">
                  <c:v>14.6</c:v>
                </c:pt>
                <c:pt idx="11638">
                  <c:v>0.6</c:v>
                </c:pt>
                <c:pt idx="11639">
                  <c:v>0.1</c:v>
                </c:pt>
                <c:pt idx="11640">
                  <c:v>0</c:v>
                </c:pt>
                <c:pt idx="11641">
                  <c:v>4.0999999999999996</c:v>
                </c:pt>
                <c:pt idx="11642">
                  <c:v>1</c:v>
                </c:pt>
                <c:pt idx="11643">
                  <c:v>0.1</c:v>
                </c:pt>
                <c:pt idx="11644">
                  <c:v>0</c:v>
                </c:pt>
                <c:pt idx="11645">
                  <c:v>0</c:v>
                </c:pt>
                <c:pt idx="11646">
                  <c:v>0</c:v>
                </c:pt>
                <c:pt idx="11647">
                  <c:v>0</c:v>
                </c:pt>
                <c:pt idx="11648">
                  <c:v>21.6</c:v>
                </c:pt>
                <c:pt idx="11649">
                  <c:v>0</c:v>
                </c:pt>
                <c:pt idx="11650">
                  <c:v>0</c:v>
                </c:pt>
                <c:pt idx="11651">
                  <c:v>0</c:v>
                </c:pt>
                <c:pt idx="11652">
                  <c:v>0</c:v>
                </c:pt>
                <c:pt idx="11653">
                  <c:v>0</c:v>
                </c:pt>
                <c:pt idx="11654">
                  <c:v>0</c:v>
                </c:pt>
                <c:pt idx="11655">
                  <c:v>0</c:v>
                </c:pt>
                <c:pt idx="11656">
                  <c:v>0</c:v>
                </c:pt>
                <c:pt idx="11657">
                  <c:v>0</c:v>
                </c:pt>
                <c:pt idx="11658">
                  <c:v>0</c:v>
                </c:pt>
                <c:pt idx="11659">
                  <c:v>0.4</c:v>
                </c:pt>
                <c:pt idx="11660">
                  <c:v>15.6</c:v>
                </c:pt>
                <c:pt idx="11661">
                  <c:v>170</c:v>
                </c:pt>
                <c:pt idx="11662">
                  <c:v>121</c:v>
                </c:pt>
                <c:pt idx="11663">
                  <c:v>8.3000000000000007</c:v>
                </c:pt>
                <c:pt idx="11664">
                  <c:v>0</c:v>
                </c:pt>
                <c:pt idx="11665">
                  <c:v>49.8</c:v>
                </c:pt>
                <c:pt idx="11666">
                  <c:v>2.6</c:v>
                </c:pt>
                <c:pt idx="11667">
                  <c:v>8</c:v>
                </c:pt>
                <c:pt idx="11668">
                  <c:v>7.2</c:v>
                </c:pt>
                <c:pt idx="11669">
                  <c:v>8.4</c:v>
                </c:pt>
                <c:pt idx="11670">
                  <c:v>5.6</c:v>
                </c:pt>
                <c:pt idx="11671">
                  <c:v>0.1</c:v>
                </c:pt>
                <c:pt idx="11672">
                  <c:v>0</c:v>
                </c:pt>
                <c:pt idx="11673">
                  <c:v>0.5</c:v>
                </c:pt>
                <c:pt idx="11674">
                  <c:v>0</c:v>
                </c:pt>
                <c:pt idx="11675">
                  <c:v>0</c:v>
                </c:pt>
                <c:pt idx="11676">
                  <c:v>29</c:v>
                </c:pt>
                <c:pt idx="11677">
                  <c:v>2.5</c:v>
                </c:pt>
                <c:pt idx="11678">
                  <c:v>0</c:v>
                </c:pt>
                <c:pt idx="11679">
                  <c:v>0</c:v>
                </c:pt>
                <c:pt idx="11680">
                  <c:v>0</c:v>
                </c:pt>
                <c:pt idx="11681">
                  <c:v>0.7</c:v>
                </c:pt>
                <c:pt idx="11682">
                  <c:v>7</c:v>
                </c:pt>
                <c:pt idx="11683">
                  <c:v>5.9</c:v>
                </c:pt>
                <c:pt idx="11684">
                  <c:v>0</c:v>
                </c:pt>
                <c:pt idx="11685">
                  <c:v>0.4</c:v>
                </c:pt>
                <c:pt idx="11686">
                  <c:v>0</c:v>
                </c:pt>
                <c:pt idx="11687">
                  <c:v>0</c:v>
                </c:pt>
                <c:pt idx="11688">
                  <c:v>0</c:v>
                </c:pt>
                <c:pt idx="11689">
                  <c:v>0</c:v>
                </c:pt>
                <c:pt idx="11690">
                  <c:v>0</c:v>
                </c:pt>
                <c:pt idx="11691">
                  <c:v>0</c:v>
                </c:pt>
                <c:pt idx="11692">
                  <c:v>6</c:v>
                </c:pt>
                <c:pt idx="11693">
                  <c:v>17.8</c:v>
                </c:pt>
                <c:pt idx="11694">
                  <c:v>0.8</c:v>
                </c:pt>
                <c:pt idx="11695">
                  <c:v>0.5</c:v>
                </c:pt>
                <c:pt idx="11696">
                  <c:v>0</c:v>
                </c:pt>
                <c:pt idx="11697">
                  <c:v>0</c:v>
                </c:pt>
                <c:pt idx="11698">
                  <c:v>0.1</c:v>
                </c:pt>
                <c:pt idx="11699">
                  <c:v>0</c:v>
                </c:pt>
                <c:pt idx="11700">
                  <c:v>1.4</c:v>
                </c:pt>
                <c:pt idx="11701">
                  <c:v>0</c:v>
                </c:pt>
                <c:pt idx="11702">
                  <c:v>29.8</c:v>
                </c:pt>
                <c:pt idx="11703">
                  <c:v>0.1</c:v>
                </c:pt>
                <c:pt idx="11704">
                  <c:v>0.3</c:v>
                </c:pt>
                <c:pt idx="11705">
                  <c:v>13.2</c:v>
                </c:pt>
                <c:pt idx="11706">
                  <c:v>1.2</c:v>
                </c:pt>
                <c:pt idx="11707">
                  <c:v>0</c:v>
                </c:pt>
                <c:pt idx="11708">
                  <c:v>0</c:v>
                </c:pt>
                <c:pt idx="11709">
                  <c:v>1.6</c:v>
                </c:pt>
                <c:pt idx="11710">
                  <c:v>0.9</c:v>
                </c:pt>
                <c:pt idx="11711">
                  <c:v>0</c:v>
                </c:pt>
                <c:pt idx="11712">
                  <c:v>0.6</c:v>
                </c:pt>
                <c:pt idx="11713">
                  <c:v>4</c:v>
                </c:pt>
                <c:pt idx="11714">
                  <c:v>0</c:v>
                </c:pt>
                <c:pt idx="11715">
                  <c:v>0</c:v>
                </c:pt>
                <c:pt idx="11716">
                  <c:v>0.8</c:v>
                </c:pt>
                <c:pt idx="11717">
                  <c:v>11.2</c:v>
                </c:pt>
                <c:pt idx="11718">
                  <c:v>1.4</c:v>
                </c:pt>
                <c:pt idx="11719">
                  <c:v>0</c:v>
                </c:pt>
                <c:pt idx="11720">
                  <c:v>17.8</c:v>
                </c:pt>
                <c:pt idx="11721">
                  <c:v>11.1</c:v>
                </c:pt>
                <c:pt idx="11722">
                  <c:v>63.8</c:v>
                </c:pt>
                <c:pt idx="11723">
                  <c:v>33.4</c:v>
                </c:pt>
                <c:pt idx="11724">
                  <c:v>0.1</c:v>
                </c:pt>
                <c:pt idx="11725">
                  <c:v>0.2</c:v>
                </c:pt>
                <c:pt idx="11726">
                  <c:v>31.6</c:v>
                </c:pt>
                <c:pt idx="11727">
                  <c:v>5.6</c:v>
                </c:pt>
                <c:pt idx="11728">
                  <c:v>13</c:v>
                </c:pt>
                <c:pt idx="11729">
                  <c:v>0.7</c:v>
                </c:pt>
                <c:pt idx="11730">
                  <c:v>1.6</c:v>
                </c:pt>
                <c:pt idx="11731">
                  <c:v>0</c:v>
                </c:pt>
                <c:pt idx="11732">
                  <c:v>1.4</c:v>
                </c:pt>
                <c:pt idx="11733">
                  <c:v>8.4</c:v>
                </c:pt>
                <c:pt idx="11734">
                  <c:v>15.1</c:v>
                </c:pt>
                <c:pt idx="11735">
                  <c:v>0.3</c:v>
                </c:pt>
                <c:pt idx="11736">
                  <c:v>29.8</c:v>
                </c:pt>
                <c:pt idx="11737">
                  <c:v>40.6</c:v>
                </c:pt>
                <c:pt idx="11738">
                  <c:v>11.6</c:v>
                </c:pt>
                <c:pt idx="11739">
                  <c:v>0.1</c:v>
                </c:pt>
                <c:pt idx="11740">
                  <c:v>0</c:v>
                </c:pt>
                <c:pt idx="11741">
                  <c:v>0</c:v>
                </c:pt>
                <c:pt idx="11742">
                  <c:v>0</c:v>
                </c:pt>
                <c:pt idx="11743">
                  <c:v>0</c:v>
                </c:pt>
                <c:pt idx="11744">
                  <c:v>0</c:v>
                </c:pt>
                <c:pt idx="11745">
                  <c:v>0</c:v>
                </c:pt>
                <c:pt idx="11746">
                  <c:v>0</c:v>
                </c:pt>
                <c:pt idx="11747">
                  <c:v>0</c:v>
                </c:pt>
                <c:pt idx="11748">
                  <c:v>0</c:v>
                </c:pt>
                <c:pt idx="11749">
                  <c:v>0</c:v>
                </c:pt>
                <c:pt idx="11750">
                  <c:v>0</c:v>
                </c:pt>
                <c:pt idx="11751">
                  <c:v>0</c:v>
                </c:pt>
                <c:pt idx="11752">
                  <c:v>0</c:v>
                </c:pt>
                <c:pt idx="11753">
                  <c:v>0</c:v>
                </c:pt>
                <c:pt idx="11754">
                  <c:v>0</c:v>
                </c:pt>
                <c:pt idx="11755">
                  <c:v>12.8</c:v>
                </c:pt>
                <c:pt idx="11756">
                  <c:v>0</c:v>
                </c:pt>
                <c:pt idx="11757">
                  <c:v>0</c:v>
                </c:pt>
                <c:pt idx="11758">
                  <c:v>0</c:v>
                </c:pt>
                <c:pt idx="11759">
                  <c:v>0.1</c:v>
                </c:pt>
                <c:pt idx="11760">
                  <c:v>0</c:v>
                </c:pt>
                <c:pt idx="11761">
                  <c:v>0</c:v>
                </c:pt>
                <c:pt idx="11762">
                  <c:v>0</c:v>
                </c:pt>
                <c:pt idx="11763">
                  <c:v>0</c:v>
                </c:pt>
                <c:pt idx="11764">
                  <c:v>0</c:v>
                </c:pt>
                <c:pt idx="11765">
                  <c:v>8.8000000000000007</c:v>
                </c:pt>
                <c:pt idx="11766">
                  <c:v>0</c:v>
                </c:pt>
                <c:pt idx="11767">
                  <c:v>0</c:v>
                </c:pt>
                <c:pt idx="11768">
                  <c:v>3</c:v>
                </c:pt>
                <c:pt idx="11769">
                  <c:v>0</c:v>
                </c:pt>
                <c:pt idx="11770">
                  <c:v>33.6</c:v>
                </c:pt>
                <c:pt idx="11771">
                  <c:v>18</c:v>
                </c:pt>
                <c:pt idx="11772">
                  <c:v>26.8</c:v>
                </c:pt>
                <c:pt idx="11773">
                  <c:v>0.1</c:v>
                </c:pt>
                <c:pt idx="11774">
                  <c:v>0</c:v>
                </c:pt>
                <c:pt idx="11775">
                  <c:v>0.8</c:v>
                </c:pt>
                <c:pt idx="11776">
                  <c:v>13</c:v>
                </c:pt>
                <c:pt idx="11777">
                  <c:v>8.6</c:v>
                </c:pt>
                <c:pt idx="11778">
                  <c:v>20.6</c:v>
                </c:pt>
                <c:pt idx="11779">
                  <c:v>0</c:v>
                </c:pt>
                <c:pt idx="11780">
                  <c:v>0</c:v>
                </c:pt>
                <c:pt idx="11781">
                  <c:v>0</c:v>
                </c:pt>
                <c:pt idx="11782">
                  <c:v>0</c:v>
                </c:pt>
                <c:pt idx="11783">
                  <c:v>0</c:v>
                </c:pt>
                <c:pt idx="11784">
                  <c:v>2.6</c:v>
                </c:pt>
                <c:pt idx="11785">
                  <c:v>2</c:v>
                </c:pt>
                <c:pt idx="11786">
                  <c:v>0.8</c:v>
                </c:pt>
                <c:pt idx="11787">
                  <c:v>0.6</c:v>
                </c:pt>
                <c:pt idx="11788">
                  <c:v>2</c:v>
                </c:pt>
                <c:pt idx="11789">
                  <c:v>0.2</c:v>
                </c:pt>
                <c:pt idx="11790">
                  <c:v>0</c:v>
                </c:pt>
                <c:pt idx="11791">
                  <c:v>0</c:v>
                </c:pt>
                <c:pt idx="11792">
                  <c:v>4</c:v>
                </c:pt>
                <c:pt idx="11793">
                  <c:v>0</c:v>
                </c:pt>
                <c:pt idx="11794">
                  <c:v>0</c:v>
                </c:pt>
                <c:pt idx="11795">
                  <c:v>0.6</c:v>
                </c:pt>
                <c:pt idx="11796">
                  <c:v>0.4</c:v>
                </c:pt>
                <c:pt idx="11797">
                  <c:v>7</c:v>
                </c:pt>
                <c:pt idx="11798">
                  <c:v>0</c:v>
                </c:pt>
                <c:pt idx="11799">
                  <c:v>0</c:v>
                </c:pt>
                <c:pt idx="11800">
                  <c:v>0</c:v>
                </c:pt>
                <c:pt idx="11801">
                  <c:v>0</c:v>
                </c:pt>
                <c:pt idx="11802">
                  <c:v>0</c:v>
                </c:pt>
                <c:pt idx="11803">
                  <c:v>0</c:v>
                </c:pt>
                <c:pt idx="11804">
                  <c:v>0</c:v>
                </c:pt>
                <c:pt idx="11805">
                  <c:v>0</c:v>
                </c:pt>
                <c:pt idx="11806">
                  <c:v>1.2</c:v>
                </c:pt>
                <c:pt idx="11807">
                  <c:v>0</c:v>
                </c:pt>
                <c:pt idx="11808">
                  <c:v>0</c:v>
                </c:pt>
                <c:pt idx="11809">
                  <c:v>2.7</c:v>
                </c:pt>
                <c:pt idx="11810">
                  <c:v>0</c:v>
                </c:pt>
                <c:pt idx="11811">
                  <c:v>0</c:v>
                </c:pt>
                <c:pt idx="11812">
                  <c:v>0</c:v>
                </c:pt>
                <c:pt idx="11813">
                  <c:v>0</c:v>
                </c:pt>
                <c:pt idx="11814">
                  <c:v>0</c:v>
                </c:pt>
                <c:pt idx="11815">
                  <c:v>0</c:v>
                </c:pt>
                <c:pt idx="11816">
                  <c:v>0</c:v>
                </c:pt>
                <c:pt idx="11817">
                  <c:v>0</c:v>
                </c:pt>
                <c:pt idx="11818">
                  <c:v>0</c:v>
                </c:pt>
                <c:pt idx="11819">
                  <c:v>0</c:v>
                </c:pt>
                <c:pt idx="11820">
                  <c:v>3.8</c:v>
                </c:pt>
                <c:pt idx="11821">
                  <c:v>0.2</c:v>
                </c:pt>
                <c:pt idx="11822">
                  <c:v>0</c:v>
                </c:pt>
                <c:pt idx="11823">
                  <c:v>0</c:v>
                </c:pt>
                <c:pt idx="11824">
                  <c:v>0</c:v>
                </c:pt>
                <c:pt idx="11825">
                  <c:v>0.5</c:v>
                </c:pt>
                <c:pt idx="11826">
                  <c:v>0</c:v>
                </c:pt>
                <c:pt idx="11827">
                  <c:v>6.8</c:v>
                </c:pt>
                <c:pt idx="11828">
                  <c:v>0</c:v>
                </c:pt>
                <c:pt idx="11829">
                  <c:v>0</c:v>
                </c:pt>
                <c:pt idx="11830">
                  <c:v>0</c:v>
                </c:pt>
                <c:pt idx="11831">
                  <c:v>0</c:v>
                </c:pt>
                <c:pt idx="11832">
                  <c:v>0</c:v>
                </c:pt>
                <c:pt idx="11833">
                  <c:v>4.5999999999999996</c:v>
                </c:pt>
                <c:pt idx="11834">
                  <c:v>0</c:v>
                </c:pt>
                <c:pt idx="11835">
                  <c:v>0.2</c:v>
                </c:pt>
                <c:pt idx="11836">
                  <c:v>18.8</c:v>
                </c:pt>
                <c:pt idx="11837">
                  <c:v>0</c:v>
                </c:pt>
                <c:pt idx="11838">
                  <c:v>0</c:v>
                </c:pt>
                <c:pt idx="11839">
                  <c:v>8</c:v>
                </c:pt>
                <c:pt idx="11840">
                  <c:v>65</c:v>
                </c:pt>
                <c:pt idx="11841">
                  <c:v>89.2</c:v>
                </c:pt>
                <c:pt idx="11842">
                  <c:v>38.799999999999997</c:v>
                </c:pt>
                <c:pt idx="11843">
                  <c:v>13.2</c:v>
                </c:pt>
                <c:pt idx="11844">
                  <c:v>0.1</c:v>
                </c:pt>
                <c:pt idx="11845">
                  <c:v>3.6</c:v>
                </c:pt>
                <c:pt idx="11846">
                  <c:v>0</c:v>
                </c:pt>
                <c:pt idx="11847">
                  <c:v>0</c:v>
                </c:pt>
                <c:pt idx="11848">
                  <c:v>0</c:v>
                </c:pt>
                <c:pt idx="11849">
                  <c:v>0</c:v>
                </c:pt>
                <c:pt idx="11850">
                  <c:v>0</c:v>
                </c:pt>
                <c:pt idx="11851">
                  <c:v>0</c:v>
                </c:pt>
                <c:pt idx="11852">
                  <c:v>0</c:v>
                </c:pt>
                <c:pt idx="11853">
                  <c:v>0</c:v>
                </c:pt>
                <c:pt idx="11854">
                  <c:v>0</c:v>
                </c:pt>
                <c:pt idx="11855">
                  <c:v>4.9000000000000004</c:v>
                </c:pt>
                <c:pt idx="11856">
                  <c:v>0</c:v>
                </c:pt>
                <c:pt idx="11857">
                  <c:v>0</c:v>
                </c:pt>
                <c:pt idx="11858">
                  <c:v>0</c:v>
                </c:pt>
                <c:pt idx="11859">
                  <c:v>2.1</c:v>
                </c:pt>
                <c:pt idx="11860">
                  <c:v>0</c:v>
                </c:pt>
                <c:pt idx="11861">
                  <c:v>0</c:v>
                </c:pt>
                <c:pt idx="11862">
                  <c:v>0</c:v>
                </c:pt>
                <c:pt idx="11863">
                  <c:v>0</c:v>
                </c:pt>
                <c:pt idx="11864">
                  <c:v>0</c:v>
                </c:pt>
                <c:pt idx="11865">
                  <c:v>0</c:v>
                </c:pt>
                <c:pt idx="11866">
                  <c:v>0</c:v>
                </c:pt>
                <c:pt idx="11867">
                  <c:v>0.1</c:v>
                </c:pt>
                <c:pt idx="11868">
                  <c:v>0</c:v>
                </c:pt>
                <c:pt idx="11869">
                  <c:v>1.4</c:v>
                </c:pt>
                <c:pt idx="11870">
                  <c:v>0</c:v>
                </c:pt>
                <c:pt idx="11871">
                  <c:v>1</c:v>
                </c:pt>
                <c:pt idx="11872">
                  <c:v>0</c:v>
                </c:pt>
                <c:pt idx="11873">
                  <c:v>0</c:v>
                </c:pt>
                <c:pt idx="11874">
                  <c:v>2.2000000000000002</c:v>
                </c:pt>
                <c:pt idx="11875">
                  <c:v>0</c:v>
                </c:pt>
                <c:pt idx="11876">
                  <c:v>0</c:v>
                </c:pt>
                <c:pt idx="11877">
                  <c:v>0</c:v>
                </c:pt>
                <c:pt idx="11878">
                  <c:v>0</c:v>
                </c:pt>
                <c:pt idx="11879">
                  <c:v>0.6</c:v>
                </c:pt>
                <c:pt idx="11880">
                  <c:v>0.2</c:v>
                </c:pt>
                <c:pt idx="11881">
                  <c:v>0</c:v>
                </c:pt>
                <c:pt idx="11882">
                  <c:v>0</c:v>
                </c:pt>
                <c:pt idx="11883">
                  <c:v>2.8</c:v>
                </c:pt>
                <c:pt idx="11884">
                  <c:v>12.9</c:v>
                </c:pt>
                <c:pt idx="11885">
                  <c:v>25.6</c:v>
                </c:pt>
                <c:pt idx="11886">
                  <c:v>3.9</c:v>
                </c:pt>
                <c:pt idx="11887">
                  <c:v>0</c:v>
                </c:pt>
                <c:pt idx="11888">
                  <c:v>0</c:v>
                </c:pt>
                <c:pt idx="11889">
                  <c:v>0</c:v>
                </c:pt>
                <c:pt idx="11890">
                  <c:v>0</c:v>
                </c:pt>
                <c:pt idx="11891">
                  <c:v>1.2</c:v>
                </c:pt>
                <c:pt idx="11892">
                  <c:v>0</c:v>
                </c:pt>
                <c:pt idx="11893">
                  <c:v>0</c:v>
                </c:pt>
                <c:pt idx="11894">
                  <c:v>0</c:v>
                </c:pt>
                <c:pt idx="11895">
                  <c:v>0</c:v>
                </c:pt>
                <c:pt idx="11896">
                  <c:v>0</c:v>
                </c:pt>
                <c:pt idx="11897">
                  <c:v>0.4</c:v>
                </c:pt>
                <c:pt idx="11898">
                  <c:v>0</c:v>
                </c:pt>
                <c:pt idx="11899">
                  <c:v>0</c:v>
                </c:pt>
                <c:pt idx="11900">
                  <c:v>7</c:v>
                </c:pt>
                <c:pt idx="11901">
                  <c:v>0</c:v>
                </c:pt>
                <c:pt idx="11902">
                  <c:v>0.4</c:v>
                </c:pt>
                <c:pt idx="11903">
                  <c:v>1</c:v>
                </c:pt>
                <c:pt idx="11904">
                  <c:v>0</c:v>
                </c:pt>
                <c:pt idx="11905">
                  <c:v>0</c:v>
                </c:pt>
                <c:pt idx="11906">
                  <c:v>1.2</c:v>
                </c:pt>
                <c:pt idx="11907">
                  <c:v>1</c:v>
                </c:pt>
                <c:pt idx="11908">
                  <c:v>0</c:v>
                </c:pt>
                <c:pt idx="11909">
                  <c:v>11.4</c:v>
                </c:pt>
                <c:pt idx="11910">
                  <c:v>0</c:v>
                </c:pt>
                <c:pt idx="11911">
                  <c:v>1.8</c:v>
                </c:pt>
                <c:pt idx="11912">
                  <c:v>0.5</c:v>
                </c:pt>
                <c:pt idx="11913">
                  <c:v>2.4</c:v>
                </c:pt>
                <c:pt idx="11914">
                  <c:v>0</c:v>
                </c:pt>
                <c:pt idx="11915">
                  <c:v>0</c:v>
                </c:pt>
                <c:pt idx="11916">
                  <c:v>0</c:v>
                </c:pt>
                <c:pt idx="11917">
                  <c:v>0.4</c:v>
                </c:pt>
                <c:pt idx="11918">
                  <c:v>0</c:v>
                </c:pt>
                <c:pt idx="11919">
                  <c:v>0</c:v>
                </c:pt>
                <c:pt idx="11920">
                  <c:v>7</c:v>
                </c:pt>
                <c:pt idx="11921">
                  <c:v>0</c:v>
                </c:pt>
                <c:pt idx="11922">
                  <c:v>3</c:v>
                </c:pt>
                <c:pt idx="11923">
                  <c:v>1.6</c:v>
                </c:pt>
                <c:pt idx="11924">
                  <c:v>2.8</c:v>
                </c:pt>
                <c:pt idx="11925">
                  <c:v>0</c:v>
                </c:pt>
                <c:pt idx="11926">
                  <c:v>0.4</c:v>
                </c:pt>
                <c:pt idx="11927">
                  <c:v>0</c:v>
                </c:pt>
                <c:pt idx="11928">
                  <c:v>0</c:v>
                </c:pt>
                <c:pt idx="11929">
                  <c:v>0</c:v>
                </c:pt>
                <c:pt idx="11930">
                  <c:v>0</c:v>
                </c:pt>
                <c:pt idx="11931">
                  <c:v>0</c:v>
                </c:pt>
                <c:pt idx="11932">
                  <c:v>0</c:v>
                </c:pt>
                <c:pt idx="11933">
                  <c:v>0</c:v>
                </c:pt>
                <c:pt idx="11934">
                  <c:v>0</c:v>
                </c:pt>
                <c:pt idx="11935">
                  <c:v>0</c:v>
                </c:pt>
                <c:pt idx="11936">
                  <c:v>0</c:v>
                </c:pt>
                <c:pt idx="11937">
                  <c:v>0</c:v>
                </c:pt>
                <c:pt idx="11938">
                  <c:v>0</c:v>
                </c:pt>
                <c:pt idx="11939">
                  <c:v>0</c:v>
                </c:pt>
                <c:pt idx="11940">
                  <c:v>0</c:v>
                </c:pt>
                <c:pt idx="11941">
                  <c:v>0</c:v>
                </c:pt>
                <c:pt idx="11942">
                  <c:v>0</c:v>
                </c:pt>
                <c:pt idx="11943">
                  <c:v>0</c:v>
                </c:pt>
                <c:pt idx="11944">
                  <c:v>0</c:v>
                </c:pt>
                <c:pt idx="11945">
                  <c:v>0</c:v>
                </c:pt>
                <c:pt idx="11946">
                  <c:v>0</c:v>
                </c:pt>
                <c:pt idx="11947">
                  <c:v>14.5</c:v>
                </c:pt>
                <c:pt idx="11948">
                  <c:v>0</c:v>
                </c:pt>
                <c:pt idx="11949">
                  <c:v>1.5</c:v>
                </c:pt>
                <c:pt idx="11950">
                  <c:v>0</c:v>
                </c:pt>
                <c:pt idx="11951">
                  <c:v>0</c:v>
                </c:pt>
                <c:pt idx="11952">
                  <c:v>0</c:v>
                </c:pt>
                <c:pt idx="11953">
                  <c:v>0</c:v>
                </c:pt>
                <c:pt idx="11954">
                  <c:v>0</c:v>
                </c:pt>
                <c:pt idx="11955">
                  <c:v>0</c:v>
                </c:pt>
                <c:pt idx="11956">
                  <c:v>0</c:v>
                </c:pt>
                <c:pt idx="11957">
                  <c:v>0</c:v>
                </c:pt>
                <c:pt idx="11958">
                  <c:v>0</c:v>
                </c:pt>
                <c:pt idx="11959">
                  <c:v>0</c:v>
                </c:pt>
                <c:pt idx="11960">
                  <c:v>0</c:v>
                </c:pt>
                <c:pt idx="11961">
                  <c:v>1.6</c:v>
                </c:pt>
                <c:pt idx="11962">
                  <c:v>0</c:v>
                </c:pt>
                <c:pt idx="11963">
                  <c:v>0.8</c:v>
                </c:pt>
                <c:pt idx="11964">
                  <c:v>0.4</c:v>
                </c:pt>
                <c:pt idx="11965">
                  <c:v>20.399999999999999</c:v>
                </c:pt>
                <c:pt idx="11966">
                  <c:v>12</c:v>
                </c:pt>
                <c:pt idx="11967">
                  <c:v>0</c:v>
                </c:pt>
                <c:pt idx="11968">
                  <c:v>0</c:v>
                </c:pt>
                <c:pt idx="11969">
                  <c:v>0</c:v>
                </c:pt>
                <c:pt idx="11970">
                  <c:v>12.3</c:v>
                </c:pt>
                <c:pt idx="11971">
                  <c:v>7</c:v>
                </c:pt>
                <c:pt idx="11972">
                  <c:v>3.2</c:v>
                </c:pt>
                <c:pt idx="11973">
                  <c:v>0</c:v>
                </c:pt>
                <c:pt idx="11974">
                  <c:v>0</c:v>
                </c:pt>
                <c:pt idx="11975">
                  <c:v>0</c:v>
                </c:pt>
                <c:pt idx="11976">
                  <c:v>0</c:v>
                </c:pt>
                <c:pt idx="11977">
                  <c:v>0</c:v>
                </c:pt>
                <c:pt idx="11978">
                  <c:v>0</c:v>
                </c:pt>
                <c:pt idx="11979">
                  <c:v>0.1</c:v>
                </c:pt>
                <c:pt idx="11980">
                  <c:v>0</c:v>
                </c:pt>
                <c:pt idx="11981">
                  <c:v>0.2</c:v>
                </c:pt>
                <c:pt idx="11982">
                  <c:v>0</c:v>
                </c:pt>
                <c:pt idx="11983">
                  <c:v>0</c:v>
                </c:pt>
                <c:pt idx="11984">
                  <c:v>0</c:v>
                </c:pt>
                <c:pt idx="11985">
                  <c:v>0</c:v>
                </c:pt>
                <c:pt idx="11986">
                  <c:v>0</c:v>
                </c:pt>
                <c:pt idx="11987">
                  <c:v>0</c:v>
                </c:pt>
                <c:pt idx="11988">
                  <c:v>0</c:v>
                </c:pt>
                <c:pt idx="11989">
                  <c:v>0</c:v>
                </c:pt>
                <c:pt idx="11990">
                  <c:v>0</c:v>
                </c:pt>
                <c:pt idx="11991">
                  <c:v>0</c:v>
                </c:pt>
                <c:pt idx="11992">
                  <c:v>0</c:v>
                </c:pt>
                <c:pt idx="11993">
                  <c:v>0</c:v>
                </c:pt>
                <c:pt idx="11994">
                  <c:v>0</c:v>
                </c:pt>
                <c:pt idx="11995">
                  <c:v>0</c:v>
                </c:pt>
                <c:pt idx="11996">
                  <c:v>0</c:v>
                </c:pt>
                <c:pt idx="11997">
                  <c:v>0</c:v>
                </c:pt>
                <c:pt idx="11998">
                  <c:v>3.6</c:v>
                </c:pt>
                <c:pt idx="11999">
                  <c:v>0</c:v>
                </c:pt>
                <c:pt idx="12000">
                  <c:v>0</c:v>
                </c:pt>
                <c:pt idx="12001">
                  <c:v>1.4</c:v>
                </c:pt>
                <c:pt idx="12002">
                  <c:v>0</c:v>
                </c:pt>
                <c:pt idx="12003">
                  <c:v>2.6</c:v>
                </c:pt>
                <c:pt idx="12004">
                  <c:v>0</c:v>
                </c:pt>
                <c:pt idx="12005">
                  <c:v>0</c:v>
                </c:pt>
                <c:pt idx="12006">
                  <c:v>0</c:v>
                </c:pt>
                <c:pt idx="12007">
                  <c:v>0.9</c:v>
                </c:pt>
                <c:pt idx="12008">
                  <c:v>0.1</c:v>
                </c:pt>
                <c:pt idx="12009">
                  <c:v>0.3</c:v>
                </c:pt>
                <c:pt idx="12010">
                  <c:v>0.5</c:v>
                </c:pt>
                <c:pt idx="12011">
                  <c:v>0.2</c:v>
                </c:pt>
                <c:pt idx="12012">
                  <c:v>0.5</c:v>
                </c:pt>
                <c:pt idx="12013">
                  <c:v>3.8</c:v>
                </c:pt>
                <c:pt idx="12014">
                  <c:v>17</c:v>
                </c:pt>
                <c:pt idx="12015">
                  <c:v>0.8</c:v>
                </c:pt>
                <c:pt idx="12016">
                  <c:v>9.6</c:v>
                </c:pt>
                <c:pt idx="12017">
                  <c:v>0.9</c:v>
                </c:pt>
                <c:pt idx="12018">
                  <c:v>0</c:v>
                </c:pt>
                <c:pt idx="12019">
                  <c:v>11.4</c:v>
                </c:pt>
                <c:pt idx="12020">
                  <c:v>0</c:v>
                </c:pt>
                <c:pt idx="12021">
                  <c:v>0</c:v>
                </c:pt>
                <c:pt idx="12022">
                  <c:v>0</c:v>
                </c:pt>
                <c:pt idx="12023">
                  <c:v>0</c:v>
                </c:pt>
                <c:pt idx="12024">
                  <c:v>0</c:v>
                </c:pt>
                <c:pt idx="12025">
                  <c:v>0</c:v>
                </c:pt>
                <c:pt idx="12026">
                  <c:v>0</c:v>
                </c:pt>
                <c:pt idx="12027">
                  <c:v>0</c:v>
                </c:pt>
                <c:pt idx="12028">
                  <c:v>0</c:v>
                </c:pt>
                <c:pt idx="12029">
                  <c:v>0.1</c:v>
                </c:pt>
                <c:pt idx="12030">
                  <c:v>3.8</c:v>
                </c:pt>
                <c:pt idx="12031">
                  <c:v>5.6</c:v>
                </c:pt>
                <c:pt idx="12032">
                  <c:v>0</c:v>
                </c:pt>
                <c:pt idx="12033">
                  <c:v>0</c:v>
                </c:pt>
                <c:pt idx="12034">
                  <c:v>0</c:v>
                </c:pt>
                <c:pt idx="12035">
                  <c:v>0</c:v>
                </c:pt>
                <c:pt idx="12036">
                  <c:v>0</c:v>
                </c:pt>
                <c:pt idx="12037">
                  <c:v>0</c:v>
                </c:pt>
                <c:pt idx="12038">
                  <c:v>0</c:v>
                </c:pt>
                <c:pt idx="12039">
                  <c:v>6.8</c:v>
                </c:pt>
                <c:pt idx="12040">
                  <c:v>0</c:v>
                </c:pt>
                <c:pt idx="12041">
                  <c:v>0.4</c:v>
                </c:pt>
                <c:pt idx="12042">
                  <c:v>4</c:v>
                </c:pt>
                <c:pt idx="12043">
                  <c:v>0.6</c:v>
                </c:pt>
                <c:pt idx="12044">
                  <c:v>0.1</c:v>
                </c:pt>
                <c:pt idx="12045">
                  <c:v>0</c:v>
                </c:pt>
                <c:pt idx="12046">
                  <c:v>0</c:v>
                </c:pt>
                <c:pt idx="12047">
                  <c:v>0</c:v>
                </c:pt>
                <c:pt idx="12048">
                  <c:v>0</c:v>
                </c:pt>
                <c:pt idx="12049">
                  <c:v>0</c:v>
                </c:pt>
                <c:pt idx="12050">
                  <c:v>0</c:v>
                </c:pt>
                <c:pt idx="12051">
                  <c:v>3</c:v>
                </c:pt>
                <c:pt idx="12052">
                  <c:v>0</c:v>
                </c:pt>
                <c:pt idx="12053">
                  <c:v>0</c:v>
                </c:pt>
                <c:pt idx="12054">
                  <c:v>0</c:v>
                </c:pt>
                <c:pt idx="12055">
                  <c:v>0</c:v>
                </c:pt>
                <c:pt idx="12056">
                  <c:v>0</c:v>
                </c:pt>
                <c:pt idx="12057">
                  <c:v>0</c:v>
                </c:pt>
                <c:pt idx="12058">
                  <c:v>0</c:v>
                </c:pt>
                <c:pt idx="12059">
                  <c:v>0</c:v>
                </c:pt>
                <c:pt idx="12060">
                  <c:v>0</c:v>
                </c:pt>
                <c:pt idx="12061">
                  <c:v>8.8000000000000007</c:v>
                </c:pt>
                <c:pt idx="12062">
                  <c:v>0</c:v>
                </c:pt>
                <c:pt idx="12063">
                  <c:v>9</c:v>
                </c:pt>
                <c:pt idx="12064">
                  <c:v>0</c:v>
                </c:pt>
                <c:pt idx="12065">
                  <c:v>0</c:v>
                </c:pt>
                <c:pt idx="12066">
                  <c:v>0</c:v>
                </c:pt>
                <c:pt idx="12067">
                  <c:v>0</c:v>
                </c:pt>
                <c:pt idx="12068">
                  <c:v>0</c:v>
                </c:pt>
                <c:pt idx="12069">
                  <c:v>0</c:v>
                </c:pt>
                <c:pt idx="12070">
                  <c:v>0</c:v>
                </c:pt>
                <c:pt idx="12071">
                  <c:v>0</c:v>
                </c:pt>
                <c:pt idx="12072">
                  <c:v>0</c:v>
                </c:pt>
                <c:pt idx="12073">
                  <c:v>0</c:v>
                </c:pt>
                <c:pt idx="12074">
                  <c:v>0</c:v>
                </c:pt>
                <c:pt idx="12075">
                  <c:v>0</c:v>
                </c:pt>
                <c:pt idx="12076">
                  <c:v>0</c:v>
                </c:pt>
                <c:pt idx="12077">
                  <c:v>0</c:v>
                </c:pt>
                <c:pt idx="12078">
                  <c:v>0</c:v>
                </c:pt>
                <c:pt idx="12079">
                  <c:v>0</c:v>
                </c:pt>
                <c:pt idx="12080">
                  <c:v>0</c:v>
                </c:pt>
                <c:pt idx="12081">
                  <c:v>4.8</c:v>
                </c:pt>
                <c:pt idx="12082">
                  <c:v>5.2</c:v>
                </c:pt>
                <c:pt idx="12083">
                  <c:v>0</c:v>
                </c:pt>
                <c:pt idx="12084">
                  <c:v>0.4</c:v>
                </c:pt>
                <c:pt idx="12085">
                  <c:v>0</c:v>
                </c:pt>
                <c:pt idx="12086">
                  <c:v>0</c:v>
                </c:pt>
                <c:pt idx="12087">
                  <c:v>0</c:v>
                </c:pt>
                <c:pt idx="12088">
                  <c:v>0</c:v>
                </c:pt>
                <c:pt idx="12089">
                  <c:v>0.1</c:v>
                </c:pt>
                <c:pt idx="12090">
                  <c:v>0.2</c:v>
                </c:pt>
                <c:pt idx="12091">
                  <c:v>0</c:v>
                </c:pt>
                <c:pt idx="12092">
                  <c:v>0</c:v>
                </c:pt>
                <c:pt idx="12093">
                  <c:v>0</c:v>
                </c:pt>
                <c:pt idx="12094">
                  <c:v>12.4</c:v>
                </c:pt>
                <c:pt idx="12095">
                  <c:v>0</c:v>
                </c:pt>
                <c:pt idx="12096">
                  <c:v>0</c:v>
                </c:pt>
                <c:pt idx="12097">
                  <c:v>1</c:v>
                </c:pt>
                <c:pt idx="12098">
                  <c:v>0</c:v>
                </c:pt>
                <c:pt idx="12099">
                  <c:v>0</c:v>
                </c:pt>
                <c:pt idx="12100">
                  <c:v>0</c:v>
                </c:pt>
                <c:pt idx="12101">
                  <c:v>0</c:v>
                </c:pt>
                <c:pt idx="12102">
                  <c:v>0</c:v>
                </c:pt>
                <c:pt idx="12103">
                  <c:v>0</c:v>
                </c:pt>
                <c:pt idx="12104">
                  <c:v>0</c:v>
                </c:pt>
                <c:pt idx="12105">
                  <c:v>0</c:v>
                </c:pt>
                <c:pt idx="12106">
                  <c:v>0</c:v>
                </c:pt>
                <c:pt idx="12107">
                  <c:v>0</c:v>
                </c:pt>
                <c:pt idx="12108">
                  <c:v>12.2</c:v>
                </c:pt>
                <c:pt idx="12109">
                  <c:v>2</c:v>
                </c:pt>
                <c:pt idx="12110">
                  <c:v>0</c:v>
                </c:pt>
                <c:pt idx="12111">
                  <c:v>0</c:v>
                </c:pt>
                <c:pt idx="12112">
                  <c:v>0</c:v>
                </c:pt>
                <c:pt idx="12113">
                  <c:v>0</c:v>
                </c:pt>
                <c:pt idx="12114">
                  <c:v>0</c:v>
                </c:pt>
                <c:pt idx="12115">
                  <c:v>0</c:v>
                </c:pt>
                <c:pt idx="12116">
                  <c:v>0</c:v>
                </c:pt>
                <c:pt idx="12117">
                  <c:v>0</c:v>
                </c:pt>
                <c:pt idx="12118">
                  <c:v>0</c:v>
                </c:pt>
                <c:pt idx="12119">
                  <c:v>0</c:v>
                </c:pt>
                <c:pt idx="12120">
                  <c:v>0</c:v>
                </c:pt>
                <c:pt idx="12121">
                  <c:v>0.1</c:v>
                </c:pt>
                <c:pt idx="12122">
                  <c:v>1.3</c:v>
                </c:pt>
                <c:pt idx="12123">
                  <c:v>0</c:v>
                </c:pt>
                <c:pt idx="12124">
                  <c:v>6.8</c:v>
                </c:pt>
                <c:pt idx="12125">
                  <c:v>0</c:v>
                </c:pt>
                <c:pt idx="12126">
                  <c:v>1</c:v>
                </c:pt>
                <c:pt idx="12127">
                  <c:v>5</c:v>
                </c:pt>
                <c:pt idx="12128">
                  <c:v>0.6</c:v>
                </c:pt>
                <c:pt idx="12129">
                  <c:v>0</c:v>
                </c:pt>
                <c:pt idx="12130">
                  <c:v>1.8</c:v>
                </c:pt>
                <c:pt idx="12131">
                  <c:v>0</c:v>
                </c:pt>
                <c:pt idx="12132">
                  <c:v>0</c:v>
                </c:pt>
                <c:pt idx="12133">
                  <c:v>3.4</c:v>
                </c:pt>
                <c:pt idx="12134">
                  <c:v>11.2</c:v>
                </c:pt>
                <c:pt idx="12135">
                  <c:v>0.1</c:v>
                </c:pt>
                <c:pt idx="12136">
                  <c:v>0</c:v>
                </c:pt>
                <c:pt idx="12137">
                  <c:v>0</c:v>
                </c:pt>
                <c:pt idx="12138">
                  <c:v>0</c:v>
                </c:pt>
                <c:pt idx="12139">
                  <c:v>0</c:v>
                </c:pt>
                <c:pt idx="12140">
                  <c:v>0</c:v>
                </c:pt>
                <c:pt idx="12141">
                  <c:v>11</c:v>
                </c:pt>
                <c:pt idx="12142">
                  <c:v>5.6</c:v>
                </c:pt>
                <c:pt idx="12143">
                  <c:v>0.1</c:v>
                </c:pt>
                <c:pt idx="12144">
                  <c:v>0</c:v>
                </c:pt>
                <c:pt idx="12145">
                  <c:v>0</c:v>
                </c:pt>
                <c:pt idx="12146">
                  <c:v>0</c:v>
                </c:pt>
                <c:pt idx="12147">
                  <c:v>0</c:v>
                </c:pt>
                <c:pt idx="12148">
                  <c:v>2</c:v>
                </c:pt>
                <c:pt idx="12149">
                  <c:v>0.2</c:v>
                </c:pt>
                <c:pt idx="12150">
                  <c:v>22.4</c:v>
                </c:pt>
                <c:pt idx="12151">
                  <c:v>10.1</c:v>
                </c:pt>
                <c:pt idx="12152">
                  <c:v>4.4000000000000004</c:v>
                </c:pt>
                <c:pt idx="12153">
                  <c:v>74.2</c:v>
                </c:pt>
                <c:pt idx="12154">
                  <c:v>232.6</c:v>
                </c:pt>
                <c:pt idx="12155">
                  <c:v>62.2</c:v>
                </c:pt>
                <c:pt idx="12156">
                  <c:v>0.1</c:v>
                </c:pt>
                <c:pt idx="12157">
                  <c:v>1.2</c:v>
                </c:pt>
                <c:pt idx="12158">
                  <c:v>0</c:v>
                </c:pt>
                <c:pt idx="12159">
                  <c:v>0</c:v>
                </c:pt>
                <c:pt idx="12160">
                  <c:v>0</c:v>
                </c:pt>
                <c:pt idx="12161">
                  <c:v>0</c:v>
                </c:pt>
                <c:pt idx="12162">
                  <c:v>0</c:v>
                </c:pt>
                <c:pt idx="12163">
                  <c:v>0</c:v>
                </c:pt>
                <c:pt idx="12164">
                  <c:v>0.1</c:v>
                </c:pt>
                <c:pt idx="12165">
                  <c:v>0</c:v>
                </c:pt>
                <c:pt idx="12166">
                  <c:v>0</c:v>
                </c:pt>
                <c:pt idx="12167">
                  <c:v>0</c:v>
                </c:pt>
                <c:pt idx="12168">
                  <c:v>0</c:v>
                </c:pt>
                <c:pt idx="12169">
                  <c:v>0</c:v>
                </c:pt>
                <c:pt idx="12170">
                  <c:v>0</c:v>
                </c:pt>
                <c:pt idx="12171">
                  <c:v>0</c:v>
                </c:pt>
                <c:pt idx="12172">
                  <c:v>0</c:v>
                </c:pt>
                <c:pt idx="12173">
                  <c:v>0</c:v>
                </c:pt>
                <c:pt idx="12174">
                  <c:v>0</c:v>
                </c:pt>
                <c:pt idx="12175">
                  <c:v>0.4</c:v>
                </c:pt>
                <c:pt idx="12176">
                  <c:v>0.6</c:v>
                </c:pt>
                <c:pt idx="12177">
                  <c:v>20</c:v>
                </c:pt>
                <c:pt idx="12178">
                  <c:v>0.2</c:v>
                </c:pt>
                <c:pt idx="12179">
                  <c:v>4.2</c:v>
                </c:pt>
                <c:pt idx="12180">
                  <c:v>0</c:v>
                </c:pt>
                <c:pt idx="12181">
                  <c:v>0.8</c:v>
                </c:pt>
                <c:pt idx="12182">
                  <c:v>9</c:v>
                </c:pt>
                <c:pt idx="12183">
                  <c:v>11</c:v>
                </c:pt>
                <c:pt idx="12184">
                  <c:v>26</c:v>
                </c:pt>
                <c:pt idx="12185">
                  <c:v>5</c:v>
                </c:pt>
                <c:pt idx="12186">
                  <c:v>0</c:v>
                </c:pt>
                <c:pt idx="12187">
                  <c:v>0</c:v>
                </c:pt>
                <c:pt idx="12188">
                  <c:v>0.8</c:v>
                </c:pt>
                <c:pt idx="12189">
                  <c:v>0</c:v>
                </c:pt>
                <c:pt idx="12190">
                  <c:v>0</c:v>
                </c:pt>
                <c:pt idx="12191">
                  <c:v>0</c:v>
                </c:pt>
                <c:pt idx="12192">
                  <c:v>0</c:v>
                </c:pt>
                <c:pt idx="12193">
                  <c:v>0</c:v>
                </c:pt>
                <c:pt idx="12194">
                  <c:v>0</c:v>
                </c:pt>
                <c:pt idx="12195">
                  <c:v>2</c:v>
                </c:pt>
                <c:pt idx="12196">
                  <c:v>10.6</c:v>
                </c:pt>
                <c:pt idx="12197">
                  <c:v>0</c:v>
                </c:pt>
                <c:pt idx="12198">
                  <c:v>0</c:v>
                </c:pt>
                <c:pt idx="12199">
                  <c:v>0</c:v>
                </c:pt>
                <c:pt idx="12200">
                  <c:v>0</c:v>
                </c:pt>
                <c:pt idx="12201">
                  <c:v>0</c:v>
                </c:pt>
                <c:pt idx="12202">
                  <c:v>0</c:v>
                </c:pt>
                <c:pt idx="12203">
                  <c:v>0</c:v>
                </c:pt>
                <c:pt idx="12204">
                  <c:v>0</c:v>
                </c:pt>
                <c:pt idx="12205">
                  <c:v>0.8</c:v>
                </c:pt>
                <c:pt idx="12206">
                  <c:v>0</c:v>
                </c:pt>
                <c:pt idx="12207">
                  <c:v>0</c:v>
                </c:pt>
                <c:pt idx="12208">
                  <c:v>0</c:v>
                </c:pt>
                <c:pt idx="12209">
                  <c:v>0</c:v>
                </c:pt>
                <c:pt idx="12210">
                  <c:v>4</c:v>
                </c:pt>
                <c:pt idx="12211">
                  <c:v>0</c:v>
                </c:pt>
                <c:pt idx="12212">
                  <c:v>0</c:v>
                </c:pt>
                <c:pt idx="12213">
                  <c:v>0</c:v>
                </c:pt>
                <c:pt idx="12214">
                  <c:v>0</c:v>
                </c:pt>
                <c:pt idx="12215">
                  <c:v>0</c:v>
                </c:pt>
                <c:pt idx="12216">
                  <c:v>0</c:v>
                </c:pt>
                <c:pt idx="12217">
                  <c:v>0</c:v>
                </c:pt>
                <c:pt idx="12218">
                  <c:v>0</c:v>
                </c:pt>
                <c:pt idx="12219">
                  <c:v>0</c:v>
                </c:pt>
                <c:pt idx="12220">
                  <c:v>0</c:v>
                </c:pt>
                <c:pt idx="12221">
                  <c:v>0</c:v>
                </c:pt>
                <c:pt idx="12222">
                  <c:v>0</c:v>
                </c:pt>
                <c:pt idx="12223">
                  <c:v>0</c:v>
                </c:pt>
                <c:pt idx="12224">
                  <c:v>0</c:v>
                </c:pt>
                <c:pt idx="12225">
                  <c:v>0.4</c:v>
                </c:pt>
                <c:pt idx="12226">
                  <c:v>0</c:v>
                </c:pt>
                <c:pt idx="12227">
                  <c:v>0</c:v>
                </c:pt>
                <c:pt idx="12228">
                  <c:v>1.6</c:v>
                </c:pt>
                <c:pt idx="12229">
                  <c:v>0</c:v>
                </c:pt>
                <c:pt idx="12230">
                  <c:v>0</c:v>
                </c:pt>
                <c:pt idx="12231">
                  <c:v>0</c:v>
                </c:pt>
                <c:pt idx="12232">
                  <c:v>0</c:v>
                </c:pt>
                <c:pt idx="12233">
                  <c:v>3</c:v>
                </c:pt>
                <c:pt idx="12234">
                  <c:v>0</c:v>
                </c:pt>
                <c:pt idx="12235">
                  <c:v>0</c:v>
                </c:pt>
                <c:pt idx="12236">
                  <c:v>0.9</c:v>
                </c:pt>
                <c:pt idx="12237">
                  <c:v>0</c:v>
                </c:pt>
                <c:pt idx="12238">
                  <c:v>0</c:v>
                </c:pt>
                <c:pt idx="12239">
                  <c:v>0</c:v>
                </c:pt>
                <c:pt idx="12240">
                  <c:v>0</c:v>
                </c:pt>
                <c:pt idx="12241">
                  <c:v>0</c:v>
                </c:pt>
                <c:pt idx="12242">
                  <c:v>0</c:v>
                </c:pt>
                <c:pt idx="12243">
                  <c:v>0</c:v>
                </c:pt>
                <c:pt idx="12244">
                  <c:v>0</c:v>
                </c:pt>
                <c:pt idx="12245">
                  <c:v>0</c:v>
                </c:pt>
                <c:pt idx="12246">
                  <c:v>3.8</c:v>
                </c:pt>
                <c:pt idx="12247">
                  <c:v>2.5</c:v>
                </c:pt>
                <c:pt idx="12248">
                  <c:v>0</c:v>
                </c:pt>
                <c:pt idx="12249">
                  <c:v>0</c:v>
                </c:pt>
                <c:pt idx="12250">
                  <c:v>0</c:v>
                </c:pt>
                <c:pt idx="12251">
                  <c:v>0</c:v>
                </c:pt>
                <c:pt idx="12252">
                  <c:v>0</c:v>
                </c:pt>
                <c:pt idx="12253">
                  <c:v>0</c:v>
                </c:pt>
                <c:pt idx="12254">
                  <c:v>0</c:v>
                </c:pt>
                <c:pt idx="12255">
                  <c:v>0</c:v>
                </c:pt>
                <c:pt idx="12256">
                  <c:v>0</c:v>
                </c:pt>
                <c:pt idx="12257">
                  <c:v>0</c:v>
                </c:pt>
                <c:pt idx="12258">
                  <c:v>0</c:v>
                </c:pt>
                <c:pt idx="12259">
                  <c:v>0</c:v>
                </c:pt>
                <c:pt idx="12260">
                  <c:v>0</c:v>
                </c:pt>
                <c:pt idx="12261">
                  <c:v>3.2</c:v>
                </c:pt>
                <c:pt idx="12262">
                  <c:v>5.2</c:v>
                </c:pt>
                <c:pt idx="12263">
                  <c:v>0</c:v>
                </c:pt>
                <c:pt idx="12264">
                  <c:v>0</c:v>
                </c:pt>
                <c:pt idx="12265">
                  <c:v>0</c:v>
                </c:pt>
                <c:pt idx="12266">
                  <c:v>0</c:v>
                </c:pt>
                <c:pt idx="12267">
                  <c:v>0</c:v>
                </c:pt>
                <c:pt idx="12268">
                  <c:v>0</c:v>
                </c:pt>
                <c:pt idx="12269">
                  <c:v>0</c:v>
                </c:pt>
                <c:pt idx="12270">
                  <c:v>0</c:v>
                </c:pt>
                <c:pt idx="12271">
                  <c:v>0</c:v>
                </c:pt>
                <c:pt idx="12272">
                  <c:v>5</c:v>
                </c:pt>
                <c:pt idx="12273">
                  <c:v>0</c:v>
                </c:pt>
                <c:pt idx="12274">
                  <c:v>0</c:v>
                </c:pt>
                <c:pt idx="12275">
                  <c:v>0</c:v>
                </c:pt>
                <c:pt idx="12276">
                  <c:v>0</c:v>
                </c:pt>
                <c:pt idx="12277">
                  <c:v>0</c:v>
                </c:pt>
                <c:pt idx="12278">
                  <c:v>0</c:v>
                </c:pt>
                <c:pt idx="12279">
                  <c:v>0</c:v>
                </c:pt>
                <c:pt idx="12280">
                  <c:v>0</c:v>
                </c:pt>
                <c:pt idx="12281">
                  <c:v>0</c:v>
                </c:pt>
                <c:pt idx="12282">
                  <c:v>0</c:v>
                </c:pt>
                <c:pt idx="12283">
                  <c:v>0</c:v>
                </c:pt>
                <c:pt idx="12284">
                  <c:v>0</c:v>
                </c:pt>
                <c:pt idx="12285">
                  <c:v>0</c:v>
                </c:pt>
                <c:pt idx="12286">
                  <c:v>0</c:v>
                </c:pt>
                <c:pt idx="12287">
                  <c:v>0</c:v>
                </c:pt>
                <c:pt idx="12288">
                  <c:v>0</c:v>
                </c:pt>
                <c:pt idx="12289">
                  <c:v>0</c:v>
                </c:pt>
                <c:pt idx="12290">
                  <c:v>0</c:v>
                </c:pt>
                <c:pt idx="12291">
                  <c:v>4.4000000000000004</c:v>
                </c:pt>
                <c:pt idx="12292">
                  <c:v>0.2</c:v>
                </c:pt>
                <c:pt idx="12293">
                  <c:v>0</c:v>
                </c:pt>
                <c:pt idx="12294">
                  <c:v>0</c:v>
                </c:pt>
                <c:pt idx="12295">
                  <c:v>0</c:v>
                </c:pt>
                <c:pt idx="12296">
                  <c:v>0.4</c:v>
                </c:pt>
                <c:pt idx="12297">
                  <c:v>4</c:v>
                </c:pt>
                <c:pt idx="12298">
                  <c:v>0</c:v>
                </c:pt>
                <c:pt idx="12299">
                  <c:v>0</c:v>
                </c:pt>
                <c:pt idx="12300">
                  <c:v>8</c:v>
                </c:pt>
                <c:pt idx="12301">
                  <c:v>0</c:v>
                </c:pt>
                <c:pt idx="12302">
                  <c:v>0</c:v>
                </c:pt>
                <c:pt idx="12303">
                  <c:v>0</c:v>
                </c:pt>
                <c:pt idx="12304">
                  <c:v>0</c:v>
                </c:pt>
                <c:pt idx="12305">
                  <c:v>0</c:v>
                </c:pt>
                <c:pt idx="12306">
                  <c:v>0</c:v>
                </c:pt>
                <c:pt idx="12307">
                  <c:v>0</c:v>
                </c:pt>
                <c:pt idx="12308">
                  <c:v>0</c:v>
                </c:pt>
                <c:pt idx="12309">
                  <c:v>0</c:v>
                </c:pt>
                <c:pt idx="12310">
                  <c:v>0</c:v>
                </c:pt>
                <c:pt idx="12311">
                  <c:v>0</c:v>
                </c:pt>
                <c:pt idx="12312">
                  <c:v>0.2</c:v>
                </c:pt>
                <c:pt idx="12313">
                  <c:v>20.6</c:v>
                </c:pt>
                <c:pt idx="12314">
                  <c:v>0</c:v>
                </c:pt>
                <c:pt idx="12315">
                  <c:v>0</c:v>
                </c:pt>
                <c:pt idx="12316">
                  <c:v>0</c:v>
                </c:pt>
                <c:pt idx="12317">
                  <c:v>0.4</c:v>
                </c:pt>
                <c:pt idx="12318">
                  <c:v>0</c:v>
                </c:pt>
                <c:pt idx="12319">
                  <c:v>0</c:v>
                </c:pt>
                <c:pt idx="12320">
                  <c:v>0</c:v>
                </c:pt>
                <c:pt idx="12321">
                  <c:v>0</c:v>
                </c:pt>
                <c:pt idx="12322">
                  <c:v>0</c:v>
                </c:pt>
                <c:pt idx="12323">
                  <c:v>0.6</c:v>
                </c:pt>
                <c:pt idx="12324">
                  <c:v>0.6</c:v>
                </c:pt>
                <c:pt idx="12325">
                  <c:v>0</c:v>
                </c:pt>
                <c:pt idx="12326">
                  <c:v>0</c:v>
                </c:pt>
                <c:pt idx="12327">
                  <c:v>0</c:v>
                </c:pt>
                <c:pt idx="12328">
                  <c:v>0</c:v>
                </c:pt>
                <c:pt idx="12329">
                  <c:v>0</c:v>
                </c:pt>
                <c:pt idx="12330">
                  <c:v>3</c:v>
                </c:pt>
                <c:pt idx="12331">
                  <c:v>0</c:v>
                </c:pt>
                <c:pt idx="12332">
                  <c:v>0</c:v>
                </c:pt>
                <c:pt idx="12333">
                  <c:v>0</c:v>
                </c:pt>
                <c:pt idx="12334">
                  <c:v>0</c:v>
                </c:pt>
                <c:pt idx="12335">
                  <c:v>0</c:v>
                </c:pt>
                <c:pt idx="12336">
                  <c:v>0</c:v>
                </c:pt>
                <c:pt idx="12337">
                  <c:v>6.2</c:v>
                </c:pt>
                <c:pt idx="12338">
                  <c:v>46.8</c:v>
                </c:pt>
                <c:pt idx="12339">
                  <c:v>64.599999999999994</c:v>
                </c:pt>
                <c:pt idx="12340">
                  <c:v>60</c:v>
                </c:pt>
                <c:pt idx="12341">
                  <c:v>4.4000000000000004</c:v>
                </c:pt>
                <c:pt idx="12342">
                  <c:v>0</c:v>
                </c:pt>
                <c:pt idx="12343">
                  <c:v>0</c:v>
                </c:pt>
                <c:pt idx="12344">
                  <c:v>0</c:v>
                </c:pt>
                <c:pt idx="12345">
                  <c:v>0</c:v>
                </c:pt>
                <c:pt idx="12346">
                  <c:v>0</c:v>
                </c:pt>
                <c:pt idx="12347">
                  <c:v>0</c:v>
                </c:pt>
                <c:pt idx="12348">
                  <c:v>57.4</c:v>
                </c:pt>
                <c:pt idx="12349">
                  <c:v>0</c:v>
                </c:pt>
                <c:pt idx="12350">
                  <c:v>0</c:v>
                </c:pt>
                <c:pt idx="12351">
                  <c:v>0</c:v>
                </c:pt>
                <c:pt idx="12352">
                  <c:v>0</c:v>
                </c:pt>
                <c:pt idx="12353">
                  <c:v>0</c:v>
                </c:pt>
                <c:pt idx="12354">
                  <c:v>9</c:v>
                </c:pt>
                <c:pt idx="12355">
                  <c:v>0</c:v>
                </c:pt>
                <c:pt idx="12356">
                  <c:v>0</c:v>
                </c:pt>
                <c:pt idx="12357">
                  <c:v>8</c:v>
                </c:pt>
                <c:pt idx="12358">
                  <c:v>7</c:v>
                </c:pt>
                <c:pt idx="12359">
                  <c:v>0</c:v>
                </c:pt>
                <c:pt idx="12360">
                  <c:v>0</c:v>
                </c:pt>
                <c:pt idx="12361">
                  <c:v>6.2</c:v>
                </c:pt>
                <c:pt idx="12362">
                  <c:v>12</c:v>
                </c:pt>
                <c:pt idx="12363">
                  <c:v>2</c:v>
                </c:pt>
                <c:pt idx="12364">
                  <c:v>0</c:v>
                </c:pt>
                <c:pt idx="12365">
                  <c:v>0</c:v>
                </c:pt>
                <c:pt idx="12366">
                  <c:v>5.8</c:v>
                </c:pt>
                <c:pt idx="12367">
                  <c:v>25.2</c:v>
                </c:pt>
                <c:pt idx="12368">
                  <c:v>36</c:v>
                </c:pt>
                <c:pt idx="12369">
                  <c:v>0</c:v>
                </c:pt>
                <c:pt idx="12370">
                  <c:v>0.2</c:v>
                </c:pt>
                <c:pt idx="12371">
                  <c:v>0</c:v>
                </c:pt>
                <c:pt idx="12372">
                  <c:v>0.6</c:v>
                </c:pt>
                <c:pt idx="12373">
                  <c:v>0</c:v>
                </c:pt>
                <c:pt idx="12374">
                  <c:v>0</c:v>
                </c:pt>
                <c:pt idx="12375">
                  <c:v>0</c:v>
                </c:pt>
                <c:pt idx="12376">
                  <c:v>0</c:v>
                </c:pt>
                <c:pt idx="12377">
                  <c:v>0</c:v>
                </c:pt>
                <c:pt idx="12378">
                  <c:v>0</c:v>
                </c:pt>
                <c:pt idx="12379">
                  <c:v>0</c:v>
                </c:pt>
                <c:pt idx="12380">
                  <c:v>0</c:v>
                </c:pt>
                <c:pt idx="12381">
                  <c:v>18.600000000000001</c:v>
                </c:pt>
                <c:pt idx="12382">
                  <c:v>9.1999999999999993</c:v>
                </c:pt>
                <c:pt idx="12383">
                  <c:v>0.8</c:v>
                </c:pt>
                <c:pt idx="12384">
                  <c:v>0</c:v>
                </c:pt>
                <c:pt idx="12385">
                  <c:v>0</c:v>
                </c:pt>
                <c:pt idx="12386">
                  <c:v>0</c:v>
                </c:pt>
                <c:pt idx="12387">
                  <c:v>0</c:v>
                </c:pt>
                <c:pt idx="12388">
                  <c:v>0</c:v>
                </c:pt>
                <c:pt idx="12389">
                  <c:v>0</c:v>
                </c:pt>
                <c:pt idx="12390">
                  <c:v>0</c:v>
                </c:pt>
                <c:pt idx="12391">
                  <c:v>0</c:v>
                </c:pt>
                <c:pt idx="12392">
                  <c:v>0</c:v>
                </c:pt>
                <c:pt idx="12393">
                  <c:v>10.4</c:v>
                </c:pt>
                <c:pt idx="12394">
                  <c:v>0.8</c:v>
                </c:pt>
                <c:pt idx="12395">
                  <c:v>13</c:v>
                </c:pt>
                <c:pt idx="12396">
                  <c:v>4</c:v>
                </c:pt>
                <c:pt idx="12397">
                  <c:v>112</c:v>
                </c:pt>
                <c:pt idx="12398">
                  <c:v>121</c:v>
                </c:pt>
                <c:pt idx="12399">
                  <c:v>2.2000000000000002</c:v>
                </c:pt>
                <c:pt idx="12400">
                  <c:v>0</c:v>
                </c:pt>
                <c:pt idx="12401">
                  <c:v>0.2</c:v>
                </c:pt>
                <c:pt idx="12402">
                  <c:v>0</c:v>
                </c:pt>
                <c:pt idx="12403">
                  <c:v>2.6</c:v>
                </c:pt>
                <c:pt idx="12404">
                  <c:v>0</c:v>
                </c:pt>
                <c:pt idx="12405">
                  <c:v>0</c:v>
                </c:pt>
                <c:pt idx="12406">
                  <c:v>0</c:v>
                </c:pt>
                <c:pt idx="12407">
                  <c:v>0</c:v>
                </c:pt>
                <c:pt idx="12408">
                  <c:v>0</c:v>
                </c:pt>
                <c:pt idx="12409">
                  <c:v>0</c:v>
                </c:pt>
                <c:pt idx="12410">
                  <c:v>0.8</c:v>
                </c:pt>
                <c:pt idx="12411">
                  <c:v>0</c:v>
                </c:pt>
                <c:pt idx="12412">
                  <c:v>18.600000000000001</c:v>
                </c:pt>
                <c:pt idx="12413">
                  <c:v>12.6</c:v>
                </c:pt>
                <c:pt idx="12414">
                  <c:v>0</c:v>
                </c:pt>
                <c:pt idx="12415">
                  <c:v>0</c:v>
                </c:pt>
                <c:pt idx="12416">
                  <c:v>0</c:v>
                </c:pt>
                <c:pt idx="12417">
                  <c:v>0</c:v>
                </c:pt>
                <c:pt idx="12418">
                  <c:v>0.2</c:v>
                </c:pt>
                <c:pt idx="12419">
                  <c:v>0</c:v>
                </c:pt>
                <c:pt idx="12420">
                  <c:v>0</c:v>
                </c:pt>
                <c:pt idx="12421">
                  <c:v>0</c:v>
                </c:pt>
                <c:pt idx="12422">
                  <c:v>0</c:v>
                </c:pt>
                <c:pt idx="12423">
                  <c:v>0</c:v>
                </c:pt>
                <c:pt idx="12424">
                  <c:v>14.4</c:v>
                </c:pt>
                <c:pt idx="12425">
                  <c:v>0</c:v>
                </c:pt>
                <c:pt idx="12426">
                  <c:v>0</c:v>
                </c:pt>
                <c:pt idx="12427">
                  <c:v>0</c:v>
                </c:pt>
                <c:pt idx="12428">
                  <c:v>0</c:v>
                </c:pt>
                <c:pt idx="12429">
                  <c:v>0</c:v>
                </c:pt>
                <c:pt idx="12430">
                  <c:v>0.4</c:v>
                </c:pt>
                <c:pt idx="12431">
                  <c:v>0</c:v>
                </c:pt>
                <c:pt idx="12432">
                  <c:v>0</c:v>
                </c:pt>
                <c:pt idx="12433">
                  <c:v>0</c:v>
                </c:pt>
                <c:pt idx="12434">
                  <c:v>0</c:v>
                </c:pt>
                <c:pt idx="12435">
                  <c:v>0</c:v>
                </c:pt>
                <c:pt idx="12436">
                  <c:v>0</c:v>
                </c:pt>
                <c:pt idx="12437">
                  <c:v>0</c:v>
                </c:pt>
                <c:pt idx="12438">
                  <c:v>0</c:v>
                </c:pt>
                <c:pt idx="12439">
                  <c:v>25</c:v>
                </c:pt>
                <c:pt idx="12440">
                  <c:v>0.4</c:v>
                </c:pt>
                <c:pt idx="12441">
                  <c:v>0</c:v>
                </c:pt>
                <c:pt idx="12442">
                  <c:v>0</c:v>
                </c:pt>
                <c:pt idx="12443">
                  <c:v>27.2</c:v>
                </c:pt>
                <c:pt idx="12444">
                  <c:v>5.4</c:v>
                </c:pt>
                <c:pt idx="12445">
                  <c:v>0</c:v>
                </c:pt>
                <c:pt idx="12446">
                  <c:v>6.8</c:v>
                </c:pt>
                <c:pt idx="12447">
                  <c:v>0</c:v>
                </c:pt>
                <c:pt idx="12448">
                  <c:v>0.4</c:v>
                </c:pt>
                <c:pt idx="12449">
                  <c:v>0</c:v>
                </c:pt>
                <c:pt idx="12450">
                  <c:v>0.2</c:v>
                </c:pt>
                <c:pt idx="12451">
                  <c:v>0.2</c:v>
                </c:pt>
                <c:pt idx="12452">
                  <c:v>36</c:v>
                </c:pt>
                <c:pt idx="12453">
                  <c:v>0</c:v>
                </c:pt>
                <c:pt idx="12454">
                  <c:v>0</c:v>
                </c:pt>
                <c:pt idx="12455">
                  <c:v>0</c:v>
                </c:pt>
                <c:pt idx="12456">
                  <c:v>9</c:v>
                </c:pt>
                <c:pt idx="12457">
                  <c:v>2.4</c:v>
                </c:pt>
                <c:pt idx="12458">
                  <c:v>2.2000000000000002</c:v>
                </c:pt>
                <c:pt idx="12459">
                  <c:v>0</c:v>
                </c:pt>
                <c:pt idx="12460">
                  <c:v>0</c:v>
                </c:pt>
                <c:pt idx="12461">
                  <c:v>0</c:v>
                </c:pt>
                <c:pt idx="12462">
                  <c:v>0</c:v>
                </c:pt>
                <c:pt idx="12463">
                  <c:v>0</c:v>
                </c:pt>
                <c:pt idx="12464">
                  <c:v>0</c:v>
                </c:pt>
                <c:pt idx="12465">
                  <c:v>3</c:v>
                </c:pt>
                <c:pt idx="12466">
                  <c:v>1</c:v>
                </c:pt>
                <c:pt idx="12467">
                  <c:v>0</c:v>
                </c:pt>
                <c:pt idx="12468">
                  <c:v>0</c:v>
                </c:pt>
                <c:pt idx="12469">
                  <c:v>3.6</c:v>
                </c:pt>
                <c:pt idx="12470">
                  <c:v>0.4</c:v>
                </c:pt>
                <c:pt idx="12471">
                  <c:v>0</c:v>
                </c:pt>
                <c:pt idx="12472">
                  <c:v>0</c:v>
                </c:pt>
                <c:pt idx="12473">
                  <c:v>0</c:v>
                </c:pt>
                <c:pt idx="12474">
                  <c:v>0</c:v>
                </c:pt>
                <c:pt idx="12475">
                  <c:v>4.2</c:v>
                </c:pt>
                <c:pt idx="12476">
                  <c:v>27.8</c:v>
                </c:pt>
                <c:pt idx="12477">
                  <c:v>3.6</c:v>
                </c:pt>
                <c:pt idx="12478">
                  <c:v>0</c:v>
                </c:pt>
                <c:pt idx="12479">
                  <c:v>0</c:v>
                </c:pt>
                <c:pt idx="12480">
                  <c:v>0</c:v>
                </c:pt>
                <c:pt idx="12481">
                  <c:v>0</c:v>
                </c:pt>
                <c:pt idx="12482">
                  <c:v>0</c:v>
                </c:pt>
                <c:pt idx="12483">
                  <c:v>0</c:v>
                </c:pt>
                <c:pt idx="12484">
                  <c:v>0</c:v>
                </c:pt>
                <c:pt idx="12485">
                  <c:v>0</c:v>
                </c:pt>
                <c:pt idx="12486">
                  <c:v>2.8</c:v>
                </c:pt>
                <c:pt idx="12487">
                  <c:v>0</c:v>
                </c:pt>
                <c:pt idx="12488">
                  <c:v>0</c:v>
                </c:pt>
                <c:pt idx="12489">
                  <c:v>0</c:v>
                </c:pt>
                <c:pt idx="12490">
                  <c:v>0</c:v>
                </c:pt>
                <c:pt idx="12491">
                  <c:v>3</c:v>
                </c:pt>
                <c:pt idx="12492">
                  <c:v>3</c:v>
                </c:pt>
                <c:pt idx="12493">
                  <c:v>0</c:v>
                </c:pt>
                <c:pt idx="12494">
                  <c:v>0</c:v>
                </c:pt>
                <c:pt idx="12495">
                  <c:v>0</c:v>
                </c:pt>
                <c:pt idx="12496">
                  <c:v>0</c:v>
                </c:pt>
                <c:pt idx="12497">
                  <c:v>0</c:v>
                </c:pt>
                <c:pt idx="12498">
                  <c:v>0</c:v>
                </c:pt>
                <c:pt idx="12499">
                  <c:v>5</c:v>
                </c:pt>
                <c:pt idx="12500">
                  <c:v>2.8</c:v>
                </c:pt>
                <c:pt idx="12501">
                  <c:v>7.9</c:v>
                </c:pt>
                <c:pt idx="12502">
                  <c:v>0</c:v>
                </c:pt>
                <c:pt idx="12503">
                  <c:v>0</c:v>
                </c:pt>
                <c:pt idx="12504">
                  <c:v>0</c:v>
                </c:pt>
                <c:pt idx="12505">
                  <c:v>0</c:v>
                </c:pt>
                <c:pt idx="12506">
                  <c:v>0</c:v>
                </c:pt>
                <c:pt idx="12507">
                  <c:v>1.4</c:v>
                </c:pt>
                <c:pt idx="12508">
                  <c:v>5.6</c:v>
                </c:pt>
                <c:pt idx="12509">
                  <c:v>6.3</c:v>
                </c:pt>
                <c:pt idx="12510">
                  <c:v>0</c:v>
                </c:pt>
                <c:pt idx="12511">
                  <c:v>0</c:v>
                </c:pt>
                <c:pt idx="12512">
                  <c:v>1</c:v>
                </c:pt>
                <c:pt idx="12513">
                  <c:v>0</c:v>
                </c:pt>
                <c:pt idx="12514">
                  <c:v>0</c:v>
                </c:pt>
                <c:pt idx="12515">
                  <c:v>0</c:v>
                </c:pt>
                <c:pt idx="12516">
                  <c:v>0</c:v>
                </c:pt>
                <c:pt idx="12517">
                  <c:v>0</c:v>
                </c:pt>
                <c:pt idx="12518">
                  <c:v>0</c:v>
                </c:pt>
                <c:pt idx="12519">
                  <c:v>0</c:v>
                </c:pt>
                <c:pt idx="12520">
                  <c:v>0</c:v>
                </c:pt>
                <c:pt idx="12521">
                  <c:v>0</c:v>
                </c:pt>
                <c:pt idx="12522">
                  <c:v>0</c:v>
                </c:pt>
                <c:pt idx="12523">
                  <c:v>0</c:v>
                </c:pt>
                <c:pt idx="12524">
                  <c:v>0</c:v>
                </c:pt>
                <c:pt idx="12525">
                  <c:v>0</c:v>
                </c:pt>
                <c:pt idx="12526">
                  <c:v>0</c:v>
                </c:pt>
                <c:pt idx="12527">
                  <c:v>0.4</c:v>
                </c:pt>
                <c:pt idx="12528">
                  <c:v>0.4</c:v>
                </c:pt>
                <c:pt idx="12529">
                  <c:v>0</c:v>
                </c:pt>
                <c:pt idx="12530">
                  <c:v>0</c:v>
                </c:pt>
                <c:pt idx="12531">
                  <c:v>0</c:v>
                </c:pt>
                <c:pt idx="12532">
                  <c:v>0</c:v>
                </c:pt>
                <c:pt idx="12533">
                  <c:v>0</c:v>
                </c:pt>
                <c:pt idx="12534">
                  <c:v>0</c:v>
                </c:pt>
                <c:pt idx="12535">
                  <c:v>16.3</c:v>
                </c:pt>
                <c:pt idx="12536">
                  <c:v>13.8</c:v>
                </c:pt>
                <c:pt idx="12537">
                  <c:v>34.799999999999997</c:v>
                </c:pt>
                <c:pt idx="12538">
                  <c:v>1.2</c:v>
                </c:pt>
                <c:pt idx="12539">
                  <c:v>2.6</c:v>
                </c:pt>
                <c:pt idx="12540">
                  <c:v>0</c:v>
                </c:pt>
                <c:pt idx="12541">
                  <c:v>0</c:v>
                </c:pt>
                <c:pt idx="12542">
                  <c:v>0</c:v>
                </c:pt>
                <c:pt idx="12543">
                  <c:v>0</c:v>
                </c:pt>
                <c:pt idx="12544">
                  <c:v>0</c:v>
                </c:pt>
                <c:pt idx="12545">
                  <c:v>0</c:v>
                </c:pt>
                <c:pt idx="12546">
                  <c:v>0</c:v>
                </c:pt>
                <c:pt idx="12547">
                  <c:v>0</c:v>
                </c:pt>
                <c:pt idx="12548">
                  <c:v>0</c:v>
                </c:pt>
                <c:pt idx="12549">
                  <c:v>0</c:v>
                </c:pt>
                <c:pt idx="12550">
                  <c:v>0</c:v>
                </c:pt>
                <c:pt idx="12551">
                  <c:v>0</c:v>
                </c:pt>
                <c:pt idx="12552">
                  <c:v>0</c:v>
                </c:pt>
                <c:pt idx="12553">
                  <c:v>0</c:v>
                </c:pt>
                <c:pt idx="12554">
                  <c:v>0</c:v>
                </c:pt>
                <c:pt idx="12555">
                  <c:v>0</c:v>
                </c:pt>
                <c:pt idx="12556">
                  <c:v>0.2</c:v>
                </c:pt>
                <c:pt idx="12557">
                  <c:v>3</c:v>
                </c:pt>
                <c:pt idx="12558">
                  <c:v>0.6</c:v>
                </c:pt>
                <c:pt idx="12559">
                  <c:v>2.6</c:v>
                </c:pt>
                <c:pt idx="12560">
                  <c:v>5</c:v>
                </c:pt>
                <c:pt idx="12561">
                  <c:v>0</c:v>
                </c:pt>
                <c:pt idx="12562">
                  <c:v>0</c:v>
                </c:pt>
                <c:pt idx="12563">
                  <c:v>0</c:v>
                </c:pt>
                <c:pt idx="12564">
                  <c:v>0</c:v>
                </c:pt>
                <c:pt idx="12565">
                  <c:v>0</c:v>
                </c:pt>
                <c:pt idx="12566">
                  <c:v>0</c:v>
                </c:pt>
                <c:pt idx="12567">
                  <c:v>0</c:v>
                </c:pt>
                <c:pt idx="12568">
                  <c:v>0</c:v>
                </c:pt>
                <c:pt idx="12569">
                  <c:v>0</c:v>
                </c:pt>
                <c:pt idx="12570">
                  <c:v>0</c:v>
                </c:pt>
                <c:pt idx="12571">
                  <c:v>0</c:v>
                </c:pt>
                <c:pt idx="12572">
                  <c:v>0</c:v>
                </c:pt>
                <c:pt idx="12573">
                  <c:v>0</c:v>
                </c:pt>
                <c:pt idx="12574">
                  <c:v>1.2</c:v>
                </c:pt>
                <c:pt idx="12575">
                  <c:v>0</c:v>
                </c:pt>
                <c:pt idx="12576">
                  <c:v>1</c:v>
                </c:pt>
                <c:pt idx="12577">
                  <c:v>4.4000000000000004</c:v>
                </c:pt>
                <c:pt idx="12578">
                  <c:v>2.8</c:v>
                </c:pt>
                <c:pt idx="12579">
                  <c:v>1.4</c:v>
                </c:pt>
                <c:pt idx="12580">
                  <c:v>0</c:v>
                </c:pt>
                <c:pt idx="12581">
                  <c:v>0</c:v>
                </c:pt>
                <c:pt idx="12582">
                  <c:v>0</c:v>
                </c:pt>
                <c:pt idx="12583">
                  <c:v>0</c:v>
                </c:pt>
                <c:pt idx="12584">
                  <c:v>0</c:v>
                </c:pt>
                <c:pt idx="12585">
                  <c:v>0</c:v>
                </c:pt>
                <c:pt idx="12586">
                  <c:v>0</c:v>
                </c:pt>
                <c:pt idx="12587">
                  <c:v>0</c:v>
                </c:pt>
                <c:pt idx="12588">
                  <c:v>0</c:v>
                </c:pt>
                <c:pt idx="12589">
                  <c:v>0</c:v>
                </c:pt>
                <c:pt idx="12590">
                  <c:v>0</c:v>
                </c:pt>
                <c:pt idx="12591">
                  <c:v>0</c:v>
                </c:pt>
                <c:pt idx="12592">
                  <c:v>0</c:v>
                </c:pt>
                <c:pt idx="12593">
                  <c:v>0</c:v>
                </c:pt>
                <c:pt idx="12594">
                  <c:v>0</c:v>
                </c:pt>
                <c:pt idx="12595">
                  <c:v>6.2</c:v>
                </c:pt>
                <c:pt idx="12596">
                  <c:v>0</c:v>
                </c:pt>
                <c:pt idx="12597">
                  <c:v>0</c:v>
                </c:pt>
                <c:pt idx="12598">
                  <c:v>0</c:v>
                </c:pt>
                <c:pt idx="12599">
                  <c:v>0.8</c:v>
                </c:pt>
                <c:pt idx="12600">
                  <c:v>1.8</c:v>
                </c:pt>
                <c:pt idx="12601">
                  <c:v>0</c:v>
                </c:pt>
                <c:pt idx="12602">
                  <c:v>0</c:v>
                </c:pt>
                <c:pt idx="12603">
                  <c:v>0</c:v>
                </c:pt>
                <c:pt idx="12604">
                  <c:v>0</c:v>
                </c:pt>
                <c:pt idx="12605">
                  <c:v>1</c:v>
                </c:pt>
                <c:pt idx="12606">
                  <c:v>0</c:v>
                </c:pt>
                <c:pt idx="12607">
                  <c:v>0</c:v>
                </c:pt>
                <c:pt idx="12608">
                  <c:v>0</c:v>
                </c:pt>
                <c:pt idx="12609">
                  <c:v>0</c:v>
                </c:pt>
                <c:pt idx="12610">
                  <c:v>0</c:v>
                </c:pt>
                <c:pt idx="12611">
                  <c:v>0</c:v>
                </c:pt>
                <c:pt idx="12612">
                  <c:v>0.6</c:v>
                </c:pt>
                <c:pt idx="12613">
                  <c:v>0.6</c:v>
                </c:pt>
                <c:pt idx="12614">
                  <c:v>0</c:v>
                </c:pt>
                <c:pt idx="12615">
                  <c:v>0</c:v>
                </c:pt>
                <c:pt idx="12616">
                  <c:v>0.8</c:v>
                </c:pt>
                <c:pt idx="12617">
                  <c:v>0</c:v>
                </c:pt>
                <c:pt idx="12618">
                  <c:v>0.4</c:v>
                </c:pt>
                <c:pt idx="12619">
                  <c:v>0</c:v>
                </c:pt>
                <c:pt idx="12620">
                  <c:v>0</c:v>
                </c:pt>
                <c:pt idx="12621">
                  <c:v>0</c:v>
                </c:pt>
                <c:pt idx="12622">
                  <c:v>0</c:v>
                </c:pt>
                <c:pt idx="12623">
                  <c:v>0</c:v>
                </c:pt>
                <c:pt idx="12624">
                  <c:v>0</c:v>
                </c:pt>
                <c:pt idx="12625">
                  <c:v>0</c:v>
                </c:pt>
                <c:pt idx="12626">
                  <c:v>9</c:v>
                </c:pt>
                <c:pt idx="12627">
                  <c:v>0.2</c:v>
                </c:pt>
                <c:pt idx="12628">
                  <c:v>0</c:v>
                </c:pt>
                <c:pt idx="12629">
                  <c:v>0</c:v>
                </c:pt>
                <c:pt idx="12630">
                  <c:v>1.4</c:v>
                </c:pt>
                <c:pt idx="12631">
                  <c:v>4</c:v>
                </c:pt>
                <c:pt idx="12632">
                  <c:v>0</c:v>
                </c:pt>
                <c:pt idx="12633">
                  <c:v>0</c:v>
                </c:pt>
                <c:pt idx="12634">
                  <c:v>0</c:v>
                </c:pt>
                <c:pt idx="12635">
                  <c:v>0</c:v>
                </c:pt>
                <c:pt idx="12636">
                  <c:v>10.199999999999999</c:v>
                </c:pt>
                <c:pt idx="12637">
                  <c:v>0</c:v>
                </c:pt>
                <c:pt idx="12638">
                  <c:v>0</c:v>
                </c:pt>
                <c:pt idx="12639">
                  <c:v>2.2000000000000002</c:v>
                </c:pt>
                <c:pt idx="12640">
                  <c:v>0</c:v>
                </c:pt>
                <c:pt idx="12641">
                  <c:v>0</c:v>
                </c:pt>
                <c:pt idx="12642">
                  <c:v>0</c:v>
                </c:pt>
                <c:pt idx="12643">
                  <c:v>0.8</c:v>
                </c:pt>
                <c:pt idx="12644">
                  <c:v>0</c:v>
                </c:pt>
                <c:pt idx="12645">
                  <c:v>0</c:v>
                </c:pt>
                <c:pt idx="12646">
                  <c:v>0</c:v>
                </c:pt>
                <c:pt idx="12647">
                  <c:v>1.2</c:v>
                </c:pt>
                <c:pt idx="12648">
                  <c:v>1.2</c:v>
                </c:pt>
                <c:pt idx="12649">
                  <c:v>7.4</c:v>
                </c:pt>
                <c:pt idx="12650">
                  <c:v>2.2000000000000002</c:v>
                </c:pt>
                <c:pt idx="12651">
                  <c:v>0</c:v>
                </c:pt>
                <c:pt idx="12652">
                  <c:v>0.2</c:v>
                </c:pt>
                <c:pt idx="12653">
                  <c:v>0.6</c:v>
                </c:pt>
                <c:pt idx="12654">
                  <c:v>0</c:v>
                </c:pt>
                <c:pt idx="12655">
                  <c:v>0</c:v>
                </c:pt>
                <c:pt idx="12656">
                  <c:v>0</c:v>
                </c:pt>
                <c:pt idx="12657">
                  <c:v>0</c:v>
                </c:pt>
                <c:pt idx="12658">
                  <c:v>1</c:v>
                </c:pt>
                <c:pt idx="12659">
                  <c:v>0</c:v>
                </c:pt>
                <c:pt idx="12660">
                  <c:v>6</c:v>
                </c:pt>
                <c:pt idx="12661">
                  <c:v>0</c:v>
                </c:pt>
                <c:pt idx="12662">
                  <c:v>0.6</c:v>
                </c:pt>
                <c:pt idx="12663">
                  <c:v>12.2</c:v>
                </c:pt>
                <c:pt idx="12664">
                  <c:v>7</c:v>
                </c:pt>
                <c:pt idx="12665">
                  <c:v>5</c:v>
                </c:pt>
                <c:pt idx="12666">
                  <c:v>0</c:v>
                </c:pt>
                <c:pt idx="12667">
                  <c:v>8</c:v>
                </c:pt>
                <c:pt idx="12668">
                  <c:v>26</c:v>
                </c:pt>
                <c:pt idx="12669">
                  <c:v>10.199999999999999</c:v>
                </c:pt>
                <c:pt idx="12670">
                  <c:v>0.6</c:v>
                </c:pt>
                <c:pt idx="12671">
                  <c:v>0</c:v>
                </c:pt>
                <c:pt idx="12672">
                  <c:v>1</c:v>
                </c:pt>
                <c:pt idx="12673">
                  <c:v>0</c:v>
                </c:pt>
                <c:pt idx="12674">
                  <c:v>14.2</c:v>
                </c:pt>
                <c:pt idx="12675">
                  <c:v>26</c:v>
                </c:pt>
                <c:pt idx="12676">
                  <c:v>0</c:v>
                </c:pt>
                <c:pt idx="12677">
                  <c:v>0</c:v>
                </c:pt>
                <c:pt idx="12678">
                  <c:v>0</c:v>
                </c:pt>
                <c:pt idx="12679">
                  <c:v>1</c:v>
                </c:pt>
                <c:pt idx="12680">
                  <c:v>5.8</c:v>
                </c:pt>
                <c:pt idx="12681">
                  <c:v>9</c:v>
                </c:pt>
                <c:pt idx="12682">
                  <c:v>2.6</c:v>
                </c:pt>
                <c:pt idx="12683">
                  <c:v>0</c:v>
                </c:pt>
                <c:pt idx="12684">
                  <c:v>8.6</c:v>
                </c:pt>
                <c:pt idx="12685">
                  <c:v>0</c:v>
                </c:pt>
                <c:pt idx="12686">
                  <c:v>0</c:v>
                </c:pt>
                <c:pt idx="12687">
                  <c:v>1.2</c:v>
                </c:pt>
                <c:pt idx="12688">
                  <c:v>0</c:v>
                </c:pt>
                <c:pt idx="12689">
                  <c:v>0</c:v>
                </c:pt>
                <c:pt idx="12690">
                  <c:v>0.2</c:v>
                </c:pt>
                <c:pt idx="12691">
                  <c:v>0</c:v>
                </c:pt>
                <c:pt idx="12692">
                  <c:v>4.8</c:v>
                </c:pt>
                <c:pt idx="12693">
                  <c:v>5.6</c:v>
                </c:pt>
                <c:pt idx="12694">
                  <c:v>2.6</c:v>
                </c:pt>
                <c:pt idx="12695">
                  <c:v>4.5999999999999996</c:v>
                </c:pt>
                <c:pt idx="12696">
                  <c:v>3</c:v>
                </c:pt>
                <c:pt idx="12697">
                  <c:v>40</c:v>
                </c:pt>
                <c:pt idx="12698">
                  <c:v>11.8</c:v>
                </c:pt>
                <c:pt idx="12699">
                  <c:v>17.399999999999999</c:v>
                </c:pt>
                <c:pt idx="12700">
                  <c:v>0.6</c:v>
                </c:pt>
                <c:pt idx="12701">
                  <c:v>0</c:v>
                </c:pt>
                <c:pt idx="12702">
                  <c:v>0.6</c:v>
                </c:pt>
                <c:pt idx="12703">
                  <c:v>0</c:v>
                </c:pt>
                <c:pt idx="12704">
                  <c:v>0</c:v>
                </c:pt>
                <c:pt idx="12705">
                  <c:v>0</c:v>
                </c:pt>
                <c:pt idx="12706">
                  <c:v>3.6</c:v>
                </c:pt>
                <c:pt idx="12707">
                  <c:v>0</c:v>
                </c:pt>
                <c:pt idx="12708">
                  <c:v>0</c:v>
                </c:pt>
                <c:pt idx="12709">
                  <c:v>6.4</c:v>
                </c:pt>
                <c:pt idx="12710">
                  <c:v>0.4</c:v>
                </c:pt>
                <c:pt idx="12711">
                  <c:v>9.4</c:v>
                </c:pt>
                <c:pt idx="12712">
                  <c:v>0</c:v>
                </c:pt>
                <c:pt idx="12713">
                  <c:v>0</c:v>
                </c:pt>
                <c:pt idx="12714">
                  <c:v>50.4</c:v>
                </c:pt>
                <c:pt idx="12715">
                  <c:v>6.4</c:v>
                </c:pt>
                <c:pt idx="12716">
                  <c:v>12.2</c:v>
                </c:pt>
                <c:pt idx="12717">
                  <c:v>7.6</c:v>
                </c:pt>
                <c:pt idx="12718">
                  <c:v>3.2</c:v>
                </c:pt>
                <c:pt idx="12719">
                  <c:v>0</c:v>
                </c:pt>
                <c:pt idx="12720">
                  <c:v>0</c:v>
                </c:pt>
                <c:pt idx="12721">
                  <c:v>0</c:v>
                </c:pt>
                <c:pt idx="12722">
                  <c:v>0</c:v>
                </c:pt>
                <c:pt idx="12723">
                  <c:v>0</c:v>
                </c:pt>
                <c:pt idx="12724">
                  <c:v>0</c:v>
                </c:pt>
                <c:pt idx="12725">
                  <c:v>0</c:v>
                </c:pt>
                <c:pt idx="12726">
                  <c:v>0</c:v>
                </c:pt>
                <c:pt idx="12727">
                  <c:v>18.2</c:v>
                </c:pt>
                <c:pt idx="12728">
                  <c:v>0</c:v>
                </c:pt>
                <c:pt idx="12729">
                  <c:v>0</c:v>
                </c:pt>
                <c:pt idx="12730">
                  <c:v>3.2</c:v>
                </c:pt>
                <c:pt idx="12731">
                  <c:v>5.6</c:v>
                </c:pt>
                <c:pt idx="12732">
                  <c:v>0</c:v>
                </c:pt>
                <c:pt idx="12733">
                  <c:v>0</c:v>
                </c:pt>
                <c:pt idx="12734">
                  <c:v>0</c:v>
                </c:pt>
                <c:pt idx="12735">
                  <c:v>0</c:v>
                </c:pt>
                <c:pt idx="12736">
                  <c:v>0.4</c:v>
                </c:pt>
                <c:pt idx="12737">
                  <c:v>0</c:v>
                </c:pt>
                <c:pt idx="12738">
                  <c:v>0</c:v>
                </c:pt>
                <c:pt idx="12739">
                  <c:v>0</c:v>
                </c:pt>
                <c:pt idx="12740">
                  <c:v>0</c:v>
                </c:pt>
                <c:pt idx="12741">
                  <c:v>0</c:v>
                </c:pt>
                <c:pt idx="12742">
                  <c:v>3</c:v>
                </c:pt>
                <c:pt idx="12743">
                  <c:v>0</c:v>
                </c:pt>
                <c:pt idx="12744">
                  <c:v>0</c:v>
                </c:pt>
                <c:pt idx="12745">
                  <c:v>4</c:v>
                </c:pt>
                <c:pt idx="12746">
                  <c:v>9.6</c:v>
                </c:pt>
                <c:pt idx="12747">
                  <c:v>1.2</c:v>
                </c:pt>
                <c:pt idx="12748">
                  <c:v>0</c:v>
                </c:pt>
                <c:pt idx="12749">
                  <c:v>0</c:v>
                </c:pt>
                <c:pt idx="12750">
                  <c:v>4.4000000000000004</c:v>
                </c:pt>
                <c:pt idx="12751">
                  <c:v>0.6</c:v>
                </c:pt>
                <c:pt idx="12752">
                  <c:v>0</c:v>
                </c:pt>
                <c:pt idx="12753">
                  <c:v>0</c:v>
                </c:pt>
                <c:pt idx="12754">
                  <c:v>0</c:v>
                </c:pt>
                <c:pt idx="12755">
                  <c:v>0</c:v>
                </c:pt>
                <c:pt idx="12756">
                  <c:v>0</c:v>
                </c:pt>
                <c:pt idx="12757">
                  <c:v>0</c:v>
                </c:pt>
                <c:pt idx="12758">
                  <c:v>0</c:v>
                </c:pt>
                <c:pt idx="12759">
                  <c:v>0</c:v>
                </c:pt>
                <c:pt idx="12760">
                  <c:v>0</c:v>
                </c:pt>
                <c:pt idx="12761">
                  <c:v>1.6</c:v>
                </c:pt>
                <c:pt idx="12762">
                  <c:v>0</c:v>
                </c:pt>
                <c:pt idx="12763">
                  <c:v>0</c:v>
                </c:pt>
                <c:pt idx="12764">
                  <c:v>8</c:v>
                </c:pt>
                <c:pt idx="12765">
                  <c:v>5.4</c:v>
                </c:pt>
                <c:pt idx="12766">
                  <c:v>1</c:v>
                </c:pt>
                <c:pt idx="12767">
                  <c:v>0.2</c:v>
                </c:pt>
                <c:pt idx="12768">
                  <c:v>0</c:v>
                </c:pt>
                <c:pt idx="12769">
                  <c:v>0.6</c:v>
                </c:pt>
                <c:pt idx="12770">
                  <c:v>0</c:v>
                </c:pt>
                <c:pt idx="12771">
                  <c:v>35.6</c:v>
                </c:pt>
                <c:pt idx="12772">
                  <c:v>17</c:v>
                </c:pt>
                <c:pt idx="12773">
                  <c:v>0</c:v>
                </c:pt>
                <c:pt idx="12774">
                  <c:v>0.4</c:v>
                </c:pt>
                <c:pt idx="12775">
                  <c:v>3.6</c:v>
                </c:pt>
                <c:pt idx="12776">
                  <c:v>15.4</c:v>
                </c:pt>
                <c:pt idx="12777">
                  <c:v>0</c:v>
                </c:pt>
                <c:pt idx="12778">
                  <c:v>0</c:v>
                </c:pt>
                <c:pt idx="12779">
                  <c:v>0</c:v>
                </c:pt>
                <c:pt idx="12780">
                  <c:v>0</c:v>
                </c:pt>
                <c:pt idx="12781">
                  <c:v>0</c:v>
                </c:pt>
                <c:pt idx="12782">
                  <c:v>0</c:v>
                </c:pt>
                <c:pt idx="12783">
                  <c:v>0</c:v>
                </c:pt>
                <c:pt idx="12784">
                  <c:v>0</c:v>
                </c:pt>
                <c:pt idx="12785">
                  <c:v>0</c:v>
                </c:pt>
                <c:pt idx="12786">
                  <c:v>0</c:v>
                </c:pt>
                <c:pt idx="12787">
                  <c:v>0</c:v>
                </c:pt>
                <c:pt idx="12788">
                  <c:v>0</c:v>
                </c:pt>
                <c:pt idx="12789">
                  <c:v>3</c:v>
                </c:pt>
                <c:pt idx="12790">
                  <c:v>57.8</c:v>
                </c:pt>
                <c:pt idx="12791">
                  <c:v>7.8</c:v>
                </c:pt>
                <c:pt idx="12792">
                  <c:v>5.4</c:v>
                </c:pt>
                <c:pt idx="12793">
                  <c:v>0.6</c:v>
                </c:pt>
                <c:pt idx="12794">
                  <c:v>6.2</c:v>
                </c:pt>
                <c:pt idx="12795">
                  <c:v>1.4</c:v>
                </c:pt>
                <c:pt idx="12796">
                  <c:v>2.6</c:v>
                </c:pt>
                <c:pt idx="12797">
                  <c:v>1</c:v>
                </c:pt>
                <c:pt idx="12798">
                  <c:v>0</c:v>
                </c:pt>
                <c:pt idx="12799">
                  <c:v>2.4</c:v>
                </c:pt>
                <c:pt idx="12800">
                  <c:v>0.2</c:v>
                </c:pt>
                <c:pt idx="12801">
                  <c:v>0</c:v>
                </c:pt>
                <c:pt idx="12802">
                  <c:v>0</c:v>
                </c:pt>
                <c:pt idx="12803">
                  <c:v>8.1999999999999993</c:v>
                </c:pt>
                <c:pt idx="12804">
                  <c:v>14.6</c:v>
                </c:pt>
                <c:pt idx="12805">
                  <c:v>0</c:v>
                </c:pt>
                <c:pt idx="12806">
                  <c:v>0</c:v>
                </c:pt>
                <c:pt idx="12807">
                  <c:v>0</c:v>
                </c:pt>
                <c:pt idx="12808">
                  <c:v>29.4</c:v>
                </c:pt>
                <c:pt idx="12809">
                  <c:v>0</c:v>
                </c:pt>
                <c:pt idx="12810">
                  <c:v>0</c:v>
                </c:pt>
                <c:pt idx="12811">
                  <c:v>1.4</c:v>
                </c:pt>
                <c:pt idx="12812">
                  <c:v>0</c:v>
                </c:pt>
                <c:pt idx="12813">
                  <c:v>0</c:v>
                </c:pt>
                <c:pt idx="12814">
                  <c:v>0</c:v>
                </c:pt>
                <c:pt idx="12815">
                  <c:v>0</c:v>
                </c:pt>
                <c:pt idx="12816">
                  <c:v>0</c:v>
                </c:pt>
                <c:pt idx="12817">
                  <c:v>0</c:v>
                </c:pt>
                <c:pt idx="12818">
                  <c:v>0</c:v>
                </c:pt>
                <c:pt idx="12819">
                  <c:v>3.2</c:v>
                </c:pt>
                <c:pt idx="12820">
                  <c:v>0</c:v>
                </c:pt>
                <c:pt idx="12821">
                  <c:v>0</c:v>
                </c:pt>
                <c:pt idx="12822">
                  <c:v>0</c:v>
                </c:pt>
                <c:pt idx="12823">
                  <c:v>0</c:v>
                </c:pt>
                <c:pt idx="12824">
                  <c:v>0</c:v>
                </c:pt>
                <c:pt idx="12825">
                  <c:v>0</c:v>
                </c:pt>
                <c:pt idx="12826">
                  <c:v>0</c:v>
                </c:pt>
                <c:pt idx="12827">
                  <c:v>3.8</c:v>
                </c:pt>
                <c:pt idx="12828">
                  <c:v>0.2</c:v>
                </c:pt>
                <c:pt idx="12829">
                  <c:v>8.1999999999999993</c:v>
                </c:pt>
                <c:pt idx="12830">
                  <c:v>12.2</c:v>
                </c:pt>
                <c:pt idx="12831">
                  <c:v>0</c:v>
                </c:pt>
                <c:pt idx="12832">
                  <c:v>0</c:v>
                </c:pt>
                <c:pt idx="12833">
                  <c:v>0</c:v>
                </c:pt>
                <c:pt idx="12834">
                  <c:v>0</c:v>
                </c:pt>
                <c:pt idx="12835">
                  <c:v>0</c:v>
                </c:pt>
                <c:pt idx="12836">
                  <c:v>0</c:v>
                </c:pt>
                <c:pt idx="12837">
                  <c:v>0</c:v>
                </c:pt>
                <c:pt idx="12838">
                  <c:v>0</c:v>
                </c:pt>
                <c:pt idx="12839">
                  <c:v>0</c:v>
                </c:pt>
                <c:pt idx="12840">
                  <c:v>0</c:v>
                </c:pt>
                <c:pt idx="12841">
                  <c:v>0</c:v>
                </c:pt>
                <c:pt idx="12842">
                  <c:v>0</c:v>
                </c:pt>
                <c:pt idx="12843">
                  <c:v>2</c:v>
                </c:pt>
                <c:pt idx="12844">
                  <c:v>0</c:v>
                </c:pt>
                <c:pt idx="12845">
                  <c:v>0</c:v>
                </c:pt>
                <c:pt idx="12846">
                  <c:v>0</c:v>
                </c:pt>
                <c:pt idx="12847">
                  <c:v>0</c:v>
                </c:pt>
                <c:pt idx="12848">
                  <c:v>0</c:v>
                </c:pt>
                <c:pt idx="12849">
                  <c:v>0</c:v>
                </c:pt>
                <c:pt idx="12850">
                  <c:v>0</c:v>
                </c:pt>
                <c:pt idx="12851">
                  <c:v>0</c:v>
                </c:pt>
                <c:pt idx="12852">
                  <c:v>0</c:v>
                </c:pt>
                <c:pt idx="12853">
                  <c:v>0</c:v>
                </c:pt>
                <c:pt idx="12854">
                  <c:v>2.2000000000000002</c:v>
                </c:pt>
                <c:pt idx="12855">
                  <c:v>0</c:v>
                </c:pt>
                <c:pt idx="12856">
                  <c:v>3.2</c:v>
                </c:pt>
                <c:pt idx="12857">
                  <c:v>0.6</c:v>
                </c:pt>
                <c:pt idx="12858">
                  <c:v>0</c:v>
                </c:pt>
                <c:pt idx="12859">
                  <c:v>0</c:v>
                </c:pt>
                <c:pt idx="12860">
                  <c:v>0</c:v>
                </c:pt>
                <c:pt idx="12861">
                  <c:v>0</c:v>
                </c:pt>
                <c:pt idx="12862">
                  <c:v>0</c:v>
                </c:pt>
                <c:pt idx="12863">
                  <c:v>0</c:v>
                </c:pt>
                <c:pt idx="12864">
                  <c:v>0</c:v>
                </c:pt>
                <c:pt idx="12865">
                  <c:v>0</c:v>
                </c:pt>
                <c:pt idx="12866">
                  <c:v>9.8000000000000007</c:v>
                </c:pt>
                <c:pt idx="12867">
                  <c:v>0</c:v>
                </c:pt>
                <c:pt idx="12868">
                  <c:v>0</c:v>
                </c:pt>
                <c:pt idx="12869">
                  <c:v>0</c:v>
                </c:pt>
                <c:pt idx="12870">
                  <c:v>0</c:v>
                </c:pt>
                <c:pt idx="12871">
                  <c:v>0</c:v>
                </c:pt>
                <c:pt idx="12872">
                  <c:v>0</c:v>
                </c:pt>
                <c:pt idx="12873">
                  <c:v>0</c:v>
                </c:pt>
                <c:pt idx="12874">
                  <c:v>0</c:v>
                </c:pt>
                <c:pt idx="12875">
                  <c:v>0.8</c:v>
                </c:pt>
                <c:pt idx="12876">
                  <c:v>15.2</c:v>
                </c:pt>
                <c:pt idx="12877">
                  <c:v>0</c:v>
                </c:pt>
                <c:pt idx="12878">
                  <c:v>0</c:v>
                </c:pt>
                <c:pt idx="12879">
                  <c:v>6.3</c:v>
                </c:pt>
                <c:pt idx="12880">
                  <c:v>0</c:v>
                </c:pt>
                <c:pt idx="12881">
                  <c:v>0</c:v>
                </c:pt>
                <c:pt idx="12882">
                  <c:v>0</c:v>
                </c:pt>
                <c:pt idx="12883">
                  <c:v>0</c:v>
                </c:pt>
                <c:pt idx="12884">
                  <c:v>0</c:v>
                </c:pt>
                <c:pt idx="12885">
                  <c:v>0</c:v>
                </c:pt>
                <c:pt idx="12886">
                  <c:v>0</c:v>
                </c:pt>
                <c:pt idx="12887">
                  <c:v>0</c:v>
                </c:pt>
                <c:pt idx="12888">
                  <c:v>0</c:v>
                </c:pt>
                <c:pt idx="12889">
                  <c:v>0</c:v>
                </c:pt>
                <c:pt idx="12890">
                  <c:v>0</c:v>
                </c:pt>
                <c:pt idx="12891">
                  <c:v>0</c:v>
                </c:pt>
                <c:pt idx="12892">
                  <c:v>0</c:v>
                </c:pt>
                <c:pt idx="12893">
                  <c:v>0</c:v>
                </c:pt>
                <c:pt idx="12894">
                  <c:v>0</c:v>
                </c:pt>
                <c:pt idx="12895">
                  <c:v>0</c:v>
                </c:pt>
                <c:pt idx="12896">
                  <c:v>0</c:v>
                </c:pt>
                <c:pt idx="12897">
                  <c:v>0</c:v>
                </c:pt>
                <c:pt idx="12898">
                  <c:v>0</c:v>
                </c:pt>
                <c:pt idx="12899">
                  <c:v>0</c:v>
                </c:pt>
                <c:pt idx="12900">
                  <c:v>0</c:v>
                </c:pt>
                <c:pt idx="12901">
                  <c:v>0</c:v>
                </c:pt>
                <c:pt idx="12902">
                  <c:v>10</c:v>
                </c:pt>
                <c:pt idx="12903">
                  <c:v>1.8</c:v>
                </c:pt>
                <c:pt idx="12904">
                  <c:v>0.2</c:v>
                </c:pt>
                <c:pt idx="12905">
                  <c:v>0</c:v>
                </c:pt>
                <c:pt idx="12906">
                  <c:v>0</c:v>
                </c:pt>
                <c:pt idx="12907">
                  <c:v>0</c:v>
                </c:pt>
                <c:pt idx="12908">
                  <c:v>0</c:v>
                </c:pt>
                <c:pt idx="12909">
                  <c:v>0</c:v>
                </c:pt>
                <c:pt idx="12910">
                  <c:v>13</c:v>
                </c:pt>
                <c:pt idx="12911">
                  <c:v>3.2</c:v>
                </c:pt>
                <c:pt idx="12912">
                  <c:v>0</c:v>
                </c:pt>
                <c:pt idx="12913">
                  <c:v>35.799999999999997</c:v>
                </c:pt>
                <c:pt idx="12914">
                  <c:v>0.6</c:v>
                </c:pt>
                <c:pt idx="12915">
                  <c:v>0</c:v>
                </c:pt>
                <c:pt idx="12916">
                  <c:v>0</c:v>
                </c:pt>
                <c:pt idx="12917">
                  <c:v>0</c:v>
                </c:pt>
                <c:pt idx="12918">
                  <c:v>0</c:v>
                </c:pt>
                <c:pt idx="12919">
                  <c:v>0.2</c:v>
                </c:pt>
                <c:pt idx="12920">
                  <c:v>0</c:v>
                </c:pt>
                <c:pt idx="12921">
                  <c:v>0.4</c:v>
                </c:pt>
                <c:pt idx="12922">
                  <c:v>0</c:v>
                </c:pt>
                <c:pt idx="12923">
                  <c:v>0</c:v>
                </c:pt>
                <c:pt idx="12924">
                  <c:v>1</c:v>
                </c:pt>
                <c:pt idx="12925">
                  <c:v>0</c:v>
                </c:pt>
                <c:pt idx="12926">
                  <c:v>0</c:v>
                </c:pt>
                <c:pt idx="12927">
                  <c:v>0</c:v>
                </c:pt>
                <c:pt idx="12928">
                  <c:v>0</c:v>
                </c:pt>
                <c:pt idx="12929">
                  <c:v>0</c:v>
                </c:pt>
                <c:pt idx="12930">
                  <c:v>2</c:v>
                </c:pt>
                <c:pt idx="12931">
                  <c:v>0</c:v>
                </c:pt>
                <c:pt idx="12932">
                  <c:v>0</c:v>
                </c:pt>
                <c:pt idx="12933">
                  <c:v>0</c:v>
                </c:pt>
                <c:pt idx="12934">
                  <c:v>8.6</c:v>
                </c:pt>
                <c:pt idx="12935">
                  <c:v>0.2</c:v>
                </c:pt>
                <c:pt idx="12936">
                  <c:v>1.2</c:v>
                </c:pt>
                <c:pt idx="12937">
                  <c:v>4</c:v>
                </c:pt>
                <c:pt idx="12938">
                  <c:v>0</c:v>
                </c:pt>
                <c:pt idx="12939">
                  <c:v>1.2</c:v>
                </c:pt>
                <c:pt idx="12940">
                  <c:v>53.2</c:v>
                </c:pt>
                <c:pt idx="12941">
                  <c:v>0</c:v>
                </c:pt>
                <c:pt idx="12942">
                  <c:v>0</c:v>
                </c:pt>
                <c:pt idx="12943">
                  <c:v>0</c:v>
                </c:pt>
                <c:pt idx="12944">
                  <c:v>0</c:v>
                </c:pt>
                <c:pt idx="12945">
                  <c:v>0</c:v>
                </c:pt>
                <c:pt idx="12946">
                  <c:v>0</c:v>
                </c:pt>
                <c:pt idx="12947">
                  <c:v>0</c:v>
                </c:pt>
                <c:pt idx="12948">
                  <c:v>0</c:v>
                </c:pt>
                <c:pt idx="12949">
                  <c:v>0</c:v>
                </c:pt>
                <c:pt idx="12950">
                  <c:v>0</c:v>
                </c:pt>
                <c:pt idx="12951">
                  <c:v>0</c:v>
                </c:pt>
                <c:pt idx="12952">
                  <c:v>0</c:v>
                </c:pt>
                <c:pt idx="12953">
                  <c:v>0</c:v>
                </c:pt>
                <c:pt idx="12954">
                  <c:v>0</c:v>
                </c:pt>
                <c:pt idx="12955">
                  <c:v>0</c:v>
                </c:pt>
                <c:pt idx="12956">
                  <c:v>0</c:v>
                </c:pt>
                <c:pt idx="12957">
                  <c:v>0</c:v>
                </c:pt>
                <c:pt idx="12958">
                  <c:v>0</c:v>
                </c:pt>
                <c:pt idx="12959">
                  <c:v>0</c:v>
                </c:pt>
                <c:pt idx="12960">
                  <c:v>0.4</c:v>
                </c:pt>
                <c:pt idx="12961">
                  <c:v>2</c:v>
                </c:pt>
                <c:pt idx="12962">
                  <c:v>0</c:v>
                </c:pt>
                <c:pt idx="12963">
                  <c:v>1.2</c:v>
                </c:pt>
                <c:pt idx="12964">
                  <c:v>1.2</c:v>
                </c:pt>
                <c:pt idx="12965">
                  <c:v>4.5999999999999996</c:v>
                </c:pt>
                <c:pt idx="12966">
                  <c:v>0</c:v>
                </c:pt>
                <c:pt idx="12967">
                  <c:v>2</c:v>
                </c:pt>
                <c:pt idx="12968">
                  <c:v>6.4</c:v>
                </c:pt>
                <c:pt idx="12969">
                  <c:v>0</c:v>
                </c:pt>
                <c:pt idx="12970">
                  <c:v>0</c:v>
                </c:pt>
                <c:pt idx="12971">
                  <c:v>0.2</c:v>
                </c:pt>
                <c:pt idx="12972">
                  <c:v>0</c:v>
                </c:pt>
                <c:pt idx="12973">
                  <c:v>0</c:v>
                </c:pt>
                <c:pt idx="12974">
                  <c:v>0</c:v>
                </c:pt>
                <c:pt idx="12975">
                  <c:v>1.4</c:v>
                </c:pt>
                <c:pt idx="12976">
                  <c:v>12.8</c:v>
                </c:pt>
                <c:pt idx="12977">
                  <c:v>0</c:v>
                </c:pt>
                <c:pt idx="12978">
                  <c:v>0</c:v>
                </c:pt>
                <c:pt idx="12979">
                  <c:v>10.199999999999999</c:v>
                </c:pt>
                <c:pt idx="12980">
                  <c:v>34.6</c:v>
                </c:pt>
                <c:pt idx="12981">
                  <c:v>12.8</c:v>
                </c:pt>
                <c:pt idx="12982">
                  <c:v>0.8</c:v>
                </c:pt>
                <c:pt idx="12983">
                  <c:v>0</c:v>
                </c:pt>
                <c:pt idx="12984">
                  <c:v>0</c:v>
                </c:pt>
                <c:pt idx="12985">
                  <c:v>0</c:v>
                </c:pt>
                <c:pt idx="12986">
                  <c:v>0.6</c:v>
                </c:pt>
                <c:pt idx="12987">
                  <c:v>0</c:v>
                </c:pt>
                <c:pt idx="12988">
                  <c:v>0</c:v>
                </c:pt>
                <c:pt idx="12989">
                  <c:v>0</c:v>
                </c:pt>
                <c:pt idx="12990">
                  <c:v>0</c:v>
                </c:pt>
                <c:pt idx="12991">
                  <c:v>0</c:v>
                </c:pt>
                <c:pt idx="12992">
                  <c:v>0</c:v>
                </c:pt>
                <c:pt idx="12993">
                  <c:v>0</c:v>
                </c:pt>
                <c:pt idx="12994">
                  <c:v>0</c:v>
                </c:pt>
                <c:pt idx="12995">
                  <c:v>0</c:v>
                </c:pt>
                <c:pt idx="12996">
                  <c:v>0</c:v>
                </c:pt>
                <c:pt idx="12997">
                  <c:v>0</c:v>
                </c:pt>
                <c:pt idx="12998">
                  <c:v>4.4000000000000004</c:v>
                </c:pt>
                <c:pt idx="12999">
                  <c:v>1.2</c:v>
                </c:pt>
                <c:pt idx="13000">
                  <c:v>12.8</c:v>
                </c:pt>
                <c:pt idx="13001">
                  <c:v>16.8</c:v>
                </c:pt>
                <c:pt idx="13002">
                  <c:v>0</c:v>
                </c:pt>
                <c:pt idx="13003">
                  <c:v>0</c:v>
                </c:pt>
                <c:pt idx="13004">
                  <c:v>0</c:v>
                </c:pt>
                <c:pt idx="13005">
                  <c:v>0</c:v>
                </c:pt>
                <c:pt idx="13006">
                  <c:v>0</c:v>
                </c:pt>
                <c:pt idx="13007">
                  <c:v>0</c:v>
                </c:pt>
                <c:pt idx="13008">
                  <c:v>0</c:v>
                </c:pt>
                <c:pt idx="13009">
                  <c:v>0</c:v>
                </c:pt>
                <c:pt idx="13010">
                  <c:v>0</c:v>
                </c:pt>
                <c:pt idx="13011">
                  <c:v>0</c:v>
                </c:pt>
                <c:pt idx="13012">
                  <c:v>16</c:v>
                </c:pt>
                <c:pt idx="13013">
                  <c:v>1</c:v>
                </c:pt>
                <c:pt idx="13014">
                  <c:v>0</c:v>
                </c:pt>
                <c:pt idx="13015">
                  <c:v>0</c:v>
                </c:pt>
                <c:pt idx="13016">
                  <c:v>0</c:v>
                </c:pt>
                <c:pt idx="13017">
                  <c:v>0</c:v>
                </c:pt>
                <c:pt idx="13018">
                  <c:v>0</c:v>
                </c:pt>
                <c:pt idx="13019">
                  <c:v>0</c:v>
                </c:pt>
                <c:pt idx="13020">
                  <c:v>0</c:v>
                </c:pt>
                <c:pt idx="13021">
                  <c:v>2.4</c:v>
                </c:pt>
                <c:pt idx="13022">
                  <c:v>0</c:v>
                </c:pt>
                <c:pt idx="13023">
                  <c:v>0</c:v>
                </c:pt>
                <c:pt idx="13024">
                  <c:v>0</c:v>
                </c:pt>
                <c:pt idx="13025">
                  <c:v>0</c:v>
                </c:pt>
                <c:pt idx="13026">
                  <c:v>0</c:v>
                </c:pt>
                <c:pt idx="13027">
                  <c:v>0</c:v>
                </c:pt>
                <c:pt idx="13028">
                  <c:v>0</c:v>
                </c:pt>
                <c:pt idx="13029">
                  <c:v>0</c:v>
                </c:pt>
                <c:pt idx="13030">
                  <c:v>13.4</c:v>
                </c:pt>
                <c:pt idx="13031">
                  <c:v>0</c:v>
                </c:pt>
                <c:pt idx="13032">
                  <c:v>0</c:v>
                </c:pt>
                <c:pt idx="13033">
                  <c:v>0</c:v>
                </c:pt>
                <c:pt idx="13034">
                  <c:v>0</c:v>
                </c:pt>
                <c:pt idx="13035">
                  <c:v>0</c:v>
                </c:pt>
                <c:pt idx="13036">
                  <c:v>0</c:v>
                </c:pt>
                <c:pt idx="13037">
                  <c:v>0</c:v>
                </c:pt>
                <c:pt idx="13038">
                  <c:v>0</c:v>
                </c:pt>
                <c:pt idx="13039">
                  <c:v>0</c:v>
                </c:pt>
                <c:pt idx="13040">
                  <c:v>9.1999999999999993</c:v>
                </c:pt>
                <c:pt idx="13041">
                  <c:v>6.1</c:v>
                </c:pt>
                <c:pt idx="13042">
                  <c:v>0.4</c:v>
                </c:pt>
                <c:pt idx="13043">
                  <c:v>0</c:v>
                </c:pt>
                <c:pt idx="13044">
                  <c:v>0</c:v>
                </c:pt>
                <c:pt idx="13045">
                  <c:v>15.4</c:v>
                </c:pt>
                <c:pt idx="13046">
                  <c:v>0.6</c:v>
                </c:pt>
                <c:pt idx="13047">
                  <c:v>2</c:v>
                </c:pt>
                <c:pt idx="13048">
                  <c:v>10</c:v>
                </c:pt>
                <c:pt idx="13049">
                  <c:v>0</c:v>
                </c:pt>
                <c:pt idx="13050">
                  <c:v>0</c:v>
                </c:pt>
                <c:pt idx="13051">
                  <c:v>0</c:v>
                </c:pt>
                <c:pt idx="13052">
                  <c:v>0.2</c:v>
                </c:pt>
                <c:pt idx="13053">
                  <c:v>0</c:v>
                </c:pt>
                <c:pt idx="13054">
                  <c:v>0</c:v>
                </c:pt>
                <c:pt idx="13055">
                  <c:v>0</c:v>
                </c:pt>
                <c:pt idx="13056">
                  <c:v>0</c:v>
                </c:pt>
                <c:pt idx="13057">
                  <c:v>0</c:v>
                </c:pt>
                <c:pt idx="13058">
                  <c:v>0</c:v>
                </c:pt>
                <c:pt idx="13059">
                  <c:v>0</c:v>
                </c:pt>
                <c:pt idx="13060">
                  <c:v>1.6</c:v>
                </c:pt>
                <c:pt idx="13061">
                  <c:v>11</c:v>
                </c:pt>
                <c:pt idx="13062">
                  <c:v>4.8</c:v>
                </c:pt>
                <c:pt idx="13063">
                  <c:v>0.6</c:v>
                </c:pt>
                <c:pt idx="13064">
                  <c:v>0</c:v>
                </c:pt>
                <c:pt idx="13065">
                  <c:v>4.4000000000000004</c:v>
                </c:pt>
                <c:pt idx="13066">
                  <c:v>0.4</c:v>
                </c:pt>
                <c:pt idx="13067">
                  <c:v>2.6</c:v>
                </c:pt>
                <c:pt idx="13068">
                  <c:v>0</c:v>
                </c:pt>
                <c:pt idx="13069">
                  <c:v>0</c:v>
                </c:pt>
                <c:pt idx="13070">
                  <c:v>0</c:v>
                </c:pt>
                <c:pt idx="13071">
                  <c:v>10.199999999999999</c:v>
                </c:pt>
                <c:pt idx="13072">
                  <c:v>0.6</c:v>
                </c:pt>
                <c:pt idx="13073">
                  <c:v>0</c:v>
                </c:pt>
                <c:pt idx="13074">
                  <c:v>0</c:v>
                </c:pt>
                <c:pt idx="13075">
                  <c:v>0</c:v>
                </c:pt>
                <c:pt idx="13076">
                  <c:v>0</c:v>
                </c:pt>
                <c:pt idx="13077">
                  <c:v>0</c:v>
                </c:pt>
                <c:pt idx="13078">
                  <c:v>0.2</c:v>
                </c:pt>
                <c:pt idx="13079">
                  <c:v>4.2</c:v>
                </c:pt>
                <c:pt idx="13080">
                  <c:v>0</c:v>
                </c:pt>
                <c:pt idx="13081">
                  <c:v>0</c:v>
                </c:pt>
                <c:pt idx="13082">
                  <c:v>0</c:v>
                </c:pt>
                <c:pt idx="13083">
                  <c:v>0</c:v>
                </c:pt>
                <c:pt idx="13084">
                  <c:v>0</c:v>
                </c:pt>
                <c:pt idx="13085">
                  <c:v>0</c:v>
                </c:pt>
                <c:pt idx="13086">
                  <c:v>0</c:v>
                </c:pt>
                <c:pt idx="13087">
                  <c:v>0</c:v>
                </c:pt>
                <c:pt idx="13088">
                  <c:v>0</c:v>
                </c:pt>
                <c:pt idx="13089">
                  <c:v>0</c:v>
                </c:pt>
                <c:pt idx="13090">
                  <c:v>0</c:v>
                </c:pt>
                <c:pt idx="13091">
                  <c:v>0</c:v>
                </c:pt>
                <c:pt idx="13092">
                  <c:v>0</c:v>
                </c:pt>
                <c:pt idx="13093">
                  <c:v>0</c:v>
                </c:pt>
                <c:pt idx="13094">
                  <c:v>0</c:v>
                </c:pt>
                <c:pt idx="13095">
                  <c:v>0</c:v>
                </c:pt>
                <c:pt idx="13096">
                  <c:v>0</c:v>
                </c:pt>
                <c:pt idx="13097">
                  <c:v>0</c:v>
                </c:pt>
                <c:pt idx="13098">
                  <c:v>0</c:v>
                </c:pt>
                <c:pt idx="13099">
                  <c:v>0</c:v>
                </c:pt>
                <c:pt idx="13100">
                  <c:v>0</c:v>
                </c:pt>
                <c:pt idx="13101">
                  <c:v>0</c:v>
                </c:pt>
                <c:pt idx="13102">
                  <c:v>0</c:v>
                </c:pt>
                <c:pt idx="13103">
                  <c:v>0.4</c:v>
                </c:pt>
                <c:pt idx="13104">
                  <c:v>0.4</c:v>
                </c:pt>
                <c:pt idx="13105">
                  <c:v>0.4</c:v>
                </c:pt>
                <c:pt idx="13106">
                  <c:v>6.6</c:v>
                </c:pt>
                <c:pt idx="13107">
                  <c:v>0</c:v>
                </c:pt>
                <c:pt idx="13108">
                  <c:v>0</c:v>
                </c:pt>
                <c:pt idx="13109">
                  <c:v>0</c:v>
                </c:pt>
                <c:pt idx="13110">
                  <c:v>1</c:v>
                </c:pt>
                <c:pt idx="13111">
                  <c:v>0</c:v>
                </c:pt>
                <c:pt idx="13112">
                  <c:v>0</c:v>
                </c:pt>
                <c:pt idx="13113">
                  <c:v>0</c:v>
                </c:pt>
                <c:pt idx="13114">
                  <c:v>0</c:v>
                </c:pt>
                <c:pt idx="13115">
                  <c:v>0</c:v>
                </c:pt>
                <c:pt idx="13116">
                  <c:v>2.2000000000000002</c:v>
                </c:pt>
                <c:pt idx="13117">
                  <c:v>0</c:v>
                </c:pt>
                <c:pt idx="13118">
                  <c:v>0</c:v>
                </c:pt>
                <c:pt idx="13119">
                  <c:v>0.2</c:v>
                </c:pt>
                <c:pt idx="13120">
                  <c:v>0</c:v>
                </c:pt>
                <c:pt idx="13121">
                  <c:v>1.4</c:v>
                </c:pt>
                <c:pt idx="13122">
                  <c:v>3.2</c:v>
                </c:pt>
                <c:pt idx="13123">
                  <c:v>0</c:v>
                </c:pt>
                <c:pt idx="13124">
                  <c:v>0.3</c:v>
                </c:pt>
                <c:pt idx="13125">
                  <c:v>0</c:v>
                </c:pt>
                <c:pt idx="13126">
                  <c:v>0</c:v>
                </c:pt>
                <c:pt idx="13127">
                  <c:v>0</c:v>
                </c:pt>
                <c:pt idx="13128">
                  <c:v>0</c:v>
                </c:pt>
                <c:pt idx="13129">
                  <c:v>1.9</c:v>
                </c:pt>
                <c:pt idx="13130">
                  <c:v>0</c:v>
                </c:pt>
                <c:pt idx="13131">
                  <c:v>11.5</c:v>
                </c:pt>
                <c:pt idx="13132">
                  <c:v>17.8</c:v>
                </c:pt>
                <c:pt idx="13133">
                  <c:v>1.8</c:v>
                </c:pt>
                <c:pt idx="13134">
                  <c:v>0</c:v>
                </c:pt>
                <c:pt idx="13135">
                  <c:v>0</c:v>
                </c:pt>
                <c:pt idx="13136">
                  <c:v>0</c:v>
                </c:pt>
                <c:pt idx="13137">
                  <c:v>0</c:v>
                </c:pt>
                <c:pt idx="13138">
                  <c:v>0</c:v>
                </c:pt>
                <c:pt idx="13139">
                  <c:v>0</c:v>
                </c:pt>
                <c:pt idx="13140">
                  <c:v>0</c:v>
                </c:pt>
                <c:pt idx="13141">
                  <c:v>0</c:v>
                </c:pt>
                <c:pt idx="13142">
                  <c:v>0</c:v>
                </c:pt>
                <c:pt idx="13143">
                  <c:v>0</c:v>
                </c:pt>
                <c:pt idx="13144">
                  <c:v>0</c:v>
                </c:pt>
                <c:pt idx="13145">
                  <c:v>0</c:v>
                </c:pt>
                <c:pt idx="13146">
                  <c:v>0</c:v>
                </c:pt>
                <c:pt idx="13147">
                  <c:v>9.4</c:v>
                </c:pt>
                <c:pt idx="13148">
                  <c:v>2</c:v>
                </c:pt>
                <c:pt idx="13149">
                  <c:v>1.6</c:v>
                </c:pt>
                <c:pt idx="13150">
                  <c:v>0</c:v>
                </c:pt>
                <c:pt idx="13151">
                  <c:v>0</c:v>
                </c:pt>
                <c:pt idx="13152">
                  <c:v>0</c:v>
                </c:pt>
                <c:pt idx="13153">
                  <c:v>0</c:v>
                </c:pt>
                <c:pt idx="13154">
                  <c:v>35.799999999999997</c:v>
                </c:pt>
                <c:pt idx="13155">
                  <c:v>1.5</c:v>
                </c:pt>
                <c:pt idx="13156">
                  <c:v>14</c:v>
                </c:pt>
                <c:pt idx="13157">
                  <c:v>13.6</c:v>
                </c:pt>
                <c:pt idx="13158">
                  <c:v>0</c:v>
                </c:pt>
                <c:pt idx="13159">
                  <c:v>9</c:v>
                </c:pt>
                <c:pt idx="13160">
                  <c:v>0</c:v>
                </c:pt>
                <c:pt idx="13161">
                  <c:v>0</c:v>
                </c:pt>
                <c:pt idx="13162">
                  <c:v>0</c:v>
                </c:pt>
                <c:pt idx="13163">
                  <c:v>0</c:v>
                </c:pt>
                <c:pt idx="13164">
                  <c:v>0</c:v>
                </c:pt>
                <c:pt idx="13165">
                  <c:v>0</c:v>
                </c:pt>
                <c:pt idx="13166">
                  <c:v>0.5</c:v>
                </c:pt>
                <c:pt idx="13167">
                  <c:v>1.5</c:v>
                </c:pt>
                <c:pt idx="13168">
                  <c:v>1.2</c:v>
                </c:pt>
                <c:pt idx="13169">
                  <c:v>0</c:v>
                </c:pt>
                <c:pt idx="13170">
                  <c:v>0</c:v>
                </c:pt>
                <c:pt idx="13171">
                  <c:v>2</c:v>
                </c:pt>
                <c:pt idx="13172">
                  <c:v>3</c:v>
                </c:pt>
                <c:pt idx="13173">
                  <c:v>1</c:v>
                </c:pt>
                <c:pt idx="13174">
                  <c:v>2.4</c:v>
                </c:pt>
                <c:pt idx="13175">
                  <c:v>57</c:v>
                </c:pt>
                <c:pt idx="13176">
                  <c:v>4.5999999999999996</c:v>
                </c:pt>
                <c:pt idx="13177">
                  <c:v>1</c:v>
                </c:pt>
                <c:pt idx="13178">
                  <c:v>0</c:v>
                </c:pt>
                <c:pt idx="13179">
                  <c:v>0</c:v>
                </c:pt>
                <c:pt idx="13180">
                  <c:v>13.2</c:v>
                </c:pt>
                <c:pt idx="13181">
                  <c:v>0</c:v>
                </c:pt>
                <c:pt idx="13182">
                  <c:v>0</c:v>
                </c:pt>
                <c:pt idx="13183">
                  <c:v>0</c:v>
                </c:pt>
                <c:pt idx="13184">
                  <c:v>0</c:v>
                </c:pt>
                <c:pt idx="13185">
                  <c:v>2.8</c:v>
                </c:pt>
                <c:pt idx="13186">
                  <c:v>1.8</c:v>
                </c:pt>
                <c:pt idx="13187">
                  <c:v>0</c:v>
                </c:pt>
                <c:pt idx="13188">
                  <c:v>0</c:v>
                </c:pt>
                <c:pt idx="13189">
                  <c:v>0</c:v>
                </c:pt>
                <c:pt idx="13190">
                  <c:v>0</c:v>
                </c:pt>
                <c:pt idx="13191">
                  <c:v>5.2</c:v>
                </c:pt>
                <c:pt idx="13192">
                  <c:v>78.400000000000006</c:v>
                </c:pt>
                <c:pt idx="13193">
                  <c:v>2.4</c:v>
                </c:pt>
                <c:pt idx="13194">
                  <c:v>0.8</c:v>
                </c:pt>
                <c:pt idx="13195">
                  <c:v>0.9</c:v>
                </c:pt>
                <c:pt idx="13196">
                  <c:v>0</c:v>
                </c:pt>
                <c:pt idx="13197">
                  <c:v>0</c:v>
                </c:pt>
                <c:pt idx="13198">
                  <c:v>0</c:v>
                </c:pt>
                <c:pt idx="13199">
                  <c:v>0</c:v>
                </c:pt>
                <c:pt idx="13200">
                  <c:v>0</c:v>
                </c:pt>
                <c:pt idx="13201">
                  <c:v>0</c:v>
                </c:pt>
                <c:pt idx="13202">
                  <c:v>0</c:v>
                </c:pt>
                <c:pt idx="13203">
                  <c:v>0</c:v>
                </c:pt>
                <c:pt idx="13204">
                  <c:v>0</c:v>
                </c:pt>
                <c:pt idx="13205">
                  <c:v>0</c:v>
                </c:pt>
                <c:pt idx="13206">
                  <c:v>0</c:v>
                </c:pt>
                <c:pt idx="13207">
                  <c:v>0</c:v>
                </c:pt>
                <c:pt idx="13208">
                  <c:v>0</c:v>
                </c:pt>
                <c:pt idx="13209">
                  <c:v>0</c:v>
                </c:pt>
                <c:pt idx="13210">
                  <c:v>1</c:v>
                </c:pt>
                <c:pt idx="13211">
                  <c:v>2</c:v>
                </c:pt>
                <c:pt idx="13212">
                  <c:v>0</c:v>
                </c:pt>
                <c:pt idx="13213">
                  <c:v>6</c:v>
                </c:pt>
                <c:pt idx="13214">
                  <c:v>0</c:v>
                </c:pt>
                <c:pt idx="13215">
                  <c:v>0</c:v>
                </c:pt>
                <c:pt idx="13216">
                  <c:v>0</c:v>
                </c:pt>
                <c:pt idx="13217">
                  <c:v>3.7</c:v>
                </c:pt>
                <c:pt idx="13218">
                  <c:v>0</c:v>
                </c:pt>
                <c:pt idx="13219">
                  <c:v>0</c:v>
                </c:pt>
                <c:pt idx="13220">
                  <c:v>12.8</c:v>
                </c:pt>
                <c:pt idx="13221">
                  <c:v>0</c:v>
                </c:pt>
                <c:pt idx="13222">
                  <c:v>0</c:v>
                </c:pt>
                <c:pt idx="13223">
                  <c:v>0</c:v>
                </c:pt>
                <c:pt idx="13224">
                  <c:v>0</c:v>
                </c:pt>
                <c:pt idx="13225">
                  <c:v>0</c:v>
                </c:pt>
                <c:pt idx="13226">
                  <c:v>0</c:v>
                </c:pt>
                <c:pt idx="13227">
                  <c:v>0</c:v>
                </c:pt>
                <c:pt idx="13228">
                  <c:v>0</c:v>
                </c:pt>
                <c:pt idx="13229">
                  <c:v>0</c:v>
                </c:pt>
                <c:pt idx="13230">
                  <c:v>0</c:v>
                </c:pt>
                <c:pt idx="13231">
                  <c:v>0</c:v>
                </c:pt>
                <c:pt idx="13232">
                  <c:v>0</c:v>
                </c:pt>
                <c:pt idx="13233">
                  <c:v>0</c:v>
                </c:pt>
                <c:pt idx="13234">
                  <c:v>0</c:v>
                </c:pt>
                <c:pt idx="13235">
                  <c:v>0</c:v>
                </c:pt>
                <c:pt idx="13236">
                  <c:v>0</c:v>
                </c:pt>
                <c:pt idx="13237">
                  <c:v>0</c:v>
                </c:pt>
                <c:pt idx="13238">
                  <c:v>0</c:v>
                </c:pt>
                <c:pt idx="13239">
                  <c:v>0</c:v>
                </c:pt>
                <c:pt idx="13240">
                  <c:v>0.3</c:v>
                </c:pt>
                <c:pt idx="13241">
                  <c:v>0</c:v>
                </c:pt>
                <c:pt idx="13242">
                  <c:v>0</c:v>
                </c:pt>
                <c:pt idx="13243">
                  <c:v>0</c:v>
                </c:pt>
                <c:pt idx="13244">
                  <c:v>0</c:v>
                </c:pt>
                <c:pt idx="13245">
                  <c:v>0</c:v>
                </c:pt>
                <c:pt idx="13246">
                  <c:v>0.2</c:v>
                </c:pt>
                <c:pt idx="13247">
                  <c:v>13.2</c:v>
                </c:pt>
                <c:pt idx="13248">
                  <c:v>1.6</c:v>
                </c:pt>
                <c:pt idx="13249">
                  <c:v>0</c:v>
                </c:pt>
                <c:pt idx="13250">
                  <c:v>0</c:v>
                </c:pt>
                <c:pt idx="13251">
                  <c:v>0</c:v>
                </c:pt>
                <c:pt idx="13252">
                  <c:v>0</c:v>
                </c:pt>
                <c:pt idx="13253">
                  <c:v>0</c:v>
                </c:pt>
                <c:pt idx="13254">
                  <c:v>0</c:v>
                </c:pt>
                <c:pt idx="13255">
                  <c:v>0</c:v>
                </c:pt>
                <c:pt idx="13256">
                  <c:v>0</c:v>
                </c:pt>
                <c:pt idx="13257">
                  <c:v>0</c:v>
                </c:pt>
                <c:pt idx="13258">
                  <c:v>0</c:v>
                </c:pt>
                <c:pt idx="13259">
                  <c:v>0</c:v>
                </c:pt>
                <c:pt idx="13260">
                  <c:v>0</c:v>
                </c:pt>
                <c:pt idx="13261">
                  <c:v>0</c:v>
                </c:pt>
                <c:pt idx="13262">
                  <c:v>0</c:v>
                </c:pt>
                <c:pt idx="13263">
                  <c:v>0</c:v>
                </c:pt>
                <c:pt idx="13264">
                  <c:v>0</c:v>
                </c:pt>
                <c:pt idx="13265">
                  <c:v>0</c:v>
                </c:pt>
                <c:pt idx="13266">
                  <c:v>0.6</c:v>
                </c:pt>
                <c:pt idx="13267">
                  <c:v>21.6</c:v>
                </c:pt>
                <c:pt idx="13268">
                  <c:v>0</c:v>
                </c:pt>
                <c:pt idx="13269">
                  <c:v>1.3</c:v>
                </c:pt>
                <c:pt idx="13270">
                  <c:v>0.4</c:v>
                </c:pt>
                <c:pt idx="13271">
                  <c:v>1.2</c:v>
                </c:pt>
                <c:pt idx="13272">
                  <c:v>0</c:v>
                </c:pt>
                <c:pt idx="13273">
                  <c:v>0</c:v>
                </c:pt>
                <c:pt idx="13274">
                  <c:v>0</c:v>
                </c:pt>
                <c:pt idx="13275">
                  <c:v>0</c:v>
                </c:pt>
                <c:pt idx="13276">
                  <c:v>0</c:v>
                </c:pt>
                <c:pt idx="13277">
                  <c:v>0</c:v>
                </c:pt>
                <c:pt idx="13278">
                  <c:v>0</c:v>
                </c:pt>
                <c:pt idx="13279">
                  <c:v>0</c:v>
                </c:pt>
                <c:pt idx="13280">
                  <c:v>0</c:v>
                </c:pt>
                <c:pt idx="13281">
                  <c:v>0.2</c:v>
                </c:pt>
                <c:pt idx="13282">
                  <c:v>2</c:v>
                </c:pt>
                <c:pt idx="13283">
                  <c:v>1.2</c:v>
                </c:pt>
                <c:pt idx="13284">
                  <c:v>0</c:v>
                </c:pt>
                <c:pt idx="13285">
                  <c:v>0</c:v>
                </c:pt>
                <c:pt idx="13286">
                  <c:v>0.2</c:v>
                </c:pt>
                <c:pt idx="13287">
                  <c:v>0</c:v>
                </c:pt>
                <c:pt idx="13288">
                  <c:v>0</c:v>
                </c:pt>
                <c:pt idx="13289">
                  <c:v>0</c:v>
                </c:pt>
                <c:pt idx="13290">
                  <c:v>0</c:v>
                </c:pt>
                <c:pt idx="13291">
                  <c:v>0</c:v>
                </c:pt>
                <c:pt idx="13292">
                  <c:v>0</c:v>
                </c:pt>
                <c:pt idx="13293">
                  <c:v>1.2</c:v>
                </c:pt>
                <c:pt idx="13294">
                  <c:v>0</c:v>
                </c:pt>
                <c:pt idx="13295">
                  <c:v>0</c:v>
                </c:pt>
                <c:pt idx="13296">
                  <c:v>0</c:v>
                </c:pt>
                <c:pt idx="13297">
                  <c:v>0</c:v>
                </c:pt>
                <c:pt idx="13298">
                  <c:v>0</c:v>
                </c:pt>
                <c:pt idx="13299">
                  <c:v>0</c:v>
                </c:pt>
                <c:pt idx="13300">
                  <c:v>1</c:v>
                </c:pt>
                <c:pt idx="13301">
                  <c:v>0</c:v>
                </c:pt>
                <c:pt idx="13302">
                  <c:v>0</c:v>
                </c:pt>
                <c:pt idx="13303">
                  <c:v>0</c:v>
                </c:pt>
                <c:pt idx="13304">
                  <c:v>0</c:v>
                </c:pt>
                <c:pt idx="13305">
                  <c:v>0</c:v>
                </c:pt>
                <c:pt idx="13306">
                  <c:v>0</c:v>
                </c:pt>
                <c:pt idx="13307">
                  <c:v>0</c:v>
                </c:pt>
                <c:pt idx="13308">
                  <c:v>0</c:v>
                </c:pt>
                <c:pt idx="13309">
                  <c:v>0</c:v>
                </c:pt>
                <c:pt idx="13310">
                  <c:v>0</c:v>
                </c:pt>
                <c:pt idx="13311">
                  <c:v>0</c:v>
                </c:pt>
                <c:pt idx="13312">
                  <c:v>0</c:v>
                </c:pt>
                <c:pt idx="13313">
                  <c:v>0</c:v>
                </c:pt>
                <c:pt idx="13314">
                  <c:v>0</c:v>
                </c:pt>
                <c:pt idx="13315">
                  <c:v>0</c:v>
                </c:pt>
                <c:pt idx="13316">
                  <c:v>0</c:v>
                </c:pt>
                <c:pt idx="13317">
                  <c:v>0</c:v>
                </c:pt>
                <c:pt idx="13318">
                  <c:v>0</c:v>
                </c:pt>
                <c:pt idx="13319">
                  <c:v>0.8</c:v>
                </c:pt>
                <c:pt idx="13320">
                  <c:v>0</c:v>
                </c:pt>
                <c:pt idx="13321">
                  <c:v>7.6</c:v>
                </c:pt>
                <c:pt idx="13322">
                  <c:v>0</c:v>
                </c:pt>
                <c:pt idx="13323">
                  <c:v>0</c:v>
                </c:pt>
                <c:pt idx="13324">
                  <c:v>0</c:v>
                </c:pt>
                <c:pt idx="13325">
                  <c:v>0</c:v>
                </c:pt>
                <c:pt idx="13326">
                  <c:v>0</c:v>
                </c:pt>
                <c:pt idx="13327">
                  <c:v>0</c:v>
                </c:pt>
                <c:pt idx="13328">
                  <c:v>0</c:v>
                </c:pt>
                <c:pt idx="13329">
                  <c:v>0</c:v>
                </c:pt>
                <c:pt idx="13330">
                  <c:v>0</c:v>
                </c:pt>
                <c:pt idx="13331">
                  <c:v>0</c:v>
                </c:pt>
                <c:pt idx="13332">
                  <c:v>0</c:v>
                </c:pt>
                <c:pt idx="13333">
                  <c:v>0</c:v>
                </c:pt>
                <c:pt idx="13334">
                  <c:v>0</c:v>
                </c:pt>
                <c:pt idx="13335">
                  <c:v>0</c:v>
                </c:pt>
                <c:pt idx="13336">
                  <c:v>0</c:v>
                </c:pt>
                <c:pt idx="13337">
                  <c:v>2.6</c:v>
                </c:pt>
                <c:pt idx="13338">
                  <c:v>0</c:v>
                </c:pt>
                <c:pt idx="13339">
                  <c:v>0</c:v>
                </c:pt>
                <c:pt idx="13340">
                  <c:v>0</c:v>
                </c:pt>
                <c:pt idx="13341">
                  <c:v>7.8</c:v>
                </c:pt>
                <c:pt idx="13342">
                  <c:v>0</c:v>
                </c:pt>
                <c:pt idx="13343">
                  <c:v>0</c:v>
                </c:pt>
                <c:pt idx="13344">
                  <c:v>0</c:v>
                </c:pt>
                <c:pt idx="13345">
                  <c:v>0</c:v>
                </c:pt>
                <c:pt idx="13346">
                  <c:v>0</c:v>
                </c:pt>
                <c:pt idx="13347">
                  <c:v>0</c:v>
                </c:pt>
                <c:pt idx="13348">
                  <c:v>0</c:v>
                </c:pt>
                <c:pt idx="13349">
                  <c:v>0</c:v>
                </c:pt>
                <c:pt idx="13350">
                  <c:v>0</c:v>
                </c:pt>
                <c:pt idx="13351">
                  <c:v>0</c:v>
                </c:pt>
                <c:pt idx="13352">
                  <c:v>0</c:v>
                </c:pt>
                <c:pt idx="13353">
                  <c:v>0</c:v>
                </c:pt>
                <c:pt idx="13354">
                  <c:v>0</c:v>
                </c:pt>
                <c:pt idx="13355">
                  <c:v>0</c:v>
                </c:pt>
                <c:pt idx="13356">
                  <c:v>0</c:v>
                </c:pt>
                <c:pt idx="13357">
                  <c:v>0</c:v>
                </c:pt>
                <c:pt idx="13358">
                  <c:v>0</c:v>
                </c:pt>
                <c:pt idx="13359">
                  <c:v>0</c:v>
                </c:pt>
                <c:pt idx="13360">
                  <c:v>0</c:v>
                </c:pt>
                <c:pt idx="13361">
                  <c:v>0</c:v>
                </c:pt>
                <c:pt idx="13362">
                  <c:v>0</c:v>
                </c:pt>
                <c:pt idx="13363">
                  <c:v>0.1</c:v>
                </c:pt>
                <c:pt idx="13364">
                  <c:v>2.5</c:v>
                </c:pt>
                <c:pt idx="13365">
                  <c:v>0</c:v>
                </c:pt>
                <c:pt idx="13366">
                  <c:v>0</c:v>
                </c:pt>
                <c:pt idx="13367">
                  <c:v>0</c:v>
                </c:pt>
                <c:pt idx="13368">
                  <c:v>0</c:v>
                </c:pt>
                <c:pt idx="13369">
                  <c:v>0.6</c:v>
                </c:pt>
                <c:pt idx="13370">
                  <c:v>0</c:v>
                </c:pt>
                <c:pt idx="13371">
                  <c:v>0</c:v>
                </c:pt>
                <c:pt idx="13372">
                  <c:v>0</c:v>
                </c:pt>
                <c:pt idx="13373">
                  <c:v>0</c:v>
                </c:pt>
                <c:pt idx="13374">
                  <c:v>0</c:v>
                </c:pt>
                <c:pt idx="13375">
                  <c:v>0</c:v>
                </c:pt>
                <c:pt idx="13376">
                  <c:v>0</c:v>
                </c:pt>
                <c:pt idx="13377">
                  <c:v>0</c:v>
                </c:pt>
                <c:pt idx="13378">
                  <c:v>0</c:v>
                </c:pt>
                <c:pt idx="13379">
                  <c:v>0</c:v>
                </c:pt>
                <c:pt idx="13380">
                  <c:v>9.4</c:v>
                </c:pt>
                <c:pt idx="13381">
                  <c:v>15</c:v>
                </c:pt>
                <c:pt idx="13382">
                  <c:v>4.4000000000000004</c:v>
                </c:pt>
                <c:pt idx="13383">
                  <c:v>2</c:v>
                </c:pt>
                <c:pt idx="13384">
                  <c:v>0</c:v>
                </c:pt>
                <c:pt idx="13385">
                  <c:v>0</c:v>
                </c:pt>
                <c:pt idx="13386">
                  <c:v>0</c:v>
                </c:pt>
                <c:pt idx="13387">
                  <c:v>0</c:v>
                </c:pt>
                <c:pt idx="13388">
                  <c:v>0</c:v>
                </c:pt>
                <c:pt idx="13389">
                  <c:v>0.6</c:v>
                </c:pt>
                <c:pt idx="13390">
                  <c:v>0.5</c:v>
                </c:pt>
                <c:pt idx="13391">
                  <c:v>0</c:v>
                </c:pt>
                <c:pt idx="13392">
                  <c:v>0</c:v>
                </c:pt>
                <c:pt idx="13393">
                  <c:v>0</c:v>
                </c:pt>
                <c:pt idx="13394">
                  <c:v>15.6</c:v>
                </c:pt>
                <c:pt idx="13395">
                  <c:v>0.8</c:v>
                </c:pt>
                <c:pt idx="13396">
                  <c:v>0</c:v>
                </c:pt>
                <c:pt idx="13397">
                  <c:v>6.8</c:v>
                </c:pt>
                <c:pt idx="13398">
                  <c:v>0</c:v>
                </c:pt>
                <c:pt idx="13399">
                  <c:v>0</c:v>
                </c:pt>
                <c:pt idx="13400">
                  <c:v>0</c:v>
                </c:pt>
                <c:pt idx="13401">
                  <c:v>0</c:v>
                </c:pt>
                <c:pt idx="13402">
                  <c:v>0</c:v>
                </c:pt>
                <c:pt idx="13403">
                  <c:v>0</c:v>
                </c:pt>
                <c:pt idx="13404">
                  <c:v>0</c:v>
                </c:pt>
                <c:pt idx="13405">
                  <c:v>0</c:v>
                </c:pt>
                <c:pt idx="13406">
                  <c:v>1</c:v>
                </c:pt>
                <c:pt idx="13407">
                  <c:v>0.4</c:v>
                </c:pt>
                <c:pt idx="13408">
                  <c:v>0</c:v>
                </c:pt>
                <c:pt idx="13409">
                  <c:v>0.1</c:v>
                </c:pt>
                <c:pt idx="13410">
                  <c:v>0.2</c:v>
                </c:pt>
                <c:pt idx="13411">
                  <c:v>0.6</c:v>
                </c:pt>
                <c:pt idx="13412">
                  <c:v>0.7</c:v>
                </c:pt>
                <c:pt idx="13413">
                  <c:v>8.5</c:v>
                </c:pt>
                <c:pt idx="13414">
                  <c:v>0</c:v>
                </c:pt>
                <c:pt idx="13415">
                  <c:v>0</c:v>
                </c:pt>
                <c:pt idx="13416">
                  <c:v>0</c:v>
                </c:pt>
                <c:pt idx="13417">
                  <c:v>1.3</c:v>
                </c:pt>
                <c:pt idx="13418">
                  <c:v>6.6</c:v>
                </c:pt>
                <c:pt idx="13419">
                  <c:v>0</c:v>
                </c:pt>
                <c:pt idx="13420">
                  <c:v>0</c:v>
                </c:pt>
                <c:pt idx="13421">
                  <c:v>44.2</c:v>
                </c:pt>
                <c:pt idx="13422">
                  <c:v>7.4</c:v>
                </c:pt>
                <c:pt idx="13423">
                  <c:v>0.4</c:v>
                </c:pt>
                <c:pt idx="13424">
                  <c:v>0.9</c:v>
                </c:pt>
                <c:pt idx="13425">
                  <c:v>0.2</c:v>
                </c:pt>
                <c:pt idx="13426">
                  <c:v>0</c:v>
                </c:pt>
                <c:pt idx="13427">
                  <c:v>0</c:v>
                </c:pt>
                <c:pt idx="13428">
                  <c:v>0</c:v>
                </c:pt>
                <c:pt idx="13429">
                  <c:v>0</c:v>
                </c:pt>
                <c:pt idx="13430">
                  <c:v>0</c:v>
                </c:pt>
                <c:pt idx="13431">
                  <c:v>21.8</c:v>
                </c:pt>
                <c:pt idx="13432">
                  <c:v>6.2</c:v>
                </c:pt>
                <c:pt idx="13433">
                  <c:v>0</c:v>
                </c:pt>
                <c:pt idx="13434">
                  <c:v>0</c:v>
                </c:pt>
                <c:pt idx="13435">
                  <c:v>0</c:v>
                </c:pt>
                <c:pt idx="13436">
                  <c:v>0</c:v>
                </c:pt>
                <c:pt idx="13437">
                  <c:v>0</c:v>
                </c:pt>
                <c:pt idx="13438">
                  <c:v>0</c:v>
                </c:pt>
                <c:pt idx="13439">
                  <c:v>0</c:v>
                </c:pt>
                <c:pt idx="13440">
                  <c:v>0</c:v>
                </c:pt>
                <c:pt idx="13441">
                  <c:v>0</c:v>
                </c:pt>
                <c:pt idx="13442">
                  <c:v>0</c:v>
                </c:pt>
                <c:pt idx="13443">
                  <c:v>0</c:v>
                </c:pt>
                <c:pt idx="13444">
                  <c:v>0</c:v>
                </c:pt>
                <c:pt idx="13445">
                  <c:v>3</c:v>
                </c:pt>
                <c:pt idx="13446">
                  <c:v>1.2</c:v>
                </c:pt>
                <c:pt idx="13447">
                  <c:v>4.8</c:v>
                </c:pt>
                <c:pt idx="13448">
                  <c:v>12.2</c:v>
                </c:pt>
                <c:pt idx="13449">
                  <c:v>0</c:v>
                </c:pt>
                <c:pt idx="13450">
                  <c:v>0</c:v>
                </c:pt>
                <c:pt idx="13451">
                  <c:v>0</c:v>
                </c:pt>
                <c:pt idx="13452">
                  <c:v>0</c:v>
                </c:pt>
                <c:pt idx="13453">
                  <c:v>0</c:v>
                </c:pt>
                <c:pt idx="13454">
                  <c:v>0</c:v>
                </c:pt>
                <c:pt idx="13455">
                  <c:v>1.3</c:v>
                </c:pt>
                <c:pt idx="13456">
                  <c:v>14.2</c:v>
                </c:pt>
                <c:pt idx="13457">
                  <c:v>21.8</c:v>
                </c:pt>
                <c:pt idx="13458">
                  <c:v>0.1</c:v>
                </c:pt>
                <c:pt idx="13459">
                  <c:v>17</c:v>
                </c:pt>
                <c:pt idx="13460">
                  <c:v>6.7</c:v>
                </c:pt>
                <c:pt idx="13461">
                  <c:v>2.4</c:v>
                </c:pt>
                <c:pt idx="13462">
                  <c:v>0</c:v>
                </c:pt>
                <c:pt idx="13463">
                  <c:v>0</c:v>
                </c:pt>
                <c:pt idx="13464">
                  <c:v>0</c:v>
                </c:pt>
                <c:pt idx="13465">
                  <c:v>0</c:v>
                </c:pt>
                <c:pt idx="13466">
                  <c:v>0</c:v>
                </c:pt>
                <c:pt idx="13467">
                  <c:v>0</c:v>
                </c:pt>
                <c:pt idx="13468">
                  <c:v>0</c:v>
                </c:pt>
                <c:pt idx="13469">
                  <c:v>0</c:v>
                </c:pt>
                <c:pt idx="13470">
                  <c:v>0</c:v>
                </c:pt>
                <c:pt idx="13471">
                  <c:v>0.6</c:v>
                </c:pt>
                <c:pt idx="13472">
                  <c:v>1.9</c:v>
                </c:pt>
                <c:pt idx="13473">
                  <c:v>21.5</c:v>
                </c:pt>
                <c:pt idx="13474">
                  <c:v>27.6</c:v>
                </c:pt>
                <c:pt idx="13475">
                  <c:v>0</c:v>
                </c:pt>
                <c:pt idx="13476">
                  <c:v>0</c:v>
                </c:pt>
                <c:pt idx="13477">
                  <c:v>0</c:v>
                </c:pt>
                <c:pt idx="13478">
                  <c:v>0</c:v>
                </c:pt>
                <c:pt idx="13479">
                  <c:v>0</c:v>
                </c:pt>
                <c:pt idx="13480">
                  <c:v>0</c:v>
                </c:pt>
                <c:pt idx="13481">
                  <c:v>0</c:v>
                </c:pt>
                <c:pt idx="13482">
                  <c:v>7</c:v>
                </c:pt>
                <c:pt idx="13483">
                  <c:v>0</c:v>
                </c:pt>
                <c:pt idx="13484">
                  <c:v>0</c:v>
                </c:pt>
                <c:pt idx="13485">
                  <c:v>0</c:v>
                </c:pt>
                <c:pt idx="13486">
                  <c:v>0</c:v>
                </c:pt>
                <c:pt idx="13487">
                  <c:v>0</c:v>
                </c:pt>
                <c:pt idx="13488">
                  <c:v>0</c:v>
                </c:pt>
                <c:pt idx="13489">
                  <c:v>0</c:v>
                </c:pt>
                <c:pt idx="13490">
                  <c:v>5</c:v>
                </c:pt>
                <c:pt idx="13491">
                  <c:v>0.2</c:v>
                </c:pt>
                <c:pt idx="13492">
                  <c:v>0</c:v>
                </c:pt>
                <c:pt idx="13493">
                  <c:v>0</c:v>
                </c:pt>
                <c:pt idx="13494">
                  <c:v>0</c:v>
                </c:pt>
                <c:pt idx="13495">
                  <c:v>0.6</c:v>
                </c:pt>
                <c:pt idx="13496">
                  <c:v>2.6</c:v>
                </c:pt>
                <c:pt idx="13497">
                  <c:v>7.8</c:v>
                </c:pt>
                <c:pt idx="13498">
                  <c:v>2.6</c:v>
                </c:pt>
                <c:pt idx="13499">
                  <c:v>7.5</c:v>
                </c:pt>
                <c:pt idx="13500">
                  <c:v>8.6</c:v>
                </c:pt>
                <c:pt idx="13501">
                  <c:v>7.4</c:v>
                </c:pt>
                <c:pt idx="13502">
                  <c:v>0.7</c:v>
                </c:pt>
                <c:pt idx="13503">
                  <c:v>0</c:v>
                </c:pt>
                <c:pt idx="13504">
                  <c:v>0</c:v>
                </c:pt>
                <c:pt idx="13505">
                  <c:v>1.6</c:v>
                </c:pt>
                <c:pt idx="13506">
                  <c:v>0</c:v>
                </c:pt>
                <c:pt idx="13507">
                  <c:v>3</c:v>
                </c:pt>
                <c:pt idx="13508">
                  <c:v>0</c:v>
                </c:pt>
                <c:pt idx="13509">
                  <c:v>0</c:v>
                </c:pt>
                <c:pt idx="13510">
                  <c:v>0</c:v>
                </c:pt>
                <c:pt idx="13511">
                  <c:v>0</c:v>
                </c:pt>
                <c:pt idx="13512">
                  <c:v>0</c:v>
                </c:pt>
                <c:pt idx="13513">
                  <c:v>0.8</c:v>
                </c:pt>
                <c:pt idx="13514">
                  <c:v>14.8</c:v>
                </c:pt>
                <c:pt idx="13515">
                  <c:v>45</c:v>
                </c:pt>
                <c:pt idx="13516">
                  <c:v>23.7</c:v>
                </c:pt>
                <c:pt idx="13517">
                  <c:v>28.1</c:v>
                </c:pt>
                <c:pt idx="13518">
                  <c:v>29</c:v>
                </c:pt>
                <c:pt idx="13519">
                  <c:v>13.6</c:v>
                </c:pt>
                <c:pt idx="13520">
                  <c:v>6.6</c:v>
                </c:pt>
                <c:pt idx="13521">
                  <c:v>0</c:v>
                </c:pt>
                <c:pt idx="13522">
                  <c:v>0.5</c:v>
                </c:pt>
                <c:pt idx="13523">
                  <c:v>0.4</c:v>
                </c:pt>
                <c:pt idx="13524">
                  <c:v>0.6</c:v>
                </c:pt>
                <c:pt idx="13525">
                  <c:v>0</c:v>
                </c:pt>
                <c:pt idx="13526">
                  <c:v>0</c:v>
                </c:pt>
                <c:pt idx="13527">
                  <c:v>0</c:v>
                </c:pt>
                <c:pt idx="13528">
                  <c:v>38.6</c:v>
                </c:pt>
                <c:pt idx="13529">
                  <c:v>0</c:v>
                </c:pt>
                <c:pt idx="13530">
                  <c:v>0</c:v>
                </c:pt>
                <c:pt idx="13531">
                  <c:v>0</c:v>
                </c:pt>
                <c:pt idx="13532">
                  <c:v>1.5</c:v>
                </c:pt>
                <c:pt idx="13533">
                  <c:v>0</c:v>
                </c:pt>
                <c:pt idx="13534">
                  <c:v>0</c:v>
                </c:pt>
                <c:pt idx="13535">
                  <c:v>0</c:v>
                </c:pt>
                <c:pt idx="13536">
                  <c:v>0</c:v>
                </c:pt>
                <c:pt idx="13537">
                  <c:v>0</c:v>
                </c:pt>
                <c:pt idx="13538">
                  <c:v>0</c:v>
                </c:pt>
                <c:pt idx="13539">
                  <c:v>0</c:v>
                </c:pt>
                <c:pt idx="13540">
                  <c:v>1.6</c:v>
                </c:pt>
                <c:pt idx="13541">
                  <c:v>0.4</c:v>
                </c:pt>
                <c:pt idx="13542">
                  <c:v>0</c:v>
                </c:pt>
                <c:pt idx="13543">
                  <c:v>0</c:v>
                </c:pt>
                <c:pt idx="13544">
                  <c:v>0</c:v>
                </c:pt>
                <c:pt idx="13545">
                  <c:v>0</c:v>
                </c:pt>
                <c:pt idx="13546">
                  <c:v>0</c:v>
                </c:pt>
                <c:pt idx="13547">
                  <c:v>0</c:v>
                </c:pt>
                <c:pt idx="13548">
                  <c:v>0</c:v>
                </c:pt>
                <c:pt idx="13549">
                  <c:v>0</c:v>
                </c:pt>
                <c:pt idx="13550">
                  <c:v>0</c:v>
                </c:pt>
                <c:pt idx="13551">
                  <c:v>0</c:v>
                </c:pt>
                <c:pt idx="13552">
                  <c:v>0</c:v>
                </c:pt>
                <c:pt idx="13553">
                  <c:v>0</c:v>
                </c:pt>
                <c:pt idx="13554">
                  <c:v>0</c:v>
                </c:pt>
                <c:pt idx="13555">
                  <c:v>0</c:v>
                </c:pt>
                <c:pt idx="13556">
                  <c:v>0</c:v>
                </c:pt>
                <c:pt idx="13557">
                  <c:v>0</c:v>
                </c:pt>
                <c:pt idx="13558">
                  <c:v>7.4</c:v>
                </c:pt>
                <c:pt idx="13559">
                  <c:v>6.8</c:v>
                </c:pt>
                <c:pt idx="13560">
                  <c:v>0</c:v>
                </c:pt>
                <c:pt idx="13561">
                  <c:v>0</c:v>
                </c:pt>
                <c:pt idx="13562">
                  <c:v>0</c:v>
                </c:pt>
                <c:pt idx="13563">
                  <c:v>0</c:v>
                </c:pt>
                <c:pt idx="13564">
                  <c:v>0</c:v>
                </c:pt>
                <c:pt idx="13565">
                  <c:v>0</c:v>
                </c:pt>
                <c:pt idx="13566">
                  <c:v>0</c:v>
                </c:pt>
                <c:pt idx="13567">
                  <c:v>0</c:v>
                </c:pt>
                <c:pt idx="13568">
                  <c:v>0</c:v>
                </c:pt>
                <c:pt idx="13569">
                  <c:v>0</c:v>
                </c:pt>
                <c:pt idx="13570">
                  <c:v>0</c:v>
                </c:pt>
                <c:pt idx="13571">
                  <c:v>0</c:v>
                </c:pt>
                <c:pt idx="13572">
                  <c:v>0</c:v>
                </c:pt>
                <c:pt idx="13573">
                  <c:v>0</c:v>
                </c:pt>
                <c:pt idx="13574">
                  <c:v>0</c:v>
                </c:pt>
                <c:pt idx="13575">
                  <c:v>1.3</c:v>
                </c:pt>
                <c:pt idx="13576">
                  <c:v>6</c:v>
                </c:pt>
                <c:pt idx="13577">
                  <c:v>15.6</c:v>
                </c:pt>
                <c:pt idx="13578">
                  <c:v>0.2</c:v>
                </c:pt>
                <c:pt idx="13579">
                  <c:v>45.8</c:v>
                </c:pt>
                <c:pt idx="13580">
                  <c:v>12.1</c:v>
                </c:pt>
                <c:pt idx="13581">
                  <c:v>4.4000000000000004</c:v>
                </c:pt>
                <c:pt idx="13582">
                  <c:v>0</c:v>
                </c:pt>
                <c:pt idx="13583">
                  <c:v>1.3</c:v>
                </c:pt>
                <c:pt idx="13584">
                  <c:v>0</c:v>
                </c:pt>
                <c:pt idx="13585">
                  <c:v>7.8</c:v>
                </c:pt>
                <c:pt idx="13586">
                  <c:v>0</c:v>
                </c:pt>
                <c:pt idx="13587">
                  <c:v>23</c:v>
                </c:pt>
                <c:pt idx="13588">
                  <c:v>0</c:v>
                </c:pt>
                <c:pt idx="13589">
                  <c:v>0</c:v>
                </c:pt>
                <c:pt idx="13590">
                  <c:v>13</c:v>
                </c:pt>
                <c:pt idx="13591">
                  <c:v>44.8</c:v>
                </c:pt>
                <c:pt idx="13592">
                  <c:v>13.4</c:v>
                </c:pt>
                <c:pt idx="13593">
                  <c:v>0</c:v>
                </c:pt>
                <c:pt idx="13594">
                  <c:v>0</c:v>
                </c:pt>
                <c:pt idx="13595">
                  <c:v>0</c:v>
                </c:pt>
                <c:pt idx="13596">
                  <c:v>2.2000000000000002</c:v>
                </c:pt>
                <c:pt idx="13597">
                  <c:v>1</c:v>
                </c:pt>
                <c:pt idx="13598">
                  <c:v>0</c:v>
                </c:pt>
                <c:pt idx="13599">
                  <c:v>8</c:v>
                </c:pt>
                <c:pt idx="13600">
                  <c:v>0</c:v>
                </c:pt>
                <c:pt idx="13601">
                  <c:v>0</c:v>
                </c:pt>
                <c:pt idx="13602">
                  <c:v>0</c:v>
                </c:pt>
                <c:pt idx="13603">
                  <c:v>0</c:v>
                </c:pt>
                <c:pt idx="13604">
                  <c:v>0</c:v>
                </c:pt>
                <c:pt idx="13605">
                  <c:v>0</c:v>
                </c:pt>
                <c:pt idx="13606">
                  <c:v>0</c:v>
                </c:pt>
                <c:pt idx="13607">
                  <c:v>0.7</c:v>
                </c:pt>
                <c:pt idx="13608">
                  <c:v>0.2</c:v>
                </c:pt>
                <c:pt idx="13609">
                  <c:v>1.9</c:v>
                </c:pt>
                <c:pt idx="13610">
                  <c:v>0</c:v>
                </c:pt>
                <c:pt idx="13611">
                  <c:v>0</c:v>
                </c:pt>
                <c:pt idx="13612">
                  <c:v>0</c:v>
                </c:pt>
                <c:pt idx="13613">
                  <c:v>0</c:v>
                </c:pt>
                <c:pt idx="13614">
                  <c:v>0</c:v>
                </c:pt>
                <c:pt idx="13615">
                  <c:v>9.3000000000000007</c:v>
                </c:pt>
                <c:pt idx="13616">
                  <c:v>0</c:v>
                </c:pt>
                <c:pt idx="13617">
                  <c:v>0</c:v>
                </c:pt>
                <c:pt idx="13618">
                  <c:v>0</c:v>
                </c:pt>
                <c:pt idx="13619">
                  <c:v>0</c:v>
                </c:pt>
                <c:pt idx="13620">
                  <c:v>20.9</c:v>
                </c:pt>
                <c:pt idx="13621">
                  <c:v>6.2</c:v>
                </c:pt>
                <c:pt idx="13622">
                  <c:v>0</c:v>
                </c:pt>
                <c:pt idx="13623">
                  <c:v>0</c:v>
                </c:pt>
                <c:pt idx="13624">
                  <c:v>0</c:v>
                </c:pt>
                <c:pt idx="13625">
                  <c:v>0</c:v>
                </c:pt>
                <c:pt idx="13626">
                  <c:v>0.2</c:v>
                </c:pt>
                <c:pt idx="13627">
                  <c:v>1</c:v>
                </c:pt>
                <c:pt idx="13628">
                  <c:v>0</c:v>
                </c:pt>
                <c:pt idx="13629">
                  <c:v>0</c:v>
                </c:pt>
                <c:pt idx="13630">
                  <c:v>0</c:v>
                </c:pt>
                <c:pt idx="13631">
                  <c:v>0</c:v>
                </c:pt>
                <c:pt idx="13632">
                  <c:v>0</c:v>
                </c:pt>
                <c:pt idx="13633">
                  <c:v>0</c:v>
                </c:pt>
                <c:pt idx="13634">
                  <c:v>0</c:v>
                </c:pt>
                <c:pt idx="13635">
                  <c:v>0</c:v>
                </c:pt>
                <c:pt idx="13636">
                  <c:v>0</c:v>
                </c:pt>
                <c:pt idx="13637">
                  <c:v>0</c:v>
                </c:pt>
                <c:pt idx="13638">
                  <c:v>0</c:v>
                </c:pt>
                <c:pt idx="13639">
                  <c:v>0</c:v>
                </c:pt>
                <c:pt idx="13640">
                  <c:v>0</c:v>
                </c:pt>
                <c:pt idx="13641">
                  <c:v>0</c:v>
                </c:pt>
                <c:pt idx="13642">
                  <c:v>0</c:v>
                </c:pt>
                <c:pt idx="13643">
                  <c:v>0</c:v>
                </c:pt>
                <c:pt idx="13644">
                  <c:v>0</c:v>
                </c:pt>
                <c:pt idx="13645">
                  <c:v>0</c:v>
                </c:pt>
                <c:pt idx="13646">
                  <c:v>0</c:v>
                </c:pt>
                <c:pt idx="13647">
                  <c:v>0</c:v>
                </c:pt>
                <c:pt idx="13648">
                  <c:v>0</c:v>
                </c:pt>
                <c:pt idx="13649">
                  <c:v>0</c:v>
                </c:pt>
                <c:pt idx="13650">
                  <c:v>0</c:v>
                </c:pt>
                <c:pt idx="13651">
                  <c:v>0</c:v>
                </c:pt>
                <c:pt idx="13652">
                  <c:v>0</c:v>
                </c:pt>
                <c:pt idx="13653">
                  <c:v>0</c:v>
                </c:pt>
                <c:pt idx="13654">
                  <c:v>0</c:v>
                </c:pt>
                <c:pt idx="13655">
                  <c:v>0</c:v>
                </c:pt>
                <c:pt idx="13656">
                  <c:v>0</c:v>
                </c:pt>
                <c:pt idx="13657">
                  <c:v>0</c:v>
                </c:pt>
                <c:pt idx="13658">
                  <c:v>0</c:v>
                </c:pt>
                <c:pt idx="13659">
                  <c:v>0</c:v>
                </c:pt>
                <c:pt idx="13660">
                  <c:v>0</c:v>
                </c:pt>
                <c:pt idx="13661">
                  <c:v>0</c:v>
                </c:pt>
                <c:pt idx="13662">
                  <c:v>0</c:v>
                </c:pt>
                <c:pt idx="13663">
                  <c:v>0</c:v>
                </c:pt>
                <c:pt idx="13664">
                  <c:v>0</c:v>
                </c:pt>
                <c:pt idx="13665">
                  <c:v>1</c:v>
                </c:pt>
                <c:pt idx="13666">
                  <c:v>0</c:v>
                </c:pt>
                <c:pt idx="13667">
                  <c:v>0</c:v>
                </c:pt>
                <c:pt idx="13668">
                  <c:v>0</c:v>
                </c:pt>
                <c:pt idx="13669">
                  <c:v>0</c:v>
                </c:pt>
                <c:pt idx="13670">
                  <c:v>0</c:v>
                </c:pt>
                <c:pt idx="13671">
                  <c:v>0</c:v>
                </c:pt>
                <c:pt idx="13672">
                  <c:v>0</c:v>
                </c:pt>
                <c:pt idx="13673">
                  <c:v>0</c:v>
                </c:pt>
                <c:pt idx="13674">
                  <c:v>0</c:v>
                </c:pt>
                <c:pt idx="13675">
                  <c:v>0</c:v>
                </c:pt>
                <c:pt idx="13676">
                  <c:v>0</c:v>
                </c:pt>
                <c:pt idx="13677">
                  <c:v>0</c:v>
                </c:pt>
                <c:pt idx="13678">
                  <c:v>0</c:v>
                </c:pt>
                <c:pt idx="13679">
                  <c:v>0</c:v>
                </c:pt>
                <c:pt idx="13680">
                  <c:v>0</c:v>
                </c:pt>
                <c:pt idx="13681">
                  <c:v>0</c:v>
                </c:pt>
                <c:pt idx="13682">
                  <c:v>0</c:v>
                </c:pt>
                <c:pt idx="13683">
                  <c:v>0</c:v>
                </c:pt>
                <c:pt idx="13684">
                  <c:v>0</c:v>
                </c:pt>
                <c:pt idx="13685">
                  <c:v>0</c:v>
                </c:pt>
                <c:pt idx="13686">
                  <c:v>0</c:v>
                </c:pt>
                <c:pt idx="13687">
                  <c:v>0</c:v>
                </c:pt>
                <c:pt idx="13688">
                  <c:v>0</c:v>
                </c:pt>
                <c:pt idx="13689">
                  <c:v>0</c:v>
                </c:pt>
                <c:pt idx="13690">
                  <c:v>0</c:v>
                </c:pt>
                <c:pt idx="13691">
                  <c:v>0</c:v>
                </c:pt>
                <c:pt idx="13692">
                  <c:v>0</c:v>
                </c:pt>
                <c:pt idx="13693">
                  <c:v>0</c:v>
                </c:pt>
                <c:pt idx="13694">
                  <c:v>0</c:v>
                </c:pt>
                <c:pt idx="13695">
                  <c:v>0</c:v>
                </c:pt>
                <c:pt idx="13696">
                  <c:v>0</c:v>
                </c:pt>
                <c:pt idx="13697">
                  <c:v>0</c:v>
                </c:pt>
                <c:pt idx="13698">
                  <c:v>0</c:v>
                </c:pt>
                <c:pt idx="13699">
                  <c:v>25.2</c:v>
                </c:pt>
                <c:pt idx="13700">
                  <c:v>0</c:v>
                </c:pt>
                <c:pt idx="13701">
                  <c:v>0</c:v>
                </c:pt>
                <c:pt idx="13702">
                  <c:v>1.2</c:v>
                </c:pt>
                <c:pt idx="13703">
                  <c:v>0</c:v>
                </c:pt>
                <c:pt idx="13704">
                  <c:v>0</c:v>
                </c:pt>
                <c:pt idx="13705">
                  <c:v>0.4</c:v>
                </c:pt>
                <c:pt idx="13706">
                  <c:v>0</c:v>
                </c:pt>
                <c:pt idx="13707">
                  <c:v>0</c:v>
                </c:pt>
                <c:pt idx="13708">
                  <c:v>0</c:v>
                </c:pt>
                <c:pt idx="13709">
                  <c:v>0</c:v>
                </c:pt>
                <c:pt idx="13710">
                  <c:v>0</c:v>
                </c:pt>
                <c:pt idx="13711">
                  <c:v>0</c:v>
                </c:pt>
                <c:pt idx="13712">
                  <c:v>6.8</c:v>
                </c:pt>
                <c:pt idx="13713">
                  <c:v>8.6999999999999993</c:v>
                </c:pt>
                <c:pt idx="13714">
                  <c:v>3.7</c:v>
                </c:pt>
                <c:pt idx="13715">
                  <c:v>0.5</c:v>
                </c:pt>
                <c:pt idx="13716">
                  <c:v>0.4</c:v>
                </c:pt>
                <c:pt idx="13717">
                  <c:v>8.1999999999999993</c:v>
                </c:pt>
                <c:pt idx="13718">
                  <c:v>0</c:v>
                </c:pt>
                <c:pt idx="13719">
                  <c:v>0</c:v>
                </c:pt>
                <c:pt idx="13720">
                  <c:v>0.2</c:v>
                </c:pt>
                <c:pt idx="13721">
                  <c:v>148.4</c:v>
                </c:pt>
                <c:pt idx="13722">
                  <c:v>45.2</c:v>
                </c:pt>
                <c:pt idx="13723">
                  <c:v>0.4</c:v>
                </c:pt>
                <c:pt idx="13724">
                  <c:v>0</c:v>
                </c:pt>
                <c:pt idx="13725">
                  <c:v>0</c:v>
                </c:pt>
                <c:pt idx="13726">
                  <c:v>0</c:v>
                </c:pt>
                <c:pt idx="13727">
                  <c:v>0</c:v>
                </c:pt>
                <c:pt idx="13728">
                  <c:v>1.8</c:v>
                </c:pt>
                <c:pt idx="13729">
                  <c:v>3</c:v>
                </c:pt>
                <c:pt idx="13730">
                  <c:v>4.2</c:v>
                </c:pt>
                <c:pt idx="13731">
                  <c:v>0</c:v>
                </c:pt>
                <c:pt idx="13732">
                  <c:v>0</c:v>
                </c:pt>
                <c:pt idx="13733">
                  <c:v>0</c:v>
                </c:pt>
                <c:pt idx="13734">
                  <c:v>0</c:v>
                </c:pt>
                <c:pt idx="13735">
                  <c:v>1</c:v>
                </c:pt>
                <c:pt idx="13736">
                  <c:v>0</c:v>
                </c:pt>
                <c:pt idx="13737">
                  <c:v>0</c:v>
                </c:pt>
                <c:pt idx="13738">
                  <c:v>0</c:v>
                </c:pt>
                <c:pt idx="13739">
                  <c:v>0.6</c:v>
                </c:pt>
                <c:pt idx="13740">
                  <c:v>0</c:v>
                </c:pt>
                <c:pt idx="13741">
                  <c:v>0.2</c:v>
                </c:pt>
                <c:pt idx="13742">
                  <c:v>0</c:v>
                </c:pt>
                <c:pt idx="13743">
                  <c:v>0</c:v>
                </c:pt>
                <c:pt idx="13744">
                  <c:v>0</c:v>
                </c:pt>
                <c:pt idx="13745">
                  <c:v>0</c:v>
                </c:pt>
                <c:pt idx="13746">
                  <c:v>0</c:v>
                </c:pt>
                <c:pt idx="13747">
                  <c:v>1</c:v>
                </c:pt>
                <c:pt idx="13748">
                  <c:v>8.3000000000000007</c:v>
                </c:pt>
                <c:pt idx="13749">
                  <c:v>9.6</c:v>
                </c:pt>
                <c:pt idx="13750">
                  <c:v>0</c:v>
                </c:pt>
                <c:pt idx="13751">
                  <c:v>0</c:v>
                </c:pt>
                <c:pt idx="13752">
                  <c:v>0</c:v>
                </c:pt>
                <c:pt idx="13753">
                  <c:v>0</c:v>
                </c:pt>
                <c:pt idx="13754">
                  <c:v>0</c:v>
                </c:pt>
                <c:pt idx="13755">
                  <c:v>4.7</c:v>
                </c:pt>
                <c:pt idx="13756">
                  <c:v>0</c:v>
                </c:pt>
                <c:pt idx="13757">
                  <c:v>0</c:v>
                </c:pt>
                <c:pt idx="13758">
                  <c:v>0</c:v>
                </c:pt>
                <c:pt idx="13759">
                  <c:v>0</c:v>
                </c:pt>
                <c:pt idx="13760">
                  <c:v>0.2</c:v>
                </c:pt>
                <c:pt idx="13761">
                  <c:v>2.6</c:v>
                </c:pt>
                <c:pt idx="13762">
                  <c:v>0.5</c:v>
                </c:pt>
                <c:pt idx="13763">
                  <c:v>17.399999999999999</c:v>
                </c:pt>
                <c:pt idx="13764">
                  <c:v>0</c:v>
                </c:pt>
                <c:pt idx="13765">
                  <c:v>0</c:v>
                </c:pt>
                <c:pt idx="13766">
                  <c:v>0</c:v>
                </c:pt>
                <c:pt idx="13767">
                  <c:v>0</c:v>
                </c:pt>
                <c:pt idx="13768">
                  <c:v>0</c:v>
                </c:pt>
                <c:pt idx="13769">
                  <c:v>9.4</c:v>
                </c:pt>
                <c:pt idx="13770">
                  <c:v>0</c:v>
                </c:pt>
                <c:pt idx="13771">
                  <c:v>0</c:v>
                </c:pt>
                <c:pt idx="13772">
                  <c:v>0.2</c:v>
                </c:pt>
                <c:pt idx="13773">
                  <c:v>0</c:v>
                </c:pt>
                <c:pt idx="13774">
                  <c:v>0.8</c:v>
                </c:pt>
                <c:pt idx="13775">
                  <c:v>0</c:v>
                </c:pt>
                <c:pt idx="13776">
                  <c:v>11.6</c:v>
                </c:pt>
                <c:pt idx="13777">
                  <c:v>25.8</c:v>
                </c:pt>
                <c:pt idx="13778">
                  <c:v>5.8</c:v>
                </c:pt>
                <c:pt idx="13779">
                  <c:v>21.8</c:v>
                </c:pt>
                <c:pt idx="13780">
                  <c:v>26</c:v>
                </c:pt>
                <c:pt idx="13781">
                  <c:v>0</c:v>
                </c:pt>
                <c:pt idx="13782">
                  <c:v>0</c:v>
                </c:pt>
                <c:pt idx="13783">
                  <c:v>0</c:v>
                </c:pt>
                <c:pt idx="13784">
                  <c:v>0.3</c:v>
                </c:pt>
                <c:pt idx="13785">
                  <c:v>0</c:v>
                </c:pt>
                <c:pt idx="13786">
                  <c:v>12.8</c:v>
                </c:pt>
                <c:pt idx="13787">
                  <c:v>0.2</c:v>
                </c:pt>
                <c:pt idx="13788">
                  <c:v>21.6</c:v>
                </c:pt>
                <c:pt idx="13789">
                  <c:v>0.2</c:v>
                </c:pt>
                <c:pt idx="13790">
                  <c:v>0</c:v>
                </c:pt>
                <c:pt idx="13791">
                  <c:v>0</c:v>
                </c:pt>
                <c:pt idx="13792">
                  <c:v>3</c:v>
                </c:pt>
                <c:pt idx="13793">
                  <c:v>20.7</c:v>
                </c:pt>
                <c:pt idx="13794">
                  <c:v>0</c:v>
                </c:pt>
                <c:pt idx="13795">
                  <c:v>0</c:v>
                </c:pt>
                <c:pt idx="13796">
                  <c:v>0</c:v>
                </c:pt>
                <c:pt idx="13797">
                  <c:v>0</c:v>
                </c:pt>
                <c:pt idx="13798">
                  <c:v>18.2</c:v>
                </c:pt>
                <c:pt idx="13799">
                  <c:v>0</c:v>
                </c:pt>
                <c:pt idx="13800">
                  <c:v>0</c:v>
                </c:pt>
                <c:pt idx="13801">
                  <c:v>0</c:v>
                </c:pt>
                <c:pt idx="13802">
                  <c:v>0</c:v>
                </c:pt>
                <c:pt idx="13803">
                  <c:v>0</c:v>
                </c:pt>
                <c:pt idx="13804">
                  <c:v>0</c:v>
                </c:pt>
                <c:pt idx="13805">
                  <c:v>15.9</c:v>
                </c:pt>
                <c:pt idx="13806">
                  <c:v>0.8</c:v>
                </c:pt>
                <c:pt idx="13807">
                  <c:v>0</c:v>
                </c:pt>
                <c:pt idx="13808">
                  <c:v>1.3</c:v>
                </c:pt>
                <c:pt idx="13809">
                  <c:v>0</c:v>
                </c:pt>
                <c:pt idx="13810">
                  <c:v>0</c:v>
                </c:pt>
                <c:pt idx="13811">
                  <c:v>0.8</c:v>
                </c:pt>
                <c:pt idx="13812">
                  <c:v>0</c:v>
                </c:pt>
                <c:pt idx="13813">
                  <c:v>0</c:v>
                </c:pt>
                <c:pt idx="13814">
                  <c:v>4</c:v>
                </c:pt>
                <c:pt idx="13815">
                  <c:v>5.4</c:v>
                </c:pt>
                <c:pt idx="13816">
                  <c:v>0</c:v>
                </c:pt>
                <c:pt idx="13817">
                  <c:v>0.2</c:v>
                </c:pt>
                <c:pt idx="13818">
                  <c:v>1.8</c:v>
                </c:pt>
                <c:pt idx="13819">
                  <c:v>0</c:v>
                </c:pt>
                <c:pt idx="13820">
                  <c:v>2.6</c:v>
                </c:pt>
                <c:pt idx="13821">
                  <c:v>35.299999999999997</c:v>
                </c:pt>
                <c:pt idx="13822">
                  <c:v>0</c:v>
                </c:pt>
                <c:pt idx="13823">
                  <c:v>1.1000000000000001</c:v>
                </c:pt>
                <c:pt idx="13824">
                  <c:v>18.600000000000001</c:v>
                </c:pt>
                <c:pt idx="13825">
                  <c:v>18.399999999999999</c:v>
                </c:pt>
                <c:pt idx="13826">
                  <c:v>0</c:v>
                </c:pt>
                <c:pt idx="13827">
                  <c:v>0</c:v>
                </c:pt>
                <c:pt idx="13828">
                  <c:v>0</c:v>
                </c:pt>
                <c:pt idx="13829">
                  <c:v>1.3</c:v>
                </c:pt>
                <c:pt idx="13830">
                  <c:v>0</c:v>
                </c:pt>
                <c:pt idx="13831">
                  <c:v>0</c:v>
                </c:pt>
                <c:pt idx="13832">
                  <c:v>0</c:v>
                </c:pt>
                <c:pt idx="13833">
                  <c:v>0</c:v>
                </c:pt>
                <c:pt idx="13834">
                  <c:v>0</c:v>
                </c:pt>
                <c:pt idx="13835">
                  <c:v>1</c:v>
                </c:pt>
                <c:pt idx="13836">
                  <c:v>0</c:v>
                </c:pt>
                <c:pt idx="13837">
                  <c:v>0</c:v>
                </c:pt>
                <c:pt idx="13838">
                  <c:v>13.4</c:v>
                </c:pt>
                <c:pt idx="13839">
                  <c:v>17.2</c:v>
                </c:pt>
                <c:pt idx="13840">
                  <c:v>9.6</c:v>
                </c:pt>
                <c:pt idx="13841">
                  <c:v>2.2000000000000002</c:v>
                </c:pt>
                <c:pt idx="13842">
                  <c:v>14.4</c:v>
                </c:pt>
                <c:pt idx="13843">
                  <c:v>0.9</c:v>
                </c:pt>
                <c:pt idx="13844">
                  <c:v>0</c:v>
                </c:pt>
                <c:pt idx="13845">
                  <c:v>0</c:v>
                </c:pt>
                <c:pt idx="13846">
                  <c:v>0</c:v>
                </c:pt>
                <c:pt idx="13847">
                  <c:v>0</c:v>
                </c:pt>
                <c:pt idx="13848">
                  <c:v>0</c:v>
                </c:pt>
                <c:pt idx="13849">
                  <c:v>0</c:v>
                </c:pt>
                <c:pt idx="13850">
                  <c:v>0</c:v>
                </c:pt>
                <c:pt idx="13851">
                  <c:v>0</c:v>
                </c:pt>
                <c:pt idx="13852">
                  <c:v>0</c:v>
                </c:pt>
                <c:pt idx="13853">
                  <c:v>2.2000000000000002</c:v>
                </c:pt>
                <c:pt idx="13854">
                  <c:v>0</c:v>
                </c:pt>
                <c:pt idx="13855">
                  <c:v>0</c:v>
                </c:pt>
                <c:pt idx="13856">
                  <c:v>1.2</c:v>
                </c:pt>
                <c:pt idx="13857">
                  <c:v>0</c:v>
                </c:pt>
                <c:pt idx="13858">
                  <c:v>22.9</c:v>
                </c:pt>
                <c:pt idx="13859">
                  <c:v>0</c:v>
                </c:pt>
                <c:pt idx="13860">
                  <c:v>8.1999999999999993</c:v>
                </c:pt>
                <c:pt idx="13861">
                  <c:v>1.8</c:v>
                </c:pt>
                <c:pt idx="13862">
                  <c:v>0</c:v>
                </c:pt>
                <c:pt idx="13863">
                  <c:v>1.4</c:v>
                </c:pt>
                <c:pt idx="13864">
                  <c:v>1.6</c:v>
                </c:pt>
                <c:pt idx="13865">
                  <c:v>1.4</c:v>
                </c:pt>
                <c:pt idx="13866">
                  <c:v>2</c:v>
                </c:pt>
                <c:pt idx="13867">
                  <c:v>0</c:v>
                </c:pt>
                <c:pt idx="13868">
                  <c:v>0</c:v>
                </c:pt>
                <c:pt idx="13869">
                  <c:v>0</c:v>
                </c:pt>
                <c:pt idx="13870">
                  <c:v>0.8</c:v>
                </c:pt>
                <c:pt idx="13871">
                  <c:v>0.4</c:v>
                </c:pt>
                <c:pt idx="13872">
                  <c:v>0</c:v>
                </c:pt>
                <c:pt idx="13873">
                  <c:v>0.1</c:v>
                </c:pt>
                <c:pt idx="13874">
                  <c:v>0.3</c:v>
                </c:pt>
                <c:pt idx="13875">
                  <c:v>0</c:v>
                </c:pt>
                <c:pt idx="13876">
                  <c:v>0</c:v>
                </c:pt>
                <c:pt idx="13877">
                  <c:v>4.2</c:v>
                </c:pt>
                <c:pt idx="13878">
                  <c:v>15.6</c:v>
                </c:pt>
                <c:pt idx="13879">
                  <c:v>0</c:v>
                </c:pt>
                <c:pt idx="13880">
                  <c:v>0.2</c:v>
                </c:pt>
                <c:pt idx="13881">
                  <c:v>0.2</c:v>
                </c:pt>
                <c:pt idx="13882">
                  <c:v>5.4</c:v>
                </c:pt>
                <c:pt idx="13883">
                  <c:v>1.2</c:v>
                </c:pt>
                <c:pt idx="13884">
                  <c:v>0</c:v>
                </c:pt>
                <c:pt idx="13885">
                  <c:v>0</c:v>
                </c:pt>
                <c:pt idx="13886">
                  <c:v>0.4</c:v>
                </c:pt>
                <c:pt idx="13887">
                  <c:v>2</c:v>
                </c:pt>
                <c:pt idx="13888">
                  <c:v>0</c:v>
                </c:pt>
                <c:pt idx="13889">
                  <c:v>22.8</c:v>
                </c:pt>
                <c:pt idx="13890">
                  <c:v>0</c:v>
                </c:pt>
                <c:pt idx="13891">
                  <c:v>0</c:v>
                </c:pt>
                <c:pt idx="13892">
                  <c:v>0</c:v>
                </c:pt>
                <c:pt idx="13893">
                  <c:v>0</c:v>
                </c:pt>
                <c:pt idx="13894">
                  <c:v>0</c:v>
                </c:pt>
                <c:pt idx="13895">
                  <c:v>0.5</c:v>
                </c:pt>
                <c:pt idx="13896">
                  <c:v>0</c:v>
                </c:pt>
                <c:pt idx="13897">
                  <c:v>0</c:v>
                </c:pt>
                <c:pt idx="13898">
                  <c:v>0</c:v>
                </c:pt>
                <c:pt idx="13899">
                  <c:v>0</c:v>
                </c:pt>
                <c:pt idx="13900">
                  <c:v>0</c:v>
                </c:pt>
                <c:pt idx="13901">
                  <c:v>0</c:v>
                </c:pt>
                <c:pt idx="13902">
                  <c:v>0</c:v>
                </c:pt>
                <c:pt idx="13903">
                  <c:v>0</c:v>
                </c:pt>
                <c:pt idx="13904">
                  <c:v>0</c:v>
                </c:pt>
                <c:pt idx="13905">
                  <c:v>0</c:v>
                </c:pt>
                <c:pt idx="13906">
                  <c:v>0</c:v>
                </c:pt>
                <c:pt idx="13907">
                  <c:v>0</c:v>
                </c:pt>
                <c:pt idx="13908">
                  <c:v>0</c:v>
                </c:pt>
                <c:pt idx="13909">
                  <c:v>1</c:v>
                </c:pt>
                <c:pt idx="13910">
                  <c:v>0</c:v>
                </c:pt>
                <c:pt idx="13911">
                  <c:v>0</c:v>
                </c:pt>
                <c:pt idx="13912">
                  <c:v>0</c:v>
                </c:pt>
                <c:pt idx="13913">
                  <c:v>0</c:v>
                </c:pt>
                <c:pt idx="13914">
                  <c:v>0</c:v>
                </c:pt>
                <c:pt idx="13915">
                  <c:v>0</c:v>
                </c:pt>
                <c:pt idx="13916">
                  <c:v>0</c:v>
                </c:pt>
                <c:pt idx="13917">
                  <c:v>0.6</c:v>
                </c:pt>
                <c:pt idx="13918">
                  <c:v>0</c:v>
                </c:pt>
                <c:pt idx="13919">
                  <c:v>0</c:v>
                </c:pt>
                <c:pt idx="13920">
                  <c:v>2</c:v>
                </c:pt>
                <c:pt idx="13921">
                  <c:v>28.4</c:v>
                </c:pt>
                <c:pt idx="13922">
                  <c:v>1.6</c:v>
                </c:pt>
                <c:pt idx="13923">
                  <c:v>0</c:v>
                </c:pt>
                <c:pt idx="13924">
                  <c:v>0</c:v>
                </c:pt>
                <c:pt idx="13925">
                  <c:v>0</c:v>
                </c:pt>
                <c:pt idx="13926">
                  <c:v>0</c:v>
                </c:pt>
                <c:pt idx="13927">
                  <c:v>0</c:v>
                </c:pt>
                <c:pt idx="13928">
                  <c:v>0.2</c:v>
                </c:pt>
                <c:pt idx="13929">
                  <c:v>0</c:v>
                </c:pt>
                <c:pt idx="13930">
                  <c:v>0</c:v>
                </c:pt>
                <c:pt idx="13931">
                  <c:v>0</c:v>
                </c:pt>
                <c:pt idx="13932">
                  <c:v>0</c:v>
                </c:pt>
                <c:pt idx="13933">
                  <c:v>0</c:v>
                </c:pt>
                <c:pt idx="13934">
                  <c:v>0</c:v>
                </c:pt>
                <c:pt idx="13935">
                  <c:v>0</c:v>
                </c:pt>
                <c:pt idx="13936">
                  <c:v>0</c:v>
                </c:pt>
                <c:pt idx="13937">
                  <c:v>0</c:v>
                </c:pt>
                <c:pt idx="13938">
                  <c:v>0</c:v>
                </c:pt>
                <c:pt idx="13939">
                  <c:v>0.4</c:v>
                </c:pt>
                <c:pt idx="13940">
                  <c:v>14.5</c:v>
                </c:pt>
                <c:pt idx="13941">
                  <c:v>13.1</c:v>
                </c:pt>
                <c:pt idx="13942">
                  <c:v>6</c:v>
                </c:pt>
                <c:pt idx="13943">
                  <c:v>22.4</c:v>
                </c:pt>
                <c:pt idx="13944">
                  <c:v>41.7</c:v>
                </c:pt>
                <c:pt idx="13945">
                  <c:v>36.4</c:v>
                </c:pt>
                <c:pt idx="13946">
                  <c:v>0.1</c:v>
                </c:pt>
                <c:pt idx="13947">
                  <c:v>0.1</c:v>
                </c:pt>
                <c:pt idx="13948">
                  <c:v>0</c:v>
                </c:pt>
                <c:pt idx="13949">
                  <c:v>0</c:v>
                </c:pt>
                <c:pt idx="13950">
                  <c:v>0</c:v>
                </c:pt>
                <c:pt idx="13951">
                  <c:v>0</c:v>
                </c:pt>
                <c:pt idx="13952">
                  <c:v>0</c:v>
                </c:pt>
                <c:pt idx="13953">
                  <c:v>0.1</c:v>
                </c:pt>
                <c:pt idx="13954">
                  <c:v>6</c:v>
                </c:pt>
                <c:pt idx="13955">
                  <c:v>0.4</c:v>
                </c:pt>
                <c:pt idx="13956">
                  <c:v>0.4</c:v>
                </c:pt>
                <c:pt idx="13957">
                  <c:v>1.8</c:v>
                </c:pt>
                <c:pt idx="13958">
                  <c:v>0.4</c:v>
                </c:pt>
                <c:pt idx="13959">
                  <c:v>0</c:v>
                </c:pt>
                <c:pt idx="13960">
                  <c:v>0</c:v>
                </c:pt>
                <c:pt idx="13961">
                  <c:v>0</c:v>
                </c:pt>
                <c:pt idx="13962">
                  <c:v>0</c:v>
                </c:pt>
                <c:pt idx="13963">
                  <c:v>0</c:v>
                </c:pt>
                <c:pt idx="13964">
                  <c:v>0</c:v>
                </c:pt>
                <c:pt idx="13965">
                  <c:v>0</c:v>
                </c:pt>
                <c:pt idx="13966">
                  <c:v>0</c:v>
                </c:pt>
                <c:pt idx="13967">
                  <c:v>0</c:v>
                </c:pt>
                <c:pt idx="13968">
                  <c:v>0</c:v>
                </c:pt>
                <c:pt idx="13969">
                  <c:v>0</c:v>
                </c:pt>
                <c:pt idx="13970">
                  <c:v>0</c:v>
                </c:pt>
                <c:pt idx="13971">
                  <c:v>0</c:v>
                </c:pt>
                <c:pt idx="13972">
                  <c:v>0</c:v>
                </c:pt>
                <c:pt idx="13973">
                  <c:v>3</c:v>
                </c:pt>
                <c:pt idx="13974">
                  <c:v>0</c:v>
                </c:pt>
                <c:pt idx="13975">
                  <c:v>0</c:v>
                </c:pt>
                <c:pt idx="13976">
                  <c:v>0</c:v>
                </c:pt>
                <c:pt idx="13977">
                  <c:v>0</c:v>
                </c:pt>
                <c:pt idx="13978">
                  <c:v>0</c:v>
                </c:pt>
                <c:pt idx="13979">
                  <c:v>0</c:v>
                </c:pt>
                <c:pt idx="13980">
                  <c:v>0</c:v>
                </c:pt>
                <c:pt idx="13981">
                  <c:v>2.9</c:v>
                </c:pt>
                <c:pt idx="13982">
                  <c:v>0</c:v>
                </c:pt>
                <c:pt idx="13983">
                  <c:v>10.8</c:v>
                </c:pt>
                <c:pt idx="13984">
                  <c:v>7.8</c:v>
                </c:pt>
                <c:pt idx="13985">
                  <c:v>1.8</c:v>
                </c:pt>
                <c:pt idx="13986">
                  <c:v>3</c:v>
                </c:pt>
                <c:pt idx="13987">
                  <c:v>10.9</c:v>
                </c:pt>
                <c:pt idx="13988">
                  <c:v>0.4</c:v>
                </c:pt>
                <c:pt idx="13989">
                  <c:v>0</c:v>
                </c:pt>
                <c:pt idx="13990">
                  <c:v>0</c:v>
                </c:pt>
                <c:pt idx="13991">
                  <c:v>0</c:v>
                </c:pt>
                <c:pt idx="13992">
                  <c:v>0</c:v>
                </c:pt>
                <c:pt idx="13993">
                  <c:v>0</c:v>
                </c:pt>
                <c:pt idx="13994">
                  <c:v>11.2</c:v>
                </c:pt>
                <c:pt idx="13995">
                  <c:v>0</c:v>
                </c:pt>
                <c:pt idx="13996">
                  <c:v>0</c:v>
                </c:pt>
                <c:pt idx="13997">
                  <c:v>0</c:v>
                </c:pt>
                <c:pt idx="13998">
                  <c:v>0</c:v>
                </c:pt>
                <c:pt idx="13999">
                  <c:v>0</c:v>
                </c:pt>
                <c:pt idx="14000">
                  <c:v>0</c:v>
                </c:pt>
                <c:pt idx="14001">
                  <c:v>0</c:v>
                </c:pt>
                <c:pt idx="14002">
                  <c:v>0</c:v>
                </c:pt>
                <c:pt idx="14003">
                  <c:v>0</c:v>
                </c:pt>
                <c:pt idx="14004">
                  <c:v>0</c:v>
                </c:pt>
                <c:pt idx="14005">
                  <c:v>0</c:v>
                </c:pt>
                <c:pt idx="14006">
                  <c:v>15.6</c:v>
                </c:pt>
                <c:pt idx="14007">
                  <c:v>0</c:v>
                </c:pt>
                <c:pt idx="14008">
                  <c:v>0</c:v>
                </c:pt>
                <c:pt idx="14009">
                  <c:v>0</c:v>
                </c:pt>
                <c:pt idx="14010">
                  <c:v>0</c:v>
                </c:pt>
                <c:pt idx="14011">
                  <c:v>0</c:v>
                </c:pt>
                <c:pt idx="14012">
                  <c:v>0</c:v>
                </c:pt>
                <c:pt idx="14013">
                  <c:v>0</c:v>
                </c:pt>
                <c:pt idx="14014">
                  <c:v>0</c:v>
                </c:pt>
                <c:pt idx="14015">
                  <c:v>0</c:v>
                </c:pt>
                <c:pt idx="14016">
                  <c:v>0</c:v>
                </c:pt>
                <c:pt idx="14017">
                  <c:v>0</c:v>
                </c:pt>
                <c:pt idx="14018">
                  <c:v>0</c:v>
                </c:pt>
                <c:pt idx="14019">
                  <c:v>0</c:v>
                </c:pt>
                <c:pt idx="14020">
                  <c:v>4.4000000000000004</c:v>
                </c:pt>
                <c:pt idx="14021">
                  <c:v>0</c:v>
                </c:pt>
                <c:pt idx="14022">
                  <c:v>0</c:v>
                </c:pt>
                <c:pt idx="14023">
                  <c:v>0</c:v>
                </c:pt>
                <c:pt idx="14024">
                  <c:v>0</c:v>
                </c:pt>
                <c:pt idx="14025">
                  <c:v>0</c:v>
                </c:pt>
                <c:pt idx="14026">
                  <c:v>0</c:v>
                </c:pt>
                <c:pt idx="14027">
                  <c:v>3.1</c:v>
                </c:pt>
                <c:pt idx="14028">
                  <c:v>49.6</c:v>
                </c:pt>
                <c:pt idx="14029">
                  <c:v>5.2</c:v>
                </c:pt>
                <c:pt idx="14030">
                  <c:v>0.5</c:v>
                </c:pt>
                <c:pt idx="14031">
                  <c:v>0</c:v>
                </c:pt>
                <c:pt idx="14032">
                  <c:v>0.1</c:v>
                </c:pt>
                <c:pt idx="14033">
                  <c:v>0</c:v>
                </c:pt>
                <c:pt idx="14034">
                  <c:v>0</c:v>
                </c:pt>
                <c:pt idx="14035">
                  <c:v>0</c:v>
                </c:pt>
                <c:pt idx="14036">
                  <c:v>0</c:v>
                </c:pt>
                <c:pt idx="14037">
                  <c:v>0</c:v>
                </c:pt>
                <c:pt idx="14038">
                  <c:v>0</c:v>
                </c:pt>
                <c:pt idx="14039">
                  <c:v>0</c:v>
                </c:pt>
                <c:pt idx="14040">
                  <c:v>0</c:v>
                </c:pt>
                <c:pt idx="14041">
                  <c:v>0</c:v>
                </c:pt>
                <c:pt idx="14042">
                  <c:v>0</c:v>
                </c:pt>
                <c:pt idx="14043">
                  <c:v>0</c:v>
                </c:pt>
                <c:pt idx="14044">
                  <c:v>0</c:v>
                </c:pt>
                <c:pt idx="14045">
                  <c:v>0</c:v>
                </c:pt>
                <c:pt idx="14046">
                  <c:v>0</c:v>
                </c:pt>
                <c:pt idx="14047">
                  <c:v>0</c:v>
                </c:pt>
                <c:pt idx="14048">
                  <c:v>0</c:v>
                </c:pt>
                <c:pt idx="14049">
                  <c:v>0</c:v>
                </c:pt>
                <c:pt idx="14050">
                  <c:v>0</c:v>
                </c:pt>
                <c:pt idx="14051">
                  <c:v>6.4</c:v>
                </c:pt>
                <c:pt idx="14052">
                  <c:v>0</c:v>
                </c:pt>
                <c:pt idx="14053">
                  <c:v>0</c:v>
                </c:pt>
                <c:pt idx="14054">
                  <c:v>0.6</c:v>
                </c:pt>
                <c:pt idx="14055">
                  <c:v>0</c:v>
                </c:pt>
                <c:pt idx="14056">
                  <c:v>0</c:v>
                </c:pt>
                <c:pt idx="14057">
                  <c:v>0</c:v>
                </c:pt>
                <c:pt idx="14058">
                  <c:v>0.3</c:v>
                </c:pt>
                <c:pt idx="14059">
                  <c:v>0</c:v>
                </c:pt>
                <c:pt idx="14060">
                  <c:v>0</c:v>
                </c:pt>
                <c:pt idx="14061">
                  <c:v>8.1</c:v>
                </c:pt>
                <c:pt idx="14062">
                  <c:v>115</c:v>
                </c:pt>
                <c:pt idx="14063">
                  <c:v>22.5</c:v>
                </c:pt>
                <c:pt idx="14064">
                  <c:v>0.2</c:v>
                </c:pt>
                <c:pt idx="14065">
                  <c:v>0</c:v>
                </c:pt>
                <c:pt idx="14066">
                  <c:v>0</c:v>
                </c:pt>
                <c:pt idx="14067">
                  <c:v>0</c:v>
                </c:pt>
                <c:pt idx="14068">
                  <c:v>0</c:v>
                </c:pt>
                <c:pt idx="14069">
                  <c:v>0</c:v>
                </c:pt>
                <c:pt idx="14070">
                  <c:v>0</c:v>
                </c:pt>
                <c:pt idx="14071">
                  <c:v>0</c:v>
                </c:pt>
                <c:pt idx="14072">
                  <c:v>0</c:v>
                </c:pt>
                <c:pt idx="14073">
                  <c:v>0</c:v>
                </c:pt>
                <c:pt idx="14074">
                  <c:v>1</c:v>
                </c:pt>
                <c:pt idx="14075">
                  <c:v>0</c:v>
                </c:pt>
                <c:pt idx="14076">
                  <c:v>0</c:v>
                </c:pt>
                <c:pt idx="14077">
                  <c:v>0</c:v>
                </c:pt>
                <c:pt idx="14078">
                  <c:v>0</c:v>
                </c:pt>
                <c:pt idx="14079">
                  <c:v>0</c:v>
                </c:pt>
                <c:pt idx="14080">
                  <c:v>0</c:v>
                </c:pt>
                <c:pt idx="14081">
                  <c:v>0</c:v>
                </c:pt>
                <c:pt idx="14082">
                  <c:v>2.1</c:v>
                </c:pt>
                <c:pt idx="14083">
                  <c:v>3.6</c:v>
                </c:pt>
                <c:pt idx="14084">
                  <c:v>0</c:v>
                </c:pt>
                <c:pt idx="14085">
                  <c:v>0</c:v>
                </c:pt>
                <c:pt idx="14086">
                  <c:v>0</c:v>
                </c:pt>
                <c:pt idx="14087">
                  <c:v>0</c:v>
                </c:pt>
                <c:pt idx="14088">
                  <c:v>0</c:v>
                </c:pt>
                <c:pt idx="14089">
                  <c:v>0</c:v>
                </c:pt>
                <c:pt idx="14090">
                  <c:v>0</c:v>
                </c:pt>
                <c:pt idx="14091">
                  <c:v>39.5</c:v>
                </c:pt>
                <c:pt idx="14092">
                  <c:v>5.9</c:v>
                </c:pt>
                <c:pt idx="14093">
                  <c:v>0.6</c:v>
                </c:pt>
                <c:pt idx="14094">
                  <c:v>0</c:v>
                </c:pt>
                <c:pt idx="14095">
                  <c:v>0</c:v>
                </c:pt>
                <c:pt idx="14096">
                  <c:v>0</c:v>
                </c:pt>
                <c:pt idx="14097">
                  <c:v>0</c:v>
                </c:pt>
                <c:pt idx="14098">
                  <c:v>3</c:v>
                </c:pt>
                <c:pt idx="14099">
                  <c:v>8.4</c:v>
                </c:pt>
                <c:pt idx="14100">
                  <c:v>0</c:v>
                </c:pt>
                <c:pt idx="14101">
                  <c:v>0</c:v>
                </c:pt>
                <c:pt idx="14102">
                  <c:v>0</c:v>
                </c:pt>
                <c:pt idx="14103">
                  <c:v>0</c:v>
                </c:pt>
                <c:pt idx="14104">
                  <c:v>3.2</c:v>
                </c:pt>
                <c:pt idx="14105">
                  <c:v>0</c:v>
                </c:pt>
                <c:pt idx="14106">
                  <c:v>0</c:v>
                </c:pt>
                <c:pt idx="14107">
                  <c:v>0</c:v>
                </c:pt>
                <c:pt idx="14108">
                  <c:v>0</c:v>
                </c:pt>
                <c:pt idx="14109">
                  <c:v>1.6</c:v>
                </c:pt>
                <c:pt idx="14110">
                  <c:v>8.3000000000000007</c:v>
                </c:pt>
                <c:pt idx="14111">
                  <c:v>0.3</c:v>
                </c:pt>
                <c:pt idx="14112">
                  <c:v>0.7</c:v>
                </c:pt>
                <c:pt idx="14113">
                  <c:v>0</c:v>
                </c:pt>
                <c:pt idx="14114">
                  <c:v>0</c:v>
                </c:pt>
                <c:pt idx="14115">
                  <c:v>0</c:v>
                </c:pt>
                <c:pt idx="14116">
                  <c:v>0</c:v>
                </c:pt>
                <c:pt idx="14117">
                  <c:v>0</c:v>
                </c:pt>
                <c:pt idx="14118">
                  <c:v>0</c:v>
                </c:pt>
                <c:pt idx="14119">
                  <c:v>4.2</c:v>
                </c:pt>
                <c:pt idx="14120">
                  <c:v>0.9</c:v>
                </c:pt>
                <c:pt idx="14121">
                  <c:v>0</c:v>
                </c:pt>
                <c:pt idx="14122">
                  <c:v>0</c:v>
                </c:pt>
                <c:pt idx="14123">
                  <c:v>0</c:v>
                </c:pt>
                <c:pt idx="14124">
                  <c:v>0</c:v>
                </c:pt>
                <c:pt idx="14125">
                  <c:v>0.9</c:v>
                </c:pt>
                <c:pt idx="14126">
                  <c:v>0</c:v>
                </c:pt>
                <c:pt idx="14127">
                  <c:v>0</c:v>
                </c:pt>
                <c:pt idx="14128">
                  <c:v>25.4</c:v>
                </c:pt>
                <c:pt idx="14129">
                  <c:v>3.1</c:v>
                </c:pt>
                <c:pt idx="14130">
                  <c:v>0.4</c:v>
                </c:pt>
                <c:pt idx="14131">
                  <c:v>0.4</c:v>
                </c:pt>
                <c:pt idx="14132">
                  <c:v>0</c:v>
                </c:pt>
                <c:pt idx="14133">
                  <c:v>2.2000000000000002</c:v>
                </c:pt>
                <c:pt idx="14134">
                  <c:v>0</c:v>
                </c:pt>
                <c:pt idx="14135">
                  <c:v>0</c:v>
                </c:pt>
                <c:pt idx="14136">
                  <c:v>0</c:v>
                </c:pt>
                <c:pt idx="14137">
                  <c:v>0</c:v>
                </c:pt>
                <c:pt idx="14138">
                  <c:v>0</c:v>
                </c:pt>
                <c:pt idx="14139">
                  <c:v>0</c:v>
                </c:pt>
                <c:pt idx="14140">
                  <c:v>0.8</c:v>
                </c:pt>
                <c:pt idx="14141">
                  <c:v>2.8</c:v>
                </c:pt>
                <c:pt idx="14142">
                  <c:v>8</c:v>
                </c:pt>
                <c:pt idx="14143">
                  <c:v>0</c:v>
                </c:pt>
                <c:pt idx="14144">
                  <c:v>0</c:v>
                </c:pt>
                <c:pt idx="14145">
                  <c:v>3.6</c:v>
                </c:pt>
                <c:pt idx="14146">
                  <c:v>18.600000000000001</c:v>
                </c:pt>
                <c:pt idx="14147">
                  <c:v>4.5999999999999996</c:v>
                </c:pt>
                <c:pt idx="14148">
                  <c:v>0</c:v>
                </c:pt>
                <c:pt idx="14149">
                  <c:v>0</c:v>
                </c:pt>
                <c:pt idx="14150">
                  <c:v>0</c:v>
                </c:pt>
                <c:pt idx="14151">
                  <c:v>0</c:v>
                </c:pt>
                <c:pt idx="14152">
                  <c:v>0</c:v>
                </c:pt>
                <c:pt idx="14153">
                  <c:v>0</c:v>
                </c:pt>
                <c:pt idx="14154">
                  <c:v>0</c:v>
                </c:pt>
                <c:pt idx="14155">
                  <c:v>0</c:v>
                </c:pt>
                <c:pt idx="14156">
                  <c:v>0</c:v>
                </c:pt>
                <c:pt idx="14157">
                  <c:v>0</c:v>
                </c:pt>
                <c:pt idx="14158">
                  <c:v>0</c:v>
                </c:pt>
                <c:pt idx="14159">
                  <c:v>0</c:v>
                </c:pt>
                <c:pt idx="14160">
                  <c:v>11</c:v>
                </c:pt>
                <c:pt idx="14161">
                  <c:v>8</c:v>
                </c:pt>
                <c:pt idx="14162">
                  <c:v>0</c:v>
                </c:pt>
                <c:pt idx="14163">
                  <c:v>0</c:v>
                </c:pt>
                <c:pt idx="14164">
                  <c:v>1.2</c:v>
                </c:pt>
                <c:pt idx="14165">
                  <c:v>0</c:v>
                </c:pt>
                <c:pt idx="14166">
                  <c:v>0</c:v>
                </c:pt>
                <c:pt idx="14167">
                  <c:v>0</c:v>
                </c:pt>
                <c:pt idx="14168">
                  <c:v>0</c:v>
                </c:pt>
                <c:pt idx="14169">
                  <c:v>0</c:v>
                </c:pt>
                <c:pt idx="14170">
                  <c:v>13.8</c:v>
                </c:pt>
                <c:pt idx="14171">
                  <c:v>25.8</c:v>
                </c:pt>
                <c:pt idx="14172">
                  <c:v>0</c:v>
                </c:pt>
                <c:pt idx="14173">
                  <c:v>0</c:v>
                </c:pt>
                <c:pt idx="14174">
                  <c:v>0</c:v>
                </c:pt>
                <c:pt idx="14175">
                  <c:v>0</c:v>
                </c:pt>
                <c:pt idx="14176">
                  <c:v>0</c:v>
                </c:pt>
                <c:pt idx="14177">
                  <c:v>9</c:v>
                </c:pt>
                <c:pt idx="14178">
                  <c:v>0</c:v>
                </c:pt>
                <c:pt idx="14179">
                  <c:v>0</c:v>
                </c:pt>
                <c:pt idx="14180">
                  <c:v>0</c:v>
                </c:pt>
                <c:pt idx="14181">
                  <c:v>0</c:v>
                </c:pt>
                <c:pt idx="14182">
                  <c:v>0</c:v>
                </c:pt>
                <c:pt idx="14183">
                  <c:v>0</c:v>
                </c:pt>
                <c:pt idx="14184">
                  <c:v>0</c:v>
                </c:pt>
                <c:pt idx="14185">
                  <c:v>0</c:v>
                </c:pt>
                <c:pt idx="14186">
                  <c:v>0</c:v>
                </c:pt>
                <c:pt idx="14187">
                  <c:v>0</c:v>
                </c:pt>
                <c:pt idx="14188">
                  <c:v>0</c:v>
                </c:pt>
                <c:pt idx="14189">
                  <c:v>0</c:v>
                </c:pt>
                <c:pt idx="14190">
                  <c:v>0</c:v>
                </c:pt>
                <c:pt idx="14191">
                  <c:v>0</c:v>
                </c:pt>
                <c:pt idx="14192">
                  <c:v>8.1999999999999993</c:v>
                </c:pt>
                <c:pt idx="14193">
                  <c:v>0</c:v>
                </c:pt>
                <c:pt idx="14194">
                  <c:v>0</c:v>
                </c:pt>
                <c:pt idx="14195">
                  <c:v>0</c:v>
                </c:pt>
                <c:pt idx="14196">
                  <c:v>0.1</c:v>
                </c:pt>
                <c:pt idx="14197">
                  <c:v>1.4</c:v>
                </c:pt>
                <c:pt idx="14198">
                  <c:v>0</c:v>
                </c:pt>
                <c:pt idx="14199">
                  <c:v>0</c:v>
                </c:pt>
                <c:pt idx="14200">
                  <c:v>0.2</c:v>
                </c:pt>
                <c:pt idx="14201">
                  <c:v>0.3</c:v>
                </c:pt>
                <c:pt idx="14202">
                  <c:v>0</c:v>
                </c:pt>
                <c:pt idx="14203">
                  <c:v>0</c:v>
                </c:pt>
                <c:pt idx="14204">
                  <c:v>0</c:v>
                </c:pt>
                <c:pt idx="14205">
                  <c:v>0</c:v>
                </c:pt>
                <c:pt idx="14206">
                  <c:v>0</c:v>
                </c:pt>
                <c:pt idx="14207">
                  <c:v>0</c:v>
                </c:pt>
                <c:pt idx="14208">
                  <c:v>0</c:v>
                </c:pt>
                <c:pt idx="14209">
                  <c:v>0.4</c:v>
                </c:pt>
                <c:pt idx="14210">
                  <c:v>11.2</c:v>
                </c:pt>
                <c:pt idx="14211">
                  <c:v>15.8</c:v>
                </c:pt>
                <c:pt idx="14212">
                  <c:v>0</c:v>
                </c:pt>
                <c:pt idx="14213">
                  <c:v>15.4</c:v>
                </c:pt>
                <c:pt idx="14214">
                  <c:v>45.4</c:v>
                </c:pt>
                <c:pt idx="14215">
                  <c:v>14.8</c:v>
                </c:pt>
                <c:pt idx="14216">
                  <c:v>0</c:v>
                </c:pt>
                <c:pt idx="14217">
                  <c:v>0.5</c:v>
                </c:pt>
                <c:pt idx="14218">
                  <c:v>0</c:v>
                </c:pt>
                <c:pt idx="14219">
                  <c:v>0</c:v>
                </c:pt>
                <c:pt idx="14220">
                  <c:v>0</c:v>
                </c:pt>
                <c:pt idx="14221">
                  <c:v>0</c:v>
                </c:pt>
                <c:pt idx="14222">
                  <c:v>0</c:v>
                </c:pt>
                <c:pt idx="14223">
                  <c:v>0</c:v>
                </c:pt>
                <c:pt idx="14224">
                  <c:v>0</c:v>
                </c:pt>
                <c:pt idx="14225">
                  <c:v>0.4</c:v>
                </c:pt>
                <c:pt idx="14226">
                  <c:v>7.2</c:v>
                </c:pt>
                <c:pt idx="14227">
                  <c:v>75</c:v>
                </c:pt>
                <c:pt idx="14228">
                  <c:v>30.4</c:v>
                </c:pt>
                <c:pt idx="14229">
                  <c:v>6.2</c:v>
                </c:pt>
                <c:pt idx="14230">
                  <c:v>3</c:v>
                </c:pt>
                <c:pt idx="14231">
                  <c:v>0</c:v>
                </c:pt>
                <c:pt idx="14232">
                  <c:v>0.4</c:v>
                </c:pt>
                <c:pt idx="14233">
                  <c:v>0.8</c:v>
                </c:pt>
                <c:pt idx="14234">
                  <c:v>0</c:v>
                </c:pt>
                <c:pt idx="14235">
                  <c:v>0</c:v>
                </c:pt>
                <c:pt idx="14236">
                  <c:v>0</c:v>
                </c:pt>
                <c:pt idx="14237">
                  <c:v>0</c:v>
                </c:pt>
                <c:pt idx="14238">
                  <c:v>0</c:v>
                </c:pt>
                <c:pt idx="14239">
                  <c:v>0</c:v>
                </c:pt>
                <c:pt idx="14240">
                  <c:v>3.8</c:v>
                </c:pt>
                <c:pt idx="14241">
                  <c:v>0</c:v>
                </c:pt>
                <c:pt idx="14242">
                  <c:v>0</c:v>
                </c:pt>
                <c:pt idx="14243">
                  <c:v>0</c:v>
                </c:pt>
                <c:pt idx="14244">
                  <c:v>0</c:v>
                </c:pt>
                <c:pt idx="14245">
                  <c:v>0</c:v>
                </c:pt>
                <c:pt idx="14246">
                  <c:v>3.6</c:v>
                </c:pt>
                <c:pt idx="14247">
                  <c:v>0</c:v>
                </c:pt>
                <c:pt idx="14248">
                  <c:v>0.6</c:v>
                </c:pt>
                <c:pt idx="14249">
                  <c:v>1.6</c:v>
                </c:pt>
                <c:pt idx="14250">
                  <c:v>0.4</c:v>
                </c:pt>
                <c:pt idx="14251">
                  <c:v>0.5</c:v>
                </c:pt>
                <c:pt idx="14252">
                  <c:v>4.0999999999999996</c:v>
                </c:pt>
                <c:pt idx="14253">
                  <c:v>0.4</c:v>
                </c:pt>
                <c:pt idx="14254">
                  <c:v>0</c:v>
                </c:pt>
                <c:pt idx="14255">
                  <c:v>0</c:v>
                </c:pt>
                <c:pt idx="14256">
                  <c:v>0</c:v>
                </c:pt>
                <c:pt idx="14257">
                  <c:v>0</c:v>
                </c:pt>
                <c:pt idx="14258">
                  <c:v>0</c:v>
                </c:pt>
                <c:pt idx="14259">
                  <c:v>0</c:v>
                </c:pt>
                <c:pt idx="14260">
                  <c:v>14.6</c:v>
                </c:pt>
                <c:pt idx="14261">
                  <c:v>0</c:v>
                </c:pt>
                <c:pt idx="14262">
                  <c:v>0</c:v>
                </c:pt>
                <c:pt idx="14263">
                  <c:v>0</c:v>
                </c:pt>
                <c:pt idx="14264">
                  <c:v>0</c:v>
                </c:pt>
                <c:pt idx="14265">
                  <c:v>0</c:v>
                </c:pt>
                <c:pt idx="14266">
                  <c:v>0</c:v>
                </c:pt>
                <c:pt idx="14267">
                  <c:v>8.6</c:v>
                </c:pt>
                <c:pt idx="14268">
                  <c:v>0</c:v>
                </c:pt>
                <c:pt idx="14269">
                  <c:v>0</c:v>
                </c:pt>
                <c:pt idx="14270">
                  <c:v>0</c:v>
                </c:pt>
                <c:pt idx="14271">
                  <c:v>0</c:v>
                </c:pt>
                <c:pt idx="14272">
                  <c:v>0</c:v>
                </c:pt>
                <c:pt idx="14273">
                  <c:v>26.8</c:v>
                </c:pt>
                <c:pt idx="14274">
                  <c:v>0</c:v>
                </c:pt>
                <c:pt idx="14275">
                  <c:v>0.5</c:v>
                </c:pt>
                <c:pt idx="14276">
                  <c:v>0</c:v>
                </c:pt>
                <c:pt idx="14277">
                  <c:v>0</c:v>
                </c:pt>
                <c:pt idx="14278">
                  <c:v>0</c:v>
                </c:pt>
                <c:pt idx="14279">
                  <c:v>0</c:v>
                </c:pt>
                <c:pt idx="14280">
                  <c:v>0</c:v>
                </c:pt>
                <c:pt idx="14281">
                  <c:v>0</c:v>
                </c:pt>
                <c:pt idx="14282">
                  <c:v>0</c:v>
                </c:pt>
                <c:pt idx="14283">
                  <c:v>0</c:v>
                </c:pt>
                <c:pt idx="14284">
                  <c:v>0</c:v>
                </c:pt>
                <c:pt idx="14285">
                  <c:v>0</c:v>
                </c:pt>
                <c:pt idx="14286">
                  <c:v>0</c:v>
                </c:pt>
                <c:pt idx="14287">
                  <c:v>0</c:v>
                </c:pt>
                <c:pt idx="14288">
                  <c:v>0</c:v>
                </c:pt>
                <c:pt idx="14289">
                  <c:v>0</c:v>
                </c:pt>
                <c:pt idx="14290">
                  <c:v>0</c:v>
                </c:pt>
                <c:pt idx="14291">
                  <c:v>0</c:v>
                </c:pt>
                <c:pt idx="14292">
                  <c:v>0</c:v>
                </c:pt>
                <c:pt idx="14293">
                  <c:v>0</c:v>
                </c:pt>
                <c:pt idx="14294">
                  <c:v>0</c:v>
                </c:pt>
                <c:pt idx="14295">
                  <c:v>0</c:v>
                </c:pt>
                <c:pt idx="14296">
                  <c:v>0</c:v>
                </c:pt>
                <c:pt idx="14297">
                  <c:v>0</c:v>
                </c:pt>
                <c:pt idx="14298">
                  <c:v>0</c:v>
                </c:pt>
                <c:pt idx="14299">
                  <c:v>0</c:v>
                </c:pt>
                <c:pt idx="14300">
                  <c:v>0</c:v>
                </c:pt>
                <c:pt idx="14301">
                  <c:v>0</c:v>
                </c:pt>
                <c:pt idx="14302">
                  <c:v>0</c:v>
                </c:pt>
                <c:pt idx="14303">
                  <c:v>0</c:v>
                </c:pt>
                <c:pt idx="14304">
                  <c:v>0</c:v>
                </c:pt>
                <c:pt idx="14305">
                  <c:v>0</c:v>
                </c:pt>
                <c:pt idx="14306">
                  <c:v>0</c:v>
                </c:pt>
                <c:pt idx="14307">
                  <c:v>0</c:v>
                </c:pt>
                <c:pt idx="14308">
                  <c:v>3</c:v>
                </c:pt>
                <c:pt idx="14309">
                  <c:v>0</c:v>
                </c:pt>
                <c:pt idx="14310">
                  <c:v>0</c:v>
                </c:pt>
                <c:pt idx="14311">
                  <c:v>0.2</c:v>
                </c:pt>
                <c:pt idx="14312">
                  <c:v>6.2</c:v>
                </c:pt>
                <c:pt idx="14313">
                  <c:v>0</c:v>
                </c:pt>
                <c:pt idx="14314">
                  <c:v>2.6</c:v>
                </c:pt>
                <c:pt idx="14315">
                  <c:v>11.4</c:v>
                </c:pt>
                <c:pt idx="14316">
                  <c:v>1.6</c:v>
                </c:pt>
                <c:pt idx="14317">
                  <c:v>0</c:v>
                </c:pt>
                <c:pt idx="14318">
                  <c:v>0</c:v>
                </c:pt>
                <c:pt idx="14319">
                  <c:v>0</c:v>
                </c:pt>
                <c:pt idx="14320">
                  <c:v>0</c:v>
                </c:pt>
                <c:pt idx="14321">
                  <c:v>23.4</c:v>
                </c:pt>
                <c:pt idx="14322">
                  <c:v>0.3</c:v>
                </c:pt>
                <c:pt idx="14323">
                  <c:v>25</c:v>
                </c:pt>
                <c:pt idx="14324">
                  <c:v>8</c:v>
                </c:pt>
                <c:pt idx="14325">
                  <c:v>3</c:v>
                </c:pt>
                <c:pt idx="14326">
                  <c:v>0.4</c:v>
                </c:pt>
                <c:pt idx="14327">
                  <c:v>4.5999999999999996</c:v>
                </c:pt>
                <c:pt idx="14328">
                  <c:v>5</c:v>
                </c:pt>
                <c:pt idx="14329">
                  <c:v>0</c:v>
                </c:pt>
                <c:pt idx="14330">
                  <c:v>0</c:v>
                </c:pt>
                <c:pt idx="14331">
                  <c:v>0.8</c:v>
                </c:pt>
                <c:pt idx="14332">
                  <c:v>1</c:v>
                </c:pt>
                <c:pt idx="14333">
                  <c:v>0</c:v>
                </c:pt>
                <c:pt idx="14334">
                  <c:v>0</c:v>
                </c:pt>
                <c:pt idx="14335">
                  <c:v>0</c:v>
                </c:pt>
                <c:pt idx="14336">
                  <c:v>0</c:v>
                </c:pt>
                <c:pt idx="14337">
                  <c:v>0</c:v>
                </c:pt>
                <c:pt idx="14338">
                  <c:v>0</c:v>
                </c:pt>
                <c:pt idx="14339">
                  <c:v>0</c:v>
                </c:pt>
                <c:pt idx="14340">
                  <c:v>0</c:v>
                </c:pt>
                <c:pt idx="14341">
                  <c:v>0</c:v>
                </c:pt>
                <c:pt idx="14342">
                  <c:v>0.4</c:v>
                </c:pt>
                <c:pt idx="14343">
                  <c:v>0</c:v>
                </c:pt>
                <c:pt idx="14344">
                  <c:v>0</c:v>
                </c:pt>
                <c:pt idx="14345">
                  <c:v>0</c:v>
                </c:pt>
                <c:pt idx="14346">
                  <c:v>0</c:v>
                </c:pt>
                <c:pt idx="14347">
                  <c:v>0</c:v>
                </c:pt>
                <c:pt idx="14348">
                  <c:v>0</c:v>
                </c:pt>
                <c:pt idx="14349">
                  <c:v>0</c:v>
                </c:pt>
                <c:pt idx="14350">
                  <c:v>0</c:v>
                </c:pt>
                <c:pt idx="14351">
                  <c:v>5.2</c:v>
                </c:pt>
                <c:pt idx="14352">
                  <c:v>0</c:v>
                </c:pt>
                <c:pt idx="14353">
                  <c:v>0</c:v>
                </c:pt>
                <c:pt idx="14354">
                  <c:v>0.1</c:v>
                </c:pt>
                <c:pt idx="14355">
                  <c:v>0.4</c:v>
                </c:pt>
                <c:pt idx="14356">
                  <c:v>0.5</c:v>
                </c:pt>
                <c:pt idx="14357">
                  <c:v>0</c:v>
                </c:pt>
                <c:pt idx="14358">
                  <c:v>0</c:v>
                </c:pt>
                <c:pt idx="14359">
                  <c:v>0</c:v>
                </c:pt>
                <c:pt idx="14360">
                  <c:v>0</c:v>
                </c:pt>
                <c:pt idx="14361">
                  <c:v>7</c:v>
                </c:pt>
                <c:pt idx="14362">
                  <c:v>32</c:v>
                </c:pt>
                <c:pt idx="14363">
                  <c:v>1.2</c:v>
                </c:pt>
                <c:pt idx="14364">
                  <c:v>1.8</c:v>
                </c:pt>
                <c:pt idx="14365">
                  <c:v>2.4</c:v>
                </c:pt>
                <c:pt idx="14366">
                  <c:v>1.4</c:v>
                </c:pt>
                <c:pt idx="14367">
                  <c:v>0</c:v>
                </c:pt>
                <c:pt idx="14368">
                  <c:v>0.6</c:v>
                </c:pt>
                <c:pt idx="14369">
                  <c:v>0</c:v>
                </c:pt>
                <c:pt idx="14370">
                  <c:v>2</c:v>
                </c:pt>
                <c:pt idx="14371">
                  <c:v>8.1999999999999993</c:v>
                </c:pt>
                <c:pt idx="14372">
                  <c:v>1.4</c:v>
                </c:pt>
                <c:pt idx="14373">
                  <c:v>0</c:v>
                </c:pt>
                <c:pt idx="14374">
                  <c:v>0</c:v>
                </c:pt>
                <c:pt idx="14375">
                  <c:v>0</c:v>
                </c:pt>
                <c:pt idx="14376">
                  <c:v>0</c:v>
                </c:pt>
                <c:pt idx="14377">
                  <c:v>0</c:v>
                </c:pt>
                <c:pt idx="14378">
                  <c:v>0</c:v>
                </c:pt>
                <c:pt idx="14379">
                  <c:v>31.8</c:v>
                </c:pt>
                <c:pt idx="14380">
                  <c:v>0</c:v>
                </c:pt>
                <c:pt idx="14381">
                  <c:v>0</c:v>
                </c:pt>
                <c:pt idx="14382">
                  <c:v>0</c:v>
                </c:pt>
                <c:pt idx="14383">
                  <c:v>0</c:v>
                </c:pt>
                <c:pt idx="14384">
                  <c:v>0</c:v>
                </c:pt>
                <c:pt idx="14385">
                  <c:v>0</c:v>
                </c:pt>
                <c:pt idx="14386">
                  <c:v>0</c:v>
                </c:pt>
                <c:pt idx="14387">
                  <c:v>0</c:v>
                </c:pt>
                <c:pt idx="14388">
                  <c:v>0</c:v>
                </c:pt>
                <c:pt idx="14389">
                  <c:v>0</c:v>
                </c:pt>
                <c:pt idx="14390">
                  <c:v>0</c:v>
                </c:pt>
                <c:pt idx="14391">
                  <c:v>0</c:v>
                </c:pt>
                <c:pt idx="14392">
                  <c:v>3.4</c:v>
                </c:pt>
                <c:pt idx="14393">
                  <c:v>0</c:v>
                </c:pt>
                <c:pt idx="14394">
                  <c:v>0</c:v>
                </c:pt>
                <c:pt idx="14395">
                  <c:v>0</c:v>
                </c:pt>
                <c:pt idx="14396">
                  <c:v>0</c:v>
                </c:pt>
                <c:pt idx="14397">
                  <c:v>0</c:v>
                </c:pt>
                <c:pt idx="14398">
                  <c:v>0</c:v>
                </c:pt>
                <c:pt idx="14399">
                  <c:v>0</c:v>
                </c:pt>
                <c:pt idx="14400">
                  <c:v>0</c:v>
                </c:pt>
                <c:pt idx="14401">
                  <c:v>6</c:v>
                </c:pt>
                <c:pt idx="14402">
                  <c:v>5.2</c:v>
                </c:pt>
                <c:pt idx="14403">
                  <c:v>1.6</c:v>
                </c:pt>
                <c:pt idx="14404">
                  <c:v>0</c:v>
                </c:pt>
                <c:pt idx="14405">
                  <c:v>0.6</c:v>
                </c:pt>
                <c:pt idx="14406">
                  <c:v>0</c:v>
                </c:pt>
                <c:pt idx="14407">
                  <c:v>0</c:v>
                </c:pt>
                <c:pt idx="14408">
                  <c:v>0</c:v>
                </c:pt>
                <c:pt idx="14409">
                  <c:v>0</c:v>
                </c:pt>
                <c:pt idx="14410">
                  <c:v>0</c:v>
                </c:pt>
                <c:pt idx="14411">
                  <c:v>0</c:v>
                </c:pt>
                <c:pt idx="14412">
                  <c:v>0</c:v>
                </c:pt>
                <c:pt idx="14413">
                  <c:v>0</c:v>
                </c:pt>
                <c:pt idx="14414">
                  <c:v>0</c:v>
                </c:pt>
                <c:pt idx="14415">
                  <c:v>0</c:v>
                </c:pt>
                <c:pt idx="14416">
                  <c:v>0</c:v>
                </c:pt>
                <c:pt idx="14417">
                  <c:v>5.3</c:v>
                </c:pt>
                <c:pt idx="14418">
                  <c:v>0</c:v>
                </c:pt>
                <c:pt idx="14419">
                  <c:v>0</c:v>
                </c:pt>
                <c:pt idx="14420">
                  <c:v>0</c:v>
                </c:pt>
                <c:pt idx="14421">
                  <c:v>0</c:v>
                </c:pt>
                <c:pt idx="14422">
                  <c:v>0</c:v>
                </c:pt>
                <c:pt idx="14423">
                  <c:v>0</c:v>
                </c:pt>
                <c:pt idx="14424">
                  <c:v>0</c:v>
                </c:pt>
                <c:pt idx="14425">
                  <c:v>0</c:v>
                </c:pt>
                <c:pt idx="14426">
                  <c:v>0</c:v>
                </c:pt>
                <c:pt idx="14427">
                  <c:v>0</c:v>
                </c:pt>
                <c:pt idx="14428">
                  <c:v>4.5999999999999996</c:v>
                </c:pt>
                <c:pt idx="14429">
                  <c:v>9</c:v>
                </c:pt>
                <c:pt idx="14430">
                  <c:v>5</c:v>
                </c:pt>
                <c:pt idx="14431">
                  <c:v>0</c:v>
                </c:pt>
                <c:pt idx="14432">
                  <c:v>5</c:v>
                </c:pt>
                <c:pt idx="14433">
                  <c:v>0</c:v>
                </c:pt>
                <c:pt idx="14434">
                  <c:v>0.6</c:v>
                </c:pt>
                <c:pt idx="14435">
                  <c:v>0</c:v>
                </c:pt>
                <c:pt idx="14436">
                  <c:v>0</c:v>
                </c:pt>
                <c:pt idx="14437">
                  <c:v>0</c:v>
                </c:pt>
                <c:pt idx="14438">
                  <c:v>0</c:v>
                </c:pt>
                <c:pt idx="14439">
                  <c:v>0</c:v>
                </c:pt>
                <c:pt idx="14440">
                  <c:v>0</c:v>
                </c:pt>
                <c:pt idx="14441">
                  <c:v>0</c:v>
                </c:pt>
                <c:pt idx="14442">
                  <c:v>0.8</c:v>
                </c:pt>
                <c:pt idx="14443">
                  <c:v>0</c:v>
                </c:pt>
                <c:pt idx="14444">
                  <c:v>0</c:v>
                </c:pt>
                <c:pt idx="14445">
                  <c:v>0</c:v>
                </c:pt>
                <c:pt idx="14446">
                  <c:v>1.4</c:v>
                </c:pt>
                <c:pt idx="14447">
                  <c:v>3.6</c:v>
                </c:pt>
                <c:pt idx="14448">
                  <c:v>35.799999999999997</c:v>
                </c:pt>
                <c:pt idx="14449">
                  <c:v>2</c:v>
                </c:pt>
                <c:pt idx="14450">
                  <c:v>0</c:v>
                </c:pt>
                <c:pt idx="14451">
                  <c:v>13.4</c:v>
                </c:pt>
                <c:pt idx="14452">
                  <c:v>13</c:v>
                </c:pt>
                <c:pt idx="14453">
                  <c:v>3.2</c:v>
                </c:pt>
                <c:pt idx="14454">
                  <c:v>4.2</c:v>
                </c:pt>
                <c:pt idx="14455">
                  <c:v>0</c:v>
                </c:pt>
                <c:pt idx="14456">
                  <c:v>4</c:v>
                </c:pt>
                <c:pt idx="14457">
                  <c:v>0</c:v>
                </c:pt>
                <c:pt idx="14458">
                  <c:v>0</c:v>
                </c:pt>
                <c:pt idx="14459">
                  <c:v>0</c:v>
                </c:pt>
                <c:pt idx="14460">
                  <c:v>0.4</c:v>
                </c:pt>
                <c:pt idx="14461">
                  <c:v>0</c:v>
                </c:pt>
                <c:pt idx="14462">
                  <c:v>0</c:v>
                </c:pt>
                <c:pt idx="14463">
                  <c:v>2.2000000000000002</c:v>
                </c:pt>
                <c:pt idx="14464">
                  <c:v>3.8</c:v>
                </c:pt>
                <c:pt idx="14465">
                  <c:v>46.2</c:v>
                </c:pt>
                <c:pt idx="14466">
                  <c:v>0</c:v>
                </c:pt>
                <c:pt idx="14467">
                  <c:v>0</c:v>
                </c:pt>
                <c:pt idx="14468">
                  <c:v>0</c:v>
                </c:pt>
                <c:pt idx="14469">
                  <c:v>0</c:v>
                </c:pt>
                <c:pt idx="14470">
                  <c:v>0</c:v>
                </c:pt>
                <c:pt idx="14471">
                  <c:v>0</c:v>
                </c:pt>
                <c:pt idx="14472">
                  <c:v>0</c:v>
                </c:pt>
                <c:pt idx="14473">
                  <c:v>0</c:v>
                </c:pt>
                <c:pt idx="14474">
                  <c:v>0</c:v>
                </c:pt>
                <c:pt idx="14475">
                  <c:v>0</c:v>
                </c:pt>
                <c:pt idx="14476">
                  <c:v>0</c:v>
                </c:pt>
                <c:pt idx="14477">
                  <c:v>0.2</c:v>
                </c:pt>
                <c:pt idx="14478">
                  <c:v>1</c:v>
                </c:pt>
                <c:pt idx="14479">
                  <c:v>1.8</c:v>
                </c:pt>
                <c:pt idx="14480">
                  <c:v>0</c:v>
                </c:pt>
                <c:pt idx="14481">
                  <c:v>0</c:v>
                </c:pt>
                <c:pt idx="14482">
                  <c:v>0</c:v>
                </c:pt>
                <c:pt idx="14483">
                  <c:v>0</c:v>
                </c:pt>
                <c:pt idx="14484">
                  <c:v>0</c:v>
                </c:pt>
                <c:pt idx="14485">
                  <c:v>4.5999999999999996</c:v>
                </c:pt>
                <c:pt idx="14486">
                  <c:v>0</c:v>
                </c:pt>
                <c:pt idx="14487">
                  <c:v>0</c:v>
                </c:pt>
                <c:pt idx="14488">
                  <c:v>0</c:v>
                </c:pt>
                <c:pt idx="14489">
                  <c:v>1.4</c:v>
                </c:pt>
                <c:pt idx="14490">
                  <c:v>0</c:v>
                </c:pt>
                <c:pt idx="14491">
                  <c:v>0</c:v>
                </c:pt>
                <c:pt idx="14492">
                  <c:v>0</c:v>
                </c:pt>
                <c:pt idx="14493">
                  <c:v>3.8</c:v>
                </c:pt>
                <c:pt idx="14494">
                  <c:v>0</c:v>
                </c:pt>
                <c:pt idx="14495">
                  <c:v>0</c:v>
                </c:pt>
                <c:pt idx="14496">
                  <c:v>0</c:v>
                </c:pt>
                <c:pt idx="14497">
                  <c:v>0</c:v>
                </c:pt>
                <c:pt idx="14498">
                  <c:v>0</c:v>
                </c:pt>
                <c:pt idx="14499">
                  <c:v>4.4000000000000004</c:v>
                </c:pt>
                <c:pt idx="14500">
                  <c:v>0</c:v>
                </c:pt>
                <c:pt idx="14501">
                  <c:v>0.4</c:v>
                </c:pt>
                <c:pt idx="14502">
                  <c:v>0.6</c:v>
                </c:pt>
                <c:pt idx="14503">
                  <c:v>4.5</c:v>
                </c:pt>
                <c:pt idx="14504">
                  <c:v>3</c:v>
                </c:pt>
                <c:pt idx="14505">
                  <c:v>0</c:v>
                </c:pt>
                <c:pt idx="14506">
                  <c:v>0</c:v>
                </c:pt>
                <c:pt idx="14507">
                  <c:v>0</c:v>
                </c:pt>
                <c:pt idx="14508">
                  <c:v>0</c:v>
                </c:pt>
                <c:pt idx="14509">
                  <c:v>0</c:v>
                </c:pt>
                <c:pt idx="14510">
                  <c:v>0</c:v>
                </c:pt>
                <c:pt idx="14511">
                  <c:v>0</c:v>
                </c:pt>
                <c:pt idx="14512">
                  <c:v>0</c:v>
                </c:pt>
                <c:pt idx="14513">
                  <c:v>0</c:v>
                </c:pt>
                <c:pt idx="14514">
                  <c:v>0</c:v>
                </c:pt>
                <c:pt idx="14515">
                  <c:v>1.6</c:v>
                </c:pt>
                <c:pt idx="14516">
                  <c:v>2</c:v>
                </c:pt>
                <c:pt idx="14517">
                  <c:v>0</c:v>
                </c:pt>
                <c:pt idx="14518">
                  <c:v>0</c:v>
                </c:pt>
                <c:pt idx="14519">
                  <c:v>0</c:v>
                </c:pt>
                <c:pt idx="14520">
                  <c:v>0</c:v>
                </c:pt>
                <c:pt idx="14521">
                  <c:v>0</c:v>
                </c:pt>
                <c:pt idx="14522">
                  <c:v>0</c:v>
                </c:pt>
                <c:pt idx="14523">
                  <c:v>0</c:v>
                </c:pt>
                <c:pt idx="14524">
                  <c:v>0</c:v>
                </c:pt>
                <c:pt idx="14525">
                  <c:v>0</c:v>
                </c:pt>
                <c:pt idx="14526">
                  <c:v>0.6</c:v>
                </c:pt>
                <c:pt idx="14527">
                  <c:v>0.4</c:v>
                </c:pt>
                <c:pt idx="14528">
                  <c:v>14.7</c:v>
                </c:pt>
                <c:pt idx="14529">
                  <c:v>1</c:v>
                </c:pt>
                <c:pt idx="14530">
                  <c:v>0</c:v>
                </c:pt>
                <c:pt idx="14531">
                  <c:v>0</c:v>
                </c:pt>
                <c:pt idx="14532">
                  <c:v>0</c:v>
                </c:pt>
                <c:pt idx="14533">
                  <c:v>1.4</c:v>
                </c:pt>
                <c:pt idx="14534">
                  <c:v>0</c:v>
                </c:pt>
                <c:pt idx="14535">
                  <c:v>0</c:v>
                </c:pt>
                <c:pt idx="14536">
                  <c:v>0</c:v>
                </c:pt>
                <c:pt idx="14537">
                  <c:v>0.4</c:v>
                </c:pt>
                <c:pt idx="14538">
                  <c:v>8.8000000000000007</c:v>
                </c:pt>
                <c:pt idx="14539">
                  <c:v>0</c:v>
                </c:pt>
                <c:pt idx="14540">
                  <c:v>0</c:v>
                </c:pt>
                <c:pt idx="14541">
                  <c:v>0</c:v>
                </c:pt>
                <c:pt idx="14542">
                  <c:v>0</c:v>
                </c:pt>
                <c:pt idx="14543">
                  <c:v>0</c:v>
                </c:pt>
                <c:pt idx="14544">
                  <c:v>0</c:v>
                </c:pt>
                <c:pt idx="14545">
                  <c:v>0</c:v>
                </c:pt>
                <c:pt idx="14546">
                  <c:v>0</c:v>
                </c:pt>
                <c:pt idx="14547">
                  <c:v>0</c:v>
                </c:pt>
                <c:pt idx="14548">
                  <c:v>0</c:v>
                </c:pt>
                <c:pt idx="14549">
                  <c:v>0</c:v>
                </c:pt>
                <c:pt idx="14550">
                  <c:v>0</c:v>
                </c:pt>
                <c:pt idx="14551">
                  <c:v>0</c:v>
                </c:pt>
                <c:pt idx="14552">
                  <c:v>0</c:v>
                </c:pt>
                <c:pt idx="14553">
                  <c:v>8.4</c:v>
                </c:pt>
                <c:pt idx="14554">
                  <c:v>1.2</c:v>
                </c:pt>
                <c:pt idx="14555">
                  <c:v>6.6</c:v>
                </c:pt>
                <c:pt idx="14556">
                  <c:v>0</c:v>
                </c:pt>
                <c:pt idx="14557">
                  <c:v>0</c:v>
                </c:pt>
                <c:pt idx="14558">
                  <c:v>1.4</c:v>
                </c:pt>
                <c:pt idx="14559">
                  <c:v>4.4000000000000004</c:v>
                </c:pt>
                <c:pt idx="14560">
                  <c:v>0</c:v>
                </c:pt>
                <c:pt idx="14561">
                  <c:v>0</c:v>
                </c:pt>
                <c:pt idx="14562">
                  <c:v>0</c:v>
                </c:pt>
                <c:pt idx="14563">
                  <c:v>0</c:v>
                </c:pt>
                <c:pt idx="14564">
                  <c:v>0.2</c:v>
                </c:pt>
                <c:pt idx="14565">
                  <c:v>0</c:v>
                </c:pt>
                <c:pt idx="14566">
                  <c:v>0</c:v>
                </c:pt>
                <c:pt idx="14567">
                  <c:v>0</c:v>
                </c:pt>
                <c:pt idx="14568">
                  <c:v>6.2</c:v>
                </c:pt>
                <c:pt idx="14569">
                  <c:v>8.6</c:v>
                </c:pt>
                <c:pt idx="14570">
                  <c:v>4.2</c:v>
                </c:pt>
                <c:pt idx="14571">
                  <c:v>0</c:v>
                </c:pt>
                <c:pt idx="14572">
                  <c:v>0</c:v>
                </c:pt>
                <c:pt idx="14573">
                  <c:v>0</c:v>
                </c:pt>
                <c:pt idx="14574">
                  <c:v>26</c:v>
                </c:pt>
                <c:pt idx="14575">
                  <c:v>7.8</c:v>
                </c:pt>
                <c:pt idx="14576">
                  <c:v>0</c:v>
                </c:pt>
                <c:pt idx="14577">
                  <c:v>0</c:v>
                </c:pt>
                <c:pt idx="14578">
                  <c:v>0</c:v>
                </c:pt>
                <c:pt idx="14579">
                  <c:v>0</c:v>
                </c:pt>
                <c:pt idx="14580">
                  <c:v>0</c:v>
                </c:pt>
                <c:pt idx="14581">
                  <c:v>0</c:v>
                </c:pt>
                <c:pt idx="14582">
                  <c:v>0</c:v>
                </c:pt>
                <c:pt idx="14583">
                  <c:v>0</c:v>
                </c:pt>
                <c:pt idx="14584">
                  <c:v>0</c:v>
                </c:pt>
                <c:pt idx="14585">
                  <c:v>2.4</c:v>
                </c:pt>
                <c:pt idx="14586">
                  <c:v>0</c:v>
                </c:pt>
                <c:pt idx="14587">
                  <c:v>1.2</c:v>
                </c:pt>
                <c:pt idx="14588">
                  <c:v>12</c:v>
                </c:pt>
                <c:pt idx="14589">
                  <c:v>12.6</c:v>
                </c:pt>
                <c:pt idx="14590">
                  <c:v>6.6</c:v>
                </c:pt>
                <c:pt idx="14591">
                  <c:v>0.8</c:v>
                </c:pt>
                <c:pt idx="14592">
                  <c:v>0</c:v>
                </c:pt>
                <c:pt idx="14593">
                  <c:v>0</c:v>
                </c:pt>
                <c:pt idx="14594">
                  <c:v>0</c:v>
                </c:pt>
                <c:pt idx="14595">
                  <c:v>0</c:v>
                </c:pt>
                <c:pt idx="14596">
                  <c:v>6.6</c:v>
                </c:pt>
                <c:pt idx="14597">
                  <c:v>0</c:v>
                </c:pt>
                <c:pt idx="14598">
                  <c:v>0</c:v>
                </c:pt>
                <c:pt idx="14599">
                  <c:v>0</c:v>
                </c:pt>
                <c:pt idx="14600">
                  <c:v>0</c:v>
                </c:pt>
                <c:pt idx="14601">
                  <c:v>0</c:v>
                </c:pt>
                <c:pt idx="14602">
                  <c:v>0</c:v>
                </c:pt>
                <c:pt idx="14603">
                  <c:v>0</c:v>
                </c:pt>
                <c:pt idx="14604">
                  <c:v>0</c:v>
                </c:pt>
                <c:pt idx="14605">
                  <c:v>0</c:v>
                </c:pt>
                <c:pt idx="14606">
                  <c:v>0</c:v>
                </c:pt>
                <c:pt idx="14607">
                  <c:v>0</c:v>
                </c:pt>
                <c:pt idx="14608">
                  <c:v>13.8</c:v>
                </c:pt>
                <c:pt idx="14609">
                  <c:v>1.3</c:v>
                </c:pt>
                <c:pt idx="14610">
                  <c:v>0</c:v>
                </c:pt>
                <c:pt idx="14611">
                  <c:v>0</c:v>
                </c:pt>
                <c:pt idx="14612">
                  <c:v>0</c:v>
                </c:pt>
                <c:pt idx="14613">
                  <c:v>3.4</c:v>
                </c:pt>
                <c:pt idx="14614">
                  <c:v>0</c:v>
                </c:pt>
                <c:pt idx="14615">
                  <c:v>0</c:v>
                </c:pt>
                <c:pt idx="14616">
                  <c:v>1.7</c:v>
                </c:pt>
                <c:pt idx="14617">
                  <c:v>0</c:v>
                </c:pt>
                <c:pt idx="14618">
                  <c:v>0</c:v>
                </c:pt>
                <c:pt idx="14619">
                  <c:v>0</c:v>
                </c:pt>
                <c:pt idx="14620">
                  <c:v>0</c:v>
                </c:pt>
                <c:pt idx="14621">
                  <c:v>0</c:v>
                </c:pt>
                <c:pt idx="14622">
                  <c:v>0</c:v>
                </c:pt>
                <c:pt idx="14623">
                  <c:v>5.8</c:v>
                </c:pt>
                <c:pt idx="14624">
                  <c:v>1.2</c:v>
                </c:pt>
                <c:pt idx="14625">
                  <c:v>0</c:v>
                </c:pt>
                <c:pt idx="14626">
                  <c:v>0</c:v>
                </c:pt>
                <c:pt idx="14627">
                  <c:v>0</c:v>
                </c:pt>
                <c:pt idx="14628">
                  <c:v>0</c:v>
                </c:pt>
                <c:pt idx="14629">
                  <c:v>0</c:v>
                </c:pt>
                <c:pt idx="14630">
                  <c:v>0</c:v>
                </c:pt>
                <c:pt idx="14631">
                  <c:v>0</c:v>
                </c:pt>
                <c:pt idx="14632">
                  <c:v>0</c:v>
                </c:pt>
                <c:pt idx="14633">
                  <c:v>0</c:v>
                </c:pt>
                <c:pt idx="14634">
                  <c:v>1.4</c:v>
                </c:pt>
                <c:pt idx="14635">
                  <c:v>0</c:v>
                </c:pt>
                <c:pt idx="14636">
                  <c:v>0</c:v>
                </c:pt>
                <c:pt idx="14637">
                  <c:v>0.3</c:v>
                </c:pt>
                <c:pt idx="14638">
                  <c:v>0</c:v>
                </c:pt>
                <c:pt idx="14639">
                  <c:v>0.4</c:v>
                </c:pt>
                <c:pt idx="14640">
                  <c:v>0</c:v>
                </c:pt>
                <c:pt idx="14641">
                  <c:v>0</c:v>
                </c:pt>
                <c:pt idx="14642">
                  <c:v>0</c:v>
                </c:pt>
                <c:pt idx="14643">
                  <c:v>0</c:v>
                </c:pt>
                <c:pt idx="14644">
                  <c:v>0</c:v>
                </c:pt>
                <c:pt idx="14645">
                  <c:v>0</c:v>
                </c:pt>
                <c:pt idx="14646">
                  <c:v>0</c:v>
                </c:pt>
                <c:pt idx="14647">
                  <c:v>0</c:v>
                </c:pt>
                <c:pt idx="14648">
                  <c:v>0</c:v>
                </c:pt>
                <c:pt idx="14649">
                  <c:v>26.8</c:v>
                </c:pt>
                <c:pt idx="14650">
                  <c:v>69.900000000000006</c:v>
                </c:pt>
                <c:pt idx="14651">
                  <c:v>0</c:v>
                </c:pt>
                <c:pt idx="14652">
                  <c:v>0.9</c:v>
                </c:pt>
                <c:pt idx="14653">
                  <c:v>0</c:v>
                </c:pt>
                <c:pt idx="14654">
                  <c:v>0</c:v>
                </c:pt>
                <c:pt idx="14655">
                  <c:v>1.2</c:v>
                </c:pt>
                <c:pt idx="14656">
                  <c:v>7.4</c:v>
                </c:pt>
                <c:pt idx="14657">
                  <c:v>0</c:v>
                </c:pt>
                <c:pt idx="14658">
                  <c:v>0</c:v>
                </c:pt>
                <c:pt idx="14659">
                  <c:v>0</c:v>
                </c:pt>
                <c:pt idx="14660">
                  <c:v>8</c:v>
                </c:pt>
                <c:pt idx="14661">
                  <c:v>9.1999999999999993</c:v>
                </c:pt>
                <c:pt idx="14662">
                  <c:v>15.2</c:v>
                </c:pt>
                <c:pt idx="14663">
                  <c:v>22.2</c:v>
                </c:pt>
                <c:pt idx="14664">
                  <c:v>0.2</c:v>
                </c:pt>
                <c:pt idx="14665">
                  <c:v>0</c:v>
                </c:pt>
                <c:pt idx="14666">
                  <c:v>0</c:v>
                </c:pt>
                <c:pt idx="14667">
                  <c:v>0</c:v>
                </c:pt>
                <c:pt idx="14668">
                  <c:v>0</c:v>
                </c:pt>
                <c:pt idx="14669">
                  <c:v>0</c:v>
                </c:pt>
                <c:pt idx="14670">
                  <c:v>0</c:v>
                </c:pt>
                <c:pt idx="14671">
                  <c:v>5.4</c:v>
                </c:pt>
                <c:pt idx="14672">
                  <c:v>30.7</c:v>
                </c:pt>
                <c:pt idx="14673">
                  <c:v>4.5999999999999996</c:v>
                </c:pt>
                <c:pt idx="14674">
                  <c:v>14.8</c:v>
                </c:pt>
                <c:pt idx="14675">
                  <c:v>13.2</c:v>
                </c:pt>
                <c:pt idx="14676">
                  <c:v>0</c:v>
                </c:pt>
                <c:pt idx="14677">
                  <c:v>0</c:v>
                </c:pt>
                <c:pt idx="14678">
                  <c:v>0</c:v>
                </c:pt>
                <c:pt idx="14679">
                  <c:v>0</c:v>
                </c:pt>
                <c:pt idx="14680">
                  <c:v>0</c:v>
                </c:pt>
                <c:pt idx="14681">
                  <c:v>0</c:v>
                </c:pt>
                <c:pt idx="14682">
                  <c:v>0.8</c:v>
                </c:pt>
                <c:pt idx="14683">
                  <c:v>0</c:v>
                </c:pt>
                <c:pt idx="14684">
                  <c:v>1.8</c:v>
                </c:pt>
                <c:pt idx="14685">
                  <c:v>3</c:v>
                </c:pt>
                <c:pt idx="14686">
                  <c:v>2</c:v>
                </c:pt>
                <c:pt idx="14687">
                  <c:v>14.6</c:v>
                </c:pt>
                <c:pt idx="14688">
                  <c:v>109.8</c:v>
                </c:pt>
                <c:pt idx="14689">
                  <c:v>2.2000000000000002</c:v>
                </c:pt>
                <c:pt idx="14690">
                  <c:v>0.4</c:v>
                </c:pt>
                <c:pt idx="14691">
                  <c:v>0</c:v>
                </c:pt>
                <c:pt idx="14692">
                  <c:v>0</c:v>
                </c:pt>
                <c:pt idx="14693">
                  <c:v>0</c:v>
                </c:pt>
                <c:pt idx="14694">
                  <c:v>0</c:v>
                </c:pt>
                <c:pt idx="14695">
                  <c:v>0</c:v>
                </c:pt>
                <c:pt idx="14696">
                  <c:v>0</c:v>
                </c:pt>
                <c:pt idx="14697">
                  <c:v>0</c:v>
                </c:pt>
                <c:pt idx="14698">
                  <c:v>0</c:v>
                </c:pt>
                <c:pt idx="14699">
                  <c:v>0</c:v>
                </c:pt>
                <c:pt idx="14700">
                  <c:v>0</c:v>
                </c:pt>
                <c:pt idx="14701">
                  <c:v>0</c:v>
                </c:pt>
                <c:pt idx="14702">
                  <c:v>3.4</c:v>
                </c:pt>
                <c:pt idx="14703">
                  <c:v>15.6</c:v>
                </c:pt>
                <c:pt idx="14704">
                  <c:v>13.6</c:v>
                </c:pt>
                <c:pt idx="14705">
                  <c:v>2.8</c:v>
                </c:pt>
                <c:pt idx="14706">
                  <c:v>0</c:v>
                </c:pt>
                <c:pt idx="14707">
                  <c:v>1.2</c:v>
                </c:pt>
                <c:pt idx="14708">
                  <c:v>1.4</c:v>
                </c:pt>
                <c:pt idx="14709">
                  <c:v>0</c:v>
                </c:pt>
                <c:pt idx="14710">
                  <c:v>0</c:v>
                </c:pt>
                <c:pt idx="14711">
                  <c:v>0</c:v>
                </c:pt>
                <c:pt idx="14712">
                  <c:v>0</c:v>
                </c:pt>
                <c:pt idx="14713">
                  <c:v>0</c:v>
                </c:pt>
                <c:pt idx="14714">
                  <c:v>0</c:v>
                </c:pt>
                <c:pt idx="14715">
                  <c:v>0</c:v>
                </c:pt>
                <c:pt idx="14716">
                  <c:v>0</c:v>
                </c:pt>
                <c:pt idx="14717">
                  <c:v>0</c:v>
                </c:pt>
                <c:pt idx="14718">
                  <c:v>0.6</c:v>
                </c:pt>
                <c:pt idx="14719">
                  <c:v>0</c:v>
                </c:pt>
                <c:pt idx="14720">
                  <c:v>0</c:v>
                </c:pt>
                <c:pt idx="14721">
                  <c:v>0</c:v>
                </c:pt>
                <c:pt idx="14722">
                  <c:v>0.8</c:v>
                </c:pt>
                <c:pt idx="14723">
                  <c:v>39.4</c:v>
                </c:pt>
                <c:pt idx="14724">
                  <c:v>0.2</c:v>
                </c:pt>
                <c:pt idx="14725">
                  <c:v>1.2</c:v>
                </c:pt>
                <c:pt idx="14726">
                  <c:v>0</c:v>
                </c:pt>
                <c:pt idx="14727">
                  <c:v>0</c:v>
                </c:pt>
                <c:pt idx="14728">
                  <c:v>0</c:v>
                </c:pt>
                <c:pt idx="14729">
                  <c:v>0</c:v>
                </c:pt>
                <c:pt idx="14730">
                  <c:v>0</c:v>
                </c:pt>
                <c:pt idx="14731">
                  <c:v>9.1999999999999993</c:v>
                </c:pt>
                <c:pt idx="14732">
                  <c:v>0</c:v>
                </c:pt>
                <c:pt idx="14733">
                  <c:v>0</c:v>
                </c:pt>
                <c:pt idx="14734">
                  <c:v>0</c:v>
                </c:pt>
                <c:pt idx="14735">
                  <c:v>0</c:v>
                </c:pt>
                <c:pt idx="14736">
                  <c:v>0</c:v>
                </c:pt>
                <c:pt idx="14737">
                  <c:v>2.4</c:v>
                </c:pt>
                <c:pt idx="14738">
                  <c:v>0</c:v>
                </c:pt>
                <c:pt idx="14739">
                  <c:v>0</c:v>
                </c:pt>
                <c:pt idx="14740">
                  <c:v>2</c:v>
                </c:pt>
                <c:pt idx="14741">
                  <c:v>1.6</c:v>
                </c:pt>
                <c:pt idx="14742">
                  <c:v>0</c:v>
                </c:pt>
                <c:pt idx="14743">
                  <c:v>0</c:v>
                </c:pt>
                <c:pt idx="14744">
                  <c:v>0</c:v>
                </c:pt>
                <c:pt idx="14745">
                  <c:v>0</c:v>
                </c:pt>
                <c:pt idx="14746">
                  <c:v>0</c:v>
                </c:pt>
                <c:pt idx="14747">
                  <c:v>0</c:v>
                </c:pt>
                <c:pt idx="14748">
                  <c:v>0.2</c:v>
                </c:pt>
                <c:pt idx="14749">
                  <c:v>19</c:v>
                </c:pt>
                <c:pt idx="14750">
                  <c:v>0</c:v>
                </c:pt>
                <c:pt idx="14751">
                  <c:v>16.600000000000001</c:v>
                </c:pt>
                <c:pt idx="14752">
                  <c:v>0</c:v>
                </c:pt>
                <c:pt idx="14753">
                  <c:v>0</c:v>
                </c:pt>
                <c:pt idx="14754">
                  <c:v>0.6</c:v>
                </c:pt>
                <c:pt idx="14755">
                  <c:v>12.6</c:v>
                </c:pt>
                <c:pt idx="14756">
                  <c:v>12.4</c:v>
                </c:pt>
                <c:pt idx="14757">
                  <c:v>4.5999999999999996</c:v>
                </c:pt>
                <c:pt idx="14758">
                  <c:v>5.6</c:v>
                </c:pt>
                <c:pt idx="14759">
                  <c:v>0</c:v>
                </c:pt>
                <c:pt idx="14760">
                  <c:v>0</c:v>
                </c:pt>
                <c:pt idx="14761">
                  <c:v>0</c:v>
                </c:pt>
                <c:pt idx="14762">
                  <c:v>0</c:v>
                </c:pt>
                <c:pt idx="14763">
                  <c:v>0</c:v>
                </c:pt>
                <c:pt idx="14764">
                  <c:v>0</c:v>
                </c:pt>
                <c:pt idx="14765">
                  <c:v>0</c:v>
                </c:pt>
                <c:pt idx="14766">
                  <c:v>2</c:v>
                </c:pt>
                <c:pt idx="14767">
                  <c:v>10.4</c:v>
                </c:pt>
                <c:pt idx="14768">
                  <c:v>19.8</c:v>
                </c:pt>
                <c:pt idx="14769">
                  <c:v>95.2</c:v>
                </c:pt>
                <c:pt idx="14770">
                  <c:v>6.2</c:v>
                </c:pt>
                <c:pt idx="14771">
                  <c:v>0</c:v>
                </c:pt>
                <c:pt idx="14772">
                  <c:v>0</c:v>
                </c:pt>
                <c:pt idx="14773">
                  <c:v>0</c:v>
                </c:pt>
                <c:pt idx="14774">
                  <c:v>0</c:v>
                </c:pt>
                <c:pt idx="14775">
                  <c:v>0</c:v>
                </c:pt>
                <c:pt idx="14776">
                  <c:v>0</c:v>
                </c:pt>
                <c:pt idx="14777">
                  <c:v>67.7</c:v>
                </c:pt>
                <c:pt idx="14778">
                  <c:v>62.4</c:v>
                </c:pt>
                <c:pt idx="14779">
                  <c:v>32</c:v>
                </c:pt>
                <c:pt idx="14780">
                  <c:v>4.2</c:v>
                </c:pt>
                <c:pt idx="14781">
                  <c:v>8</c:v>
                </c:pt>
                <c:pt idx="14782">
                  <c:v>0.8</c:v>
                </c:pt>
                <c:pt idx="14783">
                  <c:v>0.6</c:v>
                </c:pt>
                <c:pt idx="14784">
                  <c:v>4</c:v>
                </c:pt>
                <c:pt idx="14785">
                  <c:v>0</c:v>
                </c:pt>
                <c:pt idx="14786">
                  <c:v>0</c:v>
                </c:pt>
                <c:pt idx="14787">
                  <c:v>0</c:v>
                </c:pt>
                <c:pt idx="14788">
                  <c:v>0.6</c:v>
                </c:pt>
                <c:pt idx="14789">
                  <c:v>2.4</c:v>
                </c:pt>
                <c:pt idx="14790">
                  <c:v>0</c:v>
                </c:pt>
                <c:pt idx="14791">
                  <c:v>0</c:v>
                </c:pt>
                <c:pt idx="14792">
                  <c:v>0</c:v>
                </c:pt>
                <c:pt idx="14793">
                  <c:v>0</c:v>
                </c:pt>
                <c:pt idx="14794">
                  <c:v>0</c:v>
                </c:pt>
                <c:pt idx="14795">
                  <c:v>0</c:v>
                </c:pt>
                <c:pt idx="14796">
                  <c:v>0</c:v>
                </c:pt>
                <c:pt idx="14797">
                  <c:v>7.4</c:v>
                </c:pt>
                <c:pt idx="14798">
                  <c:v>4.2</c:v>
                </c:pt>
                <c:pt idx="14799">
                  <c:v>0</c:v>
                </c:pt>
                <c:pt idx="14800">
                  <c:v>0</c:v>
                </c:pt>
                <c:pt idx="14801">
                  <c:v>1.4</c:v>
                </c:pt>
                <c:pt idx="14802">
                  <c:v>0</c:v>
                </c:pt>
                <c:pt idx="14803">
                  <c:v>0</c:v>
                </c:pt>
                <c:pt idx="14804">
                  <c:v>2.8</c:v>
                </c:pt>
                <c:pt idx="14805">
                  <c:v>10.9</c:v>
                </c:pt>
                <c:pt idx="14806">
                  <c:v>0</c:v>
                </c:pt>
                <c:pt idx="14807">
                  <c:v>0</c:v>
                </c:pt>
                <c:pt idx="14808">
                  <c:v>1.6</c:v>
                </c:pt>
                <c:pt idx="14809">
                  <c:v>0</c:v>
                </c:pt>
                <c:pt idx="14810">
                  <c:v>0</c:v>
                </c:pt>
                <c:pt idx="14811">
                  <c:v>0</c:v>
                </c:pt>
                <c:pt idx="14812">
                  <c:v>0</c:v>
                </c:pt>
                <c:pt idx="14813">
                  <c:v>0</c:v>
                </c:pt>
                <c:pt idx="14814">
                  <c:v>0</c:v>
                </c:pt>
                <c:pt idx="14815">
                  <c:v>0</c:v>
                </c:pt>
                <c:pt idx="14816">
                  <c:v>0.4</c:v>
                </c:pt>
                <c:pt idx="14817">
                  <c:v>3.2</c:v>
                </c:pt>
                <c:pt idx="14818">
                  <c:v>5.8</c:v>
                </c:pt>
                <c:pt idx="14819">
                  <c:v>0</c:v>
                </c:pt>
                <c:pt idx="14820">
                  <c:v>0</c:v>
                </c:pt>
                <c:pt idx="14821">
                  <c:v>0</c:v>
                </c:pt>
                <c:pt idx="14822">
                  <c:v>0</c:v>
                </c:pt>
                <c:pt idx="14823">
                  <c:v>0</c:v>
                </c:pt>
                <c:pt idx="14824">
                  <c:v>0</c:v>
                </c:pt>
                <c:pt idx="14825">
                  <c:v>0</c:v>
                </c:pt>
                <c:pt idx="14826">
                  <c:v>0</c:v>
                </c:pt>
                <c:pt idx="14827">
                  <c:v>0</c:v>
                </c:pt>
                <c:pt idx="14828">
                  <c:v>0</c:v>
                </c:pt>
                <c:pt idx="14829">
                  <c:v>6</c:v>
                </c:pt>
                <c:pt idx="14830">
                  <c:v>0.6</c:v>
                </c:pt>
                <c:pt idx="14831">
                  <c:v>0</c:v>
                </c:pt>
                <c:pt idx="14832">
                  <c:v>2.2999999999999998</c:v>
                </c:pt>
                <c:pt idx="14833">
                  <c:v>0</c:v>
                </c:pt>
                <c:pt idx="14834">
                  <c:v>0</c:v>
                </c:pt>
                <c:pt idx="14835">
                  <c:v>0</c:v>
                </c:pt>
                <c:pt idx="14836">
                  <c:v>0</c:v>
                </c:pt>
                <c:pt idx="14837">
                  <c:v>0</c:v>
                </c:pt>
                <c:pt idx="14838">
                  <c:v>0</c:v>
                </c:pt>
                <c:pt idx="14839">
                  <c:v>0</c:v>
                </c:pt>
                <c:pt idx="14840">
                  <c:v>0</c:v>
                </c:pt>
                <c:pt idx="14841">
                  <c:v>8.4</c:v>
                </c:pt>
                <c:pt idx="14842">
                  <c:v>4.5999999999999996</c:v>
                </c:pt>
                <c:pt idx="14843">
                  <c:v>0</c:v>
                </c:pt>
                <c:pt idx="14844">
                  <c:v>1</c:v>
                </c:pt>
                <c:pt idx="14845">
                  <c:v>1.2</c:v>
                </c:pt>
                <c:pt idx="14846">
                  <c:v>0</c:v>
                </c:pt>
                <c:pt idx="14847">
                  <c:v>0</c:v>
                </c:pt>
                <c:pt idx="14848">
                  <c:v>0</c:v>
                </c:pt>
                <c:pt idx="14849">
                  <c:v>2.6</c:v>
                </c:pt>
                <c:pt idx="14850">
                  <c:v>0</c:v>
                </c:pt>
                <c:pt idx="14851">
                  <c:v>0</c:v>
                </c:pt>
                <c:pt idx="14852">
                  <c:v>0</c:v>
                </c:pt>
                <c:pt idx="14853">
                  <c:v>0</c:v>
                </c:pt>
                <c:pt idx="14854">
                  <c:v>1</c:v>
                </c:pt>
                <c:pt idx="14855">
                  <c:v>1.8</c:v>
                </c:pt>
                <c:pt idx="14856">
                  <c:v>0</c:v>
                </c:pt>
                <c:pt idx="14857">
                  <c:v>0</c:v>
                </c:pt>
                <c:pt idx="14858">
                  <c:v>0</c:v>
                </c:pt>
                <c:pt idx="14859">
                  <c:v>0</c:v>
                </c:pt>
                <c:pt idx="14860">
                  <c:v>0.5</c:v>
                </c:pt>
                <c:pt idx="14861">
                  <c:v>6.4</c:v>
                </c:pt>
                <c:pt idx="14862">
                  <c:v>7.2</c:v>
                </c:pt>
                <c:pt idx="14863">
                  <c:v>0</c:v>
                </c:pt>
                <c:pt idx="14864">
                  <c:v>0</c:v>
                </c:pt>
                <c:pt idx="14865">
                  <c:v>1.4</c:v>
                </c:pt>
                <c:pt idx="14866">
                  <c:v>22.4</c:v>
                </c:pt>
                <c:pt idx="14867">
                  <c:v>28.4</c:v>
                </c:pt>
                <c:pt idx="14868">
                  <c:v>0</c:v>
                </c:pt>
                <c:pt idx="14869">
                  <c:v>0</c:v>
                </c:pt>
                <c:pt idx="14870">
                  <c:v>0</c:v>
                </c:pt>
                <c:pt idx="14871">
                  <c:v>0.6</c:v>
                </c:pt>
                <c:pt idx="14872">
                  <c:v>5.4</c:v>
                </c:pt>
                <c:pt idx="14873">
                  <c:v>3.4</c:v>
                </c:pt>
                <c:pt idx="14874">
                  <c:v>0</c:v>
                </c:pt>
                <c:pt idx="14875">
                  <c:v>0</c:v>
                </c:pt>
                <c:pt idx="14876">
                  <c:v>0</c:v>
                </c:pt>
                <c:pt idx="14877">
                  <c:v>5.8</c:v>
                </c:pt>
                <c:pt idx="14878">
                  <c:v>0</c:v>
                </c:pt>
                <c:pt idx="14879">
                  <c:v>21</c:v>
                </c:pt>
                <c:pt idx="14880">
                  <c:v>4.2</c:v>
                </c:pt>
                <c:pt idx="14881">
                  <c:v>0.8</c:v>
                </c:pt>
                <c:pt idx="14882">
                  <c:v>0</c:v>
                </c:pt>
                <c:pt idx="14883">
                  <c:v>0</c:v>
                </c:pt>
                <c:pt idx="14884">
                  <c:v>0</c:v>
                </c:pt>
                <c:pt idx="14885">
                  <c:v>0</c:v>
                </c:pt>
                <c:pt idx="14886">
                  <c:v>0</c:v>
                </c:pt>
                <c:pt idx="14887">
                  <c:v>0</c:v>
                </c:pt>
                <c:pt idx="14888">
                  <c:v>0</c:v>
                </c:pt>
                <c:pt idx="14889">
                  <c:v>0</c:v>
                </c:pt>
                <c:pt idx="14890">
                  <c:v>0</c:v>
                </c:pt>
                <c:pt idx="14891">
                  <c:v>6</c:v>
                </c:pt>
                <c:pt idx="14892">
                  <c:v>3.2</c:v>
                </c:pt>
                <c:pt idx="14893">
                  <c:v>0</c:v>
                </c:pt>
                <c:pt idx="14894">
                  <c:v>0</c:v>
                </c:pt>
                <c:pt idx="14895">
                  <c:v>0</c:v>
                </c:pt>
                <c:pt idx="14896">
                  <c:v>0</c:v>
                </c:pt>
                <c:pt idx="14897">
                  <c:v>0</c:v>
                </c:pt>
                <c:pt idx="14898">
                  <c:v>21.8</c:v>
                </c:pt>
                <c:pt idx="14899">
                  <c:v>0.8</c:v>
                </c:pt>
                <c:pt idx="14900">
                  <c:v>0.8</c:v>
                </c:pt>
                <c:pt idx="14901">
                  <c:v>0.2</c:v>
                </c:pt>
                <c:pt idx="14902">
                  <c:v>1.4</c:v>
                </c:pt>
                <c:pt idx="14903">
                  <c:v>0</c:v>
                </c:pt>
                <c:pt idx="14904">
                  <c:v>2.8</c:v>
                </c:pt>
                <c:pt idx="14905">
                  <c:v>0</c:v>
                </c:pt>
                <c:pt idx="14906">
                  <c:v>0</c:v>
                </c:pt>
                <c:pt idx="14907">
                  <c:v>0</c:v>
                </c:pt>
                <c:pt idx="14908">
                  <c:v>0</c:v>
                </c:pt>
                <c:pt idx="14909">
                  <c:v>0</c:v>
                </c:pt>
                <c:pt idx="14910">
                  <c:v>0</c:v>
                </c:pt>
                <c:pt idx="14911">
                  <c:v>0</c:v>
                </c:pt>
                <c:pt idx="14912">
                  <c:v>0</c:v>
                </c:pt>
                <c:pt idx="14913">
                  <c:v>0</c:v>
                </c:pt>
                <c:pt idx="14914">
                  <c:v>0.8</c:v>
                </c:pt>
                <c:pt idx="14915">
                  <c:v>3</c:v>
                </c:pt>
                <c:pt idx="14916">
                  <c:v>0</c:v>
                </c:pt>
                <c:pt idx="14917">
                  <c:v>0</c:v>
                </c:pt>
                <c:pt idx="14918">
                  <c:v>0</c:v>
                </c:pt>
                <c:pt idx="14919">
                  <c:v>0</c:v>
                </c:pt>
                <c:pt idx="14920">
                  <c:v>0</c:v>
                </c:pt>
                <c:pt idx="14921">
                  <c:v>0</c:v>
                </c:pt>
                <c:pt idx="14922">
                  <c:v>0</c:v>
                </c:pt>
                <c:pt idx="14923">
                  <c:v>1.6</c:v>
                </c:pt>
                <c:pt idx="14924">
                  <c:v>0</c:v>
                </c:pt>
                <c:pt idx="14925">
                  <c:v>0</c:v>
                </c:pt>
                <c:pt idx="14926">
                  <c:v>0</c:v>
                </c:pt>
                <c:pt idx="14927">
                  <c:v>0</c:v>
                </c:pt>
                <c:pt idx="14928">
                  <c:v>0.5</c:v>
                </c:pt>
                <c:pt idx="14929">
                  <c:v>0.2</c:v>
                </c:pt>
                <c:pt idx="14930">
                  <c:v>0</c:v>
                </c:pt>
                <c:pt idx="14931">
                  <c:v>0</c:v>
                </c:pt>
                <c:pt idx="14932">
                  <c:v>0</c:v>
                </c:pt>
                <c:pt idx="14933">
                  <c:v>0</c:v>
                </c:pt>
                <c:pt idx="14934">
                  <c:v>8.4</c:v>
                </c:pt>
                <c:pt idx="14935">
                  <c:v>1.2</c:v>
                </c:pt>
                <c:pt idx="14936">
                  <c:v>51.8</c:v>
                </c:pt>
                <c:pt idx="14937">
                  <c:v>8.6</c:v>
                </c:pt>
                <c:pt idx="14938">
                  <c:v>3.2</c:v>
                </c:pt>
                <c:pt idx="14939">
                  <c:v>1</c:v>
                </c:pt>
                <c:pt idx="14940">
                  <c:v>0</c:v>
                </c:pt>
                <c:pt idx="14941">
                  <c:v>1.2</c:v>
                </c:pt>
                <c:pt idx="14942">
                  <c:v>0.8</c:v>
                </c:pt>
                <c:pt idx="14943">
                  <c:v>19.399999999999999</c:v>
                </c:pt>
                <c:pt idx="14944">
                  <c:v>11</c:v>
                </c:pt>
                <c:pt idx="14945">
                  <c:v>0</c:v>
                </c:pt>
                <c:pt idx="14946">
                  <c:v>11.6</c:v>
                </c:pt>
                <c:pt idx="14947">
                  <c:v>36.6</c:v>
                </c:pt>
                <c:pt idx="14948">
                  <c:v>3.8</c:v>
                </c:pt>
                <c:pt idx="14949">
                  <c:v>0</c:v>
                </c:pt>
                <c:pt idx="14950">
                  <c:v>3.2</c:v>
                </c:pt>
                <c:pt idx="14951">
                  <c:v>0</c:v>
                </c:pt>
                <c:pt idx="14952">
                  <c:v>0</c:v>
                </c:pt>
                <c:pt idx="14953">
                  <c:v>0</c:v>
                </c:pt>
                <c:pt idx="14954">
                  <c:v>33.6</c:v>
                </c:pt>
                <c:pt idx="14955">
                  <c:v>9.4</c:v>
                </c:pt>
                <c:pt idx="14956">
                  <c:v>5</c:v>
                </c:pt>
                <c:pt idx="14957">
                  <c:v>1</c:v>
                </c:pt>
                <c:pt idx="14958">
                  <c:v>3</c:v>
                </c:pt>
                <c:pt idx="14959">
                  <c:v>0</c:v>
                </c:pt>
                <c:pt idx="14960">
                  <c:v>0</c:v>
                </c:pt>
                <c:pt idx="14961">
                  <c:v>0</c:v>
                </c:pt>
                <c:pt idx="14962">
                  <c:v>0</c:v>
                </c:pt>
                <c:pt idx="14963">
                  <c:v>0</c:v>
                </c:pt>
                <c:pt idx="14964">
                  <c:v>0</c:v>
                </c:pt>
                <c:pt idx="14965">
                  <c:v>0</c:v>
                </c:pt>
                <c:pt idx="14966">
                  <c:v>0</c:v>
                </c:pt>
                <c:pt idx="14967">
                  <c:v>4.5999999999999996</c:v>
                </c:pt>
                <c:pt idx="14968">
                  <c:v>0</c:v>
                </c:pt>
                <c:pt idx="14969">
                  <c:v>0</c:v>
                </c:pt>
                <c:pt idx="14970">
                  <c:v>65.400000000000006</c:v>
                </c:pt>
                <c:pt idx="14971">
                  <c:v>12</c:v>
                </c:pt>
                <c:pt idx="14972">
                  <c:v>3.5</c:v>
                </c:pt>
                <c:pt idx="14973">
                  <c:v>3.8</c:v>
                </c:pt>
                <c:pt idx="14974">
                  <c:v>7.4</c:v>
                </c:pt>
                <c:pt idx="14975">
                  <c:v>10.4</c:v>
                </c:pt>
                <c:pt idx="14976">
                  <c:v>0</c:v>
                </c:pt>
                <c:pt idx="14977">
                  <c:v>0</c:v>
                </c:pt>
                <c:pt idx="14978">
                  <c:v>0</c:v>
                </c:pt>
                <c:pt idx="14979">
                  <c:v>0</c:v>
                </c:pt>
                <c:pt idx="14980">
                  <c:v>0</c:v>
                </c:pt>
                <c:pt idx="14981">
                  <c:v>9.3000000000000007</c:v>
                </c:pt>
                <c:pt idx="14982">
                  <c:v>0.2</c:v>
                </c:pt>
                <c:pt idx="14983">
                  <c:v>0</c:v>
                </c:pt>
                <c:pt idx="14984">
                  <c:v>0</c:v>
                </c:pt>
                <c:pt idx="14985">
                  <c:v>0</c:v>
                </c:pt>
                <c:pt idx="14986">
                  <c:v>0</c:v>
                </c:pt>
                <c:pt idx="14987">
                  <c:v>1.6</c:v>
                </c:pt>
                <c:pt idx="14988">
                  <c:v>0</c:v>
                </c:pt>
                <c:pt idx="14989">
                  <c:v>0</c:v>
                </c:pt>
                <c:pt idx="14990">
                  <c:v>0</c:v>
                </c:pt>
                <c:pt idx="14991">
                  <c:v>0.4</c:v>
                </c:pt>
                <c:pt idx="14992">
                  <c:v>0</c:v>
                </c:pt>
                <c:pt idx="14993">
                  <c:v>3.8</c:v>
                </c:pt>
                <c:pt idx="14994">
                  <c:v>1.3</c:v>
                </c:pt>
                <c:pt idx="14995">
                  <c:v>0</c:v>
                </c:pt>
                <c:pt idx="14996">
                  <c:v>4.5999999999999996</c:v>
                </c:pt>
                <c:pt idx="14997">
                  <c:v>0</c:v>
                </c:pt>
                <c:pt idx="14998">
                  <c:v>0</c:v>
                </c:pt>
                <c:pt idx="14999">
                  <c:v>0</c:v>
                </c:pt>
                <c:pt idx="15000">
                  <c:v>0</c:v>
                </c:pt>
                <c:pt idx="15001">
                  <c:v>1.2</c:v>
                </c:pt>
                <c:pt idx="15002">
                  <c:v>0</c:v>
                </c:pt>
                <c:pt idx="15003">
                  <c:v>0</c:v>
                </c:pt>
                <c:pt idx="15004">
                  <c:v>0</c:v>
                </c:pt>
                <c:pt idx="15005">
                  <c:v>0</c:v>
                </c:pt>
                <c:pt idx="15006">
                  <c:v>13.7</c:v>
                </c:pt>
                <c:pt idx="15007">
                  <c:v>2.6</c:v>
                </c:pt>
                <c:pt idx="15008">
                  <c:v>8</c:v>
                </c:pt>
                <c:pt idx="15009">
                  <c:v>4.9000000000000004</c:v>
                </c:pt>
                <c:pt idx="15010">
                  <c:v>5.6</c:v>
                </c:pt>
                <c:pt idx="15011">
                  <c:v>1.2</c:v>
                </c:pt>
                <c:pt idx="15012">
                  <c:v>0</c:v>
                </c:pt>
                <c:pt idx="15013">
                  <c:v>0</c:v>
                </c:pt>
                <c:pt idx="15014">
                  <c:v>3.4</c:v>
                </c:pt>
                <c:pt idx="15015">
                  <c:v>4.5999999999999996</c:v>
                </c:pt>
                <c:pt idx="15016">
                  <c:v>1.2</c:v>
                </c:pt>
                <c:pt idx="15017">
                  <c:v>0</c:v>
                </c:pt>
                <c:pt idx="15018">
                  <c:v>0</c:v>
                </c:pt>
                <c:pt idx="15019">
                  <c:v>13</c:v>
                </c:pt>
                <c:pt idx="15020">
                  <c:v>8.6</c:v>
                </c:pt>
                <c:pt idx="15021">
                  <c:v>0</c:v>
                </c:pt>
                <c:pt idx="15022">
                  <c:v>0</c:v>
                </c:pt>
                <c:pt idx="15023">
                  <c:v>0</c:v>
                </c:pt>
                <c:pt idx="15024">
                  <c:v>0</c:v>
                </c:pt>
                <c:pt idx="15025">
                  <c:v>0</c:v>
                </c:pt>
                <c:pt idx="15026">
                  <c:v>0.4</c:v>
                </c:pt>
                <c:pt idx="15027">
                  <c:v>6.4</c:v>
                </c:pt>
                <c:pt idx="15028">
                  <c:v>0.7</c:v>
                </c:pt>
                <c:pt idx="15029">
                  <c:v>0</c:v>
                </c:pt>
                <c:pt idx="15030">
                  <c:v>0</c:v>
                </c:pt>
                <c:pt idx="15031">
                  <c:v>0</c:v>
                </c:pt>
                <c:pt idx="15032">
                  <c:v>12.8</c:v>
                </c:pt>
                <c:pt idx="15033">
                  <c:v>6</c:v>
                </c:pt>
                <c:pt idx="15034">
                  <c:v>1.2</c:v>
                </c:pt>
                <c:pt idx="15035">
                  <c:v>17.600000000000001</c:v>
                </c:pt>
                <c:pt idx="15036">
                  <c:v>0.8</c:v>
                </c:pt>
                <c:pt idx="15037">
                  <c:v>0</c:v>
                </c:pt>
                <c:pt idx="15038">
                  <c:v>0</c:v>
                </c:pt>
                <c:pt idx="15039">
                  <c:v>0</c:v>
                </c:pt>
                <c:pt idx="15040">
                  <c:v>1.4</c:v>
                </c:pt>
                <c:pt idx="15041">
                  <c:v>0.6</c:v>
                </c:pt>
                <c:pt idx="15042">
                  <c:v>0</c:v>
                </c:pt>
                <c:pt idx="15043">
                  <c:v>0</c:v>
                </c:pt>
                <c:pt idx="15044">
                  <c:v>0</c:v>
                </c:pt>
                <c:pt idx="15045">
                  <c:v>0</c:v>
                </c:pt>
                <c:pt idx="15046">
                  <c:v>0</c:v>
                </c:pt>
                <c:pt idx="15047">
                  <c:v>0</c:v>
                </c:pt>
                <c:pt idx="15048">
                  <c:v>0</c:v>
                </c:pt>
                <c:pt idx="15049">
                  <c:v>0</c:v>
                </c:pt>
                <c:pt idx="15050">
                  <c:v>1</c:v>
                </c:pt>
                <c:pt idx="15051">
                  <c:v>0</c:v>
                </c:pt>
                <c:pt idx="15052">
                  <c:v>0</c:v>
                </c:pt>
                <c:pt idx="15053">
                  <c:v>0</c:v>
                </c:pt>
                <c:pt idx="15054">
                  <c:v>0</c:v>
                </c:pt>
                <c:pt idx="15055">
                  <c:v>0</c:v>
                </c:pt>
                <c:pt idx="15056">
                  <c:v>0.2</c:v>
                </c:pt>
                <c:pt idx="15057">
                  <c:v>4.4000000000000004</c:v>
                </c:pt>
                <c:pt idx="15058">
                  <c:v>3.8</c:v>
                </c:pt>
                <c:pt idx="15059">
                  <c:v>18.600000000000001</c:v>
                </c:pt>
                <c:pt idx="15060">
                  <c:v>0</c:v>
                </c:pt>
                <c:pt idx="15061">
                  <c:v>0</c:v>
                </c:pt>
                <c:pt idx="15062">
                  <c:v>0</c:v>
                </c:pt>
                <c:pt idx="15063">
                  <c:v>0</c:v>
                </c:pt>
                <c:pt idx="15064">
                  <c:v>0.2</c:v>
                </c:pt>
                <c:pt idx="15065">
                  <c:v>0</c:v>
                </c:pt>
                <c:pt idx="15066">
                  <c:v>0</c:v>
                </c:pt>
                <c:pt idx="15067">
                  <c:v>0</c:v>
                </c:pt>
                <c:pt idx="15068">
                  <c:v>1</c:v>
                </c:pt>
                <c:pt idx="15069">
                  <c:v>2</c:v>
                </c:pt>
                <c:pt idx="15070">
                  <c:v>0</c:v>
                </c:pt>
                <c:pt idx="15071">
                  <c:v>0</c:v>
                </c:pt>
                <c:pt idx="15072">
                  <c:v>3</c:v>
                </c:pt>
                <c:pt idx="15073">
                  <c:v>0.6</c:v>
                </c:pt>
                <c:pt idx="15074">
                  <c:v>1.8</c:v>
                </c:pt>
                <c:pt idx="15075">
                  <c:v>22</c:v>
                </c:pt>
                <c:pt idx="15076">
                  <c:v>0</c:v>
                </c:pt>
                <c:pt idx="15077">
                  <c:v>0.1</c:v>
                </c:pt>
                <c:pt idx="15078">
                  <c:v>0</c:v>
                </c:pt>
                <c:pt idx="15079">
                  <c:v>0</c:v>
                </c:pt>
                <c:pt idx="15080">
                  <c:v>0</c:v>
                </c:pt>
                <c:pt idx="15081">
                  <c:v>0</c:v>
                </c:pt>
                <c:pt idx="15082">
                  <c:v>0</c:v>
                </c:pt>
                <c:pt idx="15083">
                  <c:v>0</c:v>
                </c:pt>
                <c:pt idx="15084">
                  <c:v>0</c:v>
                </c:pt>
                <c:pt idx="15085">
                  <c:v>0</c:v>
                </c:pt>
                <c:pt idx="15086">
                  <c:v>0</c:v>
                </c:pt>
                <c:pt idx="15087">
                  <c:v>0.6</c:v>
                </c:pt>
                <c:pt idx="15088">
                  <c:v>14.2</c:v>
                </c:pt>
                <c:pt idx="15089">
                  <c:v>8</c:v>
                </c:pt>
                <c:pt idx="15090">
                  <c:v>0</c:v>
                </c:pt>
                <c:pt idx="15091">
                  <c:v>0.9</c:v>
                </c:pt>
                <c:pt idx="15092">
                  <c:v>11.4</c:v>
                </c:pt>
                <c:pt idx="15093">
                  <c:v>0</c:v>
                </c:pt>
                <c:pt idx="15094">
                  <c:v>0.6</c:v>
                </c:pt>
                <c:pt idx="15095">
                  <c:v>0.4</c:v>
                </c:pt>
                <c:pt idx="15096">
                  <c:v>2.8</c:v>
                </c:pt>
                <c:pt idx="15097">
                  <c:v>21.8</c:v>
                </c:pt>
                <c:pt idx="15098">
                  <c:v>0</c:v>
                </c:pt>
                <c:pt idx="15099">
                  <c:v>0</c:v>
                </c:pt>
                <c:pt idx="15100">
                  <c:v>0</c:v>
                </c:pt>
                <c:pt idx="15101">
                  <c:v>0</c:v>
                </c:pt>
                <c:pt idx="15102">
                  <c:v>0</c:v>
                </c:pt>
                <c:pt idx="15103">
                  <c:v>0</c:v>
                </c:pt>
                <c:pt idx="15104">
                  <c:v>0</c:v>
                </c:pt>
                <c:pt idx="15105">
                  <c:v>0.4</c:v>
                </c:pt>
                <c:pt idx="15106">
                  <c:v>0</c:v>
                </c:pt>
                <c:pt idx="15107">
                  <c:v>7.4</c:v>
                </c:pt>
                <c:pt idx="15108">
                  <c:v>5.6</c:v>
                </c:pt>
                <c:pt idx="15109">
                  <c:v>87.4</c:v>
                </c:pt>
                <c:pt idx="15110">
                  <c:v>20</c:v>
                </c:pt>
                <c:pt idx="15111">
                  <c:v>7</c:v>
                </c:pt>
                <c:pt idx="15112">
                  <c:v>0.3</c:v>
                </c:pt>
                <c:pt idx="15113">
                  <c:v>0</c:v>
                </c:pt>
                <c:pt idx="15114">
                  <c:v>0.6</c:v>
                </c:pt>
                <c:pt idx="15115">
                  <c:v>0</c:v>
                </c:pt>
                <c:pt idx="15116">
                  <c:v>0</c:v>
                </c:pt>
                <c:pt idx="15117">
                  <c:v>0</c:v>
                </c:pt>
                <c:pt idx="15118">
                  <c:v>0</c:v>
                </c:pt>
                <c:pt idx="15119">
                  <c:v>0</c:v>
                </c:pt>
                <c:pt idx="15120">
                  <c:v>0</c:v>
                </c:pt>
                <c:pt idx="15121">
                  <c:v>6</c:v>
                </c:pt>
                <c:pt idx="15122">
                  <c:v>4</c:v>
                </c:pt>
                <c:pt idx="15123">
                  <c:v>0</c:v>
                </c:pt>
                <c:pt idx="15124">
                  <c:v>0</c:v>
                </c:pt>
                <c:pt idx="15125">
                  <c:v>0</c:v>
                </c:pt>
                <c:pt idx="15126">
                  <c:v>0</c:v>
                </c:pt>
                <c:pt idx="15127">
                  <c:v>1.4</c:v>
                </c:pt>
                <c:pt idx="15128">
                  <c:v>0</c:v>
                </c:pt>
                <c:pt idx="15129">
                  <c:v>0</c:v>
                </c:pt>
                <c:pt idx="15130">
                  <c:v>0</c:v>
                </c:pt>
                <c:pt idx="15131">
                  <c:v>0</c:v>
                </c:pt>
                <c:pt idx="15132">
                  <c:v>0</c:v>
                </c:pt>
                <c:pt idx="15133">
                  <c:v>5</c:v>
                </c:pt>
                <c:pt idx="15134">
                  <c:v>0</c:v>
                </c:pt>
                <c:pt idx="15135">
                  <c:v>0</c:v>
                </c:pt>
                <c:pt idx="15136">
                  <c:v>0</c:v>
                </c:pt>
                <c:pt idx="15137">
                  <c:v>0</c:v>
                </c:pt>
                <c:pt idx="15138">
                  <c:v>0</c:v>
                </c:pt>
                <c:pt idx="15139">
                  <c:v>3.2</c:v>
                </c:pt>
                <c:pt idx="15140">
                  <c:v>0.4</c:v>
                </c:pt>
                <c:pt idx="15141">
                  <c:v>12</c:v>
                </c:pt>
                <c:pt idx="15142">
                  <c:v>0</c:v>
                </c:pt>
                <c:pt idx="15143">
                  <c:v>0</c:v>
                </c:pt>
                <c:pt idx="15144">
                  <c:v>0</c:v>
                </c:pt>
                <c:pt idx="15145">
                  <c:v>0</c:v>
                </c:pt>
                <c:pt idx="15146">
                  <c:v>0</c:v>
                </c:pt>
                <c:pt idx="15147">
                  <c:v>0.4</c:v>
                </c:pt>
                <c:pt idx="15148">
                  <c:v>0</c:v>
                </c:pt>
                <c:pt idx="15149">
                  <c:v>0</c:v>
                </c:pt>
                <c:pt idx="15150">
                  <c:v>0</c:v>
                </c:pt>
                <c:pt idx="15151">
                  <c:v>0</c:v>
                </c:pt>
                <c:pt idx="15152">
                  <c:v>0</c:v>
                </c:pt>
                <c:pt idx="15153">
                  <c:v>7.2</c:v>
                </c:pt>
                <c:pt idx="15154">
                  <c:v>0</c:v>
                </c:pt>
                <c:pt idx="15155">
                  <c:v>1.6</c:v>
                </c:pt>
                <c:pt idx="15156">
                  <c:v>0</c:v>
                </c:pt>
                <c:pt idx="15157">
                  <c:v>0</c:v>
                </c:pt>
                <c:pt idx="15158">
                  <c:v>0</c:v>
                </c:pt>
                <c:pt idx="15159">
                  <c:v>0</c:v>
                </c:pt>
                <c:pt idx="15160">
                  <c:v>0</c:v>
                </c:pt>
                <c:pt idx="15161">
                  <c:v>0</c:v>
                </c:pt>
                <c:pt idx="15162">
                  <c:v>0</c:v>
                </c:pt>
                <c:pt idx="15163">
                  <c:v>0.4</c:v>
                </c:pt>
                <c:pt idx="15164">
                  <c:v>0</c:v>
                </c:pt>
                <c:pt idx="15165">
                  <c:v>0</c:v>
                </c:pt>
                <c:pt idx="15166">
                  <c:v>0</c:v>
                </c:pt>
                <c:pt idx="15167">
                  <c:v>0</c:v>
                </c:pt>
                <c:pt idx="15168">
                  <c:v>0</c:v>
                </c:pt>
                <c:pt idx="15169">
                  <c:v>0</c:v>
                </c:pt>
                <c:pt idx="15170">
                  <c:v>0</c:v>
                </c:pt>
                <c:pt idx="15171">
                  <c:v>0</c:v>
                </c:pt>
                <c:pt idx="15172">
                  <c:v>0</c:v>
                </c:pt>
                <c:pt idx="15173">
                  <c:v>0</c:v>
                </c:pt>
                <c:pt idx="15174">
                  <c:v>6.5</c:v>
                </c:pt>
                <c:pt idx="15175">
                  <c:v>0</c:v>
                </c:pt>
                <c:pt idx="15176">
                  <c:v>0</c:v>
                </c:pt>
                <c:pt idx="15177">
                  <c:v>0</c:v>
                </c:pt>
                <c:pt idx="15178">
                  <c:v>0</c:v>
                </c:pt>
                <c:pt idx="15179">
                  <c:v>0</c:v>
                </c:pt>
                <c:pt idx="15180">
                  <c:v>12.8</c:v>
                </c:pt>
                <c:pt idx="15181">
                  <c:v>0</c:v>
                </c:pt>
                <c:pt idx="15182">
                  <c:v>0</c:v>
                </c:pt>
                <c:pt idx="15183">
                  <c:v>0</c:v>
                </c:pt>
                <c:pt idx="15184">
                  <c:v>2.8</c:v>
                </c:pt>
                <c:pt idx="15185">
                  <c:v>0.2</c:v>
                </c:pt>
                <c:pt idx="15186">
                  <c:v>0</c:v>
                </c:pt>
                <c:pt idx="15187">
                  <c:v>0</c:v>
                </c:pt>
                <c:pt idx="15188">
                  <c:v>0</c:v>
                </c:pt>
                <c:pt idx="15189">
                  <c:v>4.4000000000000004</c:v>
                </c:pt>
                <c:pt idx="15190">
                  <c:v>2</c:v>
                </c:pt>
                <c:pt idx="15191">
                  <c:v>18.600000000000001</c:v>
                </c:pt>
                <c:pt idx="15192">
                  <c:v>3.8</c:v>
                </c:pt>
                <c:pt idx="15193">
                  <c:v>1.4</c:v>
                </c:pt>
                <c:pt idx="15194">
                  <c:v>1.2</c:v>
                </c:pt>
                <c:pt idx="15195">
                  <c:v>0</c:v>
                </c:pt>
                <c:pt idx="15196">
                  <c:v>0</c:v>
                </c:pt>
                <c:pt idx="15197">
                  <c:v>0</c:v>
                </c:pt>
                <c:pt idx="15198">
                  <c:v>0.6</c:v>
                </c:pt>
                <c:pt idx="15199">
                  <c:v>0</c:v>
                </c:pt>
                <c:pt idx="15200">
                  <c:v>0</c:v>
                </c:pt>
                <c:pt idx="15201">
                  <c:v>0</c:v>
                </c:pt>
                <c:pt idx="15202">
                  <c:v>0</c:v>
                </c:pt>
                <c:pt idx="15203">
                  <c:v>0</c:v>
                </c:pt>
                <c:pt idx="15204">
                  <c:v>0</c:v>
                </c:pt>
                <c:pt idx="15205">
                  <c:v>0</c:v>
                </c:pt>
                <c:pt idx="15206">
                  <c:v>28.2</c:v>
                </c:pt>
                <c:pt idx="15207">
                  <c:v>2</c:v>
                </c:pt>
                <c:pt idx="15208">
                  <c:v>0</c:v>
                </c:pt>
                <c:pt idx="15209">
                  <c:v>0</c:v>
                </c:pt>
                <c:pt idx="15210">
                  <c:v>0</c:v>
                </c:pt>
                <c:pt idx="15211">
                  <c:v>103.2</c:v>
                </c:pt>
                <c:pt idx="15212">
                  <c:v>20.2</c:v>
                </c:pt>
                <c:pt idx="15213">
                  <c:v>0</c:v>
                </c:pt>
                <c:pt idx="15214">
                  <c:v>0</c:v>
                </c:pt>
                <c:pt idx="15215">
                  <c:v>0</c:v>
                </c:pt>
                <c:pt idx="15216">
                  <c:v>0</c:v>
                </c:pt>
                <c:pt idx="15217">
                  <c:v>1</c:v>
                </c:pt>
                <c:pt idx="15218">
                  <c:v>24.4</c:v>
                </c:pt>
                <c:pt idx="15219">
                  <c:v>7.6</c:v>
                </c:pt>
                <c:pt idx="15220">
                  <c:v>0</c:v>
                </c:pt>
                <c:pt idx="15221">
                  <c:v>2.6</c:v>
                </c:pt>
                <c:pt idx="15222">
                  <c:v>1.4</c:v>
                </c:pt>
                <c:pt idx="15223">
                  <c:v>0</c:v>
                </c:pt>
                <c:pt idx="15224">
                  <c:v>5.0999999999999996</c:v>
                </c:pt>
                <c:pt idx="15225">
                  <c:v>0</c:v>
                </c:pt>
                <c:pt idx="15226">
                  <c:v>0</c:v>
                </c:pt>
                <c:pt idx="15227">
                  <c:v>8</c:v>
                </c:pt>
                <c:pt idx="15228">
                  <c:v>0</c:v>
                </c:pt>
                <c:pt idx="15229">
                  <c:v>0</c:v>
                </c:pt>
                <c:pt idx="15230">
                  <c:v>0</c:v>
                </c:pt>
                <c:pt idx="15231">
                  <c:v>0</c:v>
                </c:pt>
                <c:pt idx="15232">
                  <c:v>0</c:v>
                </c:pt>
                <c:pt idx="15233">
                  <c:v>0</c:v>
                </c:pt>
                <c:pt idx="15234">
                  <c:v>3.2</c:v>
                </c:pt>
                <c:pt idx="15235">
                  <c:v>0</c:v>
                </c:pt>
                <c:pt idx="15236">
                  <c:v>0.8</c:v>
                </c:pt>
                <c:pt idx="15237">
                  <c:v>0</c:v>
                </c:pt>
                <c:pt idx="15238">
                  <c:v>0</c:v>
                </c:pt>
                <c:pt idx="15239">
                  <c:v>0</c:v>
                </c:pt>
                <c:pt idx="15240">
                  <c:v>2.4</c:v>
                </c:pt>
                <c:pt idx="15241">
                  <c:v>0</c:v>
                </c:pt>
                <c:pt idx="15242">
                  <c:v>0</c:v>
                </c:pt>
                <c:pt idx="15243">
                  <c:v>0</c:v>
                </c:pt>
                <c:pt idx="15244">
                  <c:v>0</c:v>
                </c:pt>
                <c:pt idx="15245">
                  <c:v>1.6</c:v>
                </c:pt>
                <c:pt idx="15246">
                  <c:v>0</c:v>
                </c:pt>
                <c:pt idx="15247">
                  <c:v>0</c:v>
                </c:pt>
                <c:pt idx="15248">
                  <c:v>0</c:v>
                </c:pt>
                <c:pt idx="15249">
                  <c:v>0</c:v>
                </c:pt>
                <c:pt idx="15250">
                  <c:v>0</c:v>
                </c:pt>
                <c:pt idx="15251">
                  <c:v>0</c:v>
                </c:pt>
                <c:pt idx="15252">
                  <c:v>0</c:v>
                </c:pt>
                <c:pt idx="15253">
                  <c:v>0</c:v>
                </c:pt>
                <c:pt idx="15254">
                  <c:v>0</c:v>
                </c:pt>
                <c:pt idx="15255">
                  <c:v>0</c:v>
                </c:pt>
                <c:pt idx="15256">
                  <c:v>0</c:v>
                </c:pt>
                <c:pt idx="15257">
                  <c:v>1.4</c:v>
                </c:pt>
                <c:pt idx="15258">
                  <c:v>14.2</c:v>
                </c:pt>
                <c:pt idx="15259">
                  <c:v>0</c:v>
                </c:pt>
                <c:pt idx="15260">
                  <c:v>0</c:v>
                </c:pt>
                <c:pt idx="15261">
                  <c:v>0</c:v>
                </c:pt>
                <c:pt idx="15262">
                  <c:v>0</c:v>
                </c:pt>
                <c:pt idx="15263">
                  <c:v>0</c:v>
                </c:pt>
                <c:pt idx="15264">
                  <c:v>0</c:v>
                </c:pt>
                <c:pt idx="15265">
                  <c:v>4.2</c:v>
                </c:pt>
                <c:pt idx="15266">
                  <c:v>7</c:v>
                </c:pt>
                <c:pt idx="15267">
                  <c:v>0</c:v>
                </c:pt>
                <c:pt idx="15268">
                  <c:v>1.6</c:v>
                </c:pt>
                <c:pt idx="15269">
                  <c:v>0.2</c:v>
                </c:pt>
                <c:pt idx="15270">
                  <c:v>0</c:v>
                </c:pt>
                <c:pt idx="15271">
                  <c:v>0</c:v>
                </c:pt>
                <c:pt idx="15272">
                  <c:v>0</c:v>
                </c:pt>
                <c:pt idx="15273">
                  <c:v>21</c:v>
                </c:pt>
                <c:pt idx="15274">
                  <c:v>38.4</c:v>
                </c:pt>
                <c:pt idx="15275">
                  <c:v>0.8</c:v>
                </c:pt>
                <c:pt idx="15276">
                  <c:v>10</c:v>
                </c:pt>
                <c:pt idx="15277">
                  <c:v>12</c:v>
                </c:pt>
                <c:pt idx="15278">
                  <c:v>0.4</c:v>
                </c:pt>
                <c:pt idx="15279">
                  <c:v>1.6</c:v>
                </c:pt>
                <c:pt idx="15280">
                  <c:v>0</c:v>
                </c:pt>
                <c:pt idx="15281">
                  <c:v>0</c:v>
                </c:pt>
                <c:pt idx="15282">
                  <c:v>1</c:v>
                </c:pt>
                <c:pt idx="15283">
                  <c:v>0</c:v>
                </c:pt>
                <c:pt idx="15284">
                  <c:v>0</c:v>
                </c:pt>
                <c:pt idx="15285">
                  <c:v>0</c:v>
                </c:pt>
                <c:pt idx="15286">
                  <c:v>0</c:v>
                </c:pt>
                <c:pt idx="15287">
                  <c:v>3.4</c:v>
                </c:pt>
                <c:pt idx="15288">
                  <c:v>4</c:v>
                </c:pt>
                <c:pt idx="15289">
                  <c:v>0.4</c:v>
                </c:pt>
                <c:pt idx="15290">
                  <c:v>1</c:v>
                </c:pt>
                <c:pt idx="15291">
                  <c:v>0.3</c:v>
                </c:pt>
                <c:pt idx="15292">
                  <c:v>0</c:v>
                </c:pt>
                <c:pt idx="15293">
                  <c:v>11.4</c:v>
                </c:pt>
                <c:pt idx="15294">
                  <c:v>1.5</c:v>
                </c:pt>
                <c:pt idx="15295">
                  <c:v>0</c:v>
                </c:pt>
                <c:pt idx="15296">
                  <c:v>3.1</c:v>
                </c:pt>
                <c:pt idx="15297">
                  <c:v>0</c:v>
                </c:pt>
                <c:pt idx="15298">
                  <c:v>0</c:v>
                </c:pt>
                <c:pt idx="15299">
                  <c:v>0</c:v>
                </c:pt>
                <c:pt idx="15300">
                  <c:v>0</c:v>
                </c:pt>
                <c:pt idx="15301">
                  <c:v>0</c:v>
                </c:pt>
                <c:pt idx="15302">
                  <c:v>0</c:v>
                </c:pt>
                <c:pt idx="15303">
                  <c:v>0</c:v>
                </c:pt>
                <c:pt idx="15304">
                  <c:v>0</c:v>
                </c:pt>
                <c:pt idx="15305">
                  <c:v>0.1</c:v>
                </c:pt>
                <c:pt idx="15306">
                  <c:v>1.4</c:v>
                </c:pt>
                <c:pt idx="15307">
                  <c:v>2</c:v>
                </c:pt>
                <c:pt idx="15308">
                  <c:v>0</c:v>
                </c:pt>
                <c:pt idx="15309">
                  <c:v>0</c:v>
                </c:pt>
                <c:pt idx="15310">
                  <c:v>0</c:v>
                </c:pt>
                <c:pt idx="15311">
                  <c:v>2.4</c:v>
                </c:pt>
                <c:pt idx="15312">
                  <c:v>0</c:v>
                </c:pt>
                <c:pt idx="15313">
                  <c:v>0</c:v>
                </c:pt>
                <c:pt idx="15314">
                  <c:v>0</c:v>
                </c:pt>
                <c:pt idx="15315">
                  <c:v>0</c:v>
                </c:pt>
                <c:pt idx="15316">
                  <c:v>0</c:v>
                </c:pt>
                <c:pt idx="15317">
                  <c:v>0.2</c:v>
                </c:pt>
                <c:pt idx="15318">
                  <c:v>0</c:v>
                </c:pt>
                <c:pt idx="15319">
                  <c:v>0</c:v>
                </c:pt>
                <c:pt idx="15320">
                  <c:v>0</c:v>
                </c:pt>
                <c:pt idx="15321">
                  <c:v>0</c:v>
                </c:pt>
                <c:pt idx="15322">
                  <c:v>0.2</c:v>
                </c:pt>
                <c:pt idx="15323">
                  <c:v>2.6</c:v>
                </c:pt>
                <c:pt idx="15324">
                  <c:v>2</c:v>
                </c:pt>
                <c:pt idx="15325">
                  <c:v>1.8</c:v>
                </c:pt>
                <c:pt idx="15326">
                  <c:v>0</c:v>
                </c:pt>
                <c:pt idx="15327">
                  <c:v>0</c:v>
                </c:pt>
                <c:pt idx="15328">
                  <c:v>0</c:v>
                </c:pt>
                <c:pt idx="15329">
                  <c:v>0</c:v>
                </c:pt>
                <c:pt idx="15330">
                  <c:v>0</c:v>
                </c:pt>
                <c:pt idx="15331">
                  <c:v>0</c:v>
                </c:pt>
                <c:pt idx="15332">
                  <c:v>0</c:v>
                </c:pt>
                <c:pt idx="15333">
                  <c:v>0.4</c:v>
                </c:pt>
                <c:pt idx="15334">
                  <c:v>0</c:v>
                </c:pt>
                <c:pt idx="15335">
                  <c:v>0</c:v>
                </c:pt>
                <c:pt idx="15336">
                  <c:v>0</c:v>
                </c:pt>
                <c:pt idx="15337">
                  <c:v>1.2</c:v>
                </c:pt>
                <c:pt idx="15338">
                  <c:v>0.2</c:v>
                </c:pt>
                <c:pt idx="15339">
                  <c:v>0</c:v>
                </c:pt>
                <c:pt idx="15340">
                  <c:v>0.2</c:v>
                </c:pt>
                <c:pt idx="15341">
                  <c:v>0</c:v>
                </c:pt>
                <c:pt idx="15342">
                  <c:v>0</c:v>
                </c:pt>
                <c:pt idx="15343">
                  <c:v>0</c:v>
                </c:pt>
                <c:pt idx="15344">
                  <c:v>2.2000000000000002</c:v>
                </c:pt>
                <c:pt idx="15345">
                  <c:v>0.8</c:v>
                </c:pt>
                <c:pt idx="15346">
                  <c:v>16</c:v>
                </c:pt>
                <c:pt idx="15347">
                  <c:v>21</c:v>
                </c:pt>
                <c:pt idx="15348">
                  <c:v>47.2</c:v>
                </c:pt>
                <c:pt idx="15349">
                  <c:v>0</c:v>
                </c:pt>
                <c:pt idx="15350">
                  <c:v>21.2</c:v>
                </c:pt>
                <c:pt idx="15351">
                  <c:v>4.8</c:v>
                </c:pt>
                <c:pt idx="15352">
                  <c:v>0</c:v>
                </c:pt>
                <c:pt idx="15353">
                  <c:v>5.6</c:v>
                </c:pt>
                <c:pt idx="15354">
                  <c:v>0</c:v>
                </c:pt>
                <c:pt idx="15355">
                  <c:v>0</c:v>
                </c:pt>
                <c:pt idx="15356">
                  <c:v>0</c:v>
                </c:pt>
                <c:pt idx="15357">
                  <c:v>0</c:v>
                </c:pt>
                <c:pt idx="15358">
                  <c:v>0</c:v>
                </c:pt>
                <c:pt idx="15359">
                  <c:v>19</c:v>
                </c:pt>
                <c:pt idx="15360">
                  <c:v>34.799999999999997</c:v>
                </c:pt>
                <c:pt idx="15361">
                  <c:v>31.6</c:v>
                </c:pt>
                <c:pt idx="15362">
                  <c:v>11.4</c:v>
                </c:pt>
                <c:pt idx="15363">
                  <c:v>1.8</c:v>
                </c:pt>
                <c:pt idx="15364">
                  <c:v>0</c:v>
                </c:pt>
                <c:pt idx="15365">
                  <c:v>0</c:v>
                </c:pt>
                <c:pt idx="15366">
                  <c:v>0</c:v>
                </c:pt>
                <c:pt idx="15367">
                  <c:v>0</c:v>
                </c:pt>
                <c:pt idx="15368">
                  <c:v>0</c:v>
                </c:pt>
                <c:pt idx="15369">
                  <c:v>0</c:v>
                </c:pt>
                <c:pt idx="15370">
                  <c:v>0</c:v>
                </c:pt>
                <c:pt idx="15371">
                  <c:v>0</c:v>
                </c:pt>
                <c:pt idx="15372">
                  <c:v>0.7</c:v>
                </c:pt>
                <c:pt idx="15373">
                  <c:v>0.8</c:v>
                </c:pt>
                <c:pt idx="15374">
                  <c:v>0</c:v>
                </c:pt>
                <c:pt idx="15375">
                  <c:v>7.2</c:v>
                </c:pt>
                <c:pt idx="15376">
                  <c:v>4.5999999999999996</c:v>
                </c:pt>
                <c:pt idx="15377">
                  <c:v>1.6</c:v>
                </c:pt>
                <c:pt idx="15378">
                  <c:v>0.1</c:v>
                </c:pt>
                <c:pt idx="15379">
                  <c:v>0</c:v>
                </c:pt>
                <c:pt idx="15380">
                  <c:v>0</c:v>
                </c:pt>
                <c:pt idx="15381">
                  <c:v>0</c:v>
                </c:pt>
                <c:pt idx="15382">
                  <c:v>0</c:v>
                </c:pt>
                <c:pt idx="15383">
                  <c:v>0</c:v>
                </c:pt>
                <c:pt idx="15384">
                  <c:v>0</c:v>
                </c:pt>
                <c:pt idx="15385">
                  <c:v>0.6</c:v>
                </c:pt>
                <c:pt idx="15386">
                  <c:v>0</c:v>
                </c:pt>
                <c:pt idx="15387">
                  <c:v>8.4</c:v>
                </c:pt>
                <c:pt idx="15388">
                  <c:v>0</c:v>
                </c:pt>
                <c:pt idx="15389">
                  <c:v>0</c:v>
                </c:pt>
                <c:pt idx="15390">
                  <c:v>5.6</c:v>
                </c:pt>
                <c:pt idx="15391">
                  <c:v>0</c:v>
                </c:pt>
                <c:pt idx="15392">
                  <c:v>0</c:v>
                </c:pt>
                <c:pt idx="15393">
                  <c:v>0</c:v>
                </c:pt>
                <c:pt idx="15394">
                  <c:v>0</c:v>
                </c:pt>
                <c:pt idx="15395">
                  <c:v>0.3</c:v>
                </c:pt>
                <c:pt idx="15396">
                  <c:v>1.8</c:v>
                </c:pt>
                <c:pt idx="15397">
                  <c:v>0.2</c:v>
                </c:pt>
                <c:pt idx="15398">
                  <c:v>0</c:v>
                </c:pt>
                <c:pt idx="15399">
                  <c:v>0</c:v>
                </c:pt>
                <c:pt idx="15400">
                  <c:v>0</c:v>
                </c:pt>
                <c:pt idx="15401">
                  <c:v>0</c:v>
                </c:pt>
                <c:pt idx="15402">
                  <c:v>4.4000000000000004</c:v>
                </c:pt>
                <c:pt idx="15403">
                  <c:v>1.2</c:v>
                </c:pt>
                <c:pt idx="15404">
                  <c:v>1.4</c:v>
                </c:pt>
                <c:pt idx="15405">
                  <c:v>4.7</c:v>
                </c:pt>
                <c:pt idx="15406">
                  <c:v>19.399999999999999</c:v>
                </c:pt>
                <c:pt idx="15407">
                  <c:v>0</c:v>
                </c:pt>
                <c:pt idx="15408">
                  <c:v>0</c:v>
                </c:pt>
                <c:pt idx="15409">
                  <c:v>0</c:v>
                </c:pt>
                <c:pt idx="15410">
                  <c:v>0.8</c:v>
                </c:pt>
                <c:pt idx="15411">
                  <c:v>0.4</c:v>
                </c:pt>
                <c:pt idx="15412">
                  <c:v>0</c:v>
                </c:pt>
                <c:pt idx="15413">
                  <c:v>0</c:v>
                </c:pt>
                <c:pt idx="15414">
                  <c:v>0</c:v>
                </c:pt>
                <c:pt idx="15415">
                  <c:v>0</c:v>
                </c:pt>
                <c:pt idx="15416">
                  <c:v>0</c:v>
                </c:pt>
                <c:pt idx="15417">
                  <c:v>0</c:v>
                </c:pt>
                <c:pt idx="15418">
                  <c:v>0</c:v>
                </c:pt>
                <c:pt idx="15419">
                  <c:v>0</c:v>
                </c:pt>
                <c:pt idx="15420">
                  <c:v>0</c:v>
                </c:pt>
                <c:pt idx="15421">
                  <c:v>0</c:v>
                </c:pt>
                <c:pt idx="15422">
                  <c:v>0</c:v>
                </c:pt>
                <c:pt idx="15423">
                  <c:v>0</c:v>
                </c:pt>
                <c:pt idx="15424">
                  <c:v>0</c:v>
                </c:pt>
                <c:pt idx="15425">
                  <c:v>0.2</c:v>
                </c:pt>
                <c:pt idx="15426">
                  <c:v>2</c:v>
                </c:pt>
                <c:pt idx="15427">
                  <c:v>0</c:v>
                </c:pt>
                <c:pt idx="15428">
                  <c:v>0</c:v>
                </c:pt>
                <c:pt idx="15429">
                  <c:v>0</c:v>
                </c:pt>
                <c:pt idx="15430">
                  <c:v>0</c:v>
                </c:pt>
                <c:pt idx="15431">
                  <c:v>0</c:v>
                </c:pt>
                <c:pt idx="15432">
                  <c:v>0</c:v>
                </c:pt>
                <c:pt idx="15433">
                  <c:v>0</c:v>
                </c:pt>
                <c:pt idx="15434">
                  <c:v>0</c:v>
                </c:pt>
                <c:pt idx="15435">
                  <c:v>0</c:v>
                </c:pt>
                <c:pt idx="15436">
                  <c:v>0</c:v>
                </c:pt>
                <c:pt idx="15437">
                  <c:v>0</c:v>
                </c:pt>
                <c:pt idx="15438">
                  <c:v>0</c:v>
                </c:pt>
                <c:pt idx="15439">
                  <c:v>0</c:v>
                </c:pt>
                <c:pt idx="15440">
                  <c:v>0</c:v>
                </c:pt>
                <c:pt idx="15441">
                  <c:v>0</c:v>
                </c:pt>
                <c:pt idx="15442">
                  <c:v>0.2</c:v>
                </c:pt>
                <c:pt idx="15443">
                  <c:v>6.4</c:v>
                </c:pt>
                <c:pt idx="15444">
                  <c:v>0.6</c:v>
                </c:pt>
                <c:pt idx="15445">
                  <c:v>0</c:v>
                </c:pt>
                <c:pt idx="15446">
                  <c:v>0</c:v>
                </c:pt>
                <c:pt idx="15447">
                  <c:v>0</c:v>
                </c:pt>
                <c:pt idx="15448">
                  <c:v>0</c:v>
                </c:pt>
                <c:pt idx="15449">
                  <c:v>0</c:v>
                </c:pt>
                <c:pt idx="15450">
                  <c:v>1.6</c:v>
                </c:pt>
                <c:pt idx="15451">
                  <c:v>1.4</c:v>
                </c:pt>
                <c:pt idx="15452">
                  <c:v>0.6</c:v>
                </c:pt>
                <c:pt idx="15453">
                  <c:v>2</c:v>
                </c:pt>
                <c:pt idx="15454">
                  <c:v>0</c:v>
                </c:pt>
                <c:pt idx="15455">
                  <c:v>0</c:v>
                </c:pt>
                <c:pt idx="15456">
                  <c:v>0</c:v>
                </c:pt>
                <c:pt idx="15457">
                  <c:v>0</c:v>
                </c:pt>
                <c:pt idx="15458">
                  <c:v>0</c:v>
                </c:pt>
                <c:pt idx="15459">
                  <c:v>1.8</c:v>
                </c:pt>
                <c:pt idx="15460">
                  <c:v>0</c:v>
                </c:pt>
                <c:pt idx="15461">
                  <c:v>19.600000000000001</c:v>
                </c:pt>
                <c:pt idx="15462">
                  <c:v>0</c:v>
                </c:pt>
                <c:pt idx="15463">
                  <c:v>0</c:v>
                </c:pt>
                <c:pt idx="15464">
                  <c:v>5</c:v>
                </c:pt>
                <c:pt idx="15465">
                  <c:v>5</c:v>
                </c:pt>
                <c:pt idx="15466">
                  <c:v>2</c:v>
                </c:pt>
                <c:pt idx="15467">
                  <c:v>0</c:v>
                </c:pt>
                <c:pt idx="15468">
                  <c:v>1.2</c:v>
                </c:pt>
                <c:pt idx="15469">
                  <c:v>0</c:v>
                </c:pt>
                <c:pt idx="15470">
                  <c:v>0</c:v>
                </c:pt>
                <c:pt idx="15471">
                  <c:v>0</c:v>
                </c:pt>
                <c:pt idx="15472">
                  <c:v>0</c:v>
                </c:pt>
                <c:pt idx="15473">
                  <c:v>0</c:v>
                </c:pt>
                <c:pt idx="15474">
                  <c:v>0</c:v>
                </c:pt>
                <c:pt idx="15475">
                  <c:v>0</c:v>
                </c:pt>
                <c:pt idx="15476">
                  <c:v>0</c:v>
                </c:pt>
                <c:pt idx="15477">
                  <c:v>0</c:v>
                </c:pt>
                <c:pt idx="15478">
                  <c:v>2.4</c:v>
                </c:pt>
                <c:pt idx="15479">
                  <c:v>0.4</c:v>
                </c:pt>
                <c:pt idx="15480">
                  <c:v>0.4</c:v>
                </c:pt>
                <c:pt idx="15481">
                  <c:v>0</c:v>
                </c:pt>
                <c:pt idx="15482">
                  <c:v>0</c:v>
                </c:pt>
                <c:pt idx="15483">
                  <c:v>0</c:v>
                </c:pt>
                <c:pt idx="15484">
                  <c:v>0</c:v>
                </c:pt>
                <c:pt idx="15485">
                  <c:v>0</c:v>
                </c:pt>
                <c:pt idx="15486">
                  <c:v>0</c:v>
                </c:pt>
                <c:pt idx="15487">
                  <c:v>4.2</c:v>
                </c:pt>
                <c:pt idx="15488">
                  <c:v>0</c:v>
                </c:pt>
                <c:pt idx="15489">
                  <c:v>10.8</c:v>
                </c:pt>
                <c:pt idx="15490">
                  <c:v>0</c:v>
                </c:pt>
                <c:pt idx="15491">
                  <c:v>0</c:v>
                </c:pt>
                <c:pt idx="15492">
                  <c:v>0</c:v>
                </c:pt>
                <c:pt idx="15493">
                  <c:v>0</c:v>
                </c:pt>
                <c:pt idx="15494">
                  <c:v>2.8</c:v>
                </c:pt>
                <c:pt idx="15495">
                  <c:v>0</c:v>
                </c:pt>
                <c:pt idx="15496">
                  <c:v>0</c:v>
                </c:pt>
                <c:pt idx="15497">
                  <c:v>0</c:v>
                </c:pt>
                <c:pt idx="15498">
                  <c:v>1.3</c:v>
                </c:pt>
                <c:pt idx="15499">
                  <c:v>0</c:v>
                </c:pt>
                <c:pt idx="15500">
                  <c:v>0</c:v>
                </c:pt>
                <c:pt idx="15501">
                  <c:v>0.9</c:v>
                </c:pt>
                <c:pt idx="15502">
                  <c:v>0</c:v>
                </c:pt>
                <c:pt idx="15503">
                  <c:v>0</c:v>
                </c:pt>
                <c:pt idx="15504">
                  <c:v>0</c:v>
                </c:pt>
                <c:pt idx="15505">
                  <c:v>0.2</c:v>
                </c:pt>
                <c:pt idx="15506">
                  <c:v>9.1999999999999993</c:v>
                </c:pt>
                <c:pt idx="15507">
                  <c:v>0</c:v>
                </c:pt>
                <c:pt idx="15508">
                  <c:v>0.6</c:v>
                </c:pt>
                <c:pt idx="15509">
                  <c:v>0</c:v>
                </c:pt>
                <c:pt idx="15510">
                  <c:v>0</c:v>
                </c:pt>
                <c:pt idx="15511">
                  <c:v>0</c:v>
                </c:pt>
                <c:pt idx="15512">
                  <c:v>0</c:v>
                </c:pt>
                <c:pt idx="15513">
                  <c:v>0</c:v>
                </c:pt>
                <c:pt idx="15514">
                  <c:v>0</c:v>
                </c:pt>
                <c:pt idx="15515">
                  <c:v>0</c:v>
                </c:pt>
                <c:pt idx="15516">
                  <c:v>0.2</c:v>
                </c:pt>
                <c:pt idx="15517">
                  <c:v>2.4</c:v>
                </c:pt>
                <c:pt idx="15518">
                  <c:v>0</c:v>
                </c:pt>
                <c:pt idx="15519">
                  <c:v>0</c:v>
                </c:pt>
                <c:pt idx="15520">
                  <c:v>0.4</c:v>
                </c:pt>
                <c:pt idx="15521">
                  <c:v>0.6</c:v>
                </c:pt>
                <c:pt idx="15522">
                  <c:v>0</c:v>
                </c:pt>
                <c:pt idx="15523">
                  <c:v>0.6</c:v>
                </c:pt>
                <c:pt idx="15524">
                  <c:v>0</c:v>
                </c:pt>
                <c:pt idx="15525">
                  <c:v>9.6</c:v>
                </c:pt>
                <c:pt idx="15526">
                  <c:v>0</c:v>
                </c:pt>
                <c:pt idx="15527">
                  <c:v>0</c:v>
                </c:pt>
                <c:pt idx="15528">
                  <c:v>0</c:v>
                </c:pt>
                <c:pt idx="15529">
                  <c:v>0</c:v>
                </c:pt>
                <c:pt idx="15530">
                  <c:v>0</c:v>
                </c:pt>
                <c:pt idx="15531">
                  <c:v>2</c:v>
                </c:pt>
                <c:pt idx="15532">
                  <c:v>0</c:v>
                </c:pt>
                <c:pt idx="15533">
                  <c:v>0</c:v>
                </c:pt>
                <c:pt idx="15534">
                  <c:v>0</c:v>
                </c:pt>
                <c:pt idx="15535">
                  <c:v>0</c:v>
                </c:pt>
                <c:pt idx="15536">
                  <c:v>0</c:v>
                </c:pt>
                <c:pt idx="15537">
                  <c:v>0</c:v>
                </c:pt>
                <c:pt idx="15538">
                  <c:v>0</c:v>
                </c:pt>
                <c:pt idx="15539">
                  <c:v>0</c:v>
                </c:pt>
                <c:pt idx="15540">
                  <c:v>0</c:v>
                </c:pt>
                <c:pt idx="15541">
                  <c:v>0</c:v>
                </c:pt>
                <c:pt idx="15542">
                  <c:v>0</c:v>
                </c:pt>
                <c:pt idx="15543">
                  <c:v>0</c:v>
                </c:pt>
                <c:pt idx="15544">
                  <c:v>0</c:v>
                </c:pt>
                <c:pt idx="15545">
                  <c:v>0</c:v>
                </c:pt>
                <c:pt idx="15546">
                  <c:v>0</c:v>
                </c:pt>
                <c:pt idx="15547">
                  <c:v>0</c:v>
                </c:pt>
                <c:pt idx="15548">
                  <c:v>1</c:v>
                </c:pt>
                <c:pt idx="15549">
                  <c:v>2.2000000000000002</c:v>
                </c:pt>
                <c:pt idx="15550">
                  <c:v>16.2</c:v>
                </c:pt>
                <c:pt idx="15551">
                  <c:v>6.2</c:v>
                </c:pt>
                <c:pt idx="15552">
                  <c:v>0</c:v>
                </c:pt>
                <c:pt idx="15553">
                  <c:v>0</c:v>
                </c:pt>
                <c:pt idx="15554">
                  <c:v>0</c:v>
                </c:pt>
                <c:pt idx="15555">
                  <c:v>0</c:v>
                </c:pt>
                <c:pt idx="15556">
                  <c:v>0</c:v>
                </c:pt>
                <c:pt idx="15557">
                  <c:v>0</c:v>
                </c:pt>
                <c:pt idx="15558">
                  <c:v>0</c:v>
                </c:pt>
                <c:pt idx="15559">
                  <c:v>0</c:v>
                </c:pt>
                <c:pt idx="15560">
                  <c:v>0</c:v>
                </c:pt>
                <c:pt idx="15561">
                  <c:v>0</c:v>
                </c:pt>
                <c:pt idx="15562">
                  <c:v>12</c:v>
                </c:pt>
                <c:pt idx="15563">
                  <c:v>6.6</c:v>
                </c:pt>
                <c:pt idx="15564">
                  <c:v>1.4</c:v>
                </c:pt>
                <c:pt idx="15565">
                  <c:v>0</c:v>
                </c:pt>
                <c:pt idx="15566">
                  <c:v>0</c:v>
                </c:pt>
                <c:pt idx="15567">
                  <c:v>16.600000000000001</c:v>
                </c:pt>
                <c:pt idx="15568">
                  <c:v>0</c:v>
                </c:pt>
                <c:pt idx="15569">
                  <c:v>0</c:v>
                </c:pt>
                <c:pt idx="15570">
                  <c:v>0.8</c:v>
                </c:pt>
                <c:pt idx="15571">
                  <c:v>0</c:v>
                </c:pt>
                <c:pt idx="15572">
                  <c:v>9.4</c:v>
                </c:pt>
                <c:pt idx="15573">
                  <c:v>0.8</c:v>
                </c:pt>
                <c:pt idx="15574">
                  <c:v>0.3</c:v>
                </c:pt>
                <c:pt idx="15575">
                  <c:v>0</c:v>
                </c:pt>
                <c:pt idx="15576">
                  <c:v>0</c:v>
                </c:pt>
                <c:pt idx="15577">
                  <c:v>0</c:v>
                </c:pt>
                <c:pt idx="15578">
                  <c:v>7.2</c:v>
                </c:pt>
                <c:pt idx="15579">
                  <c:v>0</c:v>
                </c:pt>
                <c:pt idx="15580">
                  <c:v>0</c:v>
                </c:pt>
                <c:pt idx="15581">
                  <c:v>0</c:v>
                </c:pt>
                <c:pt idx="15582">
                  <c:v>0</c:v>
                </c:pt>
                <c:pt idx="15583">
                  <c:v>0</c:v>
                </c:pt>
                <c:pt idx="15584">
                  <c:v>0</c:v>
                </c:pt>
                <c:pt idx="15585">
                  <c:v>4.5999999999999996</c:v>
                </c:pt>
                <c:pt idx="15586">
                  <c:v>0</c:v>
                </c:pt>
                <c:pt idx="15587">
                  <c:v>0.6</c:v>
                </c:pt>
                <c:pt idx="15588">
                  <c:v>8.1999999999999993</c:v>
                </c:pt>
                <c:pt idx="15589">
                  <c:v>0</c:v>
                </c:pt>
                <c:pt idx="15590">
                  <c:v>0</c:v>
                </c:pt>
                <c:pt idx="15591">
                  <c:v>0.2</c:v>
                </c:pt>
                <c:pt idx="15592">
                  <c:v>5.6</c:v>
                </c:pt>
                <c:pt idx="15593">
                  <c:v>0</c:v>
                </c:pt>
                <c:pt idx="15594">
                  <c:v>0</c:v>
                </c:pt>
                <c:pt idx="15595">
                  <c:v>0</c:v>
                </c:pt>
                <c:pt idx="15596">
                  <c:v>0</c:v>
                </c:pt>
                <c:pt idx="15597">
                  <c:v>1.6</c:v>
                </c:pt>
                <c:pt idx="15598">
                  <c:v>15.6</c:v>
                </c:pt>
                <c:pt idx="15599">
                  <c:v>45.2</c:v>
                </c:pt>
                <c:pt idx="15600">
                  <c:v>24.4</c:v>
                </c:pt>
                <c:pt idx="15601">
                  <c:v>26.2</c:v>
                </c:pt>
                <c:pt idx="15602">
                  <c:v>0.3</c:v>
                </c:pt>
                <c:pt idx="15603">
                  <c:v>6.4</c:v>
                </c:pt>
                <c:pt idx="15604">
                  <c:v>1.6</c:v>
                </c:pt>
                <c:pt idx="15605">
                  <c:v>6.6</c:v>
                </c:pt>
                <c:pt idx="15606">
                  <c:v>1.4</c:v>
                </c:pt>
                <c:pt idx="15607">
                  <c:v>0</c:v>
                </c:pt>
                <c:pt idx="15608">
                  <c:v>0</c:v>
                </c:pt>
                <c:pt idx="15609">
                  <c:v>1.6</c:v>
                </c:pt>
                <c:pt idx="15610">
                  <c:v>0</c:v>
                </c:pt>
                <c:pt idx="15611">
                  <c:v>0.2</c:v>
                </c:pt>
                <c:pt idx="15612">
                  <c:v>0</c:v>
                </c:pt>
                <c:pt idx="15613">
                  <c:v>0</c:v>
                </c:pt>
                <c:pt idx="15614">
                  <c:v>0</c:v>
                </c:pt>
                <c:pt idx="15615">
                  <c:v>27.2</c:v>
                </c:pt>
                <c:pt idx="15616">
                  <c:v>4.2</c:v>
                </c:pt>
                <c:pt idx="15617">
                  <c:v>0</c:v>
                </c:pt>
                <c:pt idx="15618">
                  <c:v>0</c:v>
                </c:pt>
                <c:pt idx="15619">
                  <c:v>0</c:v>
                </c:pt>
                <c:pt idx="15620">
                  <c:v>1.2</c:v>
                </c:pt>
                <c:pt idx="15621">
                  <c:v>0.2</c:v>
                </c:pt>
                <c:pt idx="15622">
                  <c:v>1</c:v>
                </c:pt>
                <c:pt idx="15623">
                  <c:v>0</c:v>
                </c:pt>
                <c:pt idx="15624">
                  <c:v>0</c:v>
                </c:pt>
                <c:pt idx="15625">
                  <c:v>0</c:v>
                </c:pt>
                <c:pt idx="15626">
                  <c:v>0</c:v>
                </c:pt>
                <c:pt idx="15627">
                  <c:v>5</c:v>
                </c:pt>
                <c:pt idx="15628">
                  <c:v>6</c:v>
                </c:pt>
                <c:pt idx="15629">
                  <c:v>0.4</c:v>
                </c:pt>
                <c:pt idx="15630">
                  <c:v>0</c:v>
                </c:pt>
                <c:pt idx="15631">
                  <c:v>0</c:v>
                </c:pt>
                <c:pt idx="15632">
                  <c:v>0</c:v>
                </c:pt>
                <c:pt idx="15633">
                  <c:v>1</c:v>
                </c:pt>
                <c:pt idx="15634">
                  <c:v>0</c:v>
                </c:pt>
                <c:pt idx="15635">
                  <c:v>0</c:v>
                </c:pt>
                <c:pt idx="15636">
                  <c:v>0</c:v>
                </c:pt>
                <c:pt idx="15637">
                  <c:v>0.1</c:v>
                </c:pt>
                <c:pt idx="15638">
                  <c:v>0.1</c:v>
                </c:pt>
                <c:pt idx="15639">
                  <c:v>0</c:v>
                </c:pt>
                <c:pt idx="15640">
                  <c:v>0</c:v>
                </c:pt>
                <c:pt idx="15641">
                  <c:v>0</c:v>
                </c:pt>
                <c:pt idx="15642">
                  <c:v>0</c:v>
                </c:pt>
                <c:pt idx="15643">
                  <c:v>0</c:v>
                </c:pt>
                <c:pt idx="15644">
                  <c:v>0</c:v>
                </c:pt>
                <c:pt idx="15645">
                  <c:v>0</c:v>
                </c:pt>
                <c:pt idx="15646">
                  <c:v>0</c:v>
                </c:pt>
                <c:pt idx="15647">
                  <c:v>0</c:v>
                </c:pt>
                <c:pt idx="15648">
                  <c:v>0</c:v>
                </c:pt>
                <c:pt idx="15649">
                  <c:v>0</c:v>
                </c:pt>
                <c:pt idx="15650">
                  <c:v>0</c:v>
                </c:pt>
                <c:pt idx="15651">
                  <c:v>0</c:v>
                </c:pt>
                <c:pt idx="15652">
                  <c:v>0</c:v>
                </c:pt>
                <c:pt idx="15653">
                  <c:v>0.4</c:v>
                </c:pt>
                <c:pt idx="15654">
                  <c:v>0</c:v>
                </c:pt>
                <c:pt idx="15655">
                  <c:v>0</c:v>
                </c:pt>
                <c:pt idx="15656">
                  <c:v>0</c:v>
                </c:pt>
                <c:pt idx="15657">
                  <c:v>0</c:v>
                </c:pt>
                <c:pt idx="15658">
                  <c:v>0</c:v>
                </c:pt>
                <c:pt idx="15659">
                  <c:v>0</c:v>
                </c:pt>
                <c:pt idx="15660">
                  <c:v>0</c:v>
                </c:pt>
                <c:pt idx="15661">
                  <c:v>0.2</c:v>
                </c:pt>
                <c:pt idx="15662">
                  <c:v>0.8</c:v>
                </c:pt>
                <c:pt idx="15663">
                  <c:v>31.8</c:v>
                </c:pt>
                <c:pt idx="15664">
                  <c:v>2</c:v>
                </c:pt>
                <c:pt idx="15665">
                  <c:v>0</c:v>
                </c:pt>
                <c:pt idx="15666">
                  <c:v>0</c:v>
                </c:pt>
                <c:pt idx="15667">
                  <c:v>0</c:v>
                </c:pt>
                <c:pt idx="15668">
                  <c:v>0</c:v>
                </c:pt>
                <c:pt idx="15669">
                  <c:v>0</c:v>
                </c:pt>
                <c:pt idx="15670">
                  <c:v>0</c:v>
                </c:pt>
                <c:pt idx="15671">
                  <c:v>0</c:v>
                </c:pt>
                <c:pt idx="15672">
                  <c:v>0</c:v>
                </c:pt>
                <c:pt idx="15673">
                  <c:v>7</c:v>
                </c:pt>
                <c:pt idx="15674">
                  <c:v>0.6</c:v>
                </c:pt>
                <c:pt idx="15675">
                  <c:v>0.4</c:v>
                </c:pt>
                <c:pt idx="15676">
                  <c:v>147</c:v>
                </c:pt>
                <c:pt idx="15677">
                  <c:v>47.6</c:v>
                </c:pt>
                <c:pt idx="15678">
                  <c:v>4</c:v>
                </c:pt>
                <c:pt idx="15679">
                  <c:v>3.4</c:v>
                </c:pt>
                <c:pt idx="15680">
                  <c:v>0</c:v>
                </c:pt>
                <c:pt idx="15681">
                  <c:v>0.2</c:v>
                </c:pt>
                <c:pt idx="15682">
                  <c:v>19.399999999999999</c:v>
                </c:pt>
                <c:pt idx="15683">
                  <c:v>17.8</c:v>
                </c:pt>
                <c:pt idx="15684">
                  <c:v>0</c:v>
                </c:pt>
                <c:pt idx="15685">
                  <c:v>0</c:v>
                </c:pt>
                <c:pt idx="15686">
                  <c:v>0</c:v>
                </c:pt>
                <c:pt idx="15687">
                  <c:v>6.7</c:v>
                </c:pt>
                <c:pt idx="15688">
                  <c:v>0</c:v>
                </c:pt>
                <c:pt idx="15689">
                  <c:v>0</c:v>
                </c:pt>
                <c:pt idx="15690">
                  <c:v>0</c:v>
                </c:pt>
                <c:pt idx="15691">
                  <c:v>1</c:v>
                </c:pt>
                <c:pt idx="15692">
                  <c:v>0.2</c:v>
                </c:pt>
                <c:pt idx="15693">
                  <c:v>0.2</c:v>
                </c:pt>
                <c:pt idx="15694">
                  <c:v>0</c:v>
                </c:pt>
                <c:pt idx="15695">
                  <c:v>0</c:v>
                </c:pt>
                <c:pt idx="15696">
                  <c:v>0</c:v>
                </c:pt>
                <c:pt idx="15697">
                  <c:v>10.1</c:v>
                </c:pt>
                <c:pt idx="15698">
                  <c:v>0</c:v>
                </c:pt>
                <c:pt idx="15699">
                  <c:v>0</c:v>
                </c:pt>
                <c:pt idx="15700">
                  <c:v>0</c:v>
                </c:pt>
                <c:pt idx="15701">
                  <c:v>0</c:v>
                </c:pt>
                <c:pt idx="15702">
                  <c:v>0</c:v>
                </c:pt>
                <c:pt idx="15703">
                  <c:v>0</c:v>
                </c:pt>
                <c:pt idx="15704">
                  <c:v>0</c:v>
                </c:pt>
                <c:pt idx="15705">
                  <c:v>35.6</c:v>
                </c:pt>
                <c:pt idx="15706">
                  <c:v>7.2</c:v>
                </c:pt>
                <c:pt idx="15707">
                  <c:v>1.1000000000000001</c:v>
                </c:pt>
                <c:pt idx="15708">
                  <c:v>1.8</c:v>
                </c:pt>
                <c:pt idx="15709">
                  <c:v>4.8</c:v>
                </c:pt>
                <c:pt idx="15710">
                  <c:v>8.6</c:v>
                </c:pt>
                <c:pt idx="15711">
                  <c:v>1.6</c:v>
                </c:pt>
                <c:pt idx="15712">
                  <c:v>18</c:v>
                </c:pt>
                <c:pt idx="15713">
                  <c:v>0.8</c:v>
                </c:pt>
                <c:pt idx="15714">
                  <c:v>9.6</c:v>
                </c:pt>
                <c:pt idx="15715">
                  <c:v>3.6</c:v>
                </c:pt>
                <c:pt idx="15716">
                  <c:v>17.600000000000001</c:v>
                </c:pt>
                <c:pt idx="15717">
                  <c:v>7.2</c:v>
                </c:pt>
                <c:pt idx="15718">
                  <c:v>0.6</c:v>
                </c:pt>
                <c:pt idx="15719">
                  <c:v>0</c:v>
                </c:pt>
                <c:pt idx="15720">
                  <c:v>0</c:v>
                </c:pt>
                <c:pt idx="15721">
                  <c:v>1.8</c:v>
                </c:pt>
                <c:pt idx="15722">
                  <c:v>0.6</c:v>
                </c:pt>
                <c:pt idx="15723">
                  <c:v>0</c:v>
                </c:pt>
                <c:pt idx="15724">
                  <c:v>0</c:v>
                </c:pt>
                <c:pt idx="15725">
                  <c:v>0</c:v>
                </c:pt>
                <c:pt idx="15726">
                  <c:v>0.2</c:v>
                </c:pt>
                <c:pt idx="15727">
                  <c:v>0</c:v>
                </c:pt>
                <c:pt idx="15728">
                  <c:v>0</c:v>
                </c:pt>
                <c:pt idx="15729">
                  <c:v>0.7</c:v>
                </c:pt>
                <c:pt idx="15730">
                  <c:v>0.2</c:v>
                </c:pt>
                <c:pt idx="15731">
                  <c:v>0</c:v>
                </c:pt>
                <c:pt idx="15732">
                  <c:v>0</c:v>
                </c:pt>
                <c:pt idx="15733">
                  <c:v>0</c:v>
                </c:pt>
                <c:pt idx="15734">
                  <c:v>0.4</c:v>
                </c:pt>
                <c:pt idx="15735">
                  <c:v>0</c:v>
                </c:pt>
                <c:pt idx="15736">
                  <c:v>0</c:v>
                </c:pt>
                <c:pt idx="15737">
                  <c:v>0</c:v>
                </c:pt>
                <c:pt idx="15738">
                  <c:v>0.2</c:v>
                </c:pt>
                <c:pt idx="15739">
                  <c:v>0</c:v>
                </c:pt>
                <c:pt idx="15740">
                  <c:v>0</c:v>
                </c:pt>
                <c:pt idx="15741">
                  <c:v>0</c:v>
                </c:pt>
                <c:pt idx="15742">
                  <c:v>0</c:v>
                </c:pt>
                <c:pt idx="15743">
                  <c:v>0</c:v>
                </c:pt>
                <c:pt idx="15744">
                  <c:v>0</c:v>
                </c:pt>
                <c:pt idx="15745">
                  <c:v>1</c:v>
                </c:pt>
                <c:pt idx="15746">
                  <c:v>0</c:v>
                </c:pt>
                <c:pt idx="15747">
                  <c:v>0</c:v>
                </c:pt>
                <c:pt idx="15748">
                  <c:v>0</c:v>
                </c:pt>
                <c:pt idx="15749">
                  <c:v>0</c:v>
                </c:pt>
                <c:pt idx="15750">
                  <c:v>0</c:v>
                </c:pt>
                <c:pt idx="15751">
                  <c:v>0</c:v>
                </c:pt>
                <c:pt idx="15752">
                  <c:v>0</c:v>
                </c:pt>
                <c:pt idx="15753">
                  <c:v>0</c:v>
                </c:pt>
                <c:pt idx="15754">
                  <c:v>0</c:v>
                </c:pt>
                <c:pt idx="15755">
                  <c:v>0.8</c:v>
                </c:pt>
                <c:pt idx="15756">
                  <c:v>15</c:v>
                </c:pt>
                <c:pt idx="15757">
                  <c:v>24</c:v>
                </c:pt>
                <c:pt idx="15758">
                  <c:v>1.6</c:v>
                </c:pt>
                <c:pt idx="15759">
                  <c:v>0</c:v>
                </c:pt>
                <c:pt idx="15760">
                  <c:v>0</c:v>
                </c:pt>
                <c:pt idx="15761">
                  <c:v>0</c:v>
                </c:pt>
                <c:pt idx="15762">
                  <c:v>0</c:v>
                </c:pt>
                <c:pt idx="15763">
                  <c:v>0</c:v>
                </c:pt>
                <c:pt idx="15764">
                  <c:v>0</c:v>
                </c:pt>
                <c:pt idx="15765">
                  <c:v>27.6</c:v>
                </c:pt>
                <c:pt idx="15766">
                  <c:v>3.2</c:v>
                </c:pt>
                <c:pt idx="15767">
                  <c:v>0</c:v>
                </c:pt>
                <c:pt idx="15768">
                  <c:v>0</c:v>
                </c:pt>
                <c:pt idx="15769">
                  <c:v>0</c:v>
                </c:pt>
                <c:pt idx="15770">
                  <c:v>0</c:v>
                </c:pt>
                <c:pt idx="15771">
                  <c:v>35.799999999999997</c:v>
                </c:pt>
                <c:pt idx="15772">
                  <c:v>0.8</c:v>
                </c:pt>
                <c:pt idx="15773">
                  <c:v>24.8</c:v>
                </c:pt>
                <c:pt idx="15774">
                  <c:v>15</c:v>
                </c:pt>
                <c:pt idx="15775">
                  <c:v>0</c:v>
                </c:pt>
                <c:pt idx="15776">
                  <c:v>0</c:v>
                </c:pt>
                <c:pt idx="15777">
                  <c:v>0</c:v>
                </c:pt>
                <c:pt idx="15778">
                  <c:v>0</c:v>
                </c:pt>
                <c:pt idx="15779">
                  <c:v>0</c:v>
                </c:pt>
                <c:pt idx="15780">
                  <c:v>0</c:v>
                </c:pt>
                <c:pt idx="15781">
                  <c:v>0</c:v>
                </c:pt>
                <c:pt idx="15782">
                  <c:v>0</c:v>
                </c:pt>
                <c:pt idx="15783">
                  <c:v>0</c:v>
                </c:pt>
                <c:pt idx="15784">
                  <c:v>4.4000000000000004</c:v>
                </c:pt>
                <c:pt idx="15785">
                  <c:v>0</c:v>
                </c:pt>
                <c:pt idx="15786">
                  <c:v>0</c:v>
                </c:pt>
                <c:pt idx="15787">
                  <c:v>0</c:v>
                </c:pt>
                <c:pt idx="15788">
                  <c:v>0.5</c:v>
                </c:pt>
                <c:pt idx="15789">
                  <c:v>0</c:v>
                </c:pt>
                <c:pt idx="15790">
                  <c:v>0</c:v>
                </c:pt>
                <c:pt idx="15791">
                  <c:v>0</c:v>
                </c:pt>
                <c:pt idx="15792">
                  <c:v>0</c:v>
                </c:pt>
                <c:pt idx="15793">
                  <c:v>1.4</c:v>
                </c:pt>
                <c:pt idx="15794">
                  <c:v>19</c:v>
                </c:pt>
                <c:pt idx="15795">
                  <c:v>0.4</c:v>
                </c:pt>
                <c:pt idx="15796">
                  <c:v>0</c:v>
                </c:pt>
                <c:pt idx="15797">
                  <c:v>0.2</c:v>
                </c:pt>
                <c:pt idx="15798">
                  <c:v>4.2</c:v>
                </c:pt>
                <c:pt idx="15799">
                  <c:v>0</c:v>
                </c:pt>
                <c:pt idx="15800">
                  <c:v>0</c:v>
                </c:pt>
                <c:pt idx="15801">
                  <c:v>0</c:v>
                </c:pt>
                <c:pt idx="15802">
                  <c:v>0</c:v>
                </c:pt>
                <c:pt idx="15803">
                  <c:v>0</c:v>
                </c:pt>
                <c:pt idx="15804">
                  <c:v>0.2</c:v>
                </c:pt>
                <c:pt idx="15805">
                  <c:v>0.1</c:v>
                </c:pt>
                <c:pt idx="15806">
                  <c:v>0</c:v>
                </c:pt>
                <c:pt idx="15807">
                  <c:v>3.8</c:v>
                </c:pt>
                <c:pt idx="15808">
                  <c:v>0</c:v>
                </c:pt>
                <c:pt idx="15809">
                  <c:v>0.8</c:v>
                </c:pt>
                <c:pt idx="15810">
                  <c:v>0</c:v>
                </c:pt>
                <c:pt idx="15811">
                  <c:v>0</c:v>
                </c:pt>
                <c:pt idx="15812">
                  <c:v>0</c:v>
                </c:pt>
                <c:pt idx="15813">
                  <c:v>0</c:v>
                </c:pt>
                <c:pt idx="15814">
                  <c:v>0</c:v>
                </c:pt>
                <c:pt idx="15815">
                  <c:v>0</c:v>
                </c:pt>
                <c:pt idx="15816">
                  <c:v>0</c:v>
                </c:pt>
                <c:pt idx="15817">
                  <c:v>0</c:v>
                </c:pt>
                <c:pt idx="15818">
                  <c:v>0</c:v>
                </c:pt>
                <c:pt idx="15819">
                  <c:v>0</c:v>
                </c:pt>
                <c:pt idx="15820">
                  <c:v>0</c:v>
                </c:pt>
                <c:pt idx="15821">
                  <c:v>0</c:v>
                </c:pt>
                <c:pt idx="15822">
                  <c:v>0</c:v>
                </c:pt>
                <c:pt idx="15823">
                  <c:v>0</c:v>
                </c:pt>
                <c:pt idx="15824">
                  <c:v>0</c:v>
                </c:pt>
                <c:pt idx="15825">
                  <c:v>0</c:v>
                </c:pt>
                <c:pt idx="15826">
                  <c:v>0</c:v>
                </c:pt>
                <c:pt idx="15827">
                  <c:v>0</c:v>
                </c:pt>
                <c:pt idx="15828">
                  <c:v>0</c:v>
                </c:pt>
                <c:pt idx="15829">
                  <c:v>0</c:v>
                </c:pt>
                <c:pt idx="15830">
                  <c:v>0</c:v>
                </c:pt>
                <c:pt idx="15831">
                  <c:v>0</c:v>
                </c:pt>
                <c:pt idx="15832">
                  <c:v>2.6</c:v>
                </c:pt>
                <c:pt idx="15833">
                  <c:v>0</c:v>
                </c:pt>
                <c:pt idx="15834">
                  <c:v>0</c:v>
                </c:pt>
                <c:pt idx="15835">
                  <c:v>0</c:v>
                </c:pt>
                <c:pt idx="15836">
                  <c:v>3</c:v>
                </c:pt>
                <c:pt idx="15837">
                  <c:v>53.2</c:v>
                </c:pt>
                <c:pt idx="15838">
                  <c:v>0.2</c:v>
                </c:pt>
                <c:pt idx="15839">
                  <c:v>5.2</c:v>
                </c:pt>
                <c:pt idx="15840">
                  <c:v>3</c:v>
                </c:pt>
                <c:pt idx="15841">
                  <c:v>0</c:v>
                </c:pt>
                <c:pt idx="15842">
                  <c:v>0</c:v>
                </c:pt>
                <c:pt idx="15843">
                  <c:v>0</c:v>
                </c:pt>
                <c:pt idx="15844">
                  <c:v>0</c:v>
                </c:pt>
                <c:pt idx="15845">
                  <c:v>0</c:v>
                </c:pt>
                <c:pt idx="15846">
                  <c:v>0</c:v>
                </c:pt>
                <c:pt idx="15847">
                  <c:v>0</c:v>
                </c:pt>
                <c:pt idx="15848">
                  <c:v>0</c:v>
                </c:pt>
                <c:pt idx="15849">
                  <c:v>0.4</c:v>
                </c:pt>
                <c:pt idx="15850">
                  <c:v>0</c:v>
                </c:pt>
                <c:pt idx="15851">
                  <c:v>11.6</c:v>
                </c:pt>
                <c:pt idx="15852">
                  <c:v>4.2</c:v>
                </c:pt>
                <c:pt idx="15853">
                  <c:v>16</c:v>
                </c:pt>
                <c:pt idx="15854">
                  <c:v>7.6</c:v>
                </c:pt>
                <c:pt idx="15855">
                  <c:v>0.2</c:v>
                </c:pt>
                <c:pt idx="15856">
                  <c:v>1.2</c:v>
                </c:pt>
                <c:pt idx="15857">
                  <c:v>0.8</c:v>
                </c:pt>
                <c:pt idx="15858">
                  <c:v>0</c:v>
                </c:pt>
                <c:pt idx="15859">
                  <c:v>0</c:v>
                </c:pt>
                <c:pt idx="15860">
                  <c:v>0</c:v>
                </c:pt>
                <c:pt idx="15861">
                  <c:v>0</c:v>
                </c:pt>
                <c:pt idx="15862">
                  <c:v>0.6</c:v>
                </c:pt>
                <c:pt idx="15863">
                  <c:v>0</c:v>
                </c:pt>
                <c:pt idx="15864">
                  <c:v>0</c:v>
                </c:pt>
                <c:pt idx="15865">
                  <c:v>0</c:v>
                </c:pt>
                <c:pt idx="15866">
                  <c:v>0</c:v>
                </c:pt>
                <c:pt idx="15867">
                  <c:v>0</c:v>
                </c:pt>
                <c:pt idx="15868">
                  <c:v>0</c:v>
                </c:pt>
                <c:pt idx="15869">
                  <c:v>0</c:v>
                </c:pt>
                <c:pt idx="15870">
                  <c:v>0</c:v>
                </c:pt>
                <c:pt idx="15871">
                  <c:v>6.6</c:v>
                </c:pt>
                <c:pt idx="15872">
                  <c:v>0</c:v>
                </c:pt>
                <c:pt idx="15873">
                  <c:v>0</c:v>
                </c:pt>
                <c:pt idx="15874">
                  <c:v>0</c:v>
                </c:pt>
                <c:pt idx="15875">
                  <c:v>0</c:v>
                </c:pt>
                <c:pt idx="15876">
                  <c:v>0</c:v>
                </c:pt>
                <c:pt idx="15877">
                  <c:v>0</c:v>
                </c:pt>
                <c:pt idx="15878">
                  <c:v>0</c:v>
                </c:pt>
                <c:pt idx="15879">
                  <c:v>0</c:v>
                </c:pt>
                <c:pt idx="15880">
                  <c:v>0</c:v>
                </c:pt>
                <c:pt idx="15881">
                  <c:v>0</c:v>
                </c:pt>
                <c:pt idx="15882">
                  <c:v>0</c:v>
                </c:pt>
                <c:pt idx="15883">
                  <c:v>0</c:v>
                </c:pt>
                <c:pt idx="15884">
                  <c:v>19.600000000000001</c:v>
                </c:pt>
                <c:pt idx="15885">
                  <c:v>10.4</c:v>
                </c:pt>
                <c:pt idx="15886">
                  <c:v>3.8</c:v>
                </c:pt>
                <c:pt idx="15887">
                  <c:v>8.4</c:v>
                </c:pt>
                <c:pt idx="15888">
                  <c:v>0</c:v>
                </c:pt>
                <c:pt idx="15889">
                  <c:v>0.8</c:v>
                </c:pt>
                <c:pt idx="15890">
                  <c:v>0.2</c:v>
                </c:pt>
                <c:pt idx="15891">
                  <c:v>2</c:v>
                </c:pt>
                <c:pt idx="15892">
                  <c:v>2.8</c:v>
                </c:pt>
                <c:pt idx="15893">
                  <c:v>0</c:v>
                </c:pt>
                <c:pt idx="15894">
                  <c:v>0</c:v>
                </c:pt>
                <c:pt idx="15895">
                  <c:v>0</c:v>
                </c:pt>
                <c:pt idx="15896">
                  <c:v>1.1000000000000001</c:v>
                </c:pt>
                <c:pt idx="15897">
                  <c:v>0</c:v>
                </c:pt>
                <c:pt idx="15898">
                  <c:v>0.2</c:v>
                </c:pt>
                <c:pt idx="15899">
                  <c:v>0</c:v>
                </c:pt>
                <c:pt idx="15900">
                  <c:v>8.1999999999999993</c:v>
                </c:pt>
                <c:pt idx="15901">
                  <c:v>0.4</c:v>
                </c:pt>
                <c:pt idx="15902">
                  <c:v>0</c:v>
                </c:pt>
                <c:pt idx="15903">
                  <c:v>0</c:v>
                </c:pt>
                <c:pt idx="15904">
                  <c:v>0</c:v>
                </c:pt>
                <c:pt idx="15905">
                  <c:v>0</c:v>
                </c:pt>
                <c:pt idx="15906">
                  <c:v>0.2</c:v>
                </c:pt>
                <c:pt idx="15907">
                  <c:v>0</c:v>
                </c:pt>
                <c:pt idx="15908">
                  <c:v>0</c:v>
                </c:pt>
                <c:pt idx="15909">
                  <c:v>2.2999999999999998</c:v>
                </c:pt>
                <c:pt idx="15910">
                  <c:v>0</c:v>
                </c:pt>
                <c:pt idx="15911">
                  <c:v>0</c:v>
                </c:pt>
                <c:pt idx="15912">
                  <c:v>0</c:v>
                </c:pt>
                <c:pt idx="15913">
                  <c:v>0</c:v>
                </c:pt>
                <c:pt idx="15914">
                  <c:v>0</c:v>
                </c:pt>
                <c:pt idx="15915">
                  <c:v>0</c:v>
                </c:pt>
                <c:pt idx="15916">
                  <c:v>0</c:v>
                </c:pt>
                <c:pt idx="15917">
                  <c:v>0</c:v>
                </c:pt>
                <c:pt idx="15918">
                  <c:v>0</c:v>
                </c:pt>
                <c:pt idx="15919">
                  <c:v>0</c:v>
                </c:pt>
                <c:pt idx="15920">
                  <c:v>3.7</c:v>
                </c:pt>
                <c:pt idx="15921">
                  <c:v>19</c:v>
                </c:pt>
                <c:pt idx="15922">
                  <c:v>0</c:v>
                </c:pt>
                <c:pt idx="15923">
                  <c:v>3.1</c:v>
                </c:pt>
                <c:pt idx="15924">
                  <c:v>0</c:v>
                </c:pt>
                <c:pt idx="15925">
                  <c:v>0</c:v>
                </c:pt>
                <c:pt idx="15926">
                  <c:v>0</c:v>
                </c:pt>
                <c:pt idx="15927">
                  <c:v>0</c:v>
                </c:pt>
                <c:pt idx="15928">
                  <c:v>0</c:v>
                </c:pt>
                <c:pt idx="15929">
                  <c:v>3</c:v>
                </c:pt>
                <c:pt idx="15930">
                  <c:v>5.2</c:v>
                </c:pt>
                <c:pt idx="15931">
                  <c:v>0</c:v>
                </c:pt>
                <c:pt idx="15932">
                  <c:v>2.2000000000000002</c:v>
                </c:pt>
                <c:pt idx="15933">
                  <c:v>2.8</c:v>
                </c:pt>
                <c:pt idx="15934">
                  <c:v>0</c:v>
                </c:pt>
                <c:pt idx="15935">
                  <c:v>0</c:v>
                </c:pt>
                <c:pt idx="15936">
                  <c:v>0</c:v>
                </c:pt>
                <c:pt idx="15937">
                  <c:v>0</c:v>
                </c:pt>
                <c:pt idx="15938">
                  <c:v>0</c:v>
                </c:pt>
                <c:pt idx="15939">
                  <c:v>0</c:v>
                </c:pt>
                <c:pt idx="15940">
                  <c:v>0</c:v>
                </c:pt>
                <c:pt idx="15941">
                  <c:v>0</c:v>
                </c:pt>
                <c:pt idx="15942">
                  <c:v>0.8</c:v>
                </c:pt>
                <c:pt idx="15943">
                  <c:v>0</c:v>
                </c:pt>
                <c:pt idx="15944">
                  <c:v>0</c:v>
                </c:pt>
                <c:pt idx="15945">
                  <c:v>0</c:v>
                </c:pt>
                <c:pt idx="15946">
                  <c:v>0</c:v>
                </c:pt>
                <c:pt idx="15947">
                  <c:v>0</c:v>
                </c:pt>
                <c:pt idx="15948">
                  <c:v>0</c:v>
                </c:pt>
                <c:pt idx="15949">
                  <c:v>0</c:v>
                </c:pt>
                <c:pt idx="15950">
                  <c:v>0</c:v>
                </c:pt>
                <c:pt idx="15951">
                  <c:v>0</c:v>
                </c:pt>
                <c:pt idx="15952">
                  <c:v>0</c:v>
                </c:pt>
                <c:pt idx="15953">
                  <c:v>0</c:v>
                </c:pt>
                <c:pt idx="15954">
                  <c:v>0</c:v>
                </c:pt>
                <c:pt idx="15955">
                  <c:v>0</c:v>
                </c:pt>
                <c:pt idx="15956">
                  <c:v>8.4</c:v>
                </c:pt>
                <c:pt idx="15957">
                  <c:v>8.8000000000000007</c:v>
                </c:pt>
                <c:pt idx="15958">
                  <c:v>0</c:v>
                </c:pt>
                <c:pt idx="15959">
                  <c:v>0.4</c:v>
                </c:pt>
                <c:pt idx="15960">
                  <c:v>0</c:v>
                </c:pt>
                <c:pt idx="15961">
                  <c:v>7.8</c:v>
                </c:pt>
                <c:pt idx="15962">
                  <c:v>0</c:v>
                </c:pt>
                <c:pt idx="15963">
                  <c:v>1.2</c:v>
                </c:pt>
                <c:pt idx="15964">
                  <c:v>0</c:v>
                </c:pt>
                <c:pt idx="15965">
                  <c:v>0.8</c:v>
                </c:pt>
                <c:pt idx="15966">
                  <c:v>0</c:v>
                </c:pt>
                <c:pt idx="15967">
                  <c:v>5.8</c:v>
                </c:pt>
                <c:pt idx="15968">
                  <c:v>3.6</c:v>
                </c:pt>
                <c:pt idx="15969">
                  <c:v>15.2</c:v>
                </c:pt>
                <c:pt idx="15970">
                  <c:v>4.2</c:v>
                </c:pt>
                <c:pt idx="15971">
                  <c:v>0</c:v>
                </c:pt>
                <c:pt idx="15972">
                  <c:v>0</c:v>
                </c:pt>
                <c:pt idx="15973">
                  <c:v>0.9</c:v>
                </c:pt>
                <c:pt idx="15974">
                  <c:v>0</c:v>
                </c:pt>
                <c:pt idx="15975">
                  <c:v>0</c:v>
                </c:pt>
                <c:pt idx="15976">
                  <c:v>0</c:v>
                </c:pt>
                <c:pt idx="15977">
                  <c:v>0</c:v>
                </c:pt>
                <c:pt idx="15978">
                  <c:v>0</c:v>
                </c:pt>
                <c:pt idx="15979">
                  <c:v>0</c:v>
                </c:pt>
                <c:pt idx="15980">
                  <c:v>3.2</c:v>
                </c:pt>
                <c:pt idx="15981">
                  <c:v>0</c:v>
                </c:pt>
                <c:pt idx="15982">
                  <c:v>0</c:v>
                </c:pt>
                <c:pt idx="15983">
                  <c:v>4</c:v>
                </c:pt>
                <c:pt idx="15984">
                  <c:v>0</c:v>
                </c:pt>
                <c:pt idx="15985">
                  <c:v>0</c:v>
                </c:pt>
                <c:pt idx="15986">
                  <c:v>0</c:v>
                </c:pt>
                <c:pt idx="15987">
                  <c:v>2</c:v>
                </c:pt>
                <c:pt idx="15988">
                  <c:v>0</c:v>
                </c:pt>
                <c:pt idx="15989">
                  <c:v>0</c:v>
                </c:pt>
                <c:pt idx="15990">
                  <c:v>0</c:v>
                </c:pt>
                <c:pt idx="15991">
                  <c:v>0</c:v>
                </c:pt>
                <c:pt idx="15992">
                  <c:v>0</c:v>
                </c:pt>
                <c:pt idx="15993">
                  <c:v>0</c:v>
                </c:pt>
                <c:pt idx="15994">
                  <c:v>0.4</c:v>
                </c:pt>
                <c:pt idx="15995">
                  <c:v>0</c:v>
                </c:pt>
                <c:pt idx="15996">
                  <c:v>0</c:v>
                </c:pt>
                <c:pt idx="15997">
                  <c:v>0</c:v>
                </c:pt>
                <c:pt idx="15998">
                  <c:v>2</c:v>
                </c:pt>
                <c:pt idx="15999">
                  <c:v>0</c:v>
                </c:pt>
                <c:pt idx="16000">
                  <c:v>0</c:v>
                </c:pt>
                <c:pt idx="16001">
                  <c:v>3.6</c:v>
                </c:pt>
                <c:pt idx="16002">
                  <c:v>0.1</c:v>
                </c:pt>
                <c:pt idx="16003">
                  <c:v>0.6</c:v>
                </c:pt>
                <c:pt idx="16004">
                  <c:v>0</c:v>
                </c:pt>
                <c:pt idx="16005">
                  <c:v>0</c:v>
                </c:pt>
                <c:pt idx="16006">
                  <c:v>0</c:v>
                </c:pt>
                <c:pt idx="16007">
                  <c:v>0</c:v>
                </c:pt>
                <c:pt idx="16008">
                  <c:v>0</c:v>
                </c:pt>
                <c:pt idx="16009">
                  <c:v>0</c:v>
                </c:pt>
                <c:pt idx="16010">
                  <c:v>0</c:v>
                </c:pt>
                <c:pt idx="16011">
                  <c:v>0</c:v>
                </c:pt>
                <c:pt idx="16012">
                  <c:v>0</c:v>
                </c:pt>
                <c:pt idx="16013">
                  <c:v>0</c:v>
                </c:pt>
                <c:pt idx="16014">
                  <c:v>0</c:v>
                </c:pt>
                <c:pt idx="16015">
                  <c:v>0</c:v>
                </c:pt>
                <c:pt idx="16016">
                  <c:v>0</c:v>
                </c:pt>
                <c:pt idx="16017">
                  <c:v>14.8</c:v>
                </c:pt>
                <c:pt idx="16018">
                  <c:v>10.6</c:v>
                </c:pt>
                <c:pt idx="16019">
                  <c:v>0</c:v>
                </c:pt>
                <c:pt idx="16020">
                  <c:v>0</c:v>
                </c:pt>
                <c:pt idx="16021">
                  <c:v>0</c:v>
                </c:pt>
                <c:pt idx="16022">
                  <c:v>0</c:v>
                </c:pt>
                <c:pt idx="16023">
                  <c:v>0</c:v>
                </c:pt>
                <c:pt idx="16024">
                  <c:v>0</c:v>
                </c:pt>
                <c:pt idx="16025">
                  <c:v>0.6</c:v>
                </c:pt>
                <c:pt idx="16026">
                  <c:v>17.399999999999999</c:v>
                </c:pt>
                <c:pt idx="16027">
                  <c:v>4.5999999999999996</c:v>
                </c:pt>
                <c:pt idx="16028">
                  <c:v>0</c:v>
                </c:pt>
                <c:pt idx="16029">
                  <c:v>0</c:v>
                </c:pt>
                <c:pt idx="16030">
                  <c:v>0</c:v>
                </c:pt>
                <c:pt idx="16031">
                  <c:v>0</c:v>
                </c:pt>
                <c:pt idx="16032">
                  <c:v>0.4</c:v>
                </c:pt>
                <c:pt idx="16033">
                  <c:v>0</c:v>
                </c:pt>
                <c:pt idx="16034">
                  <c:v>0</c:v>
                </c:pt>
                <c:pt idx="16035">
                  <c:v>0.4</c:v>
                </c:pt>
                <c:pt idx="16036">
                  <c:v>0.4</c:v>
                </c:pt>
                <c:pt idx="16037">
                  <c:v>0</c:v>
                </c:pt>
                <c:pt idx="16038">
                  <c:v>0</c:v>
                </c:pt>
                <c:pt idx="16039">
                  <c:v>0</c:v>
                </c:pt>
                <c:pt idx="16040">
                  <c:v>4.2</c:v>
                </c:pt>
                <c:pt idx="16041">
                  <c:v>1.8</c:v>
                </c:pt>
                <c:pt idx="16042">
                  <c:v>14.2</c:v>
                </c:pt>
                <c:pt idx="16043">
                  <c:v>27.1</c:v>
                </c:pt>
                <c:pt idx="16044">
                  <c:v>0.1</c:v>
                </c:pt>
                <c:pt idx="16045">
                  <c:v>24.8</c:v>
                </c:pt>
                <c:pt idx="16046">
                  <c:v>107.8</c:v>
                </c:pt>
                <c:pt idx="16047">
                  <c:v>27.8</c:v>
                </c:pt>
                <c:pt idx="16048">
                  <c:v>7.6</c:v>
                </c:pt>
                <c:pt idx="16049">
                  <c:v>21.8</c:v>
                </c:pt>
                <c:pt idx="16050">
                  <c:v>0</c:v>
                </c:pt>
                <c:pt idx="16051">
                  <c:v>0.8</c:v>
                </c:pt>
                <c:pt idx="16052">
                  <c:v>0</c:v>
                </c:pt>
                <c:pt idx="16053">
                  <c:v>1.1000000000000001</c:v>
                </c:pt>
                <c:pt idx="16054">
                  <c:v>8.1999999999999993</c:v>
                </c:pt>
                <c:pt idx="16055">
                  <c:v>0.2</c:v>
                </c:pt>
                <c:pt idx="16056">
                  <c:v>0</c:v>
                </c:pt>
                <c:pt idx="16057">
                  <c:v>13</c:v>
                </c:pt>
                <c:pt idx="16058">
                  <c:v>10.1</c:v>
                </c:pt>
                <c:pt idx="16059">
                  <c:v>4.5999999999999996</c:v>
                </c:pt>
                <c:pt idx="16060">
                  <c:v>0.2</c:v>
                </c:pt>
                <c:pt idx="16061">
                  <c:v>0</c:v>
                </c:pt>
                <c:pt idx="16062">
                  <c:v>0</c:v>
                </c:pt>
                <c:pt idx="16063">
                  <c:v>0</c:v>
                </c:pt>
                <c:pt idx="16064">
                  <c:v>0</c:v>
                </c:pt>
                <c:pt idx="16065">
                  <c:v>0</c:v>
                </c:pt>
                <c:pt idx="16066">
                  <c:v>5</c:v>
                </c:pt>
                <c:pt idx="16067">
                  <c:v>18.8</c:v>
                </c:pt>
                <c:pt idx="16068">
                  <c:v>0</c:v>
                </c:pt>
                <c:pt idx="16069">
                  <c:v>0</c:v>
                </c:pt>
                <c:pt idx="16070">
                  <c:v>0</c:v>
                </c:pt>
                <c:pt idx="16071">
                  <c:v>0</c:v>
                </c:pt>
                <c:pt idx="16072">
                  <c:v>0</c:v>
                </c:pt>
                <c:pt idx="16073">
                  <c:v>61.2</c:v>
                </c:pt>
                <c:pt idx="16074">
                  <c:v>0.2</c:v>
                </c:pt>
                <c:pt idx="16075">
                  <c:v>3</c:v>
                </c:pt>
                <c:pt idx="16076">
                  <c:v>0</c:v>
                </c:pt>
                <c:pt idx="16077">
                  <c:v>8</c:v>
                </c:pt>
                <c:pt idx="16078">
                  <c:v>21.2</c:v>
                </c:pt>
                <c:pt idx="16079">
                  <c:v>1.3</c:v>
                </c:pt>
                <c:pt idx="16080">
                  <c:v>0.4</c:v>
                </c:pt>
                <c:pt idx="16081">
                  <c:v>0</c:v>
                </c:pt>
                <c:pt idx="16082">
                  <c:v>0.2</c:v>
                </c:pt>
                <c:pt idx="16083">
                  <c:v>0.8</c:v>
                </c:pt>
                <c:pt idx="16084">
                  <c:v>0</c:v>
                </c:pt>
                <c:pt idx="16085">
                  <c:v>0</c:v>
                </c:pt>
                <c:pt idx="16086">
                  <c:v>0</c:v>
                </c:pt>
                <c:pt idx="16087">
                  <c:v>0</c:v>
                </c:pt>
                <c:pt idx="16088">
                  <c:v>0</c:v>
                </c:pt>
                <c:pt idx="16089">
                  <c:v>0</c:v>
                </c:pt>
                <c:pt idx="16090">
                  <c:v>0</c:v>
                </c:pt>
                <c:pt idx="16091">
                  <c:v>2</c:v>
                </c:pt>
                <c:pt idx="16092">
                  <c:v>0</c:v>
                </c:pt>
                <c:pt idx="16093">
                  <c:v>0</c:v>
                </c:pt>
                <c:pt idx="16094">
                  <c:v>0</c:v>
                </c:pt>
                <c:pt idx="16095">
                  <c:v>0</c:v>
                </c:pt>
                <c:pt idx="16096">
                  <c:v>13.8</c:v>
                </c:pt>
                <c:pt idx="16097">
                  <c:v>0.4</c:v>
                </c:pt>
                <c:pt idx="16098">
                  <c:v>5.0999999999999996</c:v>
                </c:pt>
                <c:pt idx="16099">
                  <c:v>17.7</c:v>
                </c:pt>
                <c:pt idx="16100">
                  <c:v>8</c:v>
                </c:pt>
                <c:pt idx="16101">
                  <c:v>0</c:v>
                </c:pt>
                <c:pt idx="16102">
                  <c:v>0</c:v>
                </c:pt>
                <c:pt idx="16103">
                  <c:v>0</c:v>
                </c:pt>
                <c:pt idx="16104">
                  <c:v>0</c:v>
                </c:pt>
                <c:pt idx="16105">
                  <c:v>0.2</c:v>
                </c:pt>
                <c:pt idx="16106">
                  <c:v>0</c:v>
                </c:pt>
                <c:pt idx="16107">
                  <c:v>0</c:v>
                </c:pt>
                <c:pt idx="16108">
                  <c:v>0</c:v>
                </c:pt>
                <c:pt idx="16109">
                  <c:v>0</c:v>
                </c:pt>
                <c:pt idx="16110">
                  <c:v>0</c:v>
                </c:pt>
                <c:pt idx="16111">
                  <c:v>0</c:v>
                </c:pt>
                <c:pt idx="16112">
                  <c:v>0</c:v>
                </c:pt>
                <c:pt idx="16113">
                  <c:v>0</c:v>
                </c:pt>
                <c:pt idx="16114">
                  <c:v>1.2</c:v>
                </c:pt>
                <c:pt idx="16115">
                  <c:v>0</c:v>
                </c:pt>
                <c:pt idx="16116">
                  <c:v>0</c:v>
                </c:pt>
                <c:pt idx="16117">
                  <c:v>2.4</c:v>
                </c:pt>
                <c:pt idx="16118">
                  <c:v>6.2</c:v>
                </c:pt>
                <c:pt idx="16119">
                  <c:v>0</c:v>
                </c:pt>
                <c:pt idx="16120">
                  <c:v>0</c:v>
                </c:pt>
                <c:pt idx="16121">
                  <c:v>0</c:v>
                </c:pt>
                <c:pt idx="16122">
                  <c:v>3</c:v>
                </c:pt>
                <c:pt idx="16123">
                  <c:v>2.4</c:v>
                </c:pt>
                <c:pt idx="16124">
                  <c:v>0</c:v>
                </c:pt>
                <c:pt idx="16125">
                  <c:v>0</c:v>
                </c:pt>
                <c:pt idx="16126">
                  <c:v>0</c:v>
                </c:pt>
                <c:pt idx="16127">
                  <c:v>0</c:v>
                </c:pt>
                <c:pt idx="16128">
                  <c:v>0</c:v>
                </c:pt>
                <c:pt idx="16129">
                  <c:v>0</c:v>
                </c:pt>
                <c:pt idx="16130">
                  <c:v>0</c:v>
                </c:pt>
                <c:pt idx="16131">
                  <c:v>0</c:v>
                </c:pt>
                <c:pt idx="16132">
                  <c:v>0</c:v>
                </c:pt>
                <c:pt idx="16133">
                  <c:v>0</c:v>
                </c:pt>
                <c:pt idx="16134">
                  <c:v>0.8</c:v>
                </c:pt>
                <c:pt idx="16135">
                  <c:v>0</c:v>
                </c:pt>
                <c:pt idx="16136">
                  <c:v>0</c:v>
                </c:pt>
                <c:pt idx="16137">
                  <c:v>0</c:v>
                </c:pt>
                <c:pt idx="16138">
                  <c:v>0</c:v>
                </c:pt>
                <c:pt idx="16139">
                  <c:v>0</c:v>
                </c:pt>
                <c:pt idx="16140">
                  <c:v>0</c:v>
                </c:pt>
                <c:pt idx="16141">
                  <c:v>0</c:v>
                </c:pt>
                <c:pt idx="16142">
                  <c:v>0</c:v>
                </c:pt>
                <c:pt idx="16143">
                  <c:v>0</c:v>
                </c:pt>
                <c:pt idx="16144">
                  <c:v>0.6</c:v>
                </c:pt>
                <c:pt idx="16145">
                  <c:v>5.6</c:v>
                </c:pt>
                <c:pt idx="16146">
                  <c:v>0.2</c:v>
                </c:pt>
                <c:pt idx="16147">
                  <c:v>4.2</c:v>
                </c:pt>
                <c:pt idx="16148">
                  <c:v>0</c:v>
                </c:pt>
                <c:pt idx="16149">
                  <c:v>0</c:v>
                </c:pt>
                <c:pt idx="16150">
                  <c:v>0</c:v>
                </c:pt>
                <c:pt idx="16151">
                  <c:v>0.2</c:v>
                </c:pt>
                <c:pt idx="16152">
                  <c:v>0</c:v>
                </c:pt>
                <c:pt idx="16153">
                  <c:v>0</c:v>
                </c:pt>
                <c:pt idx="16154">
                  <c:v>1</c:v>
                </c:pt>
                <c:pt idx="16155">
                  <c:v>12</c:v>
                </c:pt>
                <c:pt idx="16156">
                  <c:v>6</c:v>
                </c:pt>
                <c:pt idx="16157">
                  <c:v>0</c:v>
                </c:pt>
                <c:pt idx="16158">
                  <c:v>0</c:v>
                </c:pt>
                <c:pt idx="16159">
                  <c:v>16.399999999999999</c:v>
                </c:pt>
                <c:pt idx="16160">
                  <c:v>1.6</c:v>
                </c:pt>
                <c:pt idx="16161">
                  <c:v>0</c:v>
                </c:pt>
                <c:pt idx="16162">
                  <c:v>0</c:v>
                </c:pt>
                <c:pt idx="16163">
                  <c:v>1</c:v>
                </c:pt>
                <c:pt idx="16164">
                  <c:v>1</c:v>
                </c:pt>
                <c:pt idx="16165">
                  <c:v>0</c:v>
                </c:pt>
                <c:pt idx="16166">
                  <c:v>0.2</c:v>
                </c:pt>
                <c:pt idx="16167">
                  <c:v>0</c:v>
                </c:pt>
                <c:pt idx="16168">
                  <c:v>0</c:v>
                </c:pt>
                <c:pt idx="16169">
                  <c:v>1.2</c:v>
                </c:pt>
                <c:pt idx="16170">
                  <c:v>0</c:v>
                </c:pt>
                <c:pt idx="16171">
                  <c:v>0</c:v>
                </c:pt>
                <c:pt idx="16172">
                  <c:v>0</c:v>
                </c:pt>
                <c:pt idx="16173">
                  <c:v>0</c:v>
                </c:pt>
                <c:pt idx="16174">
                  <c:v>0</c:v>
                </c:pt>
                <c:pt idx="16175">
                  <c:v>0</c:v>
                </c:pt>
                <c:pt idx="16176">
                  <c:v>0</c:v>
                </c:pt>
                <c:pt idx="16177">
                  <c:v>0</c:v>
                </c:pt>
                <c:pt idx="16178">
                  <c:v>0</c:v>
                </c:pt>
                <c:pt idx="16179">
                  <c:v>0</c:v>
                </c:pt>
                <c:pt idx="16180">
                  <c:v>14</c:v>
                </c:pt>
                <c:pt idx="16181">
                  <c:v>0</c:v>
                </c:pt>
                <c:pt idx="16182">
                  <c:v>0</c:v>
                </c:pt>
                <c:pt idx="16183">
                  <c:v>0</c:v>
                </c:pt>
                <c:pt idx="16184">
                  <c:v>0</c:v>
                </c:pt>
                <c:pt idx="16185">
                  <c:v>0</c:v>
                </c:pt>
                <c:pt idx="16186">
                  <c:v>0</c:v>
                </c:pt>
                <c:pt idx="16187">
                  <c:v>0</c:v>
                </c:pt>
                <c:pt idx="16188">
                  <c:v>0</c:v>
                </c:pt>
                <c:pt idx="16189">
                  <c:v>0</c:v>
                </c:pt>
                <c:pt idx="16190">
                  <c:v>0</c:v>
                </c:pt>
                <c:pt idx="16191">
                  <c:v>0</c:v>
                </c:pt>
                <c:pt idx="16192">
                  <c:v>0</c:v>
                </c:pt>
                <c:pt idx="16193">
                  <c:v>0</c:v>
                </c:pt>
                <c:pt idx="16194">
                  <c:v>0</c:v>
                </c:pt>
                <c:pt idx="16195">
                  <c:v>0</c:v>
                </c:pt>
                <c:pt idx="16196">
                  <c:v>0</c:v>
                </c:pt>
                <c:pt idx="16197">
                  <c:v>0</c:v>
                </c:pt>
                <c:pt idx="16198">
                  <c:v>0</c:v>
                </c:pt>
                <c:pt idx="16199">
                  <c:v>0</c:v>
                </c:pt>
                <c:pt idx="16200">
                  <c:v>0</c:v>
                </c:pt>
                <c:pt idx="16201">
                  <c:v>0</c:v>
                </c:pt>
                <c:pt idx="16202">
                  <c:v>0</c:v>
                </c:pt>
                <c:pt idx="16203">
                  <c:v>0</c:v>
                </c:pt>
                <c:pt idx="16204">
                  <c:v>0</c:v>
                </c:pt>
                <c:pt idx="16205">
                  <c:v>0</c:v>
                </c:pt>
                <c:pt idx="16206">
                  <c:v>0</c:v>
                </c:pt>
                <c:pt idx="16207">
                  <c:v>0</c:v>
                </c:pt>
                <c:pt idx="16208">
                  <c:v>0</c:v>
                </c:pt>
                <c:pt idx="16209">
                  <c:v>0</c:v>
                </c:pt>
                <c:pt idx="16210">
                  <c:v>0</c:v>
                </c:pt>
                <c:pt idx="16211">
                  <c:v>0</c:v>
                </c:pt>
                <c:pt idx="16212">
                  <c:v>0</c:v>
                </c:pt>
                <c:pt idx="16213">
                  <c:v>0</c:v>
                </c:pt>
                <c:pt idx="16214">
                  <c:v>0</c:v>
                </c:pt>
                <c:pt idx="16215">
                  <c:v>0</c:v>
                </c:pt>
                <c:pt idx="16216">
                  <c:v>3</c:v>
                </c:pt>
                <c:pt idx="16217">
                  <c:v>0</c:v>
                </c:pt>
                <c:pt idx="16218">
                  <c:v>0</c:v>
                </c:pt>
                <c:pt idx="16219">
                  <c:v>0</c:v>
                </c:pt>
                <c:pt idx="16220">
                  <c:v>0</c:v>
                </c:pt>
                <c:pt idx="16221">
                  <c:v>23.4</c:v>
                </c:pt>
                <c:pt idx="16222">
                  <c:v>0</c:v>
                </c:pt>
                <c:pt idx="16223">
                  <c:v>0</c:v>
                </c:pt>
                <c:pt idx="16224">
                  <c:v>0</c:v>
                </c:pt>
                <c:pt idx="16225">
                  <c:v>1</c:v>
                </c:pt>
                <c:pt idx="16226">
                  <c:v>3.8</c:v>
                </c:pt>
                <c:pt idx="16227">
                  <c:v>0</c:v>
                </c:pt>
                <c:pt idx="16228">
                  <c:v>0</c:v>
                </c:pt>
                <c:pt idx="16229">
                  <c:v>0</c:v>
                </c:pt>
                <c:pt idx="16230">
                  <c:v>0</c:v>
                </c:pt>
                <c:pt idx="16231">
                  <c:v>0</c:v>
                </c:pt>
                <c:pt idx="16232">
                  <c:v>0</c:v>
                </c:pt>
                <c:pt idx="16233">
                  <c:v>0</c:v>
                </c:pt>
                <c:pt idx="16234">
                  <c:v>0</c:v>
                </c:pt>
                <c:pt idx="16235">
                  <c:v>0</c:v>
                </c:pt>
                <c:pt idx="16236">
                  <c:v>0</c:v>
                </c:pt>
                <c:pt idx="16237">
                  <c:v>0</c:v>
                </c:pt>
                <c:pt idx="16238">
                  <c:v>0</c:v>
                </c:pt>
                <c:pt idx="16239">
                  <c:v>0</c:v>
                </c:pt>
                <c:pt idx="16240">
                  <c:v>0</c:v>
                </c:pt>
                <c:pt idx="16241">
                  <c:v>0</c:v>
                </c:pt>
                <c:pt idx="16242">
                  <c:v>0</c:v>
                </c:pt>
                <c:pt idx="16243">
                  <c:v>0</c:v>
                </c:pt>
                <c:pt idx="16244">
                  <c:v>0</c:v>
                </c:pt>
                <c:pt idx="16245">
                  <c:v>0</c:v>
                </c:pt>
                <c:pt idx="16246">
                  <c:v>0</c:v>
                </c:pt>
                <c:pt idx="16247">
                  <c:v>0.3</c:v>
                </c:pt>
                <c:pt idx="16248">
                  <c:v>5.4</c:v>
                </c:pt>
                <c:pt idx="16249">
                  <c:v>0.4</c:v>
                </c:pt>
                <c:pt idx="16250">
                  <c:v>2.2000000000000002</c:v>
                </c:pt>
                <c:pt idx="16251">
                  <c:v>0</c:v>
                </c:pt>
                <c:pt idx="16252">
                  <c:v>1.2</c:v>
                </c:pt>
                <c:pt idx="16253">
                  <c:v>0</c:v>
                </c:pt>
                <c:pt idx="16254">
                  <c:v>0</c:v>
                </c:pt>
                <c:pt idx="16255">
                  <c:v>0</c:v>
                </c:pt>
                <c:pt idx="16256">
                  <c:v>0</c:v>
                </c:pt>
                <c:pt idx="16257">
                  <c:v>0</c:v>
                </c:pt>
                <c:pt idx="16258">
                  <c:v>0</c:v>
                </c:pt>
                <c:pt idx="16259">
                  <c:v>0.4</c:v>
                </c:pt>
                <c:pt idx="16260">
                  <c:v>0</c:v>
                </c:pt>
                <c:pt idx="16261">
                  <c:v>0</c:v>
                </c:pt>
                <c:pt idx="16262">
                  <c:v>0</c:v>
                </c:pt>
                <c:pt idx="16263">
                  <c:v>0</c:v>
                </c:pt>
                <c:pt idx="16264">
                  <c:v>0</c:v>
                </c:pt>
                <c:pt idx="16265">
                  <c:v>0</c:v>
                </c:pt>
                <c:pt idx="16266">
                  <c:v>0</c:v>
                </c:pt>
                <c:pt idx="16267">
                  <c:v>0</c:v>
                </c:pt>
                <c:pt idx="16268">
                  <c:v>0</c:v>
                </c:pt>
                <c:pt idx="16269">
                  <c:v>0</c:v>
                </c:pt>
                <c:pt idx="16270">
                  <c:v>2.4</c:v>
                </c:pt>
                <c:pt idx="16271">
                  <c:v>2.8</c:v>
                </c:pt>
                <c:pt idx="16272">
                  <c:v>0</c:v>
                </c:pt>
                <c:pt idx="16273">
                  <c:v>0</c:v>
                </c:pt>
                <c:pt idx="16274">
                  <c:v>0</c:v>
                </c:pt>
                <c:pt idx="16275">
                  <c:v>0</c:v>
                </c:pt>
                <c:pt idx="16276">
                  <c:v>0</c:v>
                </c:pt>
                <c:pt idx="16277">
                  <c:v>0</c:v>
                </c:pt>
                <c:pt idx="16278">
                  <c:v>0</c:v>
                </c:pt>
                <c:pt idx="16279">
                  <c:v>0</c:v>
                </c:pt>
                <c:pt idx="16280">
                  <c:v>0</c:v>
                </c:pt>
                <c:pt idx="16281">
                  <c:v>0</c:v>
                </c:pt>
                <c:pt idx="16282">
                  <c:v>0</c:v>
                </c:pt>
                <c:pt idx="16283">
                  <c:v>1.4</c:v>
                </c:pt>
                <c:pt idx="16284">
                  <c:v>0</c:v>
                </c:pt>
                <c:pt idx="16285">
                  <c:v>0</c:v>
                </c:pt>
                <c:pt idx="16286">
                  <c:v>0</c:v>
                </c:pt>
                <c:pt idx="16287">
                  <c:v>0</c:v>
                </c:pt>
                <c:pt idx="16288">
                  <c:v>0</c:v>
                </c:pt>
                <c:pt idx="16289">
                  <c:v>0</c:v>
                </c:pt>
                <c:pt idx="16290">
                  <c:v>0</c:v>
                </c:pt>
                <c:pt idx="16291">
                  <c:v>0</c:v>
                </c:pt>
                <c:pt idx="16292">
                  <c:v>0.6</c:v>
                </c:pt>
                <c:pt idx="16293">
                  <c:v>0</c:v>
                </c:pt>
                <c:pt idx="16294">
                  <c:v>0.2</c:v>
                </c:pt>
                <c:pt idx="16295">
                  <c:v>0</c:v>
                </c:pt>
                <c:pt idx="16296">
                  <c:v>0.2</c:v>
                </c:pt>
                <c:pt idx="16297">
                  <c:v>0</c:v>
                </c:pt>
                <c:pt idx="16298">
                  <c:v>0</c:v>
                </c:pt>
                <c:pt idx="16299">
                  <c:v>0</c:v>
                </c:pt>
                <c:pt idx="16300">
                  <c:v>0</c:v>
                </c:pt>
                <c:pt idx="16301">
                  <c:v>0</c:v>
                </c:pt>
                <c:pt idx="16302">
                  <c:v>0</c:v>
                </c:pt>
                <c:pt idx="16303">
                  <c:v>0</c:v>
                </c:pt>
                <c:pt idx="16304">
                  <c:v>0</c:v>
                </c:pt>
                <c:pt idx="16305">
                  <c:v>0</c:v>
                </c:pt>
                <c:pt idx="16306">
                  <c:v>0</c:v>
                </c:pt>
                <c:pt idx="16307">
                  <c:v>0</c:v>
                </c:pt>
                <c:pt idx="16308">
                  <c:v>0</c:v>
                </c:pt>
                <c:pt idx="16309">
                  <c:v>0.4</c:v>
                </c:pt>
                <c:pt idx="16310">
                  <c:v>0</c:v>
                </c:pt>
                <c:pt idx="16311">
                  <c:v>0</c:v>
                </c:pt>
                <c:pt idx="16312">
                  <c:v>0</c:v>
                </c:pt>
                <c:pt idx="16313">
                  <c:v>0</c:v>
                </c:pt>
                <c:pt idx="16314">
                  <c:v>0</c:v>
                </c:pt>
                <c:pt idx="16315">
                  <c:v>0</c:v>
                </c:pt>
                <c:pt idx="16316">
                  <c:v>0</c:v>
                </c:pt>
                <c:pt idx="16317">
                  <c:v>0</c:v>
                </c:pt>
                <c:pt idx="16318">
                  <c:v>0</c:v>
                </c:pt>
                <c:pt idx="16319">
                  <c:v>0</c:v>
                </c:pt>
                <c:pt idx="16320">
                  <c:v>0</c:v>
                </c:pt>
                <c:pt idx="16321">
                  <c:v>0</c:v>
                </c:pt>
                <c:pt idx="16322">
                  <c:v>0</c:v>
                </c:pt>
                <c:pt idx="16323">
                  <c:v>0</c:v>
                </c:pt>
                <c:pt idx="16324">
                  <c:v>0</c:v>
                </c:pt>
                <c:pt idx="16325">
                  <c:v>0</c:v>
                </c:pt>
                <c:pt idx="16326">
                  <c:v>0</c:v>
                </c:pt>
                <c:pt idx="16327">
                  <c:v>0</c:v>
                </c:pt>
                <c:pt idx="16328">
                  <c:v>0</c:v>
                </c:pt>
                <c:pt idx="16329">
                  <c:v>0</c:v>
                </c:pt>
                <c:pt idx="16330">
                  <c:v>2.6</c:v>
                </c:pt>
                <c:pt idx="16331">
                  <c:v>0</c:v>
                </c:pt>
                <c:pt idx="16332">
                  <c:v>0</c:v>
                </c:pt>
                <c:pt idx="16333">
                  <c:v>0</c:v>
                </c:pt>
                <c:pt idx="16334">
                  <c:v>0</c:v>
                </c:pt>
                <c:pt idx="16335">
                  <c:v>0.6</c:v>
                </c:pt>
                <c:pt idx="16336">
                  <c:v>0</c:v>
                </c:pt>
                <c:pt idx="16337">
                  <c:v>3.9</c:v>
                </c:pt>
                <c:pt idx="16338">
                  <c:v>0</c:v>
                </c:pt>
                <c:pt idx="16339">
                  <c:v>0</c:v>
                </c:pt>
                <c:pt idx="16340">
                  <c:v>0</c:v>
                </c:pt>
                <c:pt idx="16341">
                  <c:v>1</c:v>
                </c:pt>
                <c:pt idx="16342">
                  <c:v>0</c:v>
                </c:pt>
                <c:pt idx="16343">
                  <c:v>1.4</c:v>
                </c:pt>
                <c:pt idx="16344">
                  <c:v>5</c:v>
                </c:pt>
                <c:pt idx="16345">
                  <c:v>22</c:v>
                </c:pt>
                <c:pt idx="16346">
                  <c:v>0</c:v>
                </c:pt>
                <c:pt idx="16347">
                  <c:v>0</c:v>
                </c:pt>
                <c:pt idx="16348">
                  <c:v>0</c:v>
                </c:pt>
                <c:pt idx="16349">
                  <c:v>0</c:v>
                </c:pt>
                <c:pt idx="16350">
                  <c:v>0</c:v>
                </c:pt>
                <c:pt idx="16351">
                  <c:v>0</c:v>
                </c:pt>
                <c:pt idx="16352">
                  <c:v>0</c:v>
                </c:pt>
                <c:pt idx="16353">
                  <c:v>0</c:v>
                </c:pt>
                <c:pt idx="16354">
                  <c:v>2.4</c:v>
                </c:pt>
                <c:pt idx="16355">
                  <c:v>29</c:v>
                </c:pt>
                <c:pt idx="16356">
                  <c:v>0</c:v>
                </c:pt>
                <c:pt idx="16357">
                  <c:v>0</c:v>
                </c:pt>
                <c:pt idx="16358">
                  <c:v>0</c:v>
                </c:pt>
                <c:pt idx="16359">
                  <c:v>0</c:v>
                </c:pt>
                <c:pt idx="16360">
                  <c:v>0</c:v>
                </c:pt>
                <c:pt idx="16361">
                  <c:v>0</c:v>
                </c:pt>
                <c:pt idx="16362">
                  <c:v>0</c:v>
                </c:pt>
                <c:pt idx="16363">
                  <c:v>0</c:v>
                </c:pt>
                <c:pt idx="16364">
                  <c:v>0</c:v>
                </c:pt>
                <c:pt idx="16365">
                  <c:v>0</c:v>
                </c:pt>
                <c:pt idx="16366">
                  <c:v>0</c:v>
                </c:pt>
                <c:pt idx="16367">
                  <c:v>0.4</c:v>
                </c:pt>
                <c:pt idx="16368">
                  <c:v>1.2</c:v>
                </c:pt>
                <c:pt idx="16369">
                  <c:v>0.2</c:v>
                </c:pt>
                <c:pt idx="16370">
                  <c:v>1</c:v>
                </c:pt>
                <c:pt idx="16371">
                  <c:v>3.2</c:v>
                </c:pt>
                <c:pt idx="16372">
                  <c:v>0</c:v>
                </c:pt>
                <c:pt idx="16373">
                  <c:v>0.4</c:v>
                </c:pt>
                <c:pt idx="16374">
                  <c:v>0</c:v>
                </c:pt>
                <c:pt idx="16375">
                  <c:v>0</c:v>
                </c:pt>
                <c:pt idx="16376">
                  <c:v>0.1</c:v>
                </c:pt>
                <c:pt idx="16377">
                  <c:v>11.8</c:v>
                </c:pt>
                <c:pt idx="16378">
                  <c:v>0</c:v>
                </c:pt>
                <c:pt idx="16379">
                  <c:v>0</c:v>
                </c:pt>
                <c:pt idx="16380">
                  <c:v>0</c:v>
                </c:pt>
                <c:pt idx="16381">
                  <c:v>0</c:v>
                </c:pt>
                <c:pt idx="16382">
                  <c:v>0</c:v>
                </c:pt>
                <c:pt idx="16383">
                  <c:v>0</c:v>
                </c:pt>
                <c:pt idx="16384">
                  <c:v>1.8</c:v>
                </c:pt>
                <c:pt idx="16385">
                  <c:v>0</c:v>
                </c:pt>
                <c:pt idx="16386">
                  <c:v>7</c:v>
                </c:pt>
                <c:pt idx="16387">
                  <c:v>1.4</c:v>
                </c:pt>
                <c:pt idx="16388">
                  <c:v>0</c:v>
                </c:pt>
                <c:pt idx="16389">
                  <c:v>0.4</c:v>
                </c:pt>
                <c:pt idx="16390">
                  <c:v>0</c:v>
                </c:pt>
                <c:pt idx="16391">
                  <c:v>0</c:v>
                </c:pt>
                <c:pt idx="16392">
                  <c:v>0</c:v>
                </c:pt>
                <c:pt idx="16393">
                  <c:v>0</c:v>
                </c:pt>
                <c:pt idx="16394">
                  <c:v>0</c:v>
                </c:pt>
                <c:pt idx="16395">
                  <c:v>0</c:v>
                </c:pt>
                <c:pt idx="16396">
                  <c:v>0</c:v>
                </c:pt>
                <c:pt idx="16397">
                  <c:v>0</c:v>
                </c:pt>
                <c:pt idx="16398">
                  <c:v>0</c:v>
                </c:pt>
                <c:pt idx="16399">
                  <c:v>0</c:v>
                </c:pt>
                <c:pt idx="16400">
                  <c:v>0</c:v>
                </c:pt>
                <c:pt idx="16401">
                  <c:v>0</c:v>
                </c:pt>
                <c:pt idx="16402">
                  <c:v>0</c:v>
                </c:pt>
                <c:pt idx="16403">
                  <c:v>0</c:v>
                </c:pt>
                <c:pt idx="16404">
                  <c:v>0</c:v>
                </c:pt>
                <c:pt idx="16405">
                  <c:v>0</c:v>
                </c:pt>
                <c:pt idx="16406">
                  <c:v>0</c:v>
                </c:pt>
                <c:pt idx="16407">
                  <c:v>0</c:v>
                </c:pt>
                <c:pt idx="16408">
                  <c:v>0</c:v>
                </c:pt>
                <c:pt idx="16409">
                  <c:v>1.4</c:v>
                </c:pt>
                <c:pt idx="16410">
                  <c:v>1.4</c:v>
                </c:pt>
                <c:pt idx="16411">
                  <c:v>0</c:v>
                </c:pt>
                <c:pt idx="16412">
                  <c:v>0</c:v>
                </c:pt>
                <c:pt idx="16413">
                  <c:v>0</c:v>
                </c:pt>
                <c:pt idx="16414">
                  <c:v>0</c:v>
                </c:pt>
                <c:pt idx="16415">
                  <c:v>0</c:v>
                </c:pt>
                <c:pt idx="16416">
                  <c:v>0</c:v>
                </c:pt>
                <c:pt idx="16417">
                  <c:v>7.4</c:v>
                </c:pt>
                <c:pt idx="16418">
                  <c:v>0</c:v>
                </c:pt>
                <c:pt idx="16419">
                  <c:v>0</c:v>
                </c:pt>
                <c:pt idx="16420">
                  <c:v>0</c:v>
                </c:pt>
                <c:pt idx="16421">
                  <c:v>0</c:v>
                </c:pt>
                <c:pt idx="16422">
                  <c:v>4.0999999999999996</c:v>
                </c:pt>
                <c:pt idx="16423">
                  <c:v>0.2</c:v>
                </c:pt>
                <c:pt idx="16424">
                  <c:v>5.4</c:v>
                </c:pt>
                <c:pt idx="16425">
                  <c:v>0</c:v>
                </c:pt>
                <c:pt idx="16426">
                  <c:v>0</c:v>
                </c:pt>
                <c:pt idx="16427">
                  <c:v>9</c:v>
                </c:pt>
                <c:pt idx="16428">
                  <c:v>27</c:v>
                </c:pt>
                <c:pt idx="16429">
                  <c:v>21</c:v>
                </c:pt>
                <c:pt idx="16430">
                  <c:v>7.4</c:v>
                </c:pt>
                <c:pt idx="16431">
                  <c:v>3.6</c:v>
                </c:pt>
                <c:pt idx="16432">
                  <c:v>0</c:v>
                </c:pt>
                <c:pt idx="16433">
                  <c:v>1.2</c:v>
                </c:pt>
                <c:pt idx="16434">
                  <c:v>0</c:v>
                </c:pt>
                <c:pt idx="16435">
                  <c:v>0</c:v>
                </c:pt>
                <c:pt idx="16436">
                  <c:v>0</c:v>
                </c:pt>
                <c:pt idx="16437">
                  <c:v>0</c:v>
                </c:pt>
                <c:pt idx="16438">
                  <c:v>0</c:v>
                </c:pt>
                <c:pt idx="16439">
                  <c:v>0</c:v>
                </c:pt>
                <c:pt idx="16440">
                  <c:v>0</c:v>
                </c:pt>
                <c:pt idx="16441">
                  <c:v>0</c:v>
                </c:pt>
                <c:pt idx="16442">
                  <c:v>0</c:v>
                </c:pt>
                <c:pt idx="16443">
                  <c:v>0</c:v>
                </c:pt>
                <c:pt idx="16444">
                  <c:v>1</c:v>
                </c:pt>
                <c:pt idx="16445">
                  <c:v>16.8</c:v>
                </c:pt>
                <c:pt idx="16446">
                  <c:v>40</c:v>
                </c:pt>
                <c:pt idx="16447">
                  <c:v>16.2</c:v>
                </c:pt>
                <c:pt idx="16448">
                  <c:v>0</c:v>
                </c:pt>
                <c:pt idx="16449">
                  <c:v>0</c:v>
                </c:pt>
                <c:pt idx="16450">
                  <c:v>0.6</c:v>
                </c:pt>
                <c:pt idx="16451">
                  <c:v>7</c:v>
                </c:pt>
                <c:pt idx="16452">
                  <c:v>0</c:v>
                </c:pt>
                <c:pt idx="16453">
                  <c:v>0</c:v>
                </c:pt>
                <c:pt idx="16454">
                  <c:v>0</c:v>
                </c:pt>
                <c:pt idx="16455">
                  <c:v>0</c:v>
                </c:pt>
                <c:pt idx="16456">
                  <c:v>0</c:v>
                </c:pt>
                <c:pt idx="16457">
                  <c:v>3.2</c:v>
                </c:pt>
                <c:pt idx="16458">
                  <c:v>4.2</c:v>
                </c:pt>
                <c:pt idx="16459">
                  <c:v>0</c:v>
                </c:pt>
                <c:pt idx="16460">
                  <c:v>0</c:v>
                </c:pt>
                <c:pt idx="16461">
                  <c:v>0</c:v>
                </c:pt>
                <c:pt idx="16462">
                  <c:v>0</c:v>
                </c:pt>
                <c:pt idx="16463">
                  <c:v>0</c:v>
                </c:pt>
                <c:pt idx="16464">
                  <c:v>0</c:v>
                </c:pt>
                <c:pt idx="16465">
                  <c:v>0</c:v>
                </c:pt>
                <c:pt idx="16466">
                  <c:v>7.2</c:v>
                </c:pt>
                <c:pt idx="16467">
                  <c:v>0</c:v>
                </c:pt>
                <c:pt idx="16468">
                  <c:v>0</c:v>
                </c:pt>
                <c:pt idx="16469">
                  <c:v>0</c:v>
                </c:pt>
                <c:pt idx="16470">
                  <c:v>1</c:v>
                </c:pt>
                <c:pt idx="16471">
                  <c:v>0</c:v>
                </c:pt>
                <c:pt idx="16472">
                  <c:v>0</c:v>
                </c:pt>
                <c:pt idx="16473">
                  <c:v>0</c:v>
                </c:pt>
                <c:pt idx="16474">
                  <c:v>0</c:v>
                </c:pt>
                <c:pt idx="16475">
                  <c:v>0</c:v>
                </c:pt>
                <c:pt idx="16476">
                  <c:v>0.6</c:v>
                </c:pt>
                <c:pt idx="16477">
                  <c:v>3.6</c:v>
                </c:pt>
                <c:pt idx="16478">
                  <c:v>0.1</c:v>
                </c:pt>
                <c:pt idx="16479">
                  <c:v>8.1999999999999993</c:v>
                </c:pt>
                <c:pt idx="16480">
                  <c:v>0.4</c:v>
                </c:pt>
                <c:pt idx="16481">
                  <c:v>0</c:v>
                </c:pt>
                <c:pt idx="16482">
                  <c:v>10</c:v>
                </c:pt>
                <c:pt idx="16483">
                  <c:v>26.4</c:v>
                </c:pt>
                <c:pt idx="16484">
                  <c:v>10.6</c:v>
                </c:pt>
                <c:pt idx="16485">
                  <c:v>6</c:v>
                </c:pt>
                <c:pt idx="16486">
                  <c:v>0.3</c:v>
                </c:pt>
                <c:pt idx="16487">
                  <c:v>0</c:v>
                </c:pt>
                <c:pt idx="16488">
                  <c:v>0.6</c:v>
                </c:pt>
                <c:pt idx="16489">
                  <c:v>0</c:v>
                </c:pt>
                <c:pt idx="16490">
                  <c:v>0</c:v>
                </c:pt>
                <c:pt idx="16491">
                  <c:v>10</c:v>
                </c:pt>
                <c:pt idx="16492">
                  <c:v>2.6</c:v>
                </c:pt>
                <c:pt idx="16493">
                  <c:v>59.6</c:v>
                </c:pt>
                <c:pt idx="16494">
                  <c:v>0</c:v>
                </c:pt>
                <c:pt idx="16495">
                  <c:v>0</c:v>
                </c:pt>
                <c:pt idx="16496">
                  <c:v>14.4</c:v>
                </c:pt>
                <c:pt idx="16497">
                  <c:v>0</c:v>
                </c:pt>
                <c:pt idx="16498">
                  <c:v>0</c:v>
                </c:pt>
                <c:pt idx="16499">
                  <c:v>0</c:v>
                </c:pt>
                <c:pt idx="16500">
                  <c:v>5.2</c:v>
                </c:pt>
                <c:pt idx="16501">
                  <c:v>2.6</c:v>
                </c:pt>
                <c:pt idx="16502">
                  <c:v>0.2</c:v>
                </c:pt>
                <c:pt idx="16503">
                  <c:v>0</c:v>
                </c:pt>
                <c:pt idx="16504">
                  <c:v>0</c:v>
                </c:pt>
                <c:pt idx="16505">
                  <c:v>3</c:v>
                </c:pt>
                <c:pt idx="16506">
                  <c:v>0</c:v>
                </c:pt>
                <c:pt idx="16507">
                  <c:v>1.6</c:v>
                </c:pt>
                <c:pt idx="16508">
                  <c:v>27.8</c:v>
                </c:pt>
                <c:pt idx="16509">
                  <c:v>74.599999999999994</c:v>
                </c:pt>
                <c:pt idx="16510">
                  <c:v>42.2</c:v>
                </c:pt>
                <c:pt idx="16511">
                  <c:v>56.4</c:v>
                </c:pt>
                <c:pt idx="16512">
                  <c:v>22</c:v>
                </c:pt>
                <c:pt idx="16513">
                  <c:v>29.2</c:v>
                </c:pt>
                <c:pt idx="16514">
                  <c:v>0.2</c:v>
                </c:pt>
                <c:pt idx="16515">
                  <c:v>0</c:v>
                </c:pt>
                <c:pt idx="16516">
                  <c:v>0</c:v>
                </c:pt>
                <c:pt idx="16517">
                  <c:v>0</c:v>
                </c:pt>
                <c:pt idx="16518">
                  <c:v>0</c:v>
                </c:pt>
                <c:pt idx="16519">
                  <c:v>0</c:v>
                </c:pt>
                <c:pt idx="16520">
                  <c:v>28.2</c:v>
                </c:pt>
                <c:pt idx="16521">
                  <c:v>38</c:v>
                </c:pt>
                <c:pt idx="16522">
                  <c:v>5.8</c:v>
                </c:pt>
                <c:pt idx="16523">
                  <c:v>7</c:v>
                </c:pt>
                <c:pt idx="16524">
                  <c:v>0</c:v>
                </c:pt>
                <c:pt idx="16525">
                  <c:v>0</c:v>
                </c:pt>
                <c:pt idx="16526">
                  <c:v>0</c:v>
                </c:pt>
                <c:pt idx="16527">
                  <c:v>0</c:v>
                </c:pt>
                <c:pt idx="16528">
                  <c:v>11.2</c:v>
                </c:pt>
                <c:pt idx="16529">
                  <c:v>0</c:v>
                </c:pt>
                <c:pt idx="16530">
                  <c:v>0</c:v>
                </c:pt>
                <c:pt idx="16531">
                  <c:v>0</c:v>
                </c:pt>
                <c:pt idx="16532">
                  <c:v>0</c:v>
                </c:pt>
                <c:pt idx="16533">
                  <c:v>0</c:v>
                </c:pt>
                <c:pt idx="16534">
                  <c:v>0</c:v>
                </c:pt>
                <c:pt idx="16535">
                  <c:v>0</c:v>
                </c:pt>
                <c:pt idx="16536">
                  <c:v>0</c:v>
                </c:pt>
                <c:pt idx="16537">
                  <c:v>0</c:v>
                </c:pt>
                <c:pt idx="16538">
                  <c:v>0</c:v>
                </c:pt>
                <c:pt idx="16539">
                  <c:v>1.2</c:v>
                </c:pt>
                <c:pt idx="16540">
                  <c:v>0</c:v>
                </c:pt>
                <c:pt idx="16541">
                  <c:v>0</c:v>
                </c:pt>
                <c:pt idx="16542">
                  <c:v>0</c:v>
                </c:pt>
                <c:pt idx="16543">
                  <c:v>0</c:v>
                </c:pt>
                <c:pt idx="16544">
                  <c:v>0</c:v>
                </c:pt>
                <c:pt idx="16545">
                  <c:v>0</c:v>
                </c:pt>
                <c:pt idx="16546">
                  <c:v>0</c:v>
                </c:pt>
                <c:pt idx="16547">
                  <c:v>3.6</c:v>
                </c:pt>
                <c:pt idx="16548">
                  <c:v>0</c:v>
                </c:pt>
                <c:pt idx="16549">
                  <c:v>0</c:v>
                </c:pt>
                <c:pt idx="16550">
                  <c:v>0</c:v>
                </c:pt>
                <c:pt idx="16551">
                  <c:v>13</c:v>
                </c:pt>
                <c:pt idx="16552">
                  <c:v>13.6</c:v>
                </c:pt>
                <c:pt idx="16553">
                  <c:v>12.6</c:v>
                </c:pt>
                <c:pt idx="16554">
                  <c:v>0</c:v>
                </c:pt>
                <c:pt idx="16555">
                  <c:v>2.8</c:v>
                </c:pt>
                <c:pt idx="16556">
                  <c:v>0</c:v>
                </c:pt>
                <c:pt idx="16557">
                  <c:v>0.2</c:v>
                </c:pt>
                <c:pt idx="16558">
                  <c:v>10.199999999999999</c:v>
                </c:pt>
                <c:pt idx="16559">
                  <c:v>22.8</c:v>
                </c:pt>
                <c:pt idx="16560">
                  <c:v>0</c:v>
                </c:pt>
                <c:pt idx="16561">
                  <c:v>0</c:v>
                </c:pt>
                <c:pt idx="16562">
                  <c:v>0</c:v>
                </c:pt>
                <c:pt idx="16563">
                  <c:v>0</c:v>
                </c:pt>
                <c:pt idx="16564">
                  <c:v>0</c:v>
                </c:pt>
                <c:pt idx="16565">
                  <c:v>0</c:v>
                </c:pt>
                <c:pt idx="16566">
                  <c:v>0.2</c:v>
                </c:pt>
                <c:pt idx="16567">
                  <c:v>0</c:v>
                </c:pt>
                <c:pt idx="16568">
                  <c:v>0</c:v>
                </c:pt>
                <c:pt idx="16569">
                  <c:v>0</c:v>
                </c:pt>
                <c:pt idx="16570">
                  <c:v>0</c:v>
                </c:pt>
                <c:pt idx="16571">
                  <c:v>0</c:v>
                </c:pt>
                <c:pt idx="16572">
                  <c:v>0</c:v>
                </c:pt>
                <c:pt idx="16573">
                  <c:v>0</c:v>
                </c:pt>
                <c:pt idx="16574">
                  <c:v>0</c:v>
                </c:pt>
                <c:pt idx="16575">
                  <c:v>0</c:v>
                </c:pt>
                <c:pt idx="16576">
                  <c:v>0.1</c:v>
                </c:pt>
                <c:pt idx="16577">
                  <c:v>0</c:v>
                </c:pt>
                <c:pt idx="16578">
                  <c:v>0</c:v>
                </c:pt>
                <c:pt idx="16579">
                  <c:v>0.2</c:v>
                </c:pt>
                <c:pt idx="16580">
                  <c:v>1.6</c:v>
                </c:pt>
                <c:pt idx="16581">
                  <c:v>0</c:v>
                </c:pt>
                <c:pt idx="16582">
                  <c:v>0.2</c:v>
                </c:pt>
                <c:pt idx="16583">
                  <c:v>0</c:v>
                </c:pt>
                <c:pt idx="16584">
                  <c:v>0</c:v>
                </c:pt>
                <c:pt idx="16585">
                  <c:v>0</c:v>
                </c:pt>
                <c:pt idx="16586">
                  <c:v>0</c:v>
                </c:pt>
                <c:pt idx="16587">
                  <c:v>0</c:v>
                </c:pt>
                <c:pt idx="16588">
                  <c:v>0</c:v>
                </c:pt>
                <c:pt idx="16589">
                  <c:v>0</c:v>
                </c:pt>
                <c:pt idx="16590">
                  <c:v>0</c:v>
                </c:pt>
                <c:pt idx="16591">
                  <c:v>0</c:v>
                </c:pt>
                <c:pt idx="16592">
                  <c:v>0</c:v>
                </c:pt>
                <c:pt idx="16593">
                  <c:v>2.8</c:v>
                </c:pt>
                <c:pt idx="16594">
                  <c:v>0</c:v>
                </c:pt>
                <c:pt idx="16595">
                  <c:v>0</c:v>
                </c:pt>
                <c:pt idx="16596">
                  <c:v>0</c:v>
                </c:pt>
                <c:pt idx="16597">
                  <c:v>0</c:v>
                </c:pt>
                <c:pt idx="16598">
                  <c:v>0.8</c:v>
                </c:pt>
                <c:pt idx="16599">
                  <c:v>0</c:v>
                </c:pt>
                <c:pt idx="16600">
                  <c:v>0.2</c:v>
                </c:pt>
                <c:pt idx="16601">
                  <c:v>1.4</c:v>
                </c:pt>
                <c:pt idx="16602">
                  <c:v>0</c:v>
                </c:pt>
                <c:pt idx="16603">
                  <c:v>0</c:v>
                </c:pt>
                <c:pt idx="16604">
                  <c:v>0</c:v>
                </c:pt>
                <c:pt idx="16605">
                  <c:v>0</c:v>
                </c:pt>
                <c:pt idx="16606">
                  <c:v>0</c:v>
                </c:pt>
                <c:pt idx="16607">
                  <c:v>1</c:v>
                </c:pt>
                <c:pt idx="16608">
                  <c:v>0.4</c:v>
                </c:pt>
                <c:pt idx="16609">
                  <c:v>0</c:v>
                </c:pt>
                <c:pt idx="16610">
                  <c:v>0</c:v>
                </c:pt>
                <c:pt idx="16611">
                  <c:v>23.4</c:v>
                </c:pt>
                <c:pt idx="16612">
                  <c:v>0</c:v>
                </c:pt>
                <c:pt idx="16613">
                  <c:v>0</c:v>
                </c:pt>
                <c:pt idx="16614">
                  <c:v>0</c:v>
                </c:pt>
                <c:pt idx="16615">
                  <c:v>0</c:v>
                </c:pt>
                <c:pt idx="16616">
                  <c:v>0</c:v>
                </c:pt>
                <c:pt idx="16617">
                  <c:v>0</c:v>
                </c:pt>
                <c:pt idx="16618">
                  <c:v>0</c:v>
                </c:pt>
                <c:pt idx="16619">
                  <c:v>0</c:v>
                </c:pt>
                <c:pt idx="16620">
                  <c:v>0</c:v>
                </c:pt>
                <c:pt idx="16621">
                  <c:v>0</c:v>
                </c:pt>
                <c:pt idx="16622">
                  <c:v>0</c:v>
                </c:pt>
                <c:pt idx="16623">
                  <c:v>0</c:v>
                </c:pt>
                <c:pt idx="16624">
                  <c:v>0</c:v>
                </c:pt>
                <c:pt idx="16625">
                  <c:v>0</c:v>
                </c:pt>
                <c:pt idx="16626">
                  <c:v>0</c:v>
                </c:pt>
                <c:pt idx="16627">
                  <c:v>0</c:v>
                </c:pt>
                <c:pt idx="16628">
                  <c:v>0</c:v>
                </c:pt>
                <c:pt idx="16629">
                  <c:v>0</c:v>
                </c:pt>
                <c:pt idx="16630">
                  <c:v>2.4</c:v>
                </c:pt>
                <c:pt idx="16631">
                  <c:v>2</c:v>
                </c:pt>
                <c:pt idx="16632">
                  <c:v>0</c:v>
                </c:pt>
                <c:pt idx="16633">
                  <c:v>0</c:v>
                </c:pt>
                <c:pt idx="16634">
                  <c:v>0</c:v>
                </c:pt>
                <c:pt idx="16635">
                  <c:v>0</c:v>
                </c:pt>
                <c:pt idx="16636">
                  <c:v>0</c:v>
                </c:pt>
                <c:pt idx="16637">
                  <c:v>0</c:v>
                </c:pt>
                <c:pt idx="16638">
                  <c:v>0</c:v>
                </c:pt>
                <c:pt idx="16639">
                  <c:v>0</c:v>
                </c:pt>
                <c:pt idx="16640">
                  <c:v>0</c:v>
                </c:pt>
                <c:pt idx="16641">
                  <c:v>0</c:v>
                </c:pt>
                <c:pt idx="16642">
                  <c:v>0</c:v>
                </c:pt>
                <c:pt idx="16643">
                  <c:v>0</c:v>
                </c:pt>
                <c:pt idx="16644">
                  <c:v>0</c:v>
                </c:pt>
                <c:pt idx="16645">
                  <c:v>0</c:v>
                </c:pt>
                <c:pt idx="16646">
                  <c:v>0</c:v>
                </c:pt>
                <c:pt idx="16647">
                  <c:v>0</c:v>
                </c:pt>
                <c:pt idx="16648">
                  <c:v>0</c:v>
                </c:pt>
                <c:pt idx="16649">
                  <c:v>0</c:v>
                </c:pt>
                <c:pt idx="16650">
                  <c:v>11.8</c:v>
                </c:pt>
                <c:pt idx="16651">
                  <c:v>7.4</c:v>
                </c:pt>
                <c:pt idx="16652">
                  <c:v>0.2</c:v>
                </c:pt>
                <c:pt idx="16653">
                  <c:v>0</c:v>
                </c:pt>
                <c:pt idx="16654">
                  <c:v>10.4</c:v>
                </c:pt>
                <c:pt idx="16655">
                  <c:v>3.6</c:v>
                </c:pt>
                <c:pt idx="16656">
                  <c:v>0</c:v>
                </c:pt>
                <c:pt idx="16657">
                  <c:v>1.6</c:v>
                </c:pt>
                <c:pt idx="16658">
                  <c:v>0</c:v>
                </c:pt>
                <c:pt idx="16659">
                  <c:v>0</c:v>
                </c:pt>
                <c:pt idx="16660">
                  <c:v>0</c:v>
                </c:pt>
                <c:pt idx="16661">
                  <c:v>1.6</c:v>
                </c:pt>
                <c:pt idx="16662">
                  <c:v>0</c:v>
                </c:pt>
                <c:pt idx="16663">
                  <c:v>0</c:v>
                </c:pt>
                <c:pt idx="16664">
                  <c:v>0</c:v>
                </c:pt>
                <c:pt idx="16665">
                  <c:v>1.2</c:v>
                </c:pt>
                <c:pt idx="16666">
                  <c:v>0</c:v>
                </c:pt>
                <c:pt idx="16667">
                  <c:v>1.2</c:v>
                </c:pt>
                <c:pt idx="16668">
                  <c:v>15</c:v>
                </c:pt>
                <c:pt idx="16669">
                  <c:v>0</c:v>
                </c:pt>
                <c:pt idx="16670">
                  <c:v>0</c:v>
                </c:pt>
                <c:pt idx="16671">
                  <c:v>0</c:v>
                </c:pt>
                <c:pt idx="16672">
                  <c:v>0</c:v>
                </c:pt>
                <c:pt idx="16673">
                  <c:v>0</c:v>
                </c:pt>
                <c:pt idx="16674">
                  <c:v>5.6</c:v>
                </c:pt>
                <c:pt idx="16675">
                  <c:v>1.8</c:v>
                </c:pt>
                <c:pt idx="16676">
                  <c:v>1</c:v>
                </c:pt>
                <c:pt idx="16677">
                  <c:v>0</c:v>
                </c:pt>
                <c:pt idx="16678">
                  <c:v>0</c:v>
                </c:pt>
                <c:pt idx="16679">
                  <c:v>0</c:v>
                </c:pt>
                <c:pt idx="16680">
                  <c:v>0</c:v>
                </c:pt>
                <c:pt idx="16681">
                  <c:v>0</c:v>
                </c:pt>
                <c:pt idx="16682">
                  <c:v>0.8</c:v>
                </c:pt>
                <c:pt idx="16683">
                  <c:v>0</c:v>
                </c:pt>
                <c:pt idx="16684">
                  <c:v>0</c:v>
                </c:pt>
                <c:pt idx="16685">
                  <c:v>0</c:v>
                </c:pt>
                <c:pt idx="16686">
                  <c:v>0</c:v>
                </c:pt>
                <c:pt idx="16687">
                  <c:v>0</c:v>
                </c:pt>
                <c:pt idx="16688">
                  <c:v>0</c:v>
                </c:pt>
                <c:pt idx="16689">
                  <c:v>0</c:v>
                </c:pt>
                <c:pt idx="16690">
                  <c:v>0</c:v>
                </c:pt>
                <c:pt idx="16691">
                  <c:v>0</c:v>
                </c:pt>
                <c:pt idx="16692">
                  <c:v>0</c:v>
                </c:pt>
                <c:pt idx="16693">
                  <c:v>0</c:v>
                </c:pt>
                <c:pt idx="16694">
                  <c:v>0</c:v>
                </c:pt>
                <c:pt idx="16695">
                  <c:v>0</c:v>
                </c:pt>
                <c:pt idx="16696">
                  <c:v>4.4000000000000004</c:v>
                </c:pt>
                <c:pt idx="16697">
                  <c:v>1.4</c:v>
                </c:pt>
                <c:pt idx="16698">
                  <c:v>0</c:v>
                </c:pt>
                <c:pt idx="16699">
                  <c:v>0</c:v>
                </c:pt>
                <c:pt idx="16700">
                  <c:v>9.1999999999999993</c:v>
                </c:pt>
                <c:pt idx="16701">
                  <c:v>10.6</c:v>
                </c:pt>
                <c:pt idx="16702">
                  <c:v>8.8000000000000007</c:v>
                </c:pt>
                <c:pt idx="16703">
                  <c:v>6.2</c:v>
                </c:pt>
                <c:pt idx="16704">
                  <c:v>6.4</c:v>
                </c:pt>
                <c:pt idx="16705">
                  <c:v>1.4</c:v>
                </c:pt>
                <c:pt idx="16706">
                  <c:v>0.8</c:v>
                </c:pt>
                <c:pt idx="16707">
                  <c:v>0</c:v>
                </c:pt>
                <c:pt idx="16708">
                  <c:v>0</c:v>
                </c:pt>
                <c:pt idx="16709">
                  <c:v>0</c:v>
                </c:pt>
                <c:pt idx="16710">
                  <c:v>0</c:v>
                </c:pt>
                <c:pt idx="16711">
                  <c:v>1</c:v>
                </c:pt>
                <c:pt idx="16712">
                  <c:v>2.6</c:v>
                </c:pt>
                <c:pt idx="16713">
                  <c:v>14.8</c:v>
                </c:pt>
                <c:pt idx="16714">
                  <c:v>2.8</c:v>
                </c:pt>
                <c:pt idx="16715">
                  <c:v>3.4</c:v>
                </c:pt>
                <c:pt idx="16716">
                  <c:v>0</c:v>
                </c:pt>
                <c:pt idx="16717">
                  <c:v>0</c:v>
                </c:pt>
                <c:pt idx="16718">
                  <c:v>0</c:v>
                </c:pt>
                <c:pt idx="16719">
                  <c:v>0</c:v>
                </c:pt>
                <c:pt idx="16720">
                  <c:v>0</c:v>
                </c:pt>
                <c:pt idx="16721">
                  <c:v>4.4000000000000004</c:v>
                </c:pt>
                <c:pt idx="16722">
                  <c:v>16.3</c:v>
                </c:pt>
                <c:pt idx="16723">
                  <c:v>0</c:v>
                </c:pt>
                <c:pt idx="16724">
                  <c:v>0</c:v>
                </c:pt>
                <c:pt idx="16725">
                  <c:v>0</c:v>
                </c:pt>
                <c:pt idx="16726">
                  <c:v>0</c:v>
                </c:pt>
                <c:pt idx="16727">
                  <c:v>0</c:v>
                </c:pt>
                <c:pt idx="16728">
                  <c:v>0</c:v>
                </c:pt>
                <c:pt idx="16729">
                  <c:v>0</c:v>
                </c:pt>
                <c:pt idx="16730">
                  <c:v>0.6</c:v>
                </c:pt>
                <c:pt idx="16731">
                  <c:v>0</c:v>
                </c:pt>
                <c:pt idx="16732">
                  <c:v>0</c:v>
                </c:pt>
                <c:pt idx="16733">
                  <c:v>0</c:v>
                </c:pt>
                <c:pt idx="16734">
                  <c:v>0</c:v>
                </c:pt>
                <c:pt idx="16735">
                  <c:v>0</c:v>
                </c:pt>
                <c:pt idx="16736">
                  <c:v>0</c:v>
                </c:pt>
                <c:pt idx="16737">
                  <c:v>0</c:v>
                </c:pt>
                <c:pt idx="16738">
                  <c:v>0</c:v>
                </c:pt>
                <c:pt idx="16739">
                  <c:v>0</c:v>
                </c:pt>
                <c:pt idx="16740">
                  <c:v>0</c:v>
                </c:pt>
                <c:pt idx="16741">
                  <c:v>0</c:v>
                </c:pt>
                <c:pt idx="16742">
                  <c:v>0</c:v>
                </c:pt>
                <c:pt idx="16743">
                  <c:v>0</c:v>
                </c:pt>
                <c:pt idx="16744">
                  <c:v>0</c:v>
                </c:pt>
                <c:pt idx="16745">
                  <c:v>0.2</c:v>
                </c:pt>
                <c:pt idx="16746">
                  <c:v>0</c:v>
                </c:pt>
                <c:pt idx="16747">
                  <c:v>0.2</c:v>
                </c:pt>
                <c:pt idx="16748">
                  <c:v>0</c:v>
                </c:pt>
                <c:pt idx="16749">
                  <c:v>0</c:v>
                </c:pt>
                <c:pt idx="16750">
                  <c:v>0</c:v>
                </c:pt>
                <c:pt idx="16751">
                  <c:v>0</c:v>
                </c:pt>
                <c:pt idx="16752">
                  <c:v>0</c:v>
                </c:pt>
                <c:pt idx="16753">
                  <c:v>0</c:v>
                </c:pt>
                <c:pt idx="16754">
                  <c:v>12.8</c:v>
                </c:pt>
                <c:pt idx="16755">
                  <c:v>0</c:v>
                </c:pt>
                <c:pt idx="16756">
                  <c:v>0</c:v>
                </c:pt>
                <c:pt idx="16757">
                  <c:v>8.9</c:v>
                </c:pt>
                <c:pt idx="16758">
                  <c:v>0</c:v>
                </c:pt>
                <c:pt idx="16759">
                  <c:v>0</c:v>
                </c:pt>
                <c:pt idx="16760">
                  <c:v>0</c:v>
                </c:pt>
                <c:pt idx="16761">
                  <c:v>0</c:v>
                </c:pt>
                <c:pt idx="16762">
                  <c:v>0</c:v>
                </c:pt>
                <c:pt idx="16763">
                  <c:v>1</c:v>
                </c:pt>
                <c:pt idx="16764">
                  <c:v>3.4</c:v>
                </c:pt>
                <c:pt idx="16765">
                  <c:v>11.2</c:v>
                </c:pt>
                <c:pt idx="16766">
                  <c:v>0</c:v>
                </c:pt>
                <c:pt idx="16767">
                  <c:v>0</c:v>
                </c:pt>
                <c:pt idx="16768">
                  <c:v>1.2</c:v>
                </c:pt>
                <c:pt idx="16769">
                  <c:v>0</c:v>
                </c:pt>
                <c:pt idx="16770">
                  <c:v>0</c:v>
                </c:pt>
                <c:pt idx="16771">
                  <c:v>0</c:v>
                </c:pt>
                <c:pt idx="16772">
                  <c:v>0</c:v>
                </c:pt>
                <c:pt idx="16773">
                  <c:v>0</c:v>
                </c:pt>
                <c:pt idx="16774">
                  <c:v>8.4</c:v>
                </c:pt>
                <c:pt idx="16775">
                  <c:v>0</c:v>
                </c:pt>
                <c:pt idx="16776">
                  <c:v>0.2</c:v>
                </c:pt>
                <c:pt idx="16777">
                  <c:v>0</c:v>
                </c:pt>
                <c:pt idx="16778">
                  <c:v>0</c:v>
                </c:pt>
                <c:pt idx="16779">
                  <c:v>0</c:v>
                </c:pt>
                <c:pt idx="16780">
                  <c:v>0</c:v>
                </c:pt>
                <c:pt idx="16781">
                  <c:v>0.2</c:v>
                </c:pt>
                <c:pt idx="16782">
                  <c:v>0</c:v>
                </c:pt>
                <c:pt idx="16783">
                  <c:v>12.8</c:v>
                </c:pt>
                <c:pt idx="16784">
                  <c:v>0.7</c:v>
                </c:pt>
                <c:pt idx="16785">
                  <c:v>0</c:v>
                </c:pt>
                <c:pt idx="16786">
                  <c:v>0</c:v>
                </c:pt>
                <c:pt idx="16787">
                  <c:v>0</c:v>
                </c:pt>
                <c:pt idx="16788">
                  <c:v>0</c:v>
                </c:pt>
                <c:pt idx="16789">
                  <c:v>0</c:v>
                </c:pt>
                <c:pt idx="16790">
                  <c:v>0</c:v>
                </c:pt>
                <c:pt idx="16791">
                  <c:v>0</c:v>
                </c:pt>
                <c:pt idx="16792">
                  <c:v>0</c:v>
                </c:pt>
                <c:pt idx="16793">
                  <c:v>0</c:v>
                </c:pt>
                <c:pt idx="16794">
                  <c:v>5.2</c:v>
                </c:pt>
                <c:pt idx="16795">
                  <c:v>0</c:v>
                </c:pt>
                <c:pt idx="16796">
                  <c:v>40.6</c:v>
                </c:pt>
                <c:pt idx="16797">
                  <c:v>23.8</c:v>
                </c:pt>
                <c:pt idx="16798">
                  <c:v>0.6</c:v>
                </c:pt>
                <c:pt idx="16799">
                  <c:v>0</c:v>
                </c:pt>
                <c:pt idx="16800">
                  <c:v>0</c:v>
                </c:pt>
                <c:pt idx="16801">
                  <c:v>0</c:v>
                </c:pt>
                <c:pt idx="16802">
                  <c:v>0</c:v>
                </c:pt>
                <c:pt idx="16803">
                  <c:v>0</c:v>
                </c:pt>
                <c:pt idx="16804">
                  <c:v>0</c:v>
                </c:pt>
                <c:pt idx="16805">
                  <c:v>0</c:v>
                </c:pt>
                <c:pt idx="16806">
                  <c:v>0.4</c:v>
                </c:pt>
                <c:pt idx="16807">
                  <c:v>26.2</c:v>
                </c:pt>
                <c:pt idx="16808">
                  <c:v>0</c:v>
                </c:pt>
                <c:pt idx="16809">
                  <c:v>0</c:v>
                </c:pt>
                <c:pt idx="16810">
                  <c:v>0</c:v>
                </c:pt>
                <c:pt idx="16811">
                  <c:v>0</c:v>
                </c:pt>
                <c:pt idx="16812">
                  <c:v>0</c:v>
                </c:pt>
                <c:pt idx="16813">
                  <c:v>2.8</c:v>
                </c:pt>
                <c:pt idx="16814">
                  <c:v>0</c:v>
                </c:pt>
                <c:pt idx="16815">
                  <c:v>0</c:v>
                </c:pt>
                <c:pt idx="16816">
                  <c:v>0</c:v>
                </c:pt>
                <c:pt idx="16817">
                  <c:v>0</c:v>
                </c:pt>
                <c:pt idx="16818">
                  <c:v>0</c:v>
                </c:pt>
                <c:pt idx="16819">
                  <c:v>0</c:v>
                </c:pt>
                <c:pt idx="16820">
                  <c:v>0</c:v>
                </c:pt>
                <c:pt idx="16821">
                  <c:v>0.4</c:v>
                </c:pt>
                <c:pt idx="16822">
                  <c:v>23</c:v>
                </c:pt>
                <c:pt idx="16823">
                  <c:v>0</c:v>
                </c:pt>
                <c:pt idx="16824">
                  <c:v>0</c:v>
                </c:pt>
                <c:pt idx="16825">
                  <c:v>0</c:v>
                </c:pt>
                <c:pt idx="16826">
                  <c:v>0</c:v>
                </c:pt>
                <c:pt idx="16827">
                  <c:v>0</c:v>
                </c:pt>
                <c:pt idx="16828">
                  <c:v>0</c:v>
                </c:pt>
                <c:pt idx="16829">
                  <c:v>0</c:v>
                </c:pt>
                <c:pt idx="16830">
                  <c:v>0</c:v>
                </c:pt>
                <c:pt idx="16831">
                  <c:v>0</c:v>
                </c:pt>
                <c:pt idx="16832">
                  <c:v>0</c:v>
                </c:pt>
                <c:pt idx="16833">
                  <c:v>0</c:v>
                </c:pt>
                <c:pt idx="16834">
                  <c:v>0</c:v>
                </c:pt>
                <c:pt idx="16835">
                  <c:v>29.8</c:v>
                </c:pt>
                <c:pt idx="16836">
                  <c:v>69</c:v>
                </c:pt>
                <c:pt idx="16837">
                  <c:v>6</c:v>
                </c:pt>
                <c:pt idx="16838">
                  <c:v>0.4</c:v>
                </c:pt>
                <c:pt idx="16839">
                  <c:v>0.2</c:v>
                </c:pt>
                <c:pt idx="16840">
                  <c:v>0</c:v>
                </c:pt>
                <c:pt idx="16841">
                  <c:v>0</c:v>
                </c:pt>
                <c:pt idx="16842">
                  <c:v>0</c:v>
                </c:pt>
                <c:pt idx="16843">
                  <c:v>0</c:v>
                </c:pt>
                <c:pt idx="16844">
                  <c:v>0</c:v>
                </c:pt>
                <c:pt idx="16845">
                  <c:v>0</c:v>
                </c:pt>
                <c:pt idx="16846">
                  <c:v>0</c:v>
                </c:pt>
                <c:pt idx="16847">
                  <c:v>0</c:v>
                </c:pt>
                <c:pt idx="16848">
                  <c:v>0</c:v>
                </c:pt>
                <c:pt idx="16849">
                  <c:v>0</c:v>
                </c:pt>
                <c:pt idx="16850">
                  <c:v>0</c:v>
                </c:pt>
                <c:pt idx="16851">
                  <c:v>0</c:v>
                </c:pt>
                <c:pt idx="16852">
                  <c:v>0</c:v>
                </c:pt>
                <c:pt idx="16853">
                  <c:v>0</c:v>
                </c:pt>
                <c:pt idx="16854">
                  <c:v>0</c:v>
                </c:pt>
                <c:pt idx="16855">
                  <c:v>0</c:v>
                </c:pt>
                <c:pt idx="16856">
                  <c:v>0</c:v>
                </c:pt>
                <c:pt idx="16857">
                  <c:v>0</c:v>
                </c:pt>
                <c:pt idx="16858">
                  <c:v>0</c:v>
                </c:pt>
                <c:pt idx="16859">
                  <c:v>1.6</c:v>
                </c:pt>
                <c:pt idx="16860">
                  <c:v>0</c:v>
                </c:pt>
                <c:pt idx="16861">
                  <c:v>0.4</c:v>
                </c:pt>
                <c:pt idx="16862">
                  <c:v>0</c:v>
                </c:pt>
                <c:pt idx="16863">
                  <c:v>0</c:v>
                </c:pt>
                <c:pt idx="16864">
                  <c:v>0</c:v>
                </c:pt>
                <c:pt idx="16865">
                  <c:v>0</c:v>
                </c:pt>
                <c:pt idx="16866">
                  <c:v>0</c:v>
                </c:pt>
                <c:pt idx="16867">
                  <c:v>0</c:v>
                </c:pt>
                <c:pt idx="16868">
                  <c:v>0</c:v>
                </c:pt>
                <c:pt idx="16869">
                  <c:v>0</c:v>
                </c:pt>
                <c:pt idx="16870">
                  <c:v>0</c:v>
                </c:pt>
                <c:pt idx="16871">
                  <c:v>0</c:v>
                </c:pt>
                <c:pt idx="16872">
                  <c:v>0</c:v>
                </c:pt>
                <c:pt idx="16873">
                  <c:v>0</c:v>
                </c:pt>
                <c:pt idx="16874">
                  <c:v>0</c:v>
                </c:pt>
                <c:pt idx="16875">
                  <c:v>0</c:v>
                </c:pt>
                <c:pt idx="16876">
                  <c:v>0</c:v>
                </c:pt>
                <c:pt idx="16877">
                  <c:v>0</c:v>
                </c:pt>
                <c:pt idx="16878">
                  <c:v>0</c:v>
                </c:pt>
                <c:pt idx="16879">
                  <c:v>0</c:v>
                </c:pt>
                <c:pt idx="16880">
                  <c:v>0</c:v>
                </c:pt>
                <c:pt idx="16881">
                  <c:v>0</c:v>
                </c:pt>
                <c:pt idx="16882">
                  <c:v>0</c:v>
                </c:pt>
                <c:pt idx="16883">
                  <c:v>0</c:v>
                </c:pt>
                <c:pt idx="16884">
                  <c:v>0</c:v>
                </c:pt>
                <c:pt idx="16885">
                  <c:v>0</c:v>
                </c:pt>
                <c:pt idx="16886">
                  <c:v>0</c:v>
                </c:pt>
                <c:pt idx="16887">
                  <c:v>9.1999999999999993</c:v>
                </c:pt>
                <c:pt idx="16888">
                  <c:v>0</c:v>
                </c:pt>
                <c:pt idx="16889">
                  <c:v>0</c:v>
                </c:pt>
                <c:pt idx="16890">
                  <c:v>0</c:v>
                </c:pt>
                <c:pt idx="16891">
                  <c:v>0</c:v>
                </c:pt>
                <c:pt idx="16892">
                  <c:v>0</c:v>
                </c:pt>
                <c:pt idx="16893">
                  <c:v>0</c:v>
                </c:pt>
                <c:pt idx="16894">
                  <c:v>0</c:v>
                </c:pt>
                <c:pt idx="16895">
                  <c:v>3</c:v>
                </c:pt>
                <c:pt idx="16896">
                  <c:v>0</c:v>
                </c:pt>
                <c:pt idx="16897">
                  <c:v>0</c:v>
                </c:pt>
                <c:pt idx="16898">
                  <c:v>0</c:v>
                </c:pt>
                <c:pt idx="16899">
                  <c:v>0</c:v>
                </c:pt>
                <c:pt idx="16900">
                  <c:v>0</c:v>
                </c:pt>
                <c:pt idx="16901">
                  <c:v>0</c:v>
                </c:pt>
                <c:pt idx="16902">
                  <c:v>0</c:v>
                </c:pt>
                <c:pt idx="16903">
                  <c:v>0.9</c:v>
                </c:pt>
                <c:pt idx="16904">
                  <c:v>0</c:v>
                </c:pt>
                <c:pt idx="16905">
                  <c:v>0</c:v>
                </c:pt>
                <c:pt idx="16906">
                  <c:v>0</c:v>
                </c:pt>
                <c:pt idx="16907">
                  <c:v>0</c:v>
                </c:pt>
                <c:pt idx="16908">
                  <c:v>0</c:v>
                </c:pt>
                <c:pt idx="16909">
                  <c:v>0</c:v>
                </c:pt>
                <c:pt idx="16910">
                  <c:v>0</c:v>
                </c:pt>
                <c:pt idx="16911">
                  <c:v>0</c:v>
                </c:pt>
                <c:pt idx="16912">
                  <c:v>1.5</c:v>
                </c:pt>
                <c:pt idx="16913">
                  <c:v>0</c:v>
                </c:pt>
                <c:pt idx="16914">
                  <c:v>0</c:v>
                </c:pt>
                <c:pt idx="16915">
                  <c:v>0</c:v>
                </c:pt>
                <c:pt idx="16916">
                  <c:v>0</c:v>
                </c:pt>
                <c:pt idx="16917">
                  <c:v>0</c:v>
                </c:pt>
                <c:pt idx="16918">
                  <c:v>0</c:v>
                </c:pt>
                <c:pt idx="16919">
                  <c:v>0</c:v>
                </c:pt>
                <c:pt idx="16920">
                  <c:v>0</c:v>
                </c:pt>
                <c:pt idx="16921">
                  <c:v>0</c:v>
                </c:pt>
                <c:pt idx="16922">
                  <c:v>0</c:v>
                </c:pt>
                <c:pt idx="16923">
                  <c:v>0</c:v>
                </c:pt>
                <c:pt idx="16924">
                  <c:v>0</c:v>
                </c:pt>
                <c:pt idx="16925">
                  <c:v>0</c:v>
                </c:pt>
                <c:pt idx="16926">
                  <c:v>0</c:v>
                </c:pt>
                <c:pt idx="16927">
                  <c:v>0</c:v>
                </c:pt>
                <c:pt idx="16928">
                  <c:v>0</c:v>
                </c:pt>
                <c:pt idx="16929">
                  <c:v>0</c:v>
                </c:pt>
                <c:pt idx="16930">
                  <c:v>0</c:v>
                </c:pt>
                <c:pt idx="16931">
                  <c:v>0</c:v>
                </c:pt>
                <c:pt idx="16932">
                  <c:v>11</c:v>
                </c:pt>
                <c:pt idx="16933">
                  <c:v>14.8</c:v>
                </c:pt>
                <c:pt idx="16934">
                  <c:v>0.6</c:v>
                </c:pt>
                <c:pt idx="16935">
                  <c:v>0</c:v>
                </c:pt>
                <c:pt idx="16936">
                  <c:v>0</c:v>
                </c:pt>
                <c:pt idx="16937">
                  <c:v>0</c:v>
                </c:pt>
                <c:pt idx="16938">
                  <c:v>0</c:v>
                </c:pt>
                <c:pt idx="16939">
                  <c:v>0</c:v>
                </c:pt>
                <c:pt idx="16940">
                  <c:v>6.4</c:v>
                </c:pt>
                <c:pt idx="16941">
                  <c:v>0.4</c:v>
                </c:pt>
                <c:pt idx="16942">
                  <c:v>0.6</c:v>
                </c:pt>
                <c:pt idx="16943">
                  <c:v>0</c:v>
                </c:pt>
                <c:pt idx="16944">
                  <c:v>0</c:v>
                </c:pt>
                <c:pt idx="16945">
                  <c:v>0</c:v>
                </c:pt>
                <c:pt idx="16946">
                  <c:v>0</c:v>
                </c:pt>
                <c:pt idx="16947">
                  <c:v>2.6</c:v>
                </c:pt>
                <c:pt idx="16948">
                  <c:v>0</c:v>
                </c:pt>
                <c:pt idx="16949">
                  <c:v>1</c:v>
                </c:pt>
                <c:pt idx="16950">
                  <c:v>0</c:v>
                </c:pt>
                <c:pt idx="16951">
                  <c:v>0</c:v>
                </c:pt>
                <c:pt idx="16952">
                  <c:v>0</c:v>
                </c:pt>
                <c:pt idx="16953">
                  <c:v>0</c:v>
                </c:pt>
                <c:pt idx="16954">
                  <c:v>0</c:v>
                </c:pt>
                <c:pt idx="16955">
                  <c:v>0</c:v>
                </c:pt>
                <c:pt idx="16956">
                  <c:v>0</c:v>
                </c:pt>
                <c:pt idx="16957">
                  <c:v>0</c:v>
                </c:pt>
                <c:pt idx="16958">
                  <c:v>0</c:v>
                </c:pt>
                <c:pt idx="16959">
                  <c:v>0</c:v>
                </c:pt>
                <c:pt idx="16960">
                  <c:v>0</c:v>
                </c:pt>
                <c:pt idx="16961">
                  <c:v>0</c:v>
                </c:pt>
                <c:pt idx="16962">
                  <c:v>0</c:v>
                </c:pt>
                <c:pt idx="16963">
                  <c:v>0</c:v>
                </c:pt>
                <c:pt idx="16964">
                  <c:v>0</c:v>
                </c:pt>
                <c:pt idx="16965">
                  <c:v>0</c:v>
                </c:pt>
                <c:pt idx="16966">
                  <c:v>0</c:v>
                </c:pt>
                <c:pt idx="16967">
                  <c:v>0</c:v>
                </c:pt>
                <c:pt idx="16968">
                  <c:v>1</c:v>
                </c:pt>
                <c:pt idx="16969">
                  <c:v>0</c:v>
                </c:pt>
                <c:pt idx="16970">
                  <c:v>5.4</c:v>
                </c:pt>
                <c:pt idx="16971">
                  <c:v>40.700000000000003</c:v>
                </c:pt>
                <c:pt idx="16972">
                  <c:v>18.2</c:v>
                </c:pt>
                <c:pt idx="16973">
                  <c:v>0</c:v>
                </c:pt>
                <c:pt idx="16974">
                  <c:v>0</c:v>
                </c:pt>
                <c:pt idx="16975">
                  <c:v>0</c:v>
                </c:pt>
                <c:pt idx="16976">
                  <c:v>0</c:v>
                </c:pt>
                <c:pt idx="16977">
                  <c:v>0</c:v>
                </c:pt>
                <c:pt idx="16978">
                  <c:v>0</c:v>
                </c:pt>
                <c:pt idx="16979">
                  <c:v>0</c:v>
                </c:pt>
                <c:pt idx="16980">
                  <c:v>0</c:v>
                </c:pt>
                <c:pt idx="16981">
                  <c:v>0</c:v>
                </c:pt>
                <c:pt idx="16982">
                  <c:v>0</c:v>
                </c:pt>
                <c:pt idx="16983">
                  <c:v>3</c:v>
                </c:pt>
                <c:pt idx="16984">
                  <c:v>0</c:v>
                </c:pt>
                <c:pt idx="16985">
                  <c:v>0</c:v>
                </c:pt>
                <c:pt idx="16986">
                  <c:v>2.4</c:v>
                </c:pt>
                <c:pt idx="16987">
                  <c:v>0</c:v>
                </c:pt>
                <c:pt idx="16988">
                  <c:v>0</c:v>
                </c:pt>
                <c:pt idx="16989">
                  <c:v>7.6</c:v>
                </c:pt>
                <c:pt idx="16990">
                  <c:v>3.8</c:v>
                </c:pt>
                <c:pt idx="16991">
                  <c:v>0</c:v>
                </c:pt>
                <c:pt idx="16992">
                  <c:v>11.2</c:v>
                </c:pt>
                <c:pt idx="16993">
                  <c:v>0</c:v>
                </c:pt>
                <c:pt idx="16994">
                  <c:v>0</c:v>
                </c:pt>
                <c:pt idx="16995">
                  <c:v>0</c:v>
                </c:pt>
                <c:pt idx="16996">
                  <c:v>0</c:v>
                </c:pt>
                <c:pt idx="16997">
                  <c:v>0</c:v>
                </c:pt>
                <c:pt idx="16998">
                  <c:v>0</c:v>
                </c:pt>
                <c:pt idx="16999">
                  <c:v>0</c:v>
                </c:pt>
                <c:pt idx="17000">
                  <c:v>0</c:v>
                </c:pt>
                <c:pt idx="17001">
                  <c:v>0</c:v>
                </c:pt>
                <c:pt idx="17002">
                  <c:v>0</c:v>
                </c:pt>
                <c:pt idx="17003">
                  <c:v>0</c:v>
                </c:pt>
                <c:pt idx="17004">
                  <c:v>0.4</c:v>
                </c:pt>
                <c:pt idx="17005">
                  <c:v>0</c:v>
                </c:pt>
                <c:pt idx="17006">
                  <c:v>0</c:v>
                </c:pt>
                <c:pt idx="17007">
                  <c:v>0</c:v>
                </c:pt>
                <c:pt idx="17008">
                  <c:v>0</c:v>
                </c:pt>
                <c:pt idx="17009">
                  <c:v>0</c:v>
                </c:pt>
                <c:pt idx="17010">
                  <c:v>0</c:v>
                </c:pt>
                <c:pt idx="17011">
                  <c:v>0</c:v>
                </c:pt>
                <c:pt idx="17012">
                  <c:v>1</c:v>
                </c:pt>
                <c:pt idx="17013">
                  <c:v>0.3</c:v>
                </c:pt>
                <c:pt idx="17014">
                  <c:v>9.1999999999999993</c:v>
                </c:pt>
                <c:pt idx="17015">
                  <c:v>14.4</c:v>
                </c:pt>
                <c:pt idx="17016">
                  <c:v>51</c:v>
                </c:pt>
                <c:pt idx="17017">
                  <c:v>0</c:v>
                </c:pt>
                <c:pt idx="17018">
                  <c:v>0</c:v>
                </c:pt>
                <c:pt idx="17019">
                  <c:v>0</c:v>
                </c:pt>
                <c:pt idx="17020">
                  <c:v>0</c:v>
                </c:pt>
                <c:pt idx="17021">
                  <c:v>0</c:v>
                </c:pt>
                <c:pt idx="17022">
                  <c:v>0</c:v>
                </c:pt>
                <c:pt idx="17023">
                  <c:v>0</c:v>
                </c:pt>
                <c:pt idx="17024">
                  <c:v>0</c:v>
                </c:pt>
                <c:pt idx="17025">
                  <c:v>0</c:v>
                </c:pt>
                <c:pt idx="17026">
                  <c:v>0</c:v>
                </c:pt>
                <c:pt idx="17027">
                  <c:v>0</c:v>
                </c:pt>
                <c:pt idx="17028">
                  <c:v>0</c:v>
                </c:pt>
                <c:pt idx="17029">
                  <c:v>0.4</c:v>
                </c:pt>
                <c:pt idx="17030">
                  <c:v>0</c:v>
                </c:pt>
                <c:pt idx="17031">
                  <c:v>0</c:v>
                </c:pt>
                <c:pt idx="17032">
                  <c:v>34.6</c:v>
                </c:pt>
                <c:pt idx="17033">
                  <c:v>14</c:v>
                </c:pt>
                <c:pt idx="17034">
                  <c:v>7.4</c:v>
                </c:pt>
                <c:pt idx="17035">
                  <c:v>62.4</c:v>
                </c:pt>
                <c:pt idx="17036">
                  <c:v>20.2</c:v>
                </c:pt>
                <c:pt idx="17037">
                  <c:v>1.8</c:v>
                </c:pt>
                <c:pt idx="17038">
                  <c:v>0</c:v>
                </c:pt>
                <c:pt idx="17039">
                  <c:v>12.9</c:v>
                </c:pt>
                <c:pt idx="17040">
                  <c:v>0</c:v>
                </c:pt>
                <c:pt idx="17041">
                  <c:v>0</c:v>
                </c:pt>
                <c:pt idx="17042">
                  <c:v>0</c:v>
                </c:pt>
                <c:pt idx="17043">
                  <c:v>0</c:v>
                </c:pt>
                <c:pt idx="17044">
                  <c:v>0</c:v>
                </c:pt>
                <c:pt idx="17045">
                  <c:v>0</c:v>
                </c:pt>
                <c:pt idx="17046">
                  <c:v>1.2</c:v>
                </c:pt>
                <c:pt idx="17047">
                  <c:v>4</c:v>
                </c:pt>
                <c:pt idx="17048">
                  <c:v>1.4</c:v>
                </c:pt>
                <c:pt idx="17049">
                  <c:v>0</c:v>
                </c:pt>
                <c:pt idx="17050">
                  <c:v>16.8</c:v>
                </c:pt>
                <c:pt idx="17051">
                  <c:v>17.600000000000001</c:v>
                </c:pt>
                <c:pt idx="17052">
                  <c:v>0.6</c:v>
                </c:pt>
                <c:pt idx="17053">
                  <c:v>1.6</c:v>
                </c:pt>
                <c:pt idx="17054">
                  <c:v>1</c:v>
                </c:pt>
                <c:pt idx="17055">
                  <c:v>3.6</c:v>
                </c:pt>
                <c:pt idx="17056">
                  <c:v>3</c:v>
                </c:pt>
                <c:pt idx="17057">
                  <c:v>12.8</c:v>
                </c:pt>
                <c:pt idx="17058">
                  <c:v>0</c:v>
                </c:pt>
                <c:pt idx="17059">
                  <c:v>0</c:v>
                </c:pt>
                <c:pt idx="17060">
                  <c:v>0</c:v>
                </c:pt>
                <c:pt idx="17061">
                  <c:v>0</c:v>
                </c:pt>
                <c:pt idx="17062">
                  <c:v>0</c:v>
                </c:pt>
                <c:pt idx="17063">
                  <c:v>0</c:v>
                </c:pt>
                <c:pt idx="17064">
                  <c:v>0</c:v>
                </c:pt>
                <c:pt idx="17065">
                  <c:v>6.2</c:v>
                </c:pt>
                <c:pt idx="17066">
                  <c:v>0</c:v>
                </c:pt>
                <c:pt idx="17067">
                  <c:v>0</c:v>
                </c:pt>
                <c:pt idx="17068">
                  <c:v>1</c:v>
                </c:pt>
                <c:pt idx="17069">
                  <c:v>0</c:v>
                </c:pt>
                <c:pt idx="17070">
                  <c:v>0.4</c:v>
                </c:pt>
                <c:pt idx="17071">
                  <c:v>0</c:v>
                </c:pt>
                <c:pt idx="17072">
                  <c:v>0</c:v>
                </c:pt>
                <c:pt idx="17073">
                  <c:v>0</c:v>
                </c:pt>
                <c:pt idx="17074">
                  <c:v>0</c:v>
                </c:pt>
                <c:pt idx="17075">
                  <c:v>0</c:v>
                </c:pt>
                <c:pt idx="17076">
                  <c:v>0</c:v>
                </c:pt>
                <c:pt idx="17077">
                  <c:v>2.2000000000000002</c:v>
                </c:pt>
                <c:pt idx="17078">
                  <c:v>0.4</c:v>
                </c:pt>
                <c:pt idx="17079">
                  <c:v>0</c:v>
                </c:pt>
                <c:pt idx="17080">
                  <c:v>0</c:v>
                </c:pt>
                <c:pt idx="17081">
                  <c:v>0</c:v>
                </c:pt>
                <c:pt idx="17082">
                  <c:v>0</c:v>
                </c:pt>
                <c:pt idx="17083">
                  <c:v>0</c:v>
                </c:pt>
                <c:pt idx="17084">
                  <c:v>6.4</c:v>
                </c:pt>
                <c:pt idx="17085">
                  <c:v>0</c:v>
                </c:pt>
                <c:pt idx="17086">
                  <c:v>30</c:v>
                </c:pt>
                <c:pt idx="17087">
                  <c:v>3.4</c:v>
                </c:pt>
                <c:pt idx="17088">
                  <c:v>7.4</c:v>
                </c:pt>
                <c:pt idx="17089">
                  <c:v>13.8</c:v>
                </c:pt>
                <c:pt idx="17090">
                  <c:v>1</c:v>
                </c:pt>
                <c:pt idx="17091">
                  <c:v>0</c:v>
                </c:pt>
                <c:pt idx="17092">
                  <c:v>0</c:v>
                </c:pt>
                <c:pt idx="17093">
                  <c:v>0</c:v>
                </c:pt>
                <c:pt idx="17094">
                  <c:v>0</c:v>
                </c:pt>
                <c:pt idx="17095">
                  <c:v>1.4</c:v>
                </c:pt>
                <c:pt idx="17096">
                  <c:v>0</c:v>
                </c:pt>
                <c:pt idx="17097">
                  <c:v>0</c:v>
                </c:pt>
                <c:pt idx="17098">
                  <c:v>0</c:v>
                </c:pt>
                <c:pt idx="17099">
                  <c:v>1</c:v>
                </c:pt>
                <c:pt idx="17100">
                  <c:v>0</c:v>
                </c:pt>
                <c:pt idx="17101">
                  <c:v>0</c:v>
                </c:pt>
                <c:pt idx="17102">
                  <c:v>0</c:v>
                </c:pt>
                <c:pt idx="17103">
                  <c:v>0</c:v>
                </c:pt>
                <c:pt idx="17104">
                  <c:v>0</c:v>
                </c:pt>
                <c:pt idx="17105">
                  <c:v>0</c:v>
                </c:pt>
                <c:pt idx="17106">
                  <c:v>0</c:v>
                </c:pt>
                <c:pt idx="17107">
                  <c:v>0</c:v>
                </c:pt>
                <c:pt idx="17108">
                  <c:v>0</c:v>
                </c:pt>
                <c:pt idx="17109">
                  <c:v>0</c:v>
                </c:pt>
                <c:pt idx="17110">
                  <c:v>3.8</c:v>
                </c:pt>
                <c:pt idx="17111">
                  <c:v>3</c:v>
                </c:pt>
                <c:pt idx="17112">
                  <c:v>0</c:v>
                </c:pt>
                <c:pt idx="17113">
                  <c:v>0</c:v>
                </c:pt>
                <c:pt idx="17114">
                  <c:v>0</c:v>
                </c:pt>
                <c:pt idx="17115">
                  <c:v>0</c:v>
                </c:pt>
                <c:pt idx="17116">
                  <c:v>0</c:v>
                </c:pt>
                <c:pt idx="17117">
                  <c:v>0</c:v>
                </c:pt>
                <c:pt idx="17118">
                  <c:v>0</c:v>
                </c:pt>
                <c:pt idx="17119">
                  <c:v>0</c:v>
                </c:pt>
                <c:pt idx="17120">
                  <c:v>0</c:v>
                </c:pt>
                <c:pt idx="17121">
                  <c:v>5</c:v>
                </c:pt>
                <c:pt idx="17122">
                  <c:v>0</c:v>
                </c:pt>
                <c:pt idx="17123">
                  <c:v>6</c:v>
                </c:pt>
                <c:pt idx="17124">
                  <c:v>0.4</c:v>
                </c:pt>
                <c:pt idx="17125">
                  <c:v>0</c:v>
                </c:pt>
                <c:pt idx="17126">
                  <c:v>0</c:v>
                </c:pt>
                <c:pt idx="17127">
                  <c:v>6.6</c:v>
                </c:pt>
                <c:pt idx="17128">
                  <c:v>3.5</c:v>
                </c:pt>
                <c:pt idx="17129">
                  <c:v>0</c:v>
                </c:pt>
                <c:pt idx="17130">
                  <c:v>4.5999999999999996</c:v>
                </c:pt>
                <c:pt idx="17131">
                  <c:v>1.2</c:v>
                </c:pt>
                <c:pt idx="17132">
                  <c:v>6.2</c:v>
                </c:pt>
                <c:pt idx="17133">
                  <c:v>0.2</c:v>
                </c:pt>
                <c:pt idx="17134">
                  <c:v>0</c:v>
                </c:pt>
                <c:pt idx="17135">
                  <c:v>0.4</c:v>
                </c:pt>
                <c:pt idx="17136">
                  <c:v>0</c:v>
                </c:pt>
                <c:pt idx="17137">
                  <c:v>0.4</c:v>
                </c:pt>
                <c:pt idx="17138">
                  <c:v>0</c:v>
                </c:pt>
                <c:pt idx="17139">
                  <c:v>26.4</c:v>
                </c:pt>
                <c:pt idx="17140">
                  <c:v>11.5</c:v>
                </c:pt>
                <c:pt idx="17141">
                  <c:v>0</c:v>
                </c:pt>
                <c:pt idx="17142">
                  <c:v>0</c:v>
                </c:pt>
                <c:pt idx="17143">
                  <c:v>0</c:v>
                </c:pt>
                <c:pt idx="17144">
                  <c:v>0</c:v>
                </c:pt>
                <c:pt idx="17145">
                  <c:v>0</c:v>
                </c:pt>
                <c:pt idx="17146">
                  <c:v>0</c:v>
                </c:pt>
                <c:pt idx="17147">
                  <c:v>0.2</c:v>
                </c:pt>
                <c:pt idx="17148">
                  <c:v>0</c:v>
                </c:pt>
                <c:pt idx="17149">
                  <c:v>0.8</c:v>
                </c:pt>
                <c:pt idx="17150">
                  <c:v>0.8</c:v>
                </c:pt>
                <c:pt idx="17151">
                  <c:v>0</c:v>
                </c:pt>
                <c:pt idx="17152">
                  <c:v>0</c:v>
                </c:pt>
                <c:pt idx="17153">
                  <c:v>0</c:v>
                </c:pt>
                <c:pt idx="17154">
                  <c:v>0</c:v>
                </c:pt>
                <c:pt idx="17155">
                  <c:v>0</c:v>
                </c:pt>
                <c:pt idx="17156">
                  <c:v>0</c:v>
                </c:pt>
                <c:pt idx="17157">
                  <c:v>10.4</c:v>
                </c:pt>
                <c:pt idx="17158">
                  <c:v>32.4</c:v>
                </c:pt>
                <c:pt idx="17159">
                  <c:v>0</c:v>
                </c:pt>
                <c:pt idx="17160">
                  <c:v>0</c:v>
                </c:pt>
                <c:pt idx="17161">
                  <c:v>0</c:v>
                </c:pt>
                <c:pt idx="17162">
                  <c:v>0</c:v>
                </c:pt>
                <c:pt idx="17163">
                  <c:v>0</c:v>
                </c:pt>
                <c:pt idx="17164">
                  <c:v>0</c:v>
                </c:pt>
                <c:pt idx="17165">
                  <c:v>0</c:v>
                </c:pt>
                <c:pt idx="17166">
                  <c:v>0</c:v>
                </c:pt>
                <c:pt idx="17167">
                  <c:v>2</c:v>
                </c:pt>
                <c:pt idx="17168">
                  <c:v>0</c:v>
                </c:pt>
                <c:pt idx="17169">
                  <c:v>28.8</c:v>
                </c:pt>
                <c:pt idx="17170">
                  <c:v>0.2</c:v>
                </c:pt>
                <c:pt idx="17171">
                  <c:v>0</c:v>
                </c:pt>
                <c:pt idx="17172">
                  <c:v>0</c:v>
                </c:pt>
                <c:pt idx="17173">
                  <c:v>0</c:v>
                </c:pt>
                <c:pt idx="17174">
                  <c:v>0</c:v>
                </c:pt>
                <c:pt idx="17175">
                  <c:v>0</c:v>
                </c:pt>
                <c:pt idx="17176">
                  <c:v>0</c:v>
                </c:pt>
                <c:pt idx="17177">
                  <c:v>0.5</c:v>
                </c:pt>
                <c:pt idx="17178">
                  <c:v>0</c:v>
                </c:pt>
                <c:pt idx="17179">
                  <c:v>0</c:v>
                </c:pt>
                <c:pt idx="17180">
                  <c:v>0</c:v>
                </c:pt>
                <c:pt idx="17181">
                  <c:v>0</c:v>
                </c:pt>
                <c:pt idx="17182">
                  <c:v>7.6</c:v>
                </c:pt>
                <c:pt idx="17183">
                  <c:v>0</c:v>
                </c:pt>
                <c:pt idx="17184">
                  <c:v>0</c:v>
                </c:pt>
                <c:pt idx="17185">
                  <c:v>0</c:v>
                </c:pt>
                <c:pt idx="17186">
                  <c:v>0</c:v>
                </c:pt>
                <c:pt idx="17187">
                  <c:v>0</c:v>
                </c:pt>
                <c:pt idx="17188">
                  <c:v>47</c:v>
                </c:pt>
                <c:pt idx="17189">
                  <c:v>3.8</c:v>
                </c:pt>
                <c:pt idx="17190">
                  <c:v>0</c:v>
                </c:pt>
                <c:pt idx="17191">
                  <c:v>0</c:v>
                </c:pt>
                <c:pt idx="17192">
                  <c:v>0</c:v>
                </c:pt>
                <c:pt idx="17193">
                  <c:v>0</c:v>
                </c:pt>
                <c:pt idx="17194">
                  <c:v>0</c:v>
                </c:pt>
                <c:pt idx="17195">
                  <c:v>0</c:v>
                </c:pt>
                <c:pt idx="17196">
                  <c:v>1.2</c:v>
                </c:pt>
                <c:pt idx="17197">
                  <c:v>0</c:v>
                </c:pt>
                <c:pt idx="17198">
                  <c:v>0</c:v>
                </c:pt>
                <c:pt idx="17199">
                  <c:v>0</c:v>
                </c:pt>
                <c:pt idx="17200">
                  <c:v>5.8</c:v>
                </c:pt>
                <c:pt idx="17201">
                  <c:v>1.2</c:v>
                </c:pt>
                <c:pt idx="17202">
                  <c:v>0</c:v>
                </c:pt>
                <c:pt idx="17203">
                  <c:v>0</c:v>
                </c:pt>
                <c:pt idx="17204">
                  <c:v>3</c:v>
                </c:pt>
                <c:pt idx="17205">
                  <c:v>0</c:v>
                </c:pt>
                <c:pt idx="17206">
                  <c:v>0</c:v>
                </c:pt>
                <c:pt idx="17207">
                  <c:v>0</c:v>
                </c:pt>
                <c:pt idx="17208">
                  <c:v>3.2</c:v>
                </c:pt>
                <c:pt idx="17209">
                  <c:v>0</c:v>
                </c:pt>
                <c:pt idx="17210">
                  <c:v>0</c:v>
                </c:pt>
                <c:pt idx="17211">
                  <c:v>0</c:v>
                </c:pt>
                <c:pt idx="17212">
                  <c:v>0</c:v>
                </c:pt>
                <c:pt idx="17213">
                  <c:v>0</c:v>
                </c:pt>
                <c:pt idx="17214">
                  <c:v>0</c:v>
                </c:pt>
                <c:pt idx="17215">
                  <c:v>0</c:v>
                </c:pt>
                <c:pt idx="17216">
                  <c:v>6</c:v>
                </c:pt>
                <c:pt idx="17217">
                  <c:v>1</c:v>
                </c:pt>
                <c:pt idx="17218">
                  <c:v>0</c:v>
                </c:pt>
                <c:pt idx="17219">
                  <c:v>0</c:v>
                </c:pt>
                <c:pt idx="17220">
                  <c:v>0</c:v>
                </c:pt>
                <c:pt idx="17221">
                  <c:v>0</c:v>
                </c:pt>
                <c:pt idx="17222">
                  <c:v>0</c:v>
                </c:pt>
                <c:pt idx="17223">
                  <c:v>0</c:v>
                </c:pt>
                <c:pt idx="17224">
                  <c:v>0</c:v>
                </c:pt>
                <c:pt idx="17225">
                  <c:v>0</c:v>
                </c:pt>
                <c:pt idx="17226">
                  <c:v>0</c:v>
                </c:pt>
                <c:pt idx="17227">
                  <c:v>0</c:v>
                </c:pt>
                <c:pt idx="17228">
                  <c:v>0</c:v>
                </c:pt>
                <c:pt idx="17229">
                  <c:v>0</c:v>
                </c:pt>
                <c:pt idx="17230">
                  <c:v>0</c:v>
                </c:pt>
                <c:pt idx="17231">
                  <c:v>0</c:v>
                </c:pt>
                <c:pt idx="17232">
                  <c:v>0</c:v>
                </c:pt>
                <c:pt idx="17233">
                  <c:v>0.8</c:v>
                </c:pt>
                <c:pt idx="17234">
                  <c:v>0</c:v>
                </c:pt>
                <c:pt idx="17235">
                  <c:v>0</c:v>
                </c:pt>
                <c:pt idx="17236">
                  <c:v>0</c:v>
                </c:pt>
                <c:pt idx="17237">
                  <c:v>0</c:v>
                </c:pt>
                <c:pt idx="17238">
                  <c:v>0</c:v>
                </c:pt>
                <c:pt idx="17239">
                  <c:v>1.1000000000000001</c:v>
                </c:pt>
                <c:pt idx="17240">
                  <c:v>3.2</c:v>
                </c:pt>
                <c:pt idx="17241">
                  <c:v>0</c:v>
                </c:pt>
                <c:pt idx="17242">
                  <c:v>0</c:v>
                </c:pt>
                <c:pt idx="17243">
                  <c:v>7.2</c:v>
                </c:pt>
                <c:pt idx="17244">
                  <c:v>14.4</c:v>
                </c:pt>
                <c:pt idx="17245">
                  <c:v>0</c:v>
                </c:pt>
                <c:pt idx="17246">
                  <c:v>0</c:v>
                </c:pt>
                <c:pt idx="17247">
                  <c:v>0</c:v>
                </c:pt>
                <c:pt idx="17248">
                  <c:v>0</c:v>
                </c:pt>
                <c:pt idx="17249">
                  <c:v>0</c:v>
                </c:pt>
                <c:pt idx="17250">
                  <c:v>0</c:v>
                </c:pt>
                <c:pt idx="17251">
                  <c:v>0</c:v>
                </c:pt>
                <c:pt idx="17252">
                  <c:v>0</c:v>
                </c:pt>
                <c:pt idx="17253">
                  <c:v>0</c:v>
                </c:pt>
                <c:pt idx="17254">
                  <c:v>0</c:v>
                </c:pt>
                <c:pt idx="17255">
                  <c:v>0</c:v>
                </c:pt>
                <c:pt idx="17256">
                  <c:v>0</c:v>
                </c:pt>
                <c:pt idx="17257">
                  <c:v>0</c:v>
                </c:pt>
                <c:pt idx="17258">
                  <c:v>0</c:v>
                </c:pt>
                <c:pt idx="17259">
                  <c:v>0</c:v>
                </c:pt>
                <c:pt idx="17260">
                  <c:v>0</c:v>
                </c:pt>
                <c:pt idx="17261">
                  <c:v>0</c:v>
                </c:pt>
                <c:pt idx="17262">
                  <c:v>0</c:v>
                </c:pt>
                <c:pt idx="17263">
                  <c:v>0</c:v>
                </c:pt>
                <c:pt idx="17264">
                  <c:v>0</c:v>
                </c:pt>
                <c:pt idx="17265">
                  <c:v>0</c:v>
                </c:pt>
                <c:pt idx="17266">
                  <c:v>0</c:v>
                </c:pt>
                <c:pt idx="17267">
                  <c:v>0</c:v>
                </c:pt>
                <c:pt idx="17268">
                  <c:v>2.8</c:v>
                </c:pt>
                <c:pt idx="17269">
                  <c:v>0</c:v>
                </c:pt>
                <c:pt idx="17270">
                  <c:v>0</c:v>
                </c:pt>
                <c:pt idx="17271">
                  <c:v>0.5</c:v>
                </c:pt>
                <c:pt idx="17272">
                  <c:v>1.2</c:v>
                </c:pt>
                <c:pt idx="17273">
                  <c:v>0</c:v>
                </c:pt>
                <c:pt idx="17274">
                  <c:v>0</c:v>
                </c:pt>
                <c:pt idx="17275">
                  <c:v>0</c:v>
                </c:pt>
                <c:pt idx="17276">
                  <c:v>0</c:v>
                </c:pt>
                <c:pt idx="17277">
                  <c:v>0</c:v>
                </c:pt>
                <c:pt idx="17278">
                  <c:v>0</c:v>
                </c:pt>
                <c:pt idx="17279">
                  <c:v>0</c:v>
                </c:pt>
                <c:pt idx="17280">
                  <c:v>0</c:v>
                </c:pt>
                <c:pt idx="17281">
                  <c:v>13.4</c:v>
                </c:pt>
                <c:pt idx="17282">
                  <c:v>6.6</c:v>
                </c:pt>
                <c:pt idx="17283">
                  <c:v>15.6</c:v>
                </c:pt>
                <c:pt idx="17284">
                  <c:v>3.6</c:v>
                </c:pt>
                <c:pt idx="17285">
                  <c:v>5</c:v>
                </c:pt>
                <c:pt idx="17286">
                  <c:v>7.6</c:v>
                </c:pt>
                <c:pt idx="17287">
                  <c:v>22</c:v>
                </c:pt>
                <c:pt idx="17288">
                  <c:v>46</c:v>
                </c:pt>
                <c:pt idx="17289">
                  <c:v>0</c:v>
                </c:pt>
                <c:pt idx="17290">
                  <c:v>0</c:v>
                </c:pt>
                <c:pt idx="17291">
                  <c:v>0</c:v>
                </c:pt>
                <c:pt idx="17292">
                  <c:v>0</c:v>
                </c:pt>
                <c:pt idx="17293">
                  <c:v>0</c:v>
                </c:pt>
                <c:pt idx="17294">
                  <c:v>0</c:v>
                </c:pt>
                <c:pt idx="17295">
                  <c:v>0</c:v>
                </c:pt>
                <c:pt idx="17296">
                  <c:v>3</c:v>
                </c:pt>
                <c:pt idx="17297">
                  <c:v>1</c:v>
                </c:pt>
                <c:pt idx="17298">
                  <c:v>0.6</c:v>
                </c:pt>
                <c:pt idx="17299">
                  <c:v>0</c:v>
                </c:pt>
                <c:pt idx="17300">
                  <c:v>0</c:v>
                </c:pt>
                <c:pt idx="17301">
                  <c:v>1.6</c:v>
                </c:pt>
                <c:pt idx="17302">
                  <c:v>0</c:v>
                </c:pt>
                <c:pt idx="17303">
                  <c:v>1</c:v>
                </c:pt>
                <c:pt idx="17304">
                  <c:v>0</c:v>
                </c:pt>
                <c:pt idx="17305">
                  <c:v>0</c:v>
                </c:pt>
                <c:pt idx="17306">
                  <c:v>0</c:v>
                </c:pt>
                <c:pt idx="17307">
                  <c:v>0</c:v>
                </c:pt>
                <c:pt idx="17308">
                  <c:v>0</c:v>
                </c:pt>
                <c:pt idx="17309">
                  <c:v>0</c:v>
                </c:pt>
                <c:pt idx="17310">
                  <c:v>0</c:v>
                </c:pt>
                <c:pt idx="17311">
                  <c:v>0</c:v>
                </c:pt>
                <c:pt idx="17312">
                  <c:v>0</c:v>
                </c:pt>
                <c:pt idx="17313">
                  <c:v>0</c:v>
                </c:pt>
                <c:pt idx="17314">
                  <c:v>0</c:v>
                </c:pt>
                <c:pt idx="17315">
                  <c:v>0</c:v>
                </c:pt>
                <c:pt idx="17316">
                  <c:v>0</c:v>
                </c:pt>
                <c:pt idx="17317">
                  <c:v>0</c:v>
                </c:pt>
                <c:pt idx="17318">
                  <c:v>0</c:v>
                </c:pt>
                <c:pt idx="17319">
                  <c:v>0</c:v>
                </c:pt>
                <c:pt idx="17320">
                  <c:v>0</c:v>
                </c:pt>
                <c:pt idx="17321">
                  <c:v>0</c:v>
                </c:pt>
                <c:pt idx="17322">
                  <c:v>0.2</c:v>
                </c:pt>
                <c:pt idx="17323">
                  <c:v>0.2</c:v>
                </c:pt>
                <c:pt idx="17324">
                  <c:v>0</c:v>
                </c:pt>
                <c:pt idx="17325">
                  <c:v>0</c:v>
                </c:pt>
                <c:pt idx="17326">
                  <c:v>0</c:v>
                </c:pt>
                <c:pt idx="17327">
                  <c:v>0</c:v>
                </c:pt>
                <c:pt idx="17328">
                  <c:v>0</c:v>
                </c:pt>
                <c:pt idx="17329">
                  <c:v>0</c:v>
                </c:pt>
                <c:pt idx="17330">
                  <c:v>0</c:v>
                </c:pt>
                <c:pt idx="17331">
                  <c:v>0</c:v>
                </c:pt>
                <c:pt idx="17332">
                  <c:v>0</c:v>
                </c:pt>
                <c:pt idx="17333">
                  <c:v>0</c:v>
                </c:pt>
                <c:pt idx="17334">
                  <c:v>0</c:v>
                </c:pt>
                <c:pt idx="17335">
                  <c:v>0</c:v>
                </c:pt>
                <c:pt idx="17336">
                  <c:v>0</c:v>
                </c:pt>
                <c:pt idx="17337">
                  <c:v>0</c:v>
                </c:pt>
                <c:pt idx="17338">
                  <c:v>3</c:v>
                </c:pt>
                <c:pt idx="17339">
                  <c:v>0</c:v>
                </c:pt>
                <c:pt idx="17340">
                  <c:v>0</c:v>
                </c:pt>
                <c:pt idx="17341">
                  <c:v>0.6</c:v>
                </c:pt>
                <c:pt idx="17342">
                  <c:v>0</c:v>
                </c:pt>
                <c:pt idx="17343">
                  <c:v>0</c:v>
                </c:pt>
                <c:pt idx="17344">
                  <c:v>0</c:v>
                </c:pt>
                <c:pt idx="17345">
                  <c:v>0</c:v>
                </c:pt>
                <c:pt idx="17346">
                  <c:v>0</c:v>
                </c:pt>
                <c:pt idx="17347">
                  <c:v>0</c:v>
                </c:pt>
                <c:pt idx="17348">
                  <c:v>0</c:v>
                </c:pt>
                <c:pt idx="17349">
                  <c:v>0</c:v>
                </c:pt>
                <c:pt idx="17350">
                  <c:v>0</c:v>
                </c:pt>
                <c:pt idx="17351">
                  <c:v>0</c:v>
                </c:pt>
                <c:pt idx="17352">
                  <c:v>0</c:v>
                </c:pt>
                <c:pt idx="17353">
                  <c:v>5</c:v>
                </c:pt>
                <c:pt idx="17354">
                  <c:v>3</c:v>
                </c:pt>
                <c:pt idx="17355">
                  <c:v>0</c:v>
                </c:pt>
                <c:pt idx="17356">
                  <c:v>0</c:v>
                </c:pt>
                <c:pt idx="17357">
                  <c:v>0</c:v>
                </c:pt>
                <c:pt idx="17358">
                  <c:v>0</c:v>
                </c:pt>
                <c:pt idx="17359">
                  <c:v>0</c:v>
                </c:pt>
                <c:pt idx="17360">
                  <c:v>0.8</c:v>
                </c:pt>
                <c:pt idx="17361">
                  <c:v>0</c:v>
                </c:pt>
                <c:pt idx="17362">
                  <c:v>0</c:v>
                </c:pt>
                <c:pt idx="17363">
                  <c:v>0</c:v>
                </c:pt>
                <c:pt idx="17364">
                  <c:v>0</c:v>
                </c:pt>
                <c:pt idx="17365">
                  <c:v>0</c:v>
                </c:pt>
                <c:pt idx="17366">
                  <c:v>7.8</c:v>
                </c:pt>
                <c:pt idx="17367">
                  <c:v>1.2</c:v>
                </c:pt>
                <c:pt idx="17368">
                  <c:v>0</c:v>
                </c:pt>
                <c:pt idx="17369">
                  <c:v>1.8</c:v>
                </c:pt>
                <c:pt idx="17370">
                  <c:v>0</c:v>
                </c:pt>
                <c:pt idx="17371">
                  <c:v>0</c:v>
                </c:pt>
                <c:pt idx="17372">
                  <c:v>0</c:v>
                </c:pt>
                <c:pt idx="17373">
                  <c:v>0</c:v>
                </c:pt>
                <c:pt idx="17374">
                  <c:v>0</c:v>
                </c:pt>
                <c:pt idx="17375">
                  <c:v>10.199999999999999</c:v>
                </c:pt>
                <c:pt idx="17376">
                  <c:v>4.5999999999999996</c:v>
                </c:pt>
                <c:pt idx="17377">
                  <c:v>0</c:v>
                </c:pt>
                <c:pt idx="17378">
                  <c:v>6.6</c:v>
                </c:pt>
                <c:pt idx="17379">
                  <c:v>0</c:v>
                </c:pt>
                <c:pt idx="17380">
                  <c:v>0</c:v>
                </c:pt>
                <c:pt idx="17381">
                  <c:v>0</c:v>
                </c:pt>
                <c:pt idx="17382">
                  <c:v>0</c:v>
                </c:pt>
                <c:pt idx="17383">
                  <c:v>0</c:v>
                </c:pt>
                <c:pt idx="17384">
                  <c:v>0</c:v>
                </c:pt>
                <c:pt idx="17385">
                  <c:v>0</c:v>
                </c:pt>
                <c:pt idx="17386">
                  <c:v>0</c:v>
                </c:pt>
                <c:pt idx="17387">
                  <c:v>7.6</c:v>
                </c:pt>
                <c:pt idx="17388">
                  <c:v>0</c:v>
                </c:pt>
                <c:pt idx="17389">
                  <c:v>0</c:v>
                </c:pt>
                <c:pt idx="17390">
                  <c:v>0</c:v>
                </c:pt>
                <c:pt idx="17391">
                  <c:v>0</c:v>
                </c:pt>
                <c:pt idx="17392">
                  <c:v>1</c:v>
                </c:pt>
                <c:pt idx="17393">
                  <c:v>0.4</c:v>
                </c:pt>
                <c:pt idx="17394">
                  <c:v>0.2</c:v>
                </c:pt>
                <c:pt idx="17395">
                  <c:v>0</c:v>
                </c:pt>
                <c:pt idx="17396">
                  <c:v>27</c:v>
                </c:pt>
                <c:pt idx="17397">
                  <c:v>0</c:v>
                </c:pt>
                <c:pt idx="17398">
                  <c:v>0</c:v>
                </c:pt>
                <c:pt idx="17399">
                  <c:v>1.2</c:v>
                </c:pt>
                <c:pt idx="17400">
                  <c:v>1.8</c:v>
                </c:pt>
                <c:pt idx="17401">
                  <c:v>0</c:v>
                </c:pt>
                <c:pt idx="17402">
                  <c:v>0</c:v>
                </c:pt>
                <c:pt idx="17403">
                  <c:v>0</c:v>
                </c:pt>
                <c:pt idx="17404">
                  <c:v>0</c:v>
                </c:pt>
                <c:pt idx="17405">
                  <c:v>1.2</c:v>
                </c:pt>
                <c:pt idx="17406">
                  <c:v>0</c:v>
                </c:pt>
                <c:pt idx="17407">
                  <c:v>0</c:v>
                </c:pt>
                <c:pt idx="17408">
                  <c:v>0</c:v>
                </c:pt>
                <c:pt idx="17409">
                  <c:v>1.2</c:v>
                </c:pt>
                <c:pt idx="17410">
                  <c:v>25.8</c:v>
                </c:pt>
                <c:pt idx="17411">
                  <c:v>11.6</c:v>
                </c:pt>
                <c:pt idx="17412">
                  <c:v>0</c:v>
                </c:pt>
                <c:pt idx="17413">
                  <c:v>0</c:v>
                </c:pt>
                <c:pt idx="17414">
                  <c:v>0</c:v>
                </c:pt>
                <c:pt idx="17415">
                  <c:v>4.2</c:v>
                </c:pt>
                <c:pt idx="17416">
                  <c:v>0</c:v>
                </c:pt>
                <c:pt idx="17417">
                  <c:v>0</c:v>
                </c:pt>
                <c:pt idx="17418">
                  <c:v>19</c:v>
                </c:pt>
                <c:pt idx="17419">
                  <c:v>0</c:v>
                </c:pt>
                <c:pt idx="17420">
                  <c:v>0</c:v>
                </c:pt>
                <c:pt idx="17421">
                  <c:v>1.8</c:v>
                </c:pt>
                <c:pt idx="17422">
                  <c:v>0</c:v>
                </c:pt>
                <c:pt idx="17423">
                  <c:v>0</c:v>
                </c:pt>
                <c:pt idx="17424">
                  <c:v>0</c:v>
                </c:pt>
                <c:pt idx="17425">
                  <c:v>0</c:v>
                </c:pt>
                <c:pt idx="17426">
                  <c:v>7.8</c:v>
                </c:pt>
                <c:pt idx="17427">
                  <c:v>0.2</c:v>
                </c:pt>
                <c:pt idx="17428">
                  <c:v>0</c:v>
                </c:pt>
                <c:pt idx="17429">
                  <c:v>0</c:v>
                </c:pt>
                <c:pt idx="17430">
                  <c:v>0</c:v>
                </c:pt>
                <c:pt idx="17431">
                  <c:v>0</c:v>
                </c:pt>
                <c:pt idx="17432">
                  <c:v>0</c:v>
                </c:pt>
                <c:pt idx="17433">
                  <c:v>0</c:v>
                </c:pt>
                <c:pt idx="17434">
                  <c:v>0.2</c:v>
                </c:pt>
                <c:pt idx="17435">
                  <c:v>1.4</c:v>
                </c:pt>
                <c:pt idx="17436">
                  <c:v>13.6</c:v>
                </c:pt>
                <c:pt idx="17437">
                  <c:v>11.2</c:v>
                </c:pt>
                <c:pt idx="17438">
                  <c:v>5</c:v>
                </c:pt>
                <c:pt idx="17439">
                  <c:v>29</c:v>
                </c:pt>
                <c:pt idx="17440">
                  <c:v>26</c:v>
                </c:pt>
                <c:pt idx="17441">
                  <c:v>3.4</c:v>
                </c:pt>
                <c:pt idx="17442">
                  <c:v>0</c:v>
                </c:pt>
                <c:pt idx="17443">
                  <c:v>16.100000000000001</c:v>
                </c:pt>
                <c:pt idx="17444">
                  <c:v>0</c:v>
                </c:pt>
                <c:pt idx="17445">
                  <c:v>0</c:v>
                </c:pt>
                <c:pt idx="17446">
                  <c:v>0</c:v>
                </c:pt>
                <c:pt idx="17447">
                  <c:v>2.8</c:v>
                </c:pt>
                <c:pt idx="17448">
                  <c:v>0</c:v>
                </c:pt>
                <c:pt idx="17449">
                  <c:v>0</c:v>
                </c:pt>
                <c:pt idx="17450">
                  <c:v>0</c:v>
                </c:pt>
                <c:pt idx="17451">
                  <c:v>0</c:v>
                </c:pt>
                <c:pt idx="17452">
                  <c:v>0</c:v>
                </c:pt>
                <c:pt idx="17453">
                  <c:v>0</c:v>
                </c:pt>
                <c:pt idx="17454">
                  <c:v>0</c:v>
                </c:pt>
                <c:pt idx="17455">
                  <c:v>0</c:v>
                </c:pt>
                <c:pt idx="17456">
                  <c:v>0</c:v>
                </c:pt>
                <c:pt idx="17457">
                  <c:v>2</c:v>
                </c:pt>
                <c:pt idx="17458">
                  <c:v>0</c:v>
                </c:pt>
                <c:pt idx="17459">
                  <c:v>0</c:v>
                </c:pt>
                <c:pt idx="17460">
                  <c:v>0</c:v>
                </c:pt>
                <c:pt idx="17461">
                  <c:v>0</c:v>
                </c:pt>
                <c:pt idx="17462">
                  <c:v>0</c:v>
                </c:pt>
                <c:pt idx="17463">
                  <c:v>0</c:v>
                </c:pt>
                <c:pt idx="17464">
                  <c:v>0</c:v>
                </c:pt>
                <c:pt idx="17465">
                  <c:v>0</c:v>
                </c:pt>
                <c:pt idx="17466">
                  <c:v>0</c:v>
                </c:pt>
                <c:pt idx="17467">
                  <c:v>0</c:v>
                </c:pt>
                <c:pt idx="17468">
                  <c:v>0</c:v>
                </c:pt>
                <c:pt idx="17469">
                  <c:v>0</c:v>
                </c:pt>
                <c:pt idx="17470">
                  <c:v>0</c:v>
                </c:pt>
                <c:pt idx="17471">
                  <c:v>0</c:v>
                </c:pt>
                <c:pt idx="17472">
                  <c:v>0</c:v>
                </c:pt>
                <c:pt idx="17473">
                  <c:v>0</c:v>
                </c:pt>
                <c:pt idx="17474">
                  <c:v>0</c:v>
                </c:pt>
                <c:pt idx="17475">
                  <c:v>0</c:v>
                </c:pt>
                <c:pt idx="17476">
                  <c:v>0</c:v>
                </c:pt>
                <c:pt idx="17477">
                  <c:v>0</c:v>
                </c:pt>
                <c:pt idx="17478">
                  <c:v>17.5</c:v>
                </c:pt>
                <c:pt idx="17479">
                  <c:v>0</c:v>
                </c:pt>
                <c:pt idx="17480">
                  <c:v>1.2</c:v>
                </c:pt>
                <c:pt idx="17481">
                  <c:v>1.2</c:v>
                </c:pt>
                <c:pt idx="17482">
                  <c:v>0</c:v>
                </c:pt>
                <c:pt idx="17483">
                  <c:v>9.6</c:v>
                </c:pt>
                <c:pt idx="17484">
                  <c:v>0.6</c:v>
                </c:pt>
                <c:pt idx="17485">
                  <c:v>1.6</c:v>
                </c:pt>
                <c:pt idx="17486">
                  <c:v>0</c:v>
                </c:pt>
                <c:pt idx="17487">
                  <c:v>2.8</c:v>
                </c:pt>
                <c:pt idx="17488">
                  <c:v>29.8</c:v>
                </c:pt>
                <c:pt idx="17489">
                  <c:v>3</c:v>
                </c:pt>
                <c:pt idx="17490">
                  <c:v>7.4</c:v>
                </c:pt>
                <c:pt idx="17491">
                  <c:v>2</c:v>
                </c:pt>
                <c:pt idx="17492">
                  <c:v>0</c:v>
                </c:pt>
                <c:pt idx="17493">
                  <c:v>0</c:v>
                </c:pt>
                <c:pt idx="17494">
                  <c:v>0</c:v>
                </c:pt>
                <c:pt idx="17495">
                  <c:v>0</c:v>
                </c:pt>
                <c:pt idx="17496">
                  <c:v>0</c:v>
                </c:pt>
                <c:pt idx="17497">
                  <c:v>0</c:v>
                </c:pt>
                <c:pt idx="17498">
                  <c:v>0</c:v>
                </c:pt>
                <c:pt idx="17499">
                  <c:v>0</c:v>
                </c:pt>
                <c:pt idx="17500">
                  <c:v>0</c:v>
                </c:pt>
                <c:pt idx="17501">
                  <c:v>0</c:v>
                </c:pt>
                <c:pt idx="17502">
                  <c:v>1.2</c:v>
                </c:pt>
                <c:pt idx="17503">
                  <c:v>0</c:v>
                </c:pt>
                <c:pt idx="17504">
                  <c:v>0</c:v>
                </c:pt>
                <c:pt idx="17505">
                  <c:v>0</c:v>
                </c:pt>
                <c:pt idx="17506">
                  <c:v>0</c:v>
                </c:pt>
                <c:pt idx="17507">
                  <c:v>0</c:v>
                </c:pt>
                <c:pt idx="17508">
                  <c:v>0</c:v>
                </c:pt>
                <c:pt idx="17509">
                  <c:v>0</c:v>
                </c:pt>
                <c:pt idx="17510">
                  <c:v>0</c:v>
                </c:pt>
                <c:pt idx="17511">
                  <c:v>0</c:v>
                </c:pt>
                <c:pt idx="17512">
                  <c:v>0</c:v>
                </c:pt>
                <c:pt idx="17513">
                  <c:v>0</c:v>
                </c:pt>
                <c:pt idx="17514">
                  <c:v>1.4</c:v>
                </c:pt>
                <c:pt idx="17515">
                  <c:v>0</c:v>
                </c:pt>
                <c:pt idx="17516">
                  <c:v>0</c:v>
                </c:pt>
                <c:pt idx="17517">
                  <c:v>0</c:v>
                </c:pt>
                <c:pt idx="17518">
                  <c:v>0</c:v>
                </c:pt>
                <c:pt idx="17519">
                  <c:v>4.4000000000000004</c:v>
                </c:pt>
                <c:pt idx="17520">
                  <c:v>0</c:v>
                </c:pt>
                <c:pt idx="17521">
                  <c:v>0</c:v>
                </c:pt>
                <c:pt idx="17522">
                  <c:v>0</c:v>
                </c:pt>
                <c:pt idx="17523">
                  <c:v>0</c:v>
                </c:pt>
                <c:pt idx="17524">
                  <c:v>0</c:v>
                </c:pt>
                <c:pt idx="17525">
                  <c:v>0</c:v>
                </c:pt>
                <c:pt idx="17526">
                  <c:v>0</c:v>
                </c:pt>
                <c:pt idx="17527">
                  <c:v>0</c:v>
                </c:pt>
                <c:pt idx="17528">
                  <c:v>0</c:v>
                </c:pt>
                <c:pt idx="17529">
                  <c:v>88</c:v>
                </c:pt>
                <c:pt idx="17530">
                  <c:v>0</c:v>
                </c:pt>
                <c:pt idx="17531">
                  <c:v>0</c:v>
                </c:pt>
                <c:pt idx="17532">
                  <c:v>0</c:v>
                </c:pt>
                <c:pt idx="17533">
                  <c:v>0.4</c:v>
                </c:pt>
                <c:pt idx="17534">
                  <c:v>0</c:v>
                </c:pt>
                <c:pt idx="17535">
                  <c:v>0</c:v>
                </c:pt>
                <c:pt idx="17536">
                  <c:v>0</c:v>
                </c:pt>
                <c:pt idx="17537">
                  <c:v>0</c:v>
                </c:pt>
                <c:pt idx="17538">
                  <c:v>0</c:v>
                </c:pt>
                <c:pt idx="17539">
                  <c:v>0</c:v>
                </c:pt>
                <c:pt idx="17540">
                  <c:v>0</c:v>
                </c:pt>
                <c:pt idx="17541">
                  <c:v>0</c:v>
                </c:pt>
                <c:pt idx="17542">
                  <c:v>0</c:v>
                </c:pt>
                <c:pt idx="17543">
                  <c:v>0</c:v>
                </c:pt>
                <c:pt idx="17544">
                  <c:v>0</c:v>
                </c:pt>
                <c:pt idx="17545">
                  <c:v>2.2000000000000002</c:v>
                </c:pt>
                <c:pt idx="17546">
                  <c:v>0.7</c:v>
                </c:pt>
                <c:pt idx="17547">
                  <c:v>1.4</c:v>
                </c:pt>
                <c:pt idx="17548">
                  <c:v>0</c:v>
                </c:pt>
                <c:pt idx="17549">
                  <c:v>0.4</c:v>
                </c:pt>
                <c:pt idx="17550">
                  <c:v>0</c:v>
                </c:pt>
                <c:pt idx="17551">
                  <c:v>0</c:v>
                </c:pt>
                <c:pt idx="17552">
                  <c:v>0</c:v>
                </c:pt>
                <c:pt idx="17553">
                  <c:v>0</c:v>
                </c:pt>
                <c:pt idx="17554">
                  <c:v>10</c:v>
                </c:pt>
                <c:pt idx="17555">
                  <c:v>18.600000000000001</c:v>
                </c:pt>
                <c:pt idx="17556">
                  <c:v>0</c:v>
                </c:pt>
                <c:pt idx="17557">
                  <c:v>0</c:v>
                </c:pt>
                <c:pt idx="17558">
                  <c:v>0</c:v>
                </c:pt>
                <c:pt idx="17559">
                  <c:v>0</c:v>
                </c:pt>
                <c:pt idx="17560">
                  <c:v>0</c:v>
                </c:pt>
                <c:pt idx="17561">
                  <c:v>1</c:v>
                </c:pt>
                <c:pt idx="17562">
                  <c:v>0</c:v>
                </c:pt>
                <c:pt idx="17563">
                  <c:v>0</c:v>
                </c:pt>
                <c:pt idx="17564">
                  <c:v>0</c:v>
                </c:pt>
                <c:pt idx="17565">
                  <c:v>0</c:v>
                </c:pt>
                <c:pt idx="17566">
                  <c:v>0</c:v>
                </c:pt>
                <c:pt idx="17567">
                  <c:v>0</c:v>
                </c:pt>
                <c:pt idx="17568">
                  <c:v>0</c:v>
                </c:pt>
                <c:pt idx="17569">
                  <c:v>0</c:v>
                </c:pt>
                <c:pt idx="17570">
                  <c:v>0</c:v>
                </c:pt>
                <c:pt idx="17571">
                  <c:v>0</c:v>
                </c:pt>
                <c:pt idx="17572">
                  <c:v>0</c:v>
                </c:pt>
                <c:pt idx="17573">
                  <c:v>0</c:v>
                </c:pt>
                <c:pt idx="17574">
                  <c:v>0</c:v>
                </c:pt>
                <c:pt idx="17575">
                  <c:v>2</c:v>
                </c:pt>
                <c:pt idx="17576">
                  <c:v>0</c:v>
                </c:pt>
                <c:pt idx="17577">
                  <c:v>0</c:v>
                </c:pt>
                <c:pt idx="17578">
                  <c:v>0</c:v>
                </c:pt>
                <c:pt idx="17579">
                  <c:v>0</c:v>
                </c:pt>
                <c:pt idx="17580">
                  <c:v>0</c:v>
                </c:pt>
                <c:pt idx="17581">
                  <c:v>0</c:v>
                </c:pt>
                <c:pt idx="17582">
                  <c:v>0</c:v>
                </c:pt>
                <c:pt idx="17583">
                  <c:v>0</c:v>
                </c:pt>
                <c:pt idx="17584">
                  <c:v>0</c:v>
                </c:pt>
                <c:pt idx="17585">
                  <c:v>0</c:v>
                </c:pt>
                <c:pt idx="17586">
                  <c:v>0</c:v>
                </c:pt>
                <c:pt idx="17587">
                  <c:v>0</c:v>
                </c:pt>
                <c:pt idx="17588">
                  <c:v>0.4</c:v>
                </c:pt>
                <c:pt idx="17589">
                  <c:v>0</c:v>
                </c:pt>
                <c:pt idx="17590">
                  <c:v>0</c:v>
                </c:pt>
                <c:pt idx="17591">
                  <c:v>0</c:v>
                </c:pt>
                <c:pt idx="17592">
                  <c:v>0.2</c:v>
                </c:pt>
                <c:pt idx="17593">
                  <c:v>0</c:v>
                </c:pt>
                <c:pt idx="17594">
                  <c:v>0</c:v>
                </c:pt>
                <c:pt idx="17595">
                  <c:v>0</c:v>
                </c:pt>
                <c:pt idx="17596">
                  <c:v>0</c:v>
                </c:pt>
                <c:pt idx="17597">
                  <c:v>0</c:v>
                </c:pt>
                <c:pt idx="17598">
                  <c:v>0</c:v>
                </c:pt>
                <c:pt idx="17599">
                  <c:v>0</c:v>
                </c:pt>
                <c:pt idx="17600">
                  <c:v>0</c:v>
                </c:pt>
                <c:pt idx="17601">
                  <c:v>0</c:v>
                </c:pt>
                <c:pt idx="17602">
                  <c:v>0</c:v>
                </c:pt>
                <c:pt idx="17603">
                  <c:v>0</c:v>
                </c:pt>
                <c:pt idx="17604">
                  <c:v>0</c:v>
                </c:pt>
                <c:pt idx="17605">
                  <c:v>0</c:v>
                </c:pt>
                <c:pt idx="17606">
                  <c:v>10</c:v>
                </c:pt>
                <c:pt idx="17607">
                  <c:v>0.8</c:v>
                </c:pt>
                <c:pt idx="17608">
                  <c:v>0</c:v>
                </c:pt>
                <c:pt idx="17609">
                  <c:v>0</c:v>
                </c:pt>
                <c:pt idx="17610">
                  <c:v>0</c:v>
                </c:pt>
                <c:pt idx="17611">
                  <c:v>0</c:v>
                </c:pt>
                <c:pt idx="17612">
                  <c:v>0</c:v>
                </c:pt>
                <c:pt idx="17613">
                  <c:v>0</c:v>
                </c:pt>
                <c:pt idx="17614">
                  <c:v>0</c:v>
                </c:pt>
                <c:pt idx="17615">
                  <c:v>4.4000000000000004</c:v>
                </c:pt>
                <c:pt idx="17616">
                  <c:v>0.4</c:v>
                </c:pt>
                <c:pt idx="17617">
                  <c:v>0</c:v>
                </c:pt>
                <c:pt idx="17618">
                  <c:v>0</c:v>
                </c:pt>
                <c:pt idx="17619">
                  <c:v>0</c:v>
                </c:pt>
                <c:pt idx="17620">
                  <c:v>0</c:v>
                </c:pt>
                <c:pt idx="17621">
                  <c:v>1.8</c:v>
                </c:pt>
                <c:pt idx="17622">
                  <c:v>0</c:v>
                </c:pt>
                <c:pt idx="17623">
                  <c:v>0</c:v>
                </c:pt>
                <c:pt idx="17624">
                  <c:v>0</c:v>
                </c:pt>
                <c:pt idx="17625">
                  <c:v>10.3</c:v>
                </c:pt>
                <c:pt idx="17626">
                  <c:v>0</c:v>
                </c:pt>
                <c:pt idx="17627">
                  <c:v>9.6</c:v>
                </c:pt>
                <c:pt idx="17628">
                  <c:v>20.399999999999999</c:v>
                </c:pt>
                <c:pt idx="17629">
                  <c:v>0.4</c:v>
                </c:pt>
                <c:pt idx="17630">
                  <c:v>0</c:v>
                </c:pt>
                <c:pt idx="17631">
                  <c:v>1.2</c:v>
                </c:pt>
                <c:pt idx="17632">
                  <c:v>3.2</c:v>
                </c:pt>
                <c:pt idx="17633">
                  <c:v>10.4</c:v>
                </c:pt>
                <c:pt idx="17634">
                  <c:v>0</c:v>
                </c:pt>
                <c:pt idx="17635">
                  <c:v>0</c:v>
                </c:pt>
                <c:pt idx="17636">
                  <c:v>0</c:v>
                </c:pt>
                <c:pt idx="17637">
                  <c:v>0</c:v>
                </c:pt>
                <c:pt idx="17638">
                  <c:v>0</c:v>
                </c:pt>
                <c:pt idx="17639">
                  <c:v>0</c:v>
                </c:pt>
                <c:pt idx="17640">
                  <c:v>0</c:v>
                </c:pt>
                <c:pt idx="17641">
                  <c:v>0</c:v>
                </c:pt>
                <c:pt idx="17642">
                  <c:v>0</c:v>
                </c:pt>
                <c:pt idx="17643">
                  <c:v>5</c:v>
                </c:pt>
                <c:pt idx="17644">
                  <c:v>0</c:v>
                </c:pt>
                <c:pt idx="17645">
                  <c:v>0</c:v>
                </c:pt>
                <c:pt idx="17646">
                  <c:v>8.5</c:v>
                </c:pt>
                <c:pt idx="17647">
                  <c:v>0</c:v>
                </c:pt>
                <c:pt idx="17648">
                  <c:v>0</c:v>
                </c:pt>
                <c:pt idx="17649">
                  <c:v>0</c:v>
                </c:pt>
                <c:pt idx="17650">
                  <c:v>0</c:v>
                </c:pt>
                <c:pt idx="17651">
                  <c:v>0</c:v>
                </c:pt>
                <c:pt idx="17652">
                  <c:v>0</c:v>
                </c:pt>
                <c:pt idx="17653">
                  <c:v>1.1000000000000001</c:v>
                </c:pt>
                <c:pt idx="17654">
                  <c:v>0</c:v>
                </c:pt>
                <c:pt idx="17655">
                  <c:v>0</c:v>
                </c:pt>
                <c:pt idx="17656">
                  <c:v>8.1999999999999993</c:v>
                </c:pt>
                <c:pt idx="17657">
                  <c:v>0.8</c:v>
                </c:pt>
                <c:pt idx="17658">
                  <c:v>0</c:v>
                </c:pt>
                <c:pt idx="17659">
                  <c:v>0</c:v>
                </c:pt>
                <c:pt idx="17660">
                  <c:v>0</c:v>
                </c:pt>
                <c:pt idx="17661">
                  <c:v>0</c:v>
                </c:pt>
                <c:pt idx="17662">
                  <c:v>0</c:v>
                </c:pt>
                <c:pt idx="17663">
                  <c:v>0</c:v>
                </c:pt>
                <c:pt idx="17664">
                  <c:v>0</c:v>
                </c:pt>
                <c:pt idx="17665">
                  <c:v>0</c:v>
                </c:pt>
                <c:pt idx="17666">
                  <c:v>1.4</c:v>
                </c:pt>
                <c:pt idx="17667">
                  <c:v>0</c:v>
                </c:pt>
                <c:pt idx="17668">
                  <c:v>0</c:v>
                </c:pt>
                <c:pt idx="17669">
                  <c:v>0</c:v>
                </c:pt>
                <c:pt idx="17670">
                  <c:v>2.8</c:v>
                </c:pt>
                <c:pt idx="17671">
                  <c:v>5.6</c:v>
                </c:pt>
                <c:pt idx="17672">
                  <c:v>0.4</c:v>
                </c:pt>
                <c:pt idx="17673">
                  <c:v>12</c:v>
                </c:pt>
                <c:pt idx="17674">
                  <c:v>0</c:v>
                </c:pt>
                <c:pt idx="17675">
                  <c:v>0</c:v>
                </c:pt>
                <c:pt idx="17676">
                  <c:v>0.4</c:v>
                </c:pt>
                <c:pt idx="17677">
                  <c:v>16.2</c:v>
                </c:pt>
                <c:pt idx="17678">
                  <c:v>0.6</c:v>
                </c:pt>
                <c:pt idx="17679">
                  <c:v>2.2000000000000002</c:v>
                </c:pt>
                <c:pt idx="17680">
                  <c:v>0</c:v>
                </c:pt>
                <c:pt idx="17681">
                  <c:v>0</c:v>
                </c:pt>
                <c:pt idx="17682">
                  <c:v>0</c:v>
                </c:pt>
                <c:pt idx="17683">
                  <c:v>0</c:v>
                </c:pt>
                <c:pt idx="17684">
                  <c:v>0</c:v>
                </c:pt>
                <c:pt idx="17685">
                  <c:v>0</c:v>
                </c:pt>
                <c:pt idx="17686">
                  <c:v>0</c:v>
                </c:pt>
                <c:pt idx="17687">
                  <c:v>5</c:v>
                </c:pt>
                <c:pt idx="17688">
                  <c:v>24.4</c:v>
                </c:pt>
                <c:pt idx="17689">
                  <c:v>0</c:v>
                </c:pt>
                <c:pt idx="17690">
                  <c:v>1.8</c:v>
                </c:pt>
                <c:pt idx="17691">
                  <c:v>0</c:v>
                </c:pt>
                <c:pt idx="17692">
                  <c:v>0</c:v>
                </c:pt>
                <c:pt idx="17693">
                  <c:v>0</c:v>
                </c:pt>
                <c:pt idx="17694">
                  <c:v>0</c:v>
                </c:pt>
                <c:pt idx="17695">
                  <c:v>0</c:v>
                </c:pt>
                <c:pt idx="17696">
                  <c:v>0</c:v>
                </c:pt>
                <c:pt idx="17697">
                  <c:v>0</c:v>
                </c:pt>
                <c:pt idx="17698">
                  <c:v>0</c:v>
                </c:pt>
                <c:pt idx="17699">
                  <c:v>0</c:v>
                </c:pt>
                <c:pt idx="17700">
                  <c:v>0</c:v>
                </c:pt>
                <c:pt idx="17701">
                  <c:v>0</c:v>
                </c:pt>
                <c:pt idx="17702">
                  <c:v>0</c:v>
                </c:pt>
                <c:pt idx="17703">
                  <c:v>0</c:v>
                </c:pt>
                <c:pt idx="17704">
                  <c:v>0</c:v>
                </c:pt>
                <c:pt idx="17705">
                  <c:v>0</c:v>
                </c:pt>
                <c:pt idx="17706">
                  <c:v>0</c:v>
                </c:pt>
                <c:pt idx="17707">
                  <c:v>0.4</c:v>
                </c:pt>
                <c:pt idx="17708">
                  <c:v>0</c:v>
                </c:pt>
                <c:pt idx="17709">
                  <c:v>0</c:v>
                </c:pt>
                <c:pt idx="17710">
                  <c:v>0</c:v>
                </c:pt>
                <c:pt idx="17711">
                  <c:v>0</c:v>
                </c:pt>
                <c:pt idx="17712">
                  <c:v>0</c:v>
                </c:pt>
                <c:pt idx="17713">
                  <c:v>6.6</c:v>
                </c:pt>
                <c:pt idx="17714">
                  <c:v>3.6</c:v>
                </c:pt>
                <c:pt idx="17715">
                  <c:v>0</c:v>
                </c:pt>
                <c:pt idx="17716">
                  <c:v>0</c:v>
                </c:pt>
                <c:pt idx="17717">
                  <c:v>0</c:v>
                </c:pt>
                <c:pt idx="17718">
                  <c:v>0</c:v>
                </c:pt>
                <c:pt idx="17719">
                  <c:v>0</c:v>
                </c:pt>
                <c:pt idx="17720">
                  <c:v>0</c:v>
                </c:pt>
                <c:pt idx="17721">
                  <c:v>80</c:v>
                </c:pt>
                <c:pt idx="17722">
                  <c:v>0</c:v>
                </c:pt>
                <c:pt idx="17723">
                  <c:v>6</c:v>
                </c:pt>
                <c:pt idx="17724">
                  <c:v>32.799999999999997</c:v>
                </c:pt>
                <c:pt idx="17725">
                  <c:v>27.6</c:v>
                </c:pt>
                <c:pt idx="17726">
                  <c:v>10</c:v>
                </c:pt>
                <c:pt idx="17727">
                  <c:v>0</c:v>
                </c:pt>
                <c:pt idx="17728">
                  <c:v>0</c:v>
                </c:pt>
                <c:pt idx="17729">
                  <c:v>0</c:v>
                </c:pt>
                <c:pt idx="17730">
                  <c:v>0</c:v>
                </c:pt>
                <c:pt idx="17731">
                  <c:v>0</c:v>
                </c:pt>
                <c:pt idx="17732">
                  <c:v>0</c:v>
                </c:pt>
                <c:pt idx="17733">
                  <c:v>0</c:v>
                </c:pt>
                <c:pt idx="17734">
                  <c:v>0</c:v>
                </c:pt>
                <c:pt idx="17735">
                  <c:v>0</c:v>
                </c:pt>
                <c:pt idx="17736">
                  <c:v>0</c:v>
                </c:pt>
                <c:pt idx="17737">
                  <c:v>0</c:v>
                </c:pt>
                <c:pt idx="17738">
                  <c:v>0</c:v>
                </c:pt>
                <c:pt idx="17739">
                  <c:v>0</c:v>
                </c:pt>
                <c:pt idx="17740">
                  <c:v>0</c:v>
                </c:pt>
                <c:pt idx="17741">
                  <c:v>0</c:v>
                </c:pt>
                <c:pt idx="17742">
                  <c:v>0</c:v>
                </c:pt>
                <c:pt idx="17743">
                  <c:v>0</c:v>
                </c:pt>
                <c:pt idx="17744">
                  <c:v>0</c:v>
                </c:pt>
                <c:pt idx="17745">
                  <c:v>0</c:v>
                </c:pt>
                <c:pt idx="17746">
                  <c:v>0</c:v>
                </c:pt>
                <c:pt idx="17747">
                  <c:v>0</c:v>
                </c:pt>
                <c:pt idx="17748">
                  <c:v>0</c:v>
                </c:pt>
                <c:pt idx="17749">
                  <c:v>0</c:v>
                </c:pt>
                <c:pt idx="17750">
                  <c:v>0.2</c:v>
                </c:pt>
                <c:pt idx="17751">
                  <c:v>0</c:v>
                </c:pt>
                <c:pt idx="17752">
                  <c:v>0</c:v>
                </c:pt>
                <c:pt idx="17753">
                  <c:v>0</c:v>
                </c:pt>
                <c:pt idx="17754">
                  <c:v>0</c:v>
                </c:pt>
                <c:pt idx="17755">
                  <c:v>0</c:v>
                </c:pt>
                <c:pt idx="17756">
                  <c:v>0</c:v>
                </c:pt>
                <c:pt idx="17757">
                  <c:v>0</c:v>
                </c:pt>
                <c:pt idx="17758">
                  <c:v>0</c:v>
                </c:pt>
                <c:pt idx="17759">
                  <c:v>0</c:v>
                </c:pt>
                <c:pt idx="17760">
                  <c:v>0</c:v>
                </c:pt>
                <c:pt idx="17761">
                  <c:v>0.6</c:v>
                </c:pt>
                <c:pt idx="17762">
                  <c:v>0</c:v>
                </c:pt>
                <c:pt idx="17763">
                  <c:v>0</c:v>
                </c:pt>
                <c:pt idx="17764">
                  <c:v>0</c:v>
                </c:pt>
                <c:pt idx="17765">
                  <c:v>1.5</c:v>
                </c:pt>
                <c:pt idx="17766">
                  <c:v>2.4</c:v>
                </c:pt>
                <c:pt idx="17767">
                  <c:v>0</c:v>
                </c:pt>
                <c:pt idx="17768">
                  <c:v>0</c:v>
                </c:pt>
                <c:pt idx="17769">
                  <c:v>0</c:v>
                </c:pt>
                <c:pt idx="17770">
                  <c:v>1.4</c:v>
                </c:pt>
                <c:pt idx="17771">
                  <c:v>0</c:v>
                </c:pt>
                <c:pt idx="17772">
                  <c:v>0</c:v>
                </c:pt>
                <c:pt idx="17773">
                  <c:v>0</c:v>
                </c:pt>
                <c:pt idx="17774">
                  <c:v>0</c:v>
                </c:pt>
                <c:pt idx="17775">
                  <c:v>0</c:v>
                </c:pt>
                <c:pt idx="17776">
                  <c:v>0</c:v>
                </c:pt>
                <c:pt idx="17777">
                  <c:v>0</c:v>
                </c:pt>
                <c:pt idx="17778">
                  <c:v>4.8</c:v>
                </c:pt>
                <c:pt idx="17779">
                  <c:v>0</c:v>
                </c:pt>
                <c:pt idx="17780">
                  <c:v>3.8</c:v>
                </c:pt>
                <c:pt idx="17781">
                  <c:v>8.4</c:v>
                </c:pt>
                <c:pt idx="17782">
                  <c:v>0.8</c:v>
                </c:pt>
                <c:pt idx="17783">
                  <c:v>0.4</c:v>
                </c:pt>
                <c:pt idx="17784">
                  <c:v>0.6</c:v>
                </c:pt>
                <c:pt idx="17785">
                  <c:v>0</c:v>
                </c:pt>
                <c:pt idx="17786">
                  <c:v>3.5</c:v>
                </c:pt>
                <c:pt idx="17787">
                  <c:v>0</c:v>
                </c:pt>
                <c:pt idx="17788">
                  <c:v>0</c:v>
                </c:pt>
                <c:pt idx="17789">
                  <c:v>3</c:v>
                </c:pt>
                <c:pt idx="17790">
                  <c:v>0</c:v>
                </c:pt>
                <c:pt idx="17791">
                  <c:v>0.4</c:v>
                </c:pt>
                <c:pt idx="17792">
                  <c:v>6.2</c:v>
                </c:pt>
                <c:pt idx="17793">
                  <c:v>0</c:v>
                </c:pt>
                <c:pt idx="17794">
                  <c:v>0</c:v>
                </c:pt>
                <c:pt idx="17795">
                  <c:v>0</c:v>
                </c:pt>
                <c:pt idx="17796">
                  <c:v>0</c:v>
                </c:pt>
                <c:pt idx="17797">
                  <c:v>0</c:v>
                </c:pt>
                <c:pt idx="17798">
                  <c:v>0</c:v>
                </c:pt>
                <c:pt idx="17799">
                  <c:v>0</c:v>
                </c:pt>
                <c:pt idx="17800">
                  <c:v>0</c:v>
                </c:pt>
                <c:pt idx="17801">
                  <c:v>0</c:v>
                </c:pt>
                <c:pt idx="17802">
                  <c:v>0</c:v>
                </c:pt>
                <c:pt idx="17803">
                  <c:v>0</c:v>
                </c:pt>
                <c:pt idx="17804">
                  <c:v>3.4</c:v>
                </c:pt>
                <c:pt idx="17805">
                  <c:v>0</c:v>
                </c:pt>
                <c:pt idx="17806">
                  <c:v>0</c:v>
                </c:pt>
                <c:pt idx="17807">
                  <c:v>0</c:v>
                </c:pt>
                <c:pt idx="17808">
                  <c:v>5.6</c:v>
                </c:pt>
                <c:pt idx="17809">
                  <c:v>0</c:v>
                </c:pt>
                <c:pt idx="17810">
                  <c:v>0</c:v>
                </c:pt>
                <c:pt idx="17811">
                  <c:v>0</c:v>
                </c:pt>
                <c:pt idx="17812">
                  <c:v>0</c:v>
                </c:pt>
                <c:pt idx="17813">
                  <c:v>0</c:v>
                </c:pt>
                <c:pt idx="17814">
                  <c:v>0</c:v>
                </c:pt>
                <c:pt idx="17815">
                  <c:v>0</c:v>
                </c:pt>
                <c:pt idx="17816">
                  <c:v>0</c:v>
                </c:pt>
                <c:pt idx="17817">
                  <c:v>3.6</c:v>
                </c:pt>
                <c:pt idx="17818">
                  <c:v>0</c:v>
                </c:pt>
                <c:pt idx="17819">
                  <c:v>0</c:v>
                </c:pt>
                <c:pt idx="17820">
                  <c:v>0.6</c:v>
                </c:pt>
                <c:pt idx="17821">
                  <c:v>6</c:v>
                </c:pt>
                <c:pt idx="17822">
                  <c:v>0</c:v>
                </c:pt>
                <c:pt idx="17823">
                  <c:v>0</c:v>
                </c:pt>
                <c:pt idx="17824">
                  <c:v>0</c:v>
                </c:pt>
                <c:pt idx="17825">
                  <c:v>22.8</c:v>
                </c:pt>
                <c:pt idx="17826">
                  <c:v>34.5</c:v>
                </c:pt>
                <c:pt idx="17827">
                  <c:v>0</c:v>
                </c:pt>
                <c:pt idx="17828">
                  <c:v>0</c:v>
                </c:pt>
                <c:pt idx="17829">
                  <c:v>9.6999999999999993</c:v>
                </c:pt>
                <c:pt idx="17830">
                  <c:v>4.8</c:v>
                </c:pt>
                <c:pt idx="17831">
                  <c:v>0</c:v>
                </c:pt>
                <c:pt idx="17832">
                  <c:v>0</c:v>
                </c:pt>
                <c:pt idx="17833">
                  <c:v>0</c:v>
                </c:pt>
                <c:pt idx="17834">
                  <c:v>0</c:v>
                </c:pt>
                <c:pt idx="17835">
                  <c:v>0</c:v>
                </c:pt>
                <c:pt idx="17836">
                  <c:v>0</c:v>
                </c:pt>
                <c:pt idx="17837">
                  <c:v>0</c:v>
                </c:pt>
                <c:pt idx="17838">
                  <c:v>76</c:v>
                </c:pt>
                <c:pt idx="17839">
                  <c:v>7.4</c:v>
                </c:pt>
                <c:pt idx="17840">
                  <c:v>4.4000000000000004</c:v>
                </c:pt>
                <c:pt idx="17841">
                  <c:v>0</c:v>
                </c:pt>
                <c:pt idx="17842">
                  <c:v>0</c:v>
                </c:pt>
                <c:pt idx="17843">
                  <c:v>0</c:v>
                </c:pt>
                <c:pt idx="17844">
                  <c:v>0</c:v>
                </c:pt>
                <c:pt idx="17845">
                  <c:v>0</c:v>
                </c:pt>
                <c:pt idx="17846">
                  <c:v>0</c:v>
                </c:pt>
                <c:pt idx="17847">
                  <c:v>0</c:v>
                </c:pt>
                <c:pt idx="17848">
                  <c:v>0</c:v>
                </c:pt>
                <c:pt idx="17849">
                  <c:v>0</c:v>
                </c:pt>
                <c:pt idx="17850">
                  <c:v>0</c:v>
                </c:pt>
                <c:pt idx="17851">
                  <c:v>0</c:v>
                </c:pt>
                <c:pt idx="17852">
                  <c:v>0</c:v>
                </c:pt>
                <c:pt idx="17853">
                  <c:v>0</c:v>
                </c:pt>
                <c:pt idx="17854">
                  <c:v>0</c:v>
                </c:pt>
                <c:pt idx="17855">
                  <c:v>0</c:v>
                </c:pt>
                <c:pt idx="17856">
                  <c:v>0</c:v>
                </c:pt>
                <c:pt idx="17857">
                  <c:v>0</c:v>
                </c:pt>
                <c:pt idx="17858">
                  <c:v>0</c:v>
                </c:pt>
                <c:pt idx="17859">
                  <c:v>0</c:v>
                </c:pt>
                <c:pt idx="17860">
                  <c:v>2</c:v>
                </c:pt>
                <c:pt idx="17861">
                  <c:v>2.2000000000000002</c:v>
                </c:pt>
                <c:pt idx="17862">
                  <c:v>0</c:v>
                </c:pt>
                <c:pt idx="17863">
                  <c:v>0</c:v>
                </c:pt>
                <c:pt idx="17864">
                  <c:v>0</c:v>
                </c:pt>
                <c:pt idx="17865">
                  <c:v>0</c:v>
                </c:pt>
                <c:pt idx="17866">
                  <c:v>0</c:v>
                </c:pt>
                <c:pt idx="17867">
                  <c:v>0</c:v>
                </c:pt>
                <c:pt idx="17868">
                  <c:v>0.8</c:v>
                </c:pt>
                <c:pt idx="17869">
                  <c:v>1.6</c:v>
                </c:pt>
                <c:pt idx="17870">
                  <c:v>0</c:v>
                </c:pt>
                <c:pt idx="17871">
                  <c:v>0.4</c:v>
                </c:pt>
                <c:pt idx="17872">
                  <c:v>0</c:v>
                </c:pt>
                <c:pt idx="17873">
                  <c:v>0</c:v>
                </c:pt>
                <c:pt idx="17874">
                  <c:v>0</c:v>
                </c:pt>
                <c:pt idx="17875">
                  <c:v>2</c:v>
                </c:pt>
                <c:pt idx="17876">
                  <c:v>0</c:v>
                </c:pt>
                <c:pt idx="17877">
                  <c:v>0</c:v>
                </c:pt>
                <c:pt idx="17878">
                  <c:v>31</c:v>
                </c:pt>
                <c:pt idx="17879">
                  <c:v>24.2</c:v>
                </c:pt>
                <c:pt idx="17880">
                  <c:v>51</c:v>
                </c:pt>
                <c:pt idx="17881">
                  <c:v>5.2</c:v>
                </c:pt>
                <c:pt idx="17882">
                  <c:v>0</c:v>
                </c:pt>
                <c:pt idx="17883">
                  <c:v>0</c:v>
                </c:pt>
                <c:pt idx="17884">
                  <c:v>0</c:v>
                </c:pt>
                <c:pt idx="17885">
                  <c:v>0</c:v>
                </c:pt>
                <c:pt idx="17886">
                  <c:v>0</c:v>
                </c:pt>
                <c:pt idx="17887">
                  <c:v>0</c:v>
                </c:pt>
                <c:pt idx="17888">
                  <c:v>0</c:v>
                </c:pt>
                <c:pt idx="17889">
                  <c:v>0</c:v>
                </c:pt>
                <c:pt idx="17890">
                  <c:v>0.2</c:v>
                </c:pt>
                <c:pt idx="17891">
                  <c:v>0</c:v>
                </c:pt>
                <c:pt idx="17892">
                  <c:v>5.5</c:v>
                </c:pt>
                <c:pt idx="17893">
                  <c:v>0</c:v>
                </c:pt>
                <c:pt idx="17894">
                  <c:v>26.4</c:v>
                </c:pt>
                <c:pt idx="17895">
                  <c:v>0</c:v>
                </c:pt>
                <c:pt idx="17896">
                  <c:v>22.8</c:v>
                </c:pt>
                <c:pt idx="17897">
                  <c:v>0.8</c:v>
                </c:pt>
                <c:pt idx="17898">
                  <c:v>0</c:v>
                </c:pt>
                <c:pt idx="17899">
                  <c:v>0</c:v>
                </c:pt>
                <c:pt idx="17900">
                  <c:v>5.6</c:v>
                </c:pt>
                <c:pt idx="17901">
                  <c:v>8.6</c:v>
                </c:pt>
                <c:pt idx="17902">
                  <c:v>5.2</c:v>
                </c:pt>
                <c:pt idx="17903">
                  <c:v>0.4</c:v>
                </c:pt>
                <c:pt idx="17904">
                  <c:v>11.8</c:v>
                </c:pt>
                <c:pt idx="17905">
                  <c:v>0</c:v>
                </c:pt>
                <c:pt idx="17906">
                  <c:v>0</c:v>
                </c:pt>
                <c:pt idx="17907">
                  <c:v>0</c:v>
                </c:pt>
                <c:pt idx="17908">
                  <c:v>4</c:v>
                </c:pt>
                <c:pt idx="17909">
                  <c:v>0</c:v>
                </c:pt>
                <c:pt idx="17910">
                  <c:v>0</c:v>
                </c:pt>
                <c:pt idx="17911">
                  <c:v>0</c:v>
                </c:pt>
                <c:pt idx="17912">
                  <c:v>0.6</c:v>
                </c:pt>
                <c:pt idx="17913">
                  <c:v>3.4</c:v>
                </c:pt>
                <c:pt idx="17914">
                  <c:v>0</c:v>
                </c:pt>
                <c:pt idx="17915">
                  <c:v>1.8</c:v>
                </c:pt>
                <c:pt idx="17916">
                  <c:v>0</c:v>
                </c:pt>
                <c:pt idx="17917">
                  <c:v>0</c:v>
                </c:pt>
                <c:pt idx="17918">
                  <c:v>0</c:v>
                </c:pt>
                <c:pt idx="17919">
                  <c:v>0</c:v>
                </c:pt>
                <c:pt idx="17920">
                  <c:v>0</c:v>
                </c:pt>
                <c:pt idx="17921">
                  <c:v>7.6</c:v>
                </c:pt>
                <c:pt idx="17922">
                  <c:v>0.2</c:v>
                </c:pt>
                <c:pt idx="17923">
                  <c:v>0</c:v>
                </c:pt>
                <c:pt idx="17924">
                  <c:v>0</c:v>
                </c:pt>
                <c:pt idx="17925">
                  <c:v>0</c:v>
                </c:pt>
                <c:pt idx="17926">
                  <c:v>0</c:v>
                </c:pt>
                <c:pt idx="17927">
                  <c:v>0</c:v>
                </c:pt>
                <c:pt idx="17928">
                  <c:v>0</c:v>
                </c:pt>
                <c:pt idx="17929">
                  <c:v>0</c:v>
                </c:pt>
                <c:pt idx="17930">
                  <c:v>0</c:v>
                </c:pt>
                <c:pt idx="17931">
                  <c:v>0</c:v>
                </c:pt>
                <c:pt idx="17932">
                  <c:v>0</c:v>
                </c:pt>
                <c:pt idx="17933">
                  <c:v>8.1999999999999993</c:v>
                </c:pt>
                <c:pt idx="17934">
                  <c:v>13.1</c:v>
                </c:pt>
                <c:pt idx="17935">
                  <c:v>2.6</c:v>
                </c:pt>
                <c:pt idx="17936">
                  <c:v>1</c:v>
                </c:pt>
                <c:pt idx="17937">
                  <c:v>0</c:v>
                </c:pt>
                <c:pt idx="17938">
                  <c:v>0.2</c:v>
                </c:pt>
                <c:pt idx="17939">
                  <c:v>0</c:v>
                </c:pt>
                <c:pt idx="17940">
                  <c:v>0</c:v>
                </c:pt>
                <c:pt idx="17941">
                  <c:v>0</c:v>
                </c:pt>
                <c:pt idx="17942">
                  <c:v>2</c:v>
                </c:pt>
                <c:pt idx="17943">
                  <c:v>0</c:v>
                </c:pt>
                <c:pt idx="17944">
                  <c:v>0</c:v>
                </c:pt>
                <c:pt idx="17945">
                  <c:v>0</c:v>
                </c:pt>
                <c:pt idx="17946">
                  <c:v>0</c:v>
                </c:pt>
                <c:pt idx="17947">
                  <c:v>0</c:v>
                </c:pt>
                <c:pt idx="17948">
                  <c:v>0</c:v>
                </c:pt>
                <c:pt idx="17949">
                  <c:v>2.6</c:v>
                </c:pt>
                <c:pt idx="17950">
                  <c:v>31.5</c:v>
                </c:pt>
                <c:pt idx="17951">
                  <c:v>36.4</c:v>
                </c:pt>
                <c:pt idx="17952">
                  <c:v>1</c:v>
                </c:pt>
                <c:pt idx="17953">
                  <c:v>0</c:v>
                </c:pt>
                <c:pt idx="17954">
                  <c:v>4</c:v>
                </c:pt>
                <c:pt idx="17955">
                  <c:v>0</c:v>
                </c:pt>
                <c:pt idx="17956">
                  <c:v>0.2</c:v>
                </c:pt>
                <c:pt idx="17957">
                  <c:v>0</c:v>
                </c:pt>
                <c:pt idx="17958">
                  <c:v>0</c:v>
                </c:pt>
                <c:pt idx="17959">
                  <c:v>0</c:v>
                </c:pt>
                <c:pt idx="17960">
                  <c:v>0</c:v>
                </c:pt>
                <c:pt idx="17961">
                  <c:v>0</c:v>
                </c:pt>
                <c:pt idx="17962">
                  <c:v>0</c:v>
                </c:pt>
                <c:pt idx="17963">
                  <c:v>0</c:v>
                </c:pt>
                <c:pt idx="17964">
                  <c:v>0</c:v>
                </c:pt>
                <c:pt idx="17965">
                  <c:v>0</c:v>
                </c:pt>
                <c:pt idx="17966">
                  <c:v>3.6</c:v>
                </c:pt>
                <c:pt idx="17967">
                  <c:v>0</c:v>
                </c:pt>
                <c:pt idx="17968">
                  <c:v>0</c:v>
                </c:pt>
                <c:pt idx="17969">
                  <c:v>0</c:v>
                </c:pt>
                <c:pt idx="17970">
                  <c:v>0</c:v>
                </c:pt>
                <c:pt idx="17971">
                  <c:v>0</c:v>
                </c:pt>
                <c:pt idx="17972">
                  <c:v>0</c:v>
                </c:pt>
                <c:pt idx="17973">
                  <c:v>0</c:v>
                </c:pt>
                <c:pt idx="17974">
                  <c:v>6.2</c:v>
                </c:pt>
                <c:pt idx="17975">
                  <c:v>11.2</c:v>
                </c:pt>
                <c:pt idx="17976">
                  <c:v>0</c:v>
                </c:pt>
                <c:pt idx="17977">
                  <c:v>0</c:v>
                </c:pt>
                <c:pt idx="17978">
                  <c:v>0</c:v>
                </c:pt>
                <c:pt idx="17979">
                  <c:v>0</c:v>
                </c:pt>
                <c:pt idx="17980">
                  <c:v>0</c:v>
                </c:pt>
                <c:pt idx="17981">
                  <c:v>0</c:v>
                </c:pt>
                <c:pt idx="17982">
                  <c:v>0</c:v>
                </c:pt>
                <c:pt idx="17983">
                  <c:v>0</c:v>
                </c:pt>
                <c:pt idx="17984">
                  <c:v>0</c:v>
                </c:pt>
                <c:pt idx="17985">
                  <c:v>0</c:v>
                </c:pt>
                <c:pt idx="17986">
                  <c:v>1</c:v>
                </c:pt>
                <c:pt idx="17987">
                  <c:v>0</c:v>
                </c:pt>
                <c:pt idx="17988">
                  <c:v>0</c:v>
                </c:pt>
                <c:pt idx="17989">
                  <c:v>0</c:v>
                </c:pt>
                <c:pt idx="17990">
                  <c:v>0</c:v>
                </c:pt>
                <c:pt idx="17991">
                  <c:v>0</c:v>
                </c:pt>
                <c:pt idx="17992">
                  <c:v>0</c:v>
                </c:pt>
                <c:pt idx="17993">
                  <c:v>0</c:v>
                </c:pt>
                <c:pt idx="17994">
                  <c:v>0.6</c:v>
                </c:pt>
                <c:pt idx="17995">
                  <c:v>20.2</c:v>
                </c:pt>
                <c:pt idx="17996">
                  <c:v>107</c:v>
                </c:pt>
                <c:pt idx="17997">
                  <c:v>27.3</c:v>
                </c:pt>
                <c:pt idx="17998">
                  <c:v>0</c:v>
                </c:pt>
                <c:pt idx="17999">
                  <c:v>0</c:v>
                </c:pt>
                <c:pt idx="18000">
                  <c:v>0</c:v>
                </c:pt>
                <c:pt idx="18001">
                  <c:v>0.4</c:v>
                </c:pt>
                <c:pt idx="18002">
                  <c:v>36.6</c:v>
                </c:pt>
                <c:pt idx="18003">
                  <c:v>52</c:v>
                </c:pt>
                <c:pt idx="18004">
                  <c:v>0</c:v>
                </c:pt>
                <c:pt idx="18005">
                  <c:v>0</c:v>
                </c:pt>
                <c:pt idx="18006">
                  <c:v>10.4</c:v>
                </c:pt>
                <c:pt idx="18007">
                  <c:v>33.6</c:v>
                </c:pt>
                <c:pt idx="18008">
                  <c:v>0</c:v>
                </c:pt>
                <c:pt idx="18009">
                  <c:v>0.8</c:v>
                </c:pt>
                <c:pt idx="18010">
                  <c:v>0</c:v>
                </c:pt>
                <c:pt idx="18011">
                  <c:v>0</c:v>
                </c:pt>
                <c:pt idx="18012">
                  <c:v>9.8000000000000007</c:v>
                </c:pt>
                <c:pt idx="18013">
                  <c:v>9</c:v>
                </c:pt>
                <c:pt idx="18014">
                  <c:v>9.6</c:v>
                </c:pt>
                <c:pt idx="18015">
                  <c:v>0.4</c:v>
                </c:pt>
                <c:pt idx="18016">
                  <c:v>3.6</c:v>
                </c:pt>
                <c:pt idx="18017">
                  <c:v>0</c:v>
                </c:pt>
                <c:pt idx="18018">
                  <c:v>0</c:v>
                </c:pt>
                <c:pt idx="18019">
                  <c:v>0</c:v>
                </c:pt>
                <c:pt idx="18020">
                  <c:v>0</c:v>
                </c:pt>
                <c:pt idx="18021">
                  <c:v>0</c:v>
                </c:pt>
                <c:pt idx="18022">
                  <c:v>0</c:v>
                </c:pt>
                <c:pt idx="18023">
                  <c:v>0</c:v>
                </c:pt>
                <c:pt idx="18024">
                  <c:v>0</c:v>
                </c:pt>
                <c:pt idx="18025">
                  <c:v>0</c:v>
                </c:pt>
                <c:pt idx="18026">
                  <c:v>13.4</c:v>
                </c:pt>
                <c:pt idx="18027">
                  <c:v>27.6</c:v>
                </c:pt>
                <c:pt idx="18028">
                  <c:v>0.8</c:v>
                </c:pt>
                <c:pt idx="18029">
                  <c:v>0</c:v>
                </c:pt>
                <c:pt idx="18030">
                  <c:v>0</c:v>
                </c:pt>
                <c:pt idx="18031">
                  <c:v>0</c:v>
                </c:pt>
                <c:pt idx="18032">
                  <c:v>0</c:v>
                </c:pt>
                <c:pt idx="18033">
                  <c:v>0</c:v>
                </c:pt>
                <c:pt idx="18034">
                  <c:v>0</c:v>
                </c:pt>
                <c:pt idx="18035">
                  <c:v>0</c:v>
                </c:pt>
                <c:pt idx="18036">
                  <c:v>0</c:v>
                </c:pt>
                <c:pt idx="18037">
                  <c:v>0</c:v>
                </c:pt>
                <c:pt idx="18038">
                  <c:v>0</c:v>
                </c:pt>
                <c:pt idx="18039">
                  <c:v>0</c:v>
                </c:pt>
                <c:pt idx="18040">
                  <c:v>0</c:v>
                </c:pt>
                <c:pt idx="18041">
                  <c:v>0</c:v>
                </c:pt>
                <c:pt idx="18042">
                  <c:v>0</c:v>
                </c:pt>
                <c:pt idx="18043">
                  <c:v>0</c:v>
                </c:pt>
                <c:pt idx="18044">
                  <c:v>0</c:v>
                </c:pt>
                <c:pt idx="18045">
                  <c:v>2</c:v>
                </c:pt>
                <c:pt idx="18046">
                  <c:v>0</c:v>
                </c:pt>
                <c:pt idx="18047">
                  <c:v>0</c:v>
                </c:pt>
                <c:pt idx="18048">
                  <c:v>0</c:v>
                </c:pt>
                <c:pt idx="18049">
                  <c:v>0</c:v>
                </c:pt>
                <c:pt idx="18050">
                  <c:v>0</c:v>
                </c:pt>
                <c:pt idx="18051">
                  <c:v>1</c:v>
                </c:pt>
                <c:pt idx="18052">
                  <c:v>0</c:v>
                </c:pt>
                <c:pt idx="18053">
                  <c:v>0</c:v>
                </c:pt>
                <c:pt idx="18054">
                  <c:v>0</c:v>
                </c:pt>
                <c:pt idx="18055">
                  <c:v>0</c:v>
                </c:pt>
                <c:pt idx="18056">
                  <c:v>0</c:v>
                </c:pt>
                <c:pt idx="18057">
                  <c:v>0</c:v>
                </c:pt>
                <c:pt idx="18058">
                  <c:v>0</c:v>
                </c:pt>
                <c:pt idx="18059">
                  <c:v>0</c:v>
                </c:pt>
                <c:pt idx="18060">
                  <c:v>0</c:v>
                </c:pt>
                <c:pt idx="18061">
                  <c:v>0</c:v>
                </c:pt>
                <c:pt idx="18062">
                  <c:v>0</c:v>
                </c:pt>
                <c:pt idx="18063">
                  <c:v>1</c:v>
                </c:pt>
                <c:pt idx="18064">
                  <c:v>0</c:v>
                </c:pt>
                <c:pt idx="18065">
                  <c:v>0</c:v>
                </c:pt>
                <c:pt idx="18066">
                  <c:v>1.2</c:v>
                </c:pt>
                <c:pt idx="18067">
                  <c:v>8</c:v>
                </c:pt>
                <c:pt idx="18068">
                  <c:v>63.4</c:v>
                </c:pt>
                <c:pt idx="18069">
                  <c:v>2.8</c:v>
                </c:pt>
                <c:pt idx="18070">
                  <c:v>7</c:v>
                </c:pt>
                <c:pt idx="18071">
                  <c:v>2.4</c:v>
                </c:pt>
                <c:pt idx="18072">
                  <c:v>0.8</c:v>
                </c:pt>
                <c:pt idx="18073">
                  <c:v>1.8</c:v>
                </c:pt>
                <c:pt idx="18074">
                  <c:v>0</c:v>
                </c:pt>
                <c:pt idx="18075">
                  <c:v>0</c:v>
                </c:pt>
                <c:pt idx="18076">
                  <c:v>0</c:v>
                </c:pt>
                <c:pt idx="18077">
                  <c:v>0</c:v>
                </c:pt>
                <c:pt idx="18078">
                  <c:v>0</c:v>
                </c:pt>
                <c:pt idx="18079">
                  <c:v>0</c:v>
                </c:pt>
                <c:pt idx="18080">
                  <c:v>0</c:v>
                </c:pt>
                <c:pt idx="18081">
                  <c:v>0</c:v>
                </c:pt>
                <c:pt idx="18082">
                  <c:v>0</c:v>
                </c:pt>
                <c:pt idx="18083">
                  <c:v>0</c:v>
                </c:pt>
                <c:pt idx="18084">
                  <c:v>2.2000000000000002</c:v>
                </c:pt>
                <c:pt idx="18085">
                  <c:v>6.8</c:v>
                </c:pt>
                <c:pt idx="18086">
                  <c:v>6.2</c:v>
                </c:pt>
                <c:pt idx="18087">
                  <c:v>27</c:v>
                </c:pt>
                <c:pt idx="18088">
                  <c:v>4</c:v>
                </c:pt>
                <c:pt idx="18089">
                  <c:v>0.4</c:v>
                </c:pt>
                <c:pt idx="18090">
                  <c:v>0.4</c:v>
                </c:pt>
                <c:pt idx="18091">
                  <c:v>0.2</c:v>
                </c:pt>
                <c:pt idx="18092">
                  <c:v>0</c:v>
                </c:pt>
                <c:pt idx="18093">
                  <c:v>0</c:v>
                </c:pt>
                <c:pt idx="18094">
                  <c:v>2.8</c:v>
                </c:pt>
                <c:pt idx="18095">
                  <c:v>0</c:v>
                </c:pt>
                <c:pt idx="18096">
                  <c:v>0</c:v>
                </c:pt>
                <c:pt idx="18097">
                  <c:v>0</c:v>
                </c:pt>
                <c:pt idx="18098">
                  <c:v>0</c:v>
                </c:pt>
                <c:pt idx="18099">
                  <c:v>0</c:v>
                </c:pt>
                <c:pt idx="18100">
                  <c:v>6</c:v>
                </c:pt>
                <c:pt idx="18101">
                  <c:v>0</c:v>
                </c:pt>
                <c:pt idx="18102">
                  <c:v>0</c:v>
                </c:pt>
                <c:pt idx="18103">
                  <c:v>0</c:v>
                </c:pt>
                <c:pt idx="18104">
                  <c:v>0</c:v>
                </c:pt>
                <c:pt idx="18105">
                  <c:v>0</c:v>
                </c:pt>
                <c:pt idx="18106">
                  <c:v>0</c:v>
                </c:pt>
                <c:pt idx="18107">
                  <c:v>0</c:v>
                </c:pt>
                <c:pt idx="18108">
                  <c:v>0</c:v>
                </c:pt>
                <c:pt idx="18109">
                  <c:v>0</c:v>
                </c:pt>
                <c:pt idx="18110">
                  <c:v>0</c:v>
                </c:pt>
                <c:pt idx="18111">
                  <c:v>0</c:v>
                </c:pt>
                <c:pt idx="18112">
                  <c:v>0</c:v>
                </c:pt>
                <c:pt idx="18113">
                  <c:v>0</c:v>
                </c:pt>
                <c:pt idx="18114">
                  <c:v>0</c:v>
                </c:pt>
                <c:pt idx="18115">
                  <c:v>0</c:v>
                </c:pt>
                <c:pt idx="18116">
                  <c:v>0</c:v>
                </c:pt>
                <c:pt idx="18117">
                  <c:v>0</c:v>
                </c:pt>
                <c:pt idx="18118">
                  <c:v>0</c:v>
                </c:pt>
                <c:pt idx="18119">
                  <c:v>0</c:v>
                </c:pt>
                <c:pt idx="18120">
                  <c:v>0.4</c:v>
                </c:pt>
                <c:pt idx="18121">
                  <c:v>0</c:v>
                </c:pt>
                <c:pt idx="18122">
                  <c:v>0</c:v>
                </c:pt>
                <c:pt idx="18123">
                  <c:v>0</c:v>
                </c:pt>
                <c:pt idx="18124">
                  <c:v>0</c:v>
                </c:pt>
                <c:pt idx="18125">
                  <c:v>0</c:v>
                </c:pt>
                <c:pt idx="18126">
                  <c:v>0</c:v>
                </c:pt>
                <c:pt idx="18127">
                  <c:v>0</c:v>
                </c:pt>
                <c:pt idx="18128">
                  <c:v>0</c:v>
                </c:pt>
                <c:pt idx="18129">
                  <c:v>0</c:v>
                </c:pt>
                <c:pt idx="18130">
                  <c:v>0</c:v>
                </c:pt>
                <c:pt idx="18131">
                  <c:v>0</c:v>
                </c:pt>
                <c:pt idx="18132">
                  <c:v>0</c:v>
                </c:pt>
                <c:pt idx="18133">
                  <c:v>0</c:v>
                </c:pt>
                <c:pt idx="18134">
                  <c:v>8.6</c:v>
                </c:pt>
                <c:pt idx="18135">
                  <c:v>7.2</c:v>
                </c:pt>
                <c:pt idx="18136">
                  <c:v>1.2</c:v>
                </c:pt>
                <c:pt idx="18137">
                  <c:v>0</c:v>
                </c:pt>
                <c:pt idx="18138">
                  <c:v>0</c:v>
                </c:pt>
                <c:pt idx="18139">
                  <c:v>0</c:v>
                </c:pt>
                <c:pt idx="18140">
                  <c:v>0</c:v>
                </c:pt>
                <c:pt idx="18141">
                  <c:v>0</c:v>
                </c:pt>
                <c:pt idx="18142">
                  <c:v>0</c:v>
                </c:pt>
                <c:pt idx="18143">
                  <c:v>0</c:v>
                </c:pt>
                <c:pt idx="18144">
                  <c:v>13.3</c:v>
                </c:pt>
                <c:pt idx="18145">
                  <c:v>0</c:v>
                </c:pt>
                <c:pt idx="18146">
                  <c:v>2.2000000000000002</c:v>
                </c:pt>
                <c:pt idx="18147">
                  <c:v>31.6</c:v>
                </c:pt>
                <c:pt idx="18148">
                  <c:v>24</c:v>
                </c:pt>
                <c:pt idx="18149">
                  <c:v>0</c:v>
                </c:pt>
                <c:pt idx="18150">
                  <c:v>4.8</c:v>
                </c:pt>
                <c:pt idx="18151">
                  <c:v>0</c:v>
                </c:pt>
                <c:pt idx="18152">
                  <c:v>0</c:v>
                </c:pt>
                <c:pt idx="18153">
                  <c:v>0</c:v>
                </c:pt>
                <c:pt idx="18154">
                  <c:v>0</c:v>
                </c:pt>
                <c:pt idx="18155">
                  <c:v>0.2</c:v>
                </c:pt>
                <c:pt idx="18156">
                  <c:v>0</c:v>
                </c:pt>
                <c:pt idx="18157">
                  <c:v>0</c:v>
                </c:pt>
                <c:pt idx="18158">
                  <c:v>0</c:v>
                </c:pt>
                <c:pt idx="18159">
                  <c:v>0</c:v>
                </c:pt>
                <c:pt idx="18160">
                  <c:v>0</c:v>
                </c:pt>
                <c:pt idx="18161">
                  <c:v>0</c:v>
                </c:pt>
                <c:pt idx="18162">
                  <c:v>0</c:v>
                </c:pt>
                <c:pt idx="18163">
                  <c:v>1</c:v>
                </c:pt>
                <c:pt idx="18164">
                  <c:v>0.5</c:v>
                </c:pt>
                <c:pt idx="18165">
                  <c:v>0</c:v>
                </c:pt>
                <c:pt idx="18166">
                  <c:v>0</c:v>
                </c:pt>
                <c:pt idx="18167">
                  <c:v>9.8000000000000007</c:v>
                </c:pt>
                <c:pt idx="18168">
                  <c:v>5.2</c:v>
                </c:pt>
                <c:pt idx="18169">
                  <c:v>0</c:v>
                </c:pt>
                <c:pt idx="18170">
                  <c:v>0</c:v>
                </c:pt>
                <c:pt idx="18171">
                  <c:v>1.5</c:v>
                </c:pt>
                <c:pt idx="18172">
                  <c:v>2.6</c:v>
                </c:pt>
                <c:pt idx="18173">
                  <c:v>0</c:v>
                </c:pt>
                <c:pt idx="18174">
                  <c:v>0.6</c:v>
                </c:pt>
                <c:pt idx="18175">
                  <c:v>0.6</c:v>
                </c:pt>
                <c:pt idx="18176">
                  <c:v>1.7</c:v>
                </c:pt>
                <c:pt idx="18177">
                  <c:v>1.8</c:v>
                </c:pt>
                <c:pt idx="18178">
                  <c:v>19.8</c:v>
                </c:pt>
                <c:pt idx="18179">
                  <c:v>0</c:v>
                </c:pt>
                <c:pt idx="18180">
                  <c:v>0</c:v>
                </c:pt>
                <c:pt idx="18181">
                  <c:v>0</c:v>
                </c:pt>
                <c:pt idx="18182">
                  <c:v>36.200000000000003</c:v>
                </c:pt>
                <c:pt idx="18183">
                  <c:v>0.2</c:v>
                </c:pt>
                <c:pt idx="18184">
                  <c:v>5.8</c:v>
                </c:pt>
                <c:pt idx="18185">
                  <c:v>0</c:v>
                </c:pt>
                <c:pt idx="18186">
                  <c:v>0</c:v>
                </c:pt>
                <c:pt idx="18187">
                  <c:v>9.6</c:v>
                </c:pt>
                <c:pt idx="18188">
                  <c:v>0.4</c:v>
                </c:pt>
                <c:pt idx="18189">
                  <c:v>0.2</c:v>
                </c:pt>
                <c:pt idx="18190">
                  <c:v>3</c:v>
                </c:pt>
                <c:pt idx="18191">
                  <c:v>0.6</c:v>
                </c:pt>
                <c:pt idx="18192">
                  <c:v>0</c:v>
                </c:pt>
                <c:pt idx="18193">
                  <c:v>2</c:v>
                </c:pt>
                <c:pt idx="18194">
                  <c:v>0</c:v>
                </c:pt>
                <c:pt idx="18195">
                  <c:v>0</c:v>
                </c:pt>
                <c:pt idx="18196">
                  <c:v>0</c:v>
                </c:pt>
                <c:pt idx="18197">
                  <c:v>0</c:v>
                </c:pt>
                <c:pt idx="18198">
                  <c:v>0.2</c:v>
                </c:pt>
                <c:pt idx="18199">
                  <c:v>0</c:v>
                </c:pt>
                <c:pt idx="18200">
                  <c:v>0</c:v>
                </c:pt>
                <c:pt idx="18201">
                  <c:v>0</c:v>
                </c:pt>
                <c:pt idx="18202">
                  <c:v>0</c:v>
                </c:pt>
                <c:pt idx="18203">
                  <c:v>0</c:v>
                </c:pt>
                <c:pt idx="18204">
                  <c:v>0.8</c:v>
                </c:pt>
                <c:pt idx="18205">
                  <c:v>4.4000000000000004</c:v>
                </c:pt>
                <c:pt idx="18206">
                  <c:v>0.9</c:v>
                </c:pt>
                <c:pt idx="18207">
                  <c:v>5.0999999999999996</c:v>
                </c:pt>
                <c:pt idx="18208">
                  <c:v>0</c:v>
                </c:pt>
                <c:pt idx="18209">
                  <c:v>0</c:v>
                </c:pt>
                <c:pt idx="18210">
                  <c:v>0</c:v>
                </c:pt>
                <c:pt idx="18211">
                  <c:v>0</c:v>
                </c:pt>
                <c:pt idx="18212">
                  <c:v>0</c:v>
                </c:pt>
                <c:pt idx="18213">
                  <c:v>0</c:v>
                </c:pt>
                <c:pt idx="18214">
                  <c:v>0</c:v>
                </c:pt>
                <c:pt idx="18215">
                  <c:v>9</c:v>
                </c:pt>
                <c:pt idx="18216">
                  <c:v>0.8</c:v>
                </c:pt>
                <c:pt idx="18217">
                  <c:v>0</c:v>
                </c:pt>
                <c:pt idx="18218">
                  <c:v>0</c:v>
                </c:pt>
                <c:pt idx="18219">
                  <c:v>0.2</c:v>
                </c:pt>
                <c:pt idx="18220">
                  <c:v>0</c:v>
                </c:pt>
                <c:pt idx="18221">
                  <c:v>18.600000000000001</c:v>
                </c:pt>
                <c:pt idx="18222">
                  <c:v>18.600000000000001</c:v>
                </c:pt>
                <c:pt idx="18223">
                  <c:v>0.2</c:v>
                </c:pt>
                <c:pt idx="18224">
                  <c:v>0</c:v>
                </c:pt>
                <c:pt idx="18225">
                  <c:v>0</c:v>
                </c:pt>
                <c:pt idx="18226">
                  <c:v>0</c:v>
                </c:pt>
                <c:pt idx="18227">
                  <c:v>0</c:v>
                </c:pt>
                <c:pt idx="18228">
                  <c:v>0</c:v>
                </c:pt>
                <c:pt idx="18229">
                  <c:v>0</c:v>
                </c:pt>
                <c:pt idx="18230">
                  <c:v>0</c:v>
                </c:pt>
                <c:pt idx="18231">
                  <c:v>0</c:v>
                </c:pt>
                <c:pt idx="18232">
                  <c:v>0</c:v>
                </c:pt>
                <c:pt idx="18233">
                  <c:v>0</c:v>
                </c:pt>
                <c:pt idx="18234">
                  <c:v>0</c:v>
                </c:pt>
                <c:pt idx="18235">
                  <c:v>14.8</c:v>
                </c:pt>
                <c:pt idx="18236">
                  <c:v>24.2</c:v>
                </c:pt>
                <c:pt idx="18237">
                  <c:v>144.19999999999999</c:v>
                </c:pt>
                <c:pt idx="18238">
                  <c:v>0.2</c:v>
                </c:pt>
                <c:pt idx="18239">
                  <c:v>49.2</c:v>
                </c:pt>
                <c:pt idx="18240">
                  <c:v>42.4</c:v>
                </c:pt>
                <c:pt idx="18241">
                  <c:v>22</c:v>
                </c:pt>
                <c:pt idx="18242">
                  <c:v>0.8</c:v>
                </c:pt>
                <c:pt idx="18243">
                  <c:v>0</c:v>
                </c:pt>
                <c:pt idx="18244">
                  <c:v>0</c:v>
                </c:pt>
                <c:pt idx="18245">
                  <c:v>0</c:v>
                </c:pt>
                <c:pt idx="18246">
                  <c:v>0</c:v>
                </c:pt>
                <c:pt idx="18247">
                  <c:v>0</c:v>
                </c:pt>
                <c:pt idx="18248">
                  <c:v>0.3</c:v>
                </c:pt>
                <c:pt idx="18249">
                  <c:v>0</c:v>
                </c:pt>
                <c:pt idx="18250">
                  <c:v>0.4</c:v>
                </c:pt>
                <c:pt idx="18251">
                  <c:v>0.2</c:v>
                </c:pt>
                <c:pt idx="18252">
                  <c:v>0</c:v>
                </c:pt>
                <c:pt idx="18253">
                  <c:v>0</c:v>
                </c:pt>
                <c:pt idx="18254">
                  <c:v>0.8</c:v>
                </c:pt>
                <c:pt idx="18255">
                  <c:v>0</c:v>
                </c:pt>
                <c:pt idx="18256">
                  <c:v>0</c:v>
                </c:pt>
                <c:pt idx="18257">
                  <c:v>0</c:v>
                </c:pt>
                <c:pt idx="18258">
                  <c:v>0</c:v>
                </c:pt>
                <c:pt idx="18259">
                  <c:v>8.1999999999999993</c:v>
                </c:pt>
                <c:pt idx="18260">
                  <c:v>3.4</c:v>
                </c:pt>
                <c:pt idx="18261">
                  <c:v>11.4</c:v>
                </c:pt>
                <c:pt idx="18262">
                  <c:v>0</c:v>
                </c:pt>
                <c:pt idx="18263">
                  <c:v>0</c:v>
                </c:pt>
                <c:pt idx="18264">
                  <c:v>0</c:v>
                </c:pt>
                <c:pt idx="18265">
                  <c:v>0</c:v>
                </c:pt>
                <c:pt idx="18266">
                  <c:v>0</c:v>
                </c:pt>
                <c:pt idx="18267">
                  <c:v>0</c:v>
                </c:pt>
                <c:pt idx="18268">
                  <c:v>0</c:v>
                </c:pt>
                <c:pt idx="18269">
                  <c:v>4.0999999999999996</c:v>
                </c:pt>
                <c:pt idx="18270">
                  <c:v>0</c:v>
                </c:pt>
                <c:pt idx="18271">
                  <c:v>0</c:v>
                </c:pt>
                <c:pt idx="18272">
                  <c:v>0</c:v>
                </c:pt>
                <c:pt idx="18273">
                  <c:v>0</c:v>
                </c:pt>
                <c:pt idx="18274">
                  <c:v>0</c:v>
                </c:pt>
                <c:pt idx="18275">
                  <c:v>0</c:v>
                </c:pt>
                <c:pt idx="18276">
                  <c:v>0</c:v>
                </c:pt>
                <c:pt idx="18277">
                  <c:v>0</c:v>
                </c:pt>
                <c:pt idx="18278">
                  <c:v>0</c:v>
                </c:pt>
                <c:pt idx="18279">
                  <c:v>0</c:v>
                </c:pt>
                <c:pt idx="18280">
                  <c:v>0</c:v>
                </c:pt>
                <c:pt idx="18281">
                  <c:v>0</c:v>
                </c:pt>
                <c:pt idx="18282">
                  <c:v>14.4</c:v>
                </c:pt>
                <c:pt idx="18283">
                  <c:v>4.7</c:v>
                </c:pt>
                <c:pt idx="18284">
                  <c:v>1.2</c:v>
                </c:pt>
                <c:pt idx="18285">
                  <c:v>1.5</c:v>
                </c:pt>
                <c:pt idx="18286">
                  <c:v>0.6</c:v>
                </c:pt>
                <c:pt idx="18287">
                  <c:v>18.399999999999999</c:v>
                </c:pt>
                <c:pt idx="18288">
                  <c:v>0</c:v>
                </c:pt>
                <c:pt idx="18289">
                  <c:v>4.2</c:v>
                </c:pt>
                <c:pt idx="18290">
                  <c:v>0</c:v>
                </c:pt>
                <c:pt idx="18291">
                  <c:v>6.2</c:v>
                </c:pt>
                <c:pt idx="18292">
                  <c:v>0</c:v>
                </c:pt>
                <c:pt idx="18293">
                  <c:v>0</c:v>
                </c:pt>
                <c:pt idx="18294">
                  <c:v>0</c:v>
                </c:pt>
                <c:pt idx="18295">
                  <c:v>0</c:v>
                </c:pt>
                <c:pt idx="18296">
                  <c:v>0</c:v>
                </c:pt>
                <c:pt idx="18297">
                  <c:v>0</c:v>
                </c:pt>
                <c:pt idx="18298">
                  <c:v>0</c:v>
                </c:pt>
                <c:pt idx="18299">
                  <c:v>0</c:v>
                </c:pt>
                <c:pt idx="18300">
                  <c:v>8</c:v>
                </c:pt>
                <c:pt idx="18301">
                  <c:v>13.4</c:v>
                </c:pt>
                <c:pt idx="18302">
                  <c:v>1.6</c:v>
                </c:pt>
                <c:pt idx="18303">
                  <c:v>0</c:v>
                </c:pt>
                <c:pt idx="18304">
                  <c:v>0</c:v>
                </c:pt>
                <c:pt idx="18305">
                  <c:v>0</c:v>
                </c:pt>
                <c:pt idx="18306">
                  <c:v>3.4</c:v>
                </c:pt>
                <c:pt idx="18307">
                  <c:v>1.2</c:v>
                </c:pt>
                <c:pt idx="18308">
                  <c:v>0.3</c:v>
                </c:pt>
                <c:pt idx="18309">
                  <c:v>3.8</c:v>
                </c:pt>
                <c:pt idx="18310">
                  <c:v>4.8</c:v>
                </c:pt>
                <c:pt idx="18311">
                  <c:v>0</c:v>
                </c:pt>
                <c:pt idx="18312">
                  <c:v>9.6999999999999993</c:v>
                </c:pt>
                <c:pt idx="18313">
                  <c:v>16.8</c:v>
                </c:pt>
                <c:pt idx="18314">
                  <c:v>0.8</c:v>
                </c:pt>
                <c:pt idx="18315">
                  <c:v>8.8000000000000007</c:v>
                </c:pt>
                <c:pt idx="18316">
                  <c:v>11.3</c:v>
                </c:pt>
                <c:pt idx="18317">
                  <c:v>0</c:v>
                </c:pt>
                <c:pt idx="18318">
                  <c:v>0</c:v>
                </c:pt>
                <c:pt idx="18319">
                  <c:v>0</c:v>
                </c:pt>
                <c:pt idx="18320">
                  <c:v>0</c:v>
                </c:pt>
                <c:pt idx="18321">
                  <c:v>0.8</c:v>
                </c:pt>
                <c:pt idx="18322">
                  <c:v>0</c:v>
                </c:pt>
                <c:pt idx="18323">
                  <c:v>0</c:v>
                </c:pt>
                <c:pt idx="18324">
                  <c:v>0</c:v>
                </c:pt>
                <c:pt idx="18325">
                  <c:v>0</c:v>
                </c:pt>
                <c:pt idx="18326">
                  <c:v>0</c:v>
                </c:pt>
                <c:pt idx="18327">
                  <c:v>0</c:v>
                </c:pt>
                <c:pt idx="18328">
                  <c:v>0</c:v>
                </c:pt>
                <c:pt idx="18329">
                  <c:v>0</c:v>
                </c:pt>
                <c:pt idx="18330">
                  <c:v>0</c:v>
                </c:pt>
                <c:pt idx="18331">
                  <c:v>0</c:v>
                </c:pt>
                <c:pt idx="18332">
                  <c:v>0</c:v>
                </c:pt>
                <c:pt idx="18333">
                  <c:v>0</c:v>
                </c:pt>
                <c:pt idx="18334">
                  <c:v>0</c:v>
                </c:pt>
                <c:pt idx="18335">
                  <c:v>0</c:v>
                </c:pt>
                <c:pt idx="18336">
                  <c:v>3.4</c:v>
                </c:pt>
                <c:pt idx="18337">
                  <c:v>0</c:v>
                </c:pt>
                <c:pt idx="18338">
                  <c:v>2.8</c:v>
                </c:pt>
                <c:pt idx="18339">
                  <c:v>0</c:v>
                </c:pt>
                <c:pt idx="18340">
                  <c:v>1.1000000000000001</c:v>
                </c:pt>
                <c:pt idx="18341">
                  <c:v>0</c:v>
                </c:pt>
                <c:pt idx="18342">
                  <c:v>0</c:v>
                </c:pt>
                <c:pt idx="18343">
                  <c:v>0</c:v>
                </c:pt>
                <c:pt idx="18344">
                  <c:v>0</c:v>
                </c:pt>
                <c:pt idx="18345">
                  <c:v>0</c:v>
                </c:pt>
                <c:pt idx="18346">
                  <c:v>0</c:v>
                </c:pt>
                <c:pt idx="18347">
                  <c:v>0</c:v>
                </c:pt>
                <c:pt idx="18348">
                  <c:v>0</c:v>
                </c:pt>
                <c:pt idx="18349">
                  <c:v>0</c:v>
                </c:pt>
                <c:pt idx="18350">
                  <c:v>0</c:v>
                </c:pt>
                <c:pt idx="18351">
                  <c:v>5.6</c:v>
                </c:pt>
                <c:pt idx="18352">
                  <c:v>0</c:v>
                </c:pt>
                <c:pt idx="18353">
                  <c:v>0</c:v>
                </c:pt>
                <c:pt idx="18354">
                  <c:v>2.8</c:v>
                </c:pt>
                <c:pt idx="18355">
                  <c:v>0</c:v>
                </c:pt>
                <c:pt idx="18356">
                  <c:v>5.4</c:v>
                </c:pt>
                <c:pt idx="18357">
                  <c:v>36.200000000000003</c:v>
                </c:pt>
                <c:pt idx="18358">
                  <c:v>44.2</c:v>
                </c:pt>
                <c:pt idx="18359">
                  <c:v>14.6</c:v>
                </c:pt>
                <c:pt idx="18360">
                  <c:v>0</c:v>
                </c:pt>
                <c:pt idx="18361">
                  <c:v>0.8</c:v>
                </c:pt>
                <c:pt idx="18362">
                  <c:v>0.9</c:v>
                </c:pt>
                <c:pt idx="18363">
                  <c:v>1.4</c:v>
                </c:pt>
                <c:pt idx="18364">
                  <c:v>1.4</c:v>
                </c:pt>
                <c:pt idx="18365">
                  <c:v>5.4</c:v>
                </c:pt>
                <c:pt idx="18366">
                  <c:v>0</c:v>
                </c:pt>
                <c:pt idx="18367">
                  <c:v>0</c:v>
                </c:pt>
                <c:pt idx="18368">
                  <c:v>0</c:v>
                </c:pt>
                <c:pt idx="18369">
                  <c:v>4.4000000000000004</c:v>
                </c:pt>
                <c:pt idx="18370">
                  <c:v>1.2</c:v>
                </c:pt>
                <c:pt idx="18371">
                  <c:v>0</c:v>
                </c:pt>
                <c:pt idx="18372">
                  <c:v>0</c:v>
                </c:pt>
                <c:pt idx="18373">
                  <c:v>1.4</c:v>
                </c:pt>
                <c:pt idx="18374">
                  <c:v>0</c:v>
                </c:pt>
                <c:pt idx="18375">
                  <c:v>3.1</c:v>
                </c:pt>
                <c:pt idx="18376">
                  <c:v>0</c:v>
                </c:pt>
                <c:pt idx="18377">
                  <c:v>0</c:v>
                </c:pt>
                <c:pt idx="18378">
                  <c:v>0</c:v>
                </c:pt>
                <c:pt idx="18379">
                  <c:v>0</c:v>
                </c:pt>
                <c:pt idx="18380">
                  <c:v>0</c:v>
                </c:pt>
                <c:pt idx="18381">
                  <c:v>0</c:v>
                </c:pt>
                <c:pt idx="18382">
                  <c:v>0</c:v>
                </c:pt>
                <c:pt idx="18383">
                  <c:v>0</c:v>
                </c:pt>
                <c:pt idx="18384">
                  <c:v>0</c:v>
                </c:pt>
                <c:pt idx="18385">
                  <c:v>0</c:v>
                </c:pt>
                <c:pt idx="18386">
                  <c:v>0</c:v>
                </c:pt>
                <c:pt idx="18387">
                  <c:v>0</c:v>
                </c:pt>
                <c:pt idx="18388">
                  <c:v>0</c:v>
                </c:pt>
                <c:pt idx="18389">
                  <c:v>0</c:v>
                </c:pt>
                <c:pt idx="18390">
                  <c:v>0.1</c:v>
                </c:pt>
                <c:pt idx="18391">
                  <c:v>4.2</c:v>
                </c:pt>
                <c:pt idx="18392">
                  <c:v>0</c:v>
                </c:pt>
                <c:pt idx="18393">
                  <c:v>3.2</c:v>
                </c:pt>
                <c:pt idx="18394">
                  <c:v>0</c:v>
                </c:pt>
                <c:pt idx="18395">
                  <c:v>0</c:v>
                </c:pt>
                <c:pt idx="18396">
                  <c:v>0</c:v>
                </c:pt>
                <c:pt idx="18397">
                  <c:v>0</c:v>
                </c:pt>
                <c:pt idx="18398">
                  <c:v>0</c:v>
                </c:pt>
                <c:pt idx="18399">
                  <c:v>0</c:v>
                </c:pt>
                <c:pt idx="18400">
                  <c:v>0</c:v>
                </c:pt>
                <c:pt idx="18401">
                  <c:v>0</c:v>
                </c:pt>
                <c:pt idx="18402">
                  <c:v>0</c:v>
                </c:pt>
                <c:pt idx="18403">
                  <c:v>0</c:v>
                </c:pt>
                <c:pt idx="18404">
                  <c:v>2.2000000000000002</c:v>
                </c:pt>
                <c:pt idx="18405">
                  <c:v>0</c:v>
                </c:pt>
                <c:pt idx="18406">
                  <c:v>0</c:v>
                </c:pt>
                <c:pt idx="18407">
                  <c:v>2.6</c:v>
                </c:pt>
                <c:pt idx="18408">
                  <c:v>15.8</c:v>
                </c:pt>
                <c:pt idx="18409">
                  <c:v>1</c:v>
                </c:pt>
                <c:pt idx="18410">
                  <c:v>0</c:v>
                </c:pt>
                <c:pt idx="18411">
                  <c:v>2.2000000000000002</c:v>
                </c:pt>
                <c:pt idx="18412">
                  <c:v>27.2</c:v>
                </c:pt>
                <c:pt idx="18413">
                  <c:v>0</c:v>
                </c:pt>
                <c:pt idx="18414">
                  <c:v>0</c:v>
                </c:pt>
                <c:pt idx="18415">
                  <c:v>0</c:v>
                </c:pt>
                <c:pt idx="18416">
                  <c:v>0</c:v>
                </c:pt>
                <c:pt idx="18417">
                  <c:v>0</c:v>
                </c:pt>
                <c:pt idx="18418">
                  <c:v>0</c:v>
                </c:pt>
                <c:pt idx="18419">
                  <c:v>0</c:v>
                </c:pt>
                <c:pt idx="18420">
                  <c:v>0.8</c:v>
                </c:pt>
                <c:pt idx="18421">
                  <c:v>0</c:v>
                </c:pt>
                <c:pt idx="18422">
                  <c:v>1.2</c:v>
                </c:pt>
                <c:pt idx="18423">
                  <c:v>0</c:v>
                </c:pt>
                <c:pt idx="18424">
                  <c:v>0</c:v>
                </c:pt>
                <c:pt idx="18425">
                  <c:v>0</c:v>
                </c:pt>
                <c:pt idx="18426">
                  <c:v>0</c:v>
                </c:pt>
                <c:pt idx="18427">
                  <c:v>0</c:v>
                </c:pt>
                <c:pt idx="18428">
                  <c:v>0</c:v>
                </c:pt>
                <c:pt idx="18429">
                  <c:v>0</c:v>
                </c:pt>
                <c:pt idx="18430">
                  <c:v>0</c:v>
                </c:pt>
                <c:pt idx="18431">
                  <c:v>0</c:v>
                </c:pt>
                <c:pt idx="18432">
                  <c:v>0</c:v>
                </c:pt>
                <c:pt idx="18433">
                  <c:v>0</c:v>
                </c:pt>
                <c:pt idx="18434">
                  <c:v>0</c:v>
                </c:pt>
                <c:pt idx="18435">
                  <c:v>0</c:v>
                </c:pt>
                <c:pt idx="18436">
                  <c:v>0</c:v>
                </c:pt>
                <c:pt idx="18437">
                  <c:v>0</c:v>
                </c:pt>
                <c:pt idx="18438">
                  <c:v>0</c:v>
                </c:pt>
                <c:pt idx="18439">
                  <c:v>0</c:v>
                </c:pt>
                <c:pt idx="18440">
                  <c:v>0</c:v>
                </c:pt>
                <c:pt idx="18441">
                  <c:v>0</c:v>
                </c:pt>
                <c:pt idx="18442">
                  <c:v>1.4</c:v>
                </c:pt>
                <c:pt idx="18443">
                  <c:v>0</c:v>
                </c:pt>
                <c:pt idx="18444">
                  <c:v>0.8</c:v>
                </c:pt>
                <c:pt idx="18445">
                  <c:v>0</c:v>
                </c:pt>
                <c:pt idx="18446">
                  <c:v>0.4</c:v>
                </c:pt>
                <c:pt idx="18447">
                  <c:v>0</c:v>
                </c:pt>
                <c:pt idx="18448">
                  <c:v>0</c:v>
                </c:pt>
                <c:pt idx="18449">
                  <c:v>2.8</c:v>
                </c:pt>
                <c:pt idx="18450">
                  <c:v>0</c:v>
                </c:pt>
                <c:pt idx="18451">
                  <c:v>33.4</c:v>
                </c:pt>
                <c:pt idx="18452">
                  <c:v>6.8</c:v>
                </c:pt>
                <c:pt idx="18453">
                  <c:v>0</c:v>
                </c:pt>
                <c:pt idx="18454">
                  <c:v>0</c:v>
                </c:pt>
                <c:pt idx="18455">
                  <c:v>0</c:v>
                </c:pt>
                <c:pt idx="18456">
                  <c:v>0</c:v>
                </c:pt>
                <c:pt idx="18457">
                  <c:v>0</c:v>
                </c:pt>
                <c:pt idx="18458">
                  <c:v>0</c:v>
                </c:pt>
                <c:pt idx="18459">
                  <c:v>1.8</c:v>
                </c:pt>
                <c:pt idx="18460">
                  <c:v>0</c:v>
                </c:pt>
                <c:pt idx="18461">
                  <c:v>0</c:v>
                </c:pt>
                <c:pt idx="18462">
                  <c:v>0.4</c:v>
                </c:pt>
                <c:pt idx="18463">
                  <c:v>0</c:v>
                </c:pt>
                <c:pt idx="18464">
                  <c:v>0</c:v>
                </c:pt>
                <c:pt idx="18465">
                  <c:v>0</c:v>
                </c:pt>
                <c:pt idx="18466">
                  <c:v>0</c:v>
                </c:pt>
                <c:pt idx="18467">
                  <c:v>0</c:v>
                </c:pt>
                <c:pt idx="18468">
                  <c:v>4.5999999999999996</c:v>
                </c:pt>
                <c:pt idx="18469">
                  <c:v>0</c:v>
                </c:pt>
                <c:pt idx="18470">
                  <c:v>0</c:v>
                </c:pt>
                <c:pt idx="18471">
                  <c:v>0</c:v>
                </c:pt>
                <c:pt idx="18472">
                  <c:v>0</c:v>
                </c:pt>
                <c:pt idx="18473">
                  <c:v>0</c:v>
                </c:pt>
                <c:pt idx="18474">
                  <c:v>0</c:v>
                </c:pt>
                <c:pt idx="18475">
                  <c:v>0</c:v>
                </c:pt>
                <c:pt idx="18476">
                  <c:v>0</c:v>
                </c:pt>
                <c:pt idx="18477">
                  <c:v>0</c:v>
                </c:pt>
                <c:pt idx="18478">
                  <c:v>0</c:v>
                </c:pt>
                <c:pt idx="18479">
                  <c:v>0</c:v>
                </c:pt>
                <c:pt idx="18480">
                  <c:v>0</c:v>
                </c:pt>
                <c:pt idx="18481">
                  <c:v>4.5</c:v>
                </c:pt>
                <c:pt idx="18482">
                  <c:v>2.4</c:v>
                </c:pt>
                <c:pt idx="18483">
                  <c:v>0</c:v>
                </c:pt>
                <c:pt idx="18484">
                  <c:v>0</c:v>
                </c:pt>
                <c:pt idx="18485">
                  <c:v>0</c:v>
                </c:pt>
                <c:pt idx="18486">
                  <c:v>0</c:v>
                </c:pt>
                <c:pt idx="18487">
                  <c:v>0</c:v>
                </c:pt>
                <c:pt idx="18488">
                  <c:v>0</c:v>
                </c:pt>
                <c:pt idx="18489">
                  <c:v>1.6</c:v>
                </c:pt>
                <c:pt idx="18490">
                  <c:v>8.8000000000000007</c:v>
                </c:pt>
                <c:pt idx="18491">
                  <c:v>0</c:v>
                </c:pt>
                <c:pt idx="18492">
                  <c:v>0</c:v>
                </c:pt>
                <c:pt idx="18493">
                  <c:v>0</c:v>
                </c:pt>
                <c:pt idx="18494">
                  <c:v>0</c:v>
                </c:pt>
                <c:pt idx="18495">
                  <c:v>0</c:v>
                </c:pt>
                <c:pt idx="18496">
                  <c:v>0.3</c:v>
                </c:pt>
                <c:pt idx="18497">
                  <c:v>11.8</c:v>
                </c:pt>
                <c:pt idx="18498">
                  <c:v>8</c:v>
                </c:pt>
                <c:pt idx="18499">
                  <c:v>1.2</c:v>
                </c:pt>
                <c:pt idx="18500">
                  <c:v>0</c:v>
                </c:pt>
                <c:pt idx="18501">
                  <c:v>0</c:v>
                </c:pt>
                <c:pt idx="18502">
                  <c:v>0</c:v>
                </c:pt>
                <c:pt idx="18503">
                  <c:v>0</c:v>
                </c:pt>
                <c:pt idx="18504">
                  <c:v>3</c:v>
                </c:pt>
                <c:pt idx="18505">
                  <c:v>0.8</c:v>
                </c:pt>
                <c:pt idx="18506">
                  <c:v>0</c:v>
                </c:pt>
                <c:pt idx="18507">
                  <c:v>0.8</c:v>
                </c:pt>
                <c:pt idx="18508">
                  <c:v>0</c:v>
                </c:pt>
                <c:pt idx="18509">
                  <c:v>1.6</c:v>
                </c:pt>
                <c:pt idx="18510">
                  <c:v>0</c:v>
                </c:pt>
                <c:pt idx="18511">
                  <c:v>0</c:v>
                </c:pt>
                <c:pt idx="18512">
                  <c:v>0</c:v>
                </c:pt>
                <c:pt idx="18513">
                  <c:v>0</c:v>
                </c:pt>
                <c:pt idx="18514">
                  <c:v>0</c:v>
                </c:pt>
                <c:pt idx="18515">
                  <c:v>0</c:v>
                </c:pt>
                <c:pt idx="18516">
                  <c:v>0</c:v>
                </c:pt>
                <c:pt idx="18517">
                  <c:v>0</c:v>
                </c:pt>
                <c:pt idx="18518">
                  <c:v>0</c:v>
                </c:pt>
                <c:pt idx="18519">
                  <c:v>0</c:v>
                </c:pt>
                <c:pt idx="18520">
                  <c:v>0</c:v>
                </c:pt>
                <c:pt idx="18521">
                  <c:v>0.4</c:v>
                </c:pt>
                <c:pt idx="18522">
                  <c:v>0</c:v>
                </c:pt>
                <c:pt idx="18523">
                  <c:v>0</c:v>
                </c:pt>
                <c:pt idx="18524">
                  <c:v>0</c:v>
                </c:pt>
                <c:pt idx="18525">
                  <c:v>3.6</c:v>
                </c:pt>
                <c:pt idx="18526">
                  <c:v>16.399999999999999</c:v>
                </c:pt>
                <c:pt idx="18527">
                  <c:v>0</c:v>
                </c:pt>
                <c:pt idx="18528">
                  <c:v>0</c:v>
                </c:pt>
                <c:pt idx="18529">
                  <c:v>3.4</c:v>
                </c:pt>
                <c:pt idx="18530">
                  <c:v>0.4</c:v>
                </c:pt>
                <c:pt idx="18531">
                  <c:v>0</c:v>
                </c:pt>
                <c:pt idx="18532">
                  <c:v>0</c:v>
                </c:pt>
                <c:pt idx="18533">
                  <c:v>0</c:v>
                </c:pt>
                <c:pt idx="18534">
                  <c:v>0.2</c:v>
                </c:pt>
                <c:pt idx="18535">
                  <c:v>12.2</c:v>
                </c:pt>
                <c:pt idx="18536">
                  <c:v>9.4</c:v>
                </c:pt>
                <c:pt idx="18537">
                  <c:v>0</c:v>
                </c:pt>
                <c:pt idx="18538">
                  <c:v>0</c:v>
                </c:pt>
                <c:pt idx="18539">
                  <c:v>0</c:v>
                </c:pt>
                <c:pt idx="18540">
                  <c:v>0</c:v>
                </c:pt>
                <c:pt idx="18541">
                  <c:v>0</c:v>
                </c:pt>
                <c:pt idx="18542">
                  <c:v>0</c:v>
                </c:pt>
                <c:pt idx="18543">
                  <c:v>1.4</c:v>
                </c:pt>
                <c:pt idx="18544">
                  <c:v>0</c:v>
                </c:pt>
                <c:pt idx="18545">
                  <c:v>0.3</c:v>
                </c:pt>
                <c:pt idx="18546">
                  <c:v>0</c:v>
                </c:pt>
                <c:pt idx="18547">
                  <c:v>2.4</c:v>
                </c:pt>
                <c:pt idx="18548">
                  <c:v>4.4000000000000004</c:v>
                </c:pt>
                <c:pt idx="18549">
                  <c:v>56</c:v>
                </c:pt>
              </c:numCache>
            </c:numRef>
          </c:yVal>
          <c:smooth val="1"/>
        </c:ser>
        <c:axId val="52880896"/>
        <c:axId val="52882432"/>
      </c:scatterChart>
      <c:valAx>
        <c:axId val="52868992"/>
        <c:scaling>
          <c:orientation val="minMax"/>
          <c:min val="27413"/>
        </c:scaling>
        <c:axPos val="b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mmm\-yy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5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52870528"/>
        <c:crosses val="autoZero"/>
        <c:crossBetween val="midCat"/>
        <c:majorUnit val="365.5"/>
      </c:valAx>
      <c:valAx>
        <c:axId val="52870528"/>
        <c:scaling>
          <c:orientation val="minMax"/>
          <c:max val="105000"/>
          <c:min val="0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AU"/>
                  <a:t>Tritium (Bq/L) decay corrected to 1965</a:t>
                </a:r>
              </a:p>
            </c:rich>
          </c:tx>
          <c:layout>
            <c:manualLayout>
              <c:xMode val="edge"/>
              <c:yMode val="edge"/>
              <c:x val="2.3073373327180432E-3"/>
              <c:y val="0.180180495456086"/>
            </c:manualLayout>
          </c:layout>
          <c:spPr>
            <a:noFill/>
            <a:ln w="25400">
              <a:noFill/>
            </a:ln>
          </c:spPr>
        </c:title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5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52868992"/>
        <c:crosses val="autoZero"/>
        <c:crossBetween val="midCat"/>
      </c:valAx>
      <c:valAx>
        <c:axId val="52880896"/>
        <c:scaling>
          <c:orientation val="minMax"/>
        </c:scaling>
        <c:delete val="1"/>
        <c:axPos val="b"/>
        <c:numFmt formatCode="d/mm/yyyy" sourceLinked="1"/>
        <c:tickLblPos val="none"/>
        <c:crossAx val="52882432"/>
        <c:crosses val="autoZero"/>
        <c:crossBetween val="midCat"/>
      </c:valAx>
      <c:valAx>
        <c:axId val="52882432"/>
        <c:scaling>
          <c:orientation val="minMax"/>
          <c:min val="0"/>
        </c:scaling>
        <c:axPos val="r"/>
        <c:title>
          <c:tx>
            <c:rich>
              <a:bodyPr/>
              <a:lstStyle/>
              <a:p>
                <a:pPr>
                  <a:defRPr sz="117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AU"/>
                  <a:t>Daily rainfall (mm)</a:t>
                </a:r>
              </a:p>
            </c:rich>
          </c:tx>
          <c:layout>
            <c:manualLayout>
              <c:xMode val="edge"/>
              <c:yMode val="edge"/>
              <c:x val="0.93539474847600679"/>
              <c:y val="0.34534581825920407"/>
            </c:manualLayout>
          </c:layout>
          <c:spPr>
            <a:noFill/>
            <a:ln w="25400">
              <a:noFill/>
            </a:ln>
          </c:spPr>
        </c:title>
        <c:numFmt formatCode="General" sourceLinked="1"/>
        <c:majorTickMark val="cross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5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52880896"/>
        <c:crosses val="max"/>
        <c:crossBetween val="midCat"/>
      </c:valAx>
      <c:spPr>
        <a:noFill/>
        <a:ln w="3175">
          <a:solidFill>
            <a:srgbClr val="00000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95431472081218272"/>
          <c:y val="0.16642120765832105"/>
          <c:w val="4.3839409321642826E-2"/>
          <c:h val="0.67893961708394701"/>
        </c:manualLayout>
      </c:layout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sz="101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5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022" r="0.75000000000000022" t="1" header="0.5" footer="0.5"/>
    <c:pageSetup paperSize="9" orientation="landscape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plotArea>
      <c:layout>
        <c:manualLayout>
          <c:layoutTarget val="inner"/>
          <c:xMode val="edge"/>
          <c:yMode val="edge"/>
          <c:x val="0.10538922155688622"/>
          <c:y val="4.8964263480850805E-2"/>
          <c:w val="0.66227544910179681"/>
          <c:h val="0.83145085872290869"/>
        </c:manualLayout>
      </c:layout>
      <c:scatterChart>
        <c:scatterStyle val="smoothMarker"/>
        <c:ser>
          <c:idx val="0"/>
          <c:order val="0"/>
          <c:tx>
            <c:strRef>
              <c:f>'3H BqL'!$M$2</c:f>
              <c:strCache>
                <c:ptCount val="1"/>
                <c:pt idx="0">
                  <c:v>BHF</c:v>
                </c:pt>
              </c:strCache>
            </c:strRef>
          </c:tx>
          <c:spPr>
            <a:ln w="38100">
              <a:solidFill>
                <a:srgbClr val="000000"/>
              </a:solidFill>
              <a:prstDash val="solid"/>
            </a:ln>
          </c:spPr>
          <c:marker>
            <c:symbol val="square"/>
            <c:size val="4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xVal>
            <c:numRef>
              <c:f>'3H BqL'!$A$4:$A$72</c:f>
              <c:numCache>
                <c:formatCode>d/mm/yyyy</c:formatCode>
                <c:ptCount val="69"/>
                <c:pt idx="0" formatCode="mmm\-yy">
                  <c:v>27743</c:v>
                </c:pt>
                <c:pt idx="1">
                  <c:v>27805</c:v>
                </c:pt>
                <c:pt idx="2">
                  <c:v>27865</c:v>
                </c:pt>
                <c:pt idx="3">
                  <c:v>27895</c:v>
                </c:pt>
                <c:pt idx="4">
                  <c:v>27926</c:v>
                </c:pt>
                <c:pt idx="5">
                  <c:v>28676</c:v>
                </c:pt>
                <c:pt idx="6">
                  <c:v>28837</c:v>
                </c:pt>
                <c:pt idx="7">
                  <c:v>29021</c:v>
                </c:pt>
                <c:pt idx="8">
                  <c:v>29204</c:v>
                </c:pt>
                <c:pt idx="9">
                  <c:v>29387</c:v>
                </c:pt>
                <c:pt idx="10">
                  <c:v>29570</c:v>
                </c:pt>
                <c:pt idx="11">
                  <c:v>29752</c:v>
                </c:pt>
                <c:pt idx="12">
                  <c:v>30021</c:v>
                </c:pt>
                <c:pt idx="13">
                  <c:v>30141</c:v>
                </c:pt>
                <c:pt idx="14">
                  <c:v>30308</c:v>
                </c:pt>
                <c:pt idx="15">
                  <c:v>30482</c:v>
                </c:pt>
                <c:pt idx="16">
                  <c:v>30665</c:v>
                </c:pt>
                <c:pt idx="17">
                  <c:v>30848</c:v>
                </c:pt>
                <c:pt idx="18">
                  <c:v>31031</c:v>
                </c:pt>
                <c:pt idx="19">
                  <c:v>31215</c:v>
                </c:pt>
                <c:pt idx="20">
                  <c:v>31440</c:v>
                </c:pt>
                <c:pt idx="21">
                  <c:v>31567</c:v>
                </c:pt>
                <c:pt idx="22">
                  <c:v>31751</c:v>
                </c:pt>
                <c:pt idx="23">
                  <c:v>31933</c:v>
                </c:pt>
                <c:pt idx="24">
                  <c:v>32126</c:v>
                </c:pt>
                <c:pt idx="25">
                  <c:v>32323</c:v>
                </c:pt>
                <c:pt idx="26">
                  <c:v>32484</c:v>
                </c:pt>
                <c:pt idx="27">
                  <c:v>32687</c:v>
                </c:pt>
                <c:pt idx="28">
                  <c:v>32849</c:v>
                </c:pt>
                <c:pt idx="29">
                  <c:v>33049</c:v>
                </c:pt>
                <c:pt idx="30">
                  <c:v>33225</c:v>
                </c:pt>
                <c:pt idx="31">
                  <c:v>33413</c:v>
                </c:pt>
                <c:pt idx="32">
                  <c:v>33581</c:v>
                </c:pt>
                <c:pt idx="33">
                  <c:v>33777</c:v>
                </c:pt>
                <c:pt idx="34">
                  <c:v>33939</c:v>
                </c:pt>
                <c:pt idx="35">
                  <c:v>34145</c:v>
                </c:pt>
                <c:pt idx="36">
                  <c:v>34323</c:v>
                </c:pt>
                <c:pt idx="37">
                  <c:v>34500</c:v>
                </c:pt>
                <c:pt idx="38">
                  <c:v>34687</c:v>
                </c:pt>
                <c:pt idx="39">
                  <c:v>34886</c:v>
                </c:pt>
                <c:pt idx="40">
                  <c:v>35041</c:v>
                </c:pt>
                <c:pt idx="41">
                  <c:v>35202</c:v>
                </c:pt>
                <c:pt idx="42">
                  <c:v>35405</c:v>
                </c:pt>
                <c:pt idx="43">
                  <c:v>35586</c:v>
                </c:pt>
                <c:pt idx="44">
                  <c:v>35738</c:v>
                </c:pt>
                <c:pt idx="45">
                  <c:v>35940</c:v>
                </c:pt>
                <c:pt idx="46">
                  <c:v>36066</c:v>
                </c:pt>
                <c:pt idx="47">
                  <c:v>36308</c:v>
                </c:pt>
                <c:pt idx="48">
                  <c:v>36475</c:v>
                </c:pt>
                <c:pt idx="49">
                  <c:v>36669</c:v>
                </c:pt>
                <c:pt idx="50">
                  <c:v>36840</c:v>
                </c:pt>
                <c:pt idx="51">
                  <c:v>37050</c:v>
                </c:pt>
                <c:pt idx="52">
                  <c:v>37204</c:v>
                </c:pt>
                <c:pt idx="53">
                  <c:v>37385</c:v>
                </c:pt>
                <c:pt idx="54">
                  <c:v>37552</c:v>
                </c:pt>
                <c:pt idx="55">
                  <c:v>37742</c:v>
                </c:pt>
                <c:pt idx="56">
                  <c:v>37946</c:v>
                </c:pt>
                <c:pt idx="57">
                  <c:v>38092</c:v>
                </c:pt>
                <c:pt idx="58">
                  <c:v>38268</c:v>
                </c:pt>
                <c:pt idx="59">
                  <c:v>38457</c:v>
                </c:pt>
                <c:pt idx="60">
                  <c:v>38650</c:v>
                </c:pt>
                <c:pt idx="61">
                  <c:v>38806</c:v>
                </c:pt>
                <c:pt idx="62">
                  <c:v>39010</c:v>
                </c:pt>
                <c:pt idx="63">
                  <c:v>39209</c:v>
                </c:pt>
                <c:pt idx="64">
                  <c:v>39310</c:v>
                </c:pt>
                <c:pt idx="65">
                  <c:v>39380</c:v>
                </c:pt>
                <c:pt idx="66">
                  <c:v>39535</c:v>
                </c:pt>
                <c:pt idx="67">
                  <c:v>39535</c:v>
                </c:pt>
                <c:pt idx="68">
                  <c:v>39618</c:v>
                </c:pt>
              </c:numCache>
            </c:numRef>
          </c:xVal>
          <c:yVal>
            <c:numRef>
              <c:f>'3H BqL'!$M$4:$M$72</c:f>
              <c:numCache>
                <c:formatCode>General</c:formatCode>
                <c:ptCount val="69"/>
                <c:pt idx="18">
                  <c:v>1530</c:v>
                </c:pt>
                <c:pt idx="19">
                  <c:v>1380</c:v>
                </c:pt>
                <c:pt idx="20">
                  <c:v>1420</c:v>
                </c:pt>
                <c:pt idx="21">
                  <c:v>1560</c:v>
                </c:pt>
                <c:pt idx="22">
                  <c:v>1020</c:v>
                </c:pt>
                <c:pt idx="23">
                  <c:v>1060</c:v>
                </c:pt>
                <c:pt idx="24">
                  <c:v>1320</c:v>
                </c:pt>
                <c:pt idx="25">
                  <c:v>1340</c:v>
                </c:pt>
                <c:pt idx="29">
                  <c:v>1200</c:v>
                </c:pt>
                <c:pt idx="30">
                  <c:v>3100</c:v>
                </c:pt>
                <c:pt idx="31">
                  <c:v>890</c:v>
                </c:pt>
                <c:pt idx="32">
                  <c:v>1500</c:v>
                </c:pt>
                <c:pt idx="33">
                  <c:v>1100</c:v>
                </c:pt>
                <c:pt idx="34">
                  <c:v>390</c:v>
                </c:pt>
                <c:pt idx="35">
                  <c:v>660</c:v>
                </c:pt>
                <c:pt idx="36">
                  <c:v>720</c:v>
                </c:pt>
                <c:pt idx="37">
                  <c:v>560</c:v>
                </c:pt>
                <c:pt idx="38">
                  <c:v>1090</c:v>
                </c:pt>
                <c:pt idx="39">
                  <c:v>240</c:v>
                </c:pt>
                <c:pt idx="40">
                  <c:v>280</c:v>
                </c:pt>
                <c:pt idx="41">
                  <c:v>140</c:v>
                </c:pt>
                <c:pt idx="42">
                  <c:v>300</c:v>
                </c:pt>
                <c:pt idx="43">
                  <c:v>380</c:v>
                </c:pt>
                <c:pt idx="44">
                  <c:v>250</c:v>
                </c:pt>
                <c:pt idx="45">
                  <c:v>70</c:v>
                </c:pt>
                <c:pt idx="46">
                  <c:v>150</c:v>
                </c:pt>
                <c:pt idx="47">
                  <c:v>180</c:v>
                </c:pt>
                <c:pt idx="48">
                  <c:v>230</c:v>
                </c:pt>
                <c:pt idx="49">
                  <c:v>270</c:v>
                </c:pt>
                <c:pt idx="50">
                  <c:v>430</c:v>
                </c:pt>
                <c:pt idx="51">
                  <c:v>340</c:v>
                </c:pt>
                <c:pt idx="52">
                  <c:v>290</c:v>
                </c:pt>
                <c:pt idx="53">
                  <c:v>160</c:v>
                </c:pt>
                <c:pt idx="54">
                  <c:v>270</c:v>
                </c:pt>
                <c:pt idx="55">
                  <c:v>360</c:v>
                </c:pt>
                <c:pt idx="56">
                  <c:v>310</c:v>
                </c:pt>
                <c:pt idx="57">
                  <c:v>598</c:v>
                </c:pt>
                <c:pt idx="58">
                  <c:v>1609</c:v>
                </c:pt>
                <c:pt idx="59">
                  <c:v>1563</c:v>
                </c:pt>
                <c:pt idx="60">
                  <c:v>2237</c:v>
                </c:pt>
                <c:pt idx="61">
                  <c:v>4336</c:v>
                </c:pt>
                <c:pt idx="62">
                  <c:v>5480</c:v>
                </c:pt>
                <c:pt idx="63" formatCode="0">
                  <c:v>5834</c:v>
                </c:pt>
                <c:pt idx="64" formatCode="0">
                  <c:v>152.18941632642097</c:v>
                </c:pt>
                <c:pt idx="65">
                  <c:v>409</c:v>
                </c:pt>
                <c:pt idx="66">
                  <c:v>735</c:v>
                </c:pt>
                <c:pt idx="67">
                  <c:v>642.9</c:v>
                </c:pt>
                <c:pt idx="68" formatCode="0.0">
                  <c:v>66.333333333333329</c:v>
                </c:pt>
              </c:numCache>
            </c:numRef>
          </c:yVal>
        </c:ser>
        <c:ser>
          <c:idx val="1"/>
          <c:order val="1"/>
          <c:tx>
            <c:strRef>
              <c:f>'3H BqL'!$N$2</c:f>
              <c:strCache>
                <c:ptCount val="1"/>
                <c:pt idx="0">
                  <c:v>BH10</c:v>
                </c:pt>
              </c:strCache>
            </c:strRef>
          </c:tx>
          <c:spPr>
            <a:ln w="38100">
              <a:solidFill>
                <a:srgbClr val="800080"/>
              </a:solidFill>
              <a:prstDash val="solid"/>
            </a:ln>
          </c:spPr>
          <c:marker>
            <c:symbol val="square"/>
            <c:size val="4"/>
            <c:spPr>
              <a:solidFill>
                <a:srgbClr val="800080"/>
              </a:solidFill>
              <a:ln>
                <a:solidFill>
                  <a:srgbClr val="800080"/>
                </a:solidFill>
                <a:prstDash val="solid"/>
              </a:ln>
            </c:spPr>
          </c:marker>
          <c:xVal>
            <c:numRef>
              <c:f>'3H BqL'!$A$4:$A$72</c:f>
              <c:numCache>
                <c:formatCode>d/mm/yyyy</c:formatCode>
                <c:ptCount val="69"/>
                <c:pt idx="0" formatCode="mmm\-yy">
                  <c:v>27743</c:v>
                </c:pt>
                <c:pt idx="1">
                  <c:v>27805</c:v>
                </c:pt>
                <c:pt idx="2">
                  <c:v>27865</c:v>
                </c:pt>
                <c:pt idx="3">
                  <c:v>27895</c:v>
                </c:pt>
                <c:pt idx="4">
                  <c:v>27926</c:v>
                </c:pt>
                <c:pt idx="5">
                  <c:v>28676</c:v>
                </c:pt>
                <c:pt idx="6">
                  <c:v>28837</c:v>
                </c:pt>
                <c:pt idx="7">
                  <c:v>29021</c:v>
                </c:pt>
                <c:pt idx="8">
                  <c:v>29204</c:v>
                </c:pt>
                <c:pt idx="9">
                  <c:v>29387</c:v>
                </c:pt>
                <c:pt idx="10">
                  <c:v>29570</c:v>
                </c:pt>
                <c:pt idx="11">
                  <c:v>29752</c:v>
                </c:pt>
                <c:pt idx="12">
                  <c:v>30021</c:v>
                </c:pt>
                <c:pt idx="13">
                  <c:v>30141</c:v>
                </c:pt>
                <c:pt idx="14">
                  <c:v>30308</c:v>
                </c:pt>
                <c:pt idx="15">
                  <c:v>30482</c:v>
                </c:pt>
                <c:pt idx="16">
                  <c:v>30665</c:v>
                </c:pt>
                <c:pt idx="17">
                  <c:v>30848</c:v>
                </c:pt>
                <c:pt idx="18">
                  <c:v>31031</c:v>
                </c:pt>
                <c:pt idx="19">
                  <c:v>31215</c:v>
                </c:pt>
                <c:pt idx="20">
                  <c:v>31440</c:v>
                </c:pt>
                <c:pt idx="21">
                  <c:v>31567</c:v>
                </c:pt>
                <c:pt idx="22">
                  <c:v>31751</c:v>
                </c:pt>
                <c:pt idx="23">
                  <c:v>31933</c:v>
                </c:pt>
                <c:pt idx="24">
                  <c:v>32126</c:v>
                </c:pt>
                <c:pt idx="25">
                  <c:v>32323</c:v>
                </c:pt>
                <c:pt idx="26">
                  <c:v>32484</c:v>
                </c:pt>
                <c:pt idx="27">
                  <c:v>32687</c:v>
                </c:pt>
                <c:pt idx="28">
                  <c:v>32849</c:v>
                </c:pt>
                <c:pt idx="29">
                  <c:v>33049</c:v>
                </c:pt>
                <c:pt idx="30">
                  <c:v>33225</c:v>
                </c:pt>
                <c:pt idx="31">
                  <c:v>33413</c:v>
                </c:pt>
                <c:pt idx="32">
                  <c:v>33581</c:v>
                </c:pt>
                <c:pt idx="33">
                  <c:v>33777</c:v>
                </c:pt>
                <c:pt idx="34">
                  <c:v>33939</c:v>
                </c:pt>
                <c:pt idx="35">
                  <c:v>34145</c:v>
                </c:pt>
                <c:pt idx="36">
                  <c:v>34323</c:v>
                </c:pt>
                <c:pt idx="37">
                  <c:v>34500</c:v>
                </c:pt>
                <c:pt idx="38">
                  <c:v>34687</c:v>
                </c:pt>
                <c:pt idx="39">
                  <c:v>34886</c:v>
                </c:pt>
                <c:pt idx="40">
                  <c:v>35041</c:v>
                </c:pt>
                <c:pt idx="41">
                  <c:v>35202</c:v>
                </c:pt>
                <c:pt idx="42">
                  <c:v>35405</c:v>
                </c:pt>
                <c:pt idx="43">
                  <c:v>35586</c:v>
                </c:pt>
                <c:pt idx="44">
                  <c:v>35738</c:v>
                </c:pt>
                <c:pt idx="45">
                  <c:v>35940</c:v>
                </c:pt>
                <c:pt idx="46">
                  <c:v>36066</c:v>
                </c:pt>
                <c:pt idx="47">
                  <c:v>36308</c:v>
                </c:pt>
                <c:pt idx="48">
                  <c:v>36475</c:v>
                </c:pt>
                <c:pt idx="49">
                  <c:v>36669</c:v>
                </c:pt>
                <c:pt idx="50">
                  <c:v>36840</c:v>
                </c:pt>
                <c:pt idx="51">
                  <c:v>37050</c:v>
                </c:pt>
                <c:pt idx="52">
                  <c:v>37204</c:v>
                </c:pt>
                <c:pt idx="53">
                  <c:v>37385</c:v>
                </c:pt>
                <c:pt idx="54">
                  <c:v>37552</c:v>
                </c:pt>
                <c:pt idx="55">
                  <c:v>37742</c:v>
                </c:pt>
                <c:pt idx="56">
                  <c:v>37946</c:v>
                </c:pt>
                <c:pt idx="57">
                  <c:v>38092</c:v>
                </c:pt>
                <c:pt idx="58">
                  <c:v>38268</c:v>
                </c:pt>
                <c:pt idx="59">
                  <c:v>38457</c:v>
                </c:pt>
                <c:pt idx="60">
                  <c:v>38650</c:v>
                </c:pt>
                <c:pt idx="61">
                  <c:v>38806</c:v>
                </c:pt>
                <c:pt idx="62">
                  <c:v>39010</c:v>
                </c:pt>
                <c:pt idx="63">
                  <c:v>39209</c:v>
                </c:pt>
                <c:pt idx="64">
                  <c:v>39310</c:v>
                </c:pt>
                <c:pt idx="65">
                  <c:v>39380</c:v>
                </c:pt>
                <c:pt idx="66">
                  <c:v>39535</c:v>
                </c:pt>
                <c:pt idx="67">
                  <c:v>39535</c:v>
                </c:pt>
                <c:pt idx="68">
                  <c:v>39618</c:v>
                </c:pt>
              </c:numCache>
            </c:numRef>
          </c:xVal>
          <c:yVal>
            <c:numRef>
              <c:f>'3H BqL'!$N$4:$N$72</c:f>
              <c:numCache>
                <c:formatCode>General</c:formatCode>
                <c:ptCount val="69"/>
                <c:pt idx="5">
                  <c:v>200</c:v>
                </c:pt>
                <c:pt idx="6">
                  <c:v>280</c:v>
                </c:pt>
                <c:pt idx="7">
                  <c:v>480</c:v>
                </c:pt>
                <c:pt idx="11">
                  <c:v>800</c:v>
                </c:pt>
                <c:pt idx="13">
                  <c:v>1100</c:v>
                </c:pt>
                <c:pt idx="14">
                  <c:v>1210</c:v>
                </c:pt>
                <c:pt idx="15">
                  <c:v>1200</c:v>
                </c:pt>
                <c:pt idx="16">
                  <c:v>1000</c:v>
                </c:pt>
                <c:pt idx="17">
                  <c:v>1760</c:v>
                </c:pt>
                <c:pt idx="18">
                  <c:v>2190</c:v>
                </c:pt>
                <c:pt idx="19">
                  <c:v>2360</c:v>
                </c:pt>
                <c:pt idx="20">
                  <c:v>1420</c:v>
                </c:pt>
                <c:pt idx="21">
                  <c:v>3070</c:v>
                </c:pt>
                <c:pt idx="22">
                  <c:v>3010</c:v>
                </c:pt>
                <c:pt idx="23">
                  <c:v>3860</c:v>
                </c:pt>
                <c:pt idx="24">
                  <c:v>3860</c:v>
                </c:pt>
                <c:pt idx="25">
                  <c:v>3090</c:v>
                </c:pt>
                <c:pt idx="29">
                  <c:v>5500</c:v>
                </c:pt>
                <c:pt idx="30">
                  <c:v>6000</c:v>
                </c:pt>
                <c:pt idx="31">
                  <c:v>920</c:v>
                </c:pt>
                <c:pt idx="32">
                  <c:v>7500</c:v>
                </c:pt>
                <c:pt idx="33">
                  <c:v>1200</c:v>
                </c:pt>
                <c:pt idx="34">
                  <c:v>760</c:v>
                </c:pt>
                <c:pt idx="35">
                  <c:v>3900</c:v>
                </c:pt>
                <c:pt idx="36">
                  <c:v>5020</c:v>
                </c:pt>
                <c:pt idx="37">
                  <c:v>1620</c:v>
                </c:pt>
                <c:pt idx="38">
                  <c:v>5700</c:v>
                </c:pt>
                <c:pt idx="39">
                  <c:v>450</c:v>
                </c:pt>
                <c:pt idx="40">
                  <c:v>500</c:v>
                </c:pt>
                <c:pt idx="41">
                  <c:v>530</c:v>
                </c:pt>
                <c:pt idx="42">
                  <c:v>550</c:v>
                </c:pt>
                <c:pt idx="43">
                  <c:v>4240</c:v>
                </c:pt>
                <c:pt idx="44">
                  <c:v>870</c:v>
                </c:pt>
                <c:pt idx="45">
                  <c:v>150</c:v>
                </c:pt>
                <c:pt idx="46">
                  <c:v>4810</c:v>
                </c:pt>
                <c:pt idx="47">
                  <c:v>270</c:v>
                </c:pt>
                <c:pt idx="48">
                  <c:v>700</c:v>
                </c:pt>
                <c:pt idx="49">
                  <c:v>400</c:v>
                </c:pt>
                <c:pt idx="50">
                  <c:v>760</c:v>
                </c:pt>
                <c:pt idx="51">
                  <c:v>150</c:v>
                </c:pt>
                <c:pt idx="52">
                  <c:v>5690</c:v>
                </c:pt>
                <c:pt idx="53">
                  <c:v>6860</c:v>
                </c:pt>
                <c:pt idx="54">
                  <c:v>4890</c:v>
                </c:pt>
                <c:pt idx="55">
                  <c:v>7180</c:v>
                </c:pt>
                <c:pt idx="56">
                  <c:v>7288</c:v>
                </c:pt>
                <c:pt idx="57">
                  <c:v>7146</c:v>
                </c:pt>
                <c:pt idx="59">
                  <c:v>7359</c:v>
                </c:pt>
                <c:pt idx="60">
                  <c:v>7152</c:v>
                </c:pt>
                <c:pt idx="61">
                  <c:v>7173</c:v>
                </c:pt>
                <c:pt idx="62">
                  <c:v>342</c:v>
                </c:pt>
                <c:pt idx="63" formatCode="0">
                  <c:v>6923</c:v>
                </c:pt>
                <c:pt idx="64" formatCode="0">
                  <c:v>158.95339038537304</c:v>
                </c:pt>
                <c:pt idx="65">
                  <c:v>455</c:v>
                </c:pt>
                <c:pt idx="66">
                  <c:v>288</c:v>
                </c:pt>
                <c:pt idx="67">
                  <c:v>476.7</c:v>
                </c:pt>
              </c:numCache>
            </c:numRef>
          </c:yVal>
        </c:ser>
        <c:ser>
          <c:idx val="3"/>
          <c:order val="2"/>
          <c:tx>
            <c:strRef>
              <c:f>'3H BqL'!$P$2</c:f>
              <c:strCache>
                <c:ptCount val="1"/>
                <c:pt idx="0">
                  <c:v>OS2</c:v>
                </c:pt>
              </c:strCache>
            </c:strRef>
          </c:tx>
          <c:spPr>
            <a:ln w="38100">
              <a:solidFill>
                <a:srgbClr val="00FF00"/>
              </a:solidFill>
              <a:prstDash val="solid"/>
            </a:ln>
          </c:spPr>
          <c:marker>
            <c:symbol val="square"/>
            <c:size val="4"/>
            <c:spPr>
              <a:solidFill>
                <a:srgbClr val="00FF00"/>
              </a:solidFill>
              <a:ln>
                <a:solidFill>
                  <a:srgbClr val="00FF00"/>
                </a:solidFill>
                <a:prstDash val="solid"/>
              </a:ln>
            </c:spPr>
          </c:marker>
          <c:xVal>
            <c:numRef>
              <c:f>'3H BqL'!$A$4:$A$72</c:f>
              <c:numCache>
                <c:formatCode>d/mm/yyyy</c:formatCode>
                <c:ptCount val="69"/>
                <c:pt idx="0" formatCode="mmm\-yy">
                  <c:v>27743</c:v>
                </c:pt>
                <c:pt idx="1">
                  <c:v>27805</c:v>
                </c:pt>
                <c:pt idx="2">
                  <c:v>27865</c:v>
                </c:pt>
                <c:pt idx="3">
                  <c:v>27895</c:v>
                </c:pt>
                <c:pt idx="4">
                  <c:v>27926</c:v>
                </c:pt>
                <c:pt idx="5">
                  <c:v>28676</c:v>
                </c:pt>
                <c:pt idx="6">
                  <c:v>28837</c:v>
                </c:pt>
                <c:pt idx="7">
                  <c:v>29021</c:v>
                </c:pt>
                <c:pt idx="8">
                  <c:v>29204</c:v>
                </c:pt>
                <c:pt idx="9">
                  <c:v>29387</c:v>
                </c:pt>
                <c:pt idx="10">
                  <c:v>29570</c:v>
                </c:pt>
                <c:pt idx="11">
                  <c:v>29752</c:v>
                </c:pt>
                <c:pt idx="12">
                  <c:v>30021</c:v>
                </c:pt>
                <c:pt idx="13">
                  <c:v>30141</c:v>
                </c:pt>
                <c:pt idx="14">
                  <c:v>30308</c:v>
                </c:pt>
                <c:pt idx="15">
                  <c:v>30482</c:v>
                </c:pt>
                <c:pt idx="16">
                  <c:v>30665</c:v>
                </c:pt>
                <c:pt idx="17">
                  <c:v>30848</c:v>
                </c:pt>
                <c:pt idx="18">
                  <c:v>31031</c:v>
                </c:pt>
                <c:pt idx="19">
                  <c:v>31215</c:v>
                </c:pt>
                <c:pt idx="20">
                  <c:v>31440</c:v>
                </c:pt>
                <c:pt idx="21">
                  <c:v>31567</c:v>
                </c:pt>
                <c:pt idx="22">
                  <c:v>31751</c:v>
                </c:pt>
                <c:pt idx="23">
                  <c:v>31933</c:v>
                </c:pt>
                <c:pt idx="24">
                  <c:v>32126</c:v>
                </c:pt>
                <c:pt idx="25">
                  <c:v>32323</c:v>
                </c:pt>
                <c:pt idx="26">
                  <c:v>32484</c:v>
                </c:pt>
                <c:pt idx="27">
                  <c:v>32687</c:v>
                </c:pt>
                <c:pt idx="28">
                  <c:v>32849</c:v>
                </c:pt>
                <c:pt idx="29">
                  <c:v>33049</c:v>
                </c:pt>
                <c:pt idx="30">
                  <c:v>33225</c:v>
                </c:pt>
                <c:pt idx="31">
                  <c:v>33413</c:v>
                </c:pt>
                <c:pt idx="32">
                  <c:v>33581</c:v>
                </c:pt>
                <c:pt idx="33">
                  <c:v>33777</c:v>
                </c:pt>
                <c:pt idx="34">
                  <c:v>33939</c:v>
                </c:pt>
                <c:pt idx="35">
                  <c:v>34145</c:v>
                </c:pt>
                <c:pt idx="36">
                  <c:v>34323</c:v>
                </c:pt>
                <c:pt idx="37">
                  <c:v>34500</c:v>
                </c:pt>
                <c:pt idx="38">
                  <c:v>34687</c:v>
                </c:pt>
                <c:pt idx="39">
                  <c:v>34886</c:v>
                </c:pt>
                <c:pt idx="40">
                  <c:v>35041</c:v>
                </c:pt>
                <c:pt idx="41">
                  <c:v>35202</c:v>
                </c:pt>
                <c:pt idx="42">
                  <c:v>35405</c:v>
                </c:pt>
                <c:pt idx="43">
                  <c:v>35586</c:v>
                </c:pt>
                <c:pt idx="44">
                  <c:v>35738</c:v>
                </c:pt>
                <c:pt idx="45">
                  <c:v>35940</c:v>
                </c:pt>
                <c:pt idx="46">
                  <c:v>36066</c:v>
                </c:pt>
                <c:pt idx="47">
                  <c:v>36308</c:v>
                </c:pt>
                <c:pt idx="48">
                  <c:v>36475</c:v>
                </c:pt>
                <c:pt idx="49">
                  <c:v>36669</c:v>
                </c:pt>
                <c:pt idx="50">
                  <c:v>36840</c:v>
                </c:pt>
                <c:pt idx="51">
                  <c:v>37050</c:v>
                </c:pt>
                <c:pt idx="52">
                  <c:v>37204</c:v>
                </c:pt>
                <c:pt idx="53">
                  <c:v>37385</c:v>
                </c:pt>
                <c:pt idx="54">
                  <c:v>37552</c:v>
                </c:pt>
                <c:pt idx="55">
                  <c:v>37742</c:v>
                </c:pt>
                <c:pt idx="56">
                  <c:v>37946</c:v>
                </c:pt>
                <c:pt idx="57">
                  <c:v>38092</c:v>
                </c:pt>
                <c:pt idx="58">
                  <c:v>38268</c:v>
                </c:pt>
                <c:pt idx="59">
                  <c:v>38457</c:v>
                </c:pt>
                <c:pt idx="60">
                  <c:v>38650</c:v>
                </c:pt>
                <c:pt idx="61">
                  <c:v>38806</c:v>
                </c:pt>
                <c:pt idx="62">
                  <c:v>39010</c:v>
                </c:pt>
                <c:pt idx="63">
                  <c:v>39209</c:v>
                </c:pt>
                <c:pt idx="64">
                  <c:v>39310</c:v>
                </c:pt>
                <c:pt idx="65">
                  <c:v>39380</c:v>
                </c:pt>
                <c:pt idx="66">
                  <c:v>39535</c:v>
                </c:pt>
                <c:pt idx="67">
                  <c:v>39535</c:v>
                </c:pt>
                <c:pt idx="68">
                  <c:v>39618</c:v>
                </c:pt>
              </c:numCache>
            </c:numRef>
          </c:xVal>
          <c:yVal>
            <c:numRef>
              <c:f>'3H BqL'!$P$4:$P$72</c:f>
              <c:numCache>
                <c:formatCode>General</c:formatCode>
                <c:ptCount val="69"/>
                <c:pt idx="5">
                  <c:v>10500</c:v>
                </c:pt>
                <c:pt idx="6">
                  <c:v>8600</c:v>
                </c:pt>
                <c:pt idx="8">
                  <c:v>7200</c:v>
                </c:pt>
                <c:pt idx="9">
                  <c:v>3500</c:v>
                </c:pt>
                <c:pt idx="11">
                  <c:v>4000</c:v>
                </c:pt>
                <c:pt idx="13">
                  <c:v>2650</c:v>
                </c:pt>
                <c:pt idx="14">
                  <c:v>3120</c:v>
                </c:pt>
                <c:pt idx="15">
                  <c:v>7400</c:v>
                </c:pt>
                <c:pt idx="16">
                  <c:v>5600</c:v>
                </c:pt>
                <c:pt idx="17">
                  <c:v>6260</c:v>
                </c:pt>
                <c:pt idx="18">
                  <c:v>4400</c:v>
                </c:pt>
                <c:pt idx="19">
                  <c:v>4600</c:v>
                </c:pt>
                <c:pt idx="20">
                  <c:v>3630</c:v>
                </c:pt>
                <c:pt idx="21">
                  <c:v>3680</c:v>
                </c:pt>
                <c:pt idx="22">
                  <c:v>2690</c:v>
                </c:pt>
                <c:pt idx="24">
                  <c:v>3700</c:v>
                </c:pt>
                <c:pt idx="25">
                  <c:v>4220</c:v>
                </c:pt>
                <c:pt idx="29">
                  <c:v>6700</c:v>
                </c:pt>
                <c:pt idx="30">
                  <c:v>2600</c:v>
                </c:pt>
                <c:pt idx="31">
                  <c:v>3200</c:v>
                </c:pt>
                <c:pt idx="32">
                  <c:v>3900</c:v>
                </c:pt>
                <c:pt idx="33">
                  <c:v>2300</c:v>
                </c:pt>
                <c:pt idx="34">
                  <c:v>2300</c:v>
                </c:pt>
                <c:pt idx="35">
                  <c:v>2790</c:v>
                </c:pt>
                <c:pt idx="36">
                  <c:v>2770</c:v>
                </c:pt>
                <c:pt idx="37">
                  <c:v>1820</c:v>
                </c:pt>
                <c:pt idx="38">
                  <c:v>5660</c:v>
                </c:pt>
                <c:pt idx="39">
                  <c:v>2100</c:v>
                </c:pt>
                <c:pt idx="40">
                  <c:v>1830</c:v>
                </c:pt>
                <c:pt idx="41">
                  <c:v>1800</c:v>
                </c:pt>
                <c:pt idx="42">
                  <c:v>1790</c:v>
                </c:pt>
                <c:pt idx="43">
                  <c:v>1110</c:v>
                </c:pt>
                <c:pt idx="44">
                  <c:v>1300</c:v>
                </c:pt>
                <c:pt idx="45">
                  <c:v>730</c:v>
                </c:pt>
                <c:pt idx="46">
                  <c:v>1410</c:v>
                </c:pt>
                <c:pt idx="47">
                  <c:v>810</c:v>
                </c:pt>
                <c:pt idx="48">
                  <c:v>900</c:v>
                </c:pt>
                <c:pt idx="49">
                  <c:v>670</c:v>
                </c:pt>
                <c:pt idx="50">
                  <c:v>390</c:v>
                </c:pt>
                <c:pt idx="51">
                  <c:v>800</c:v>
                </c:pt>
                <c:pt idx="52">
                  <c:v>900</c:v>
                </c:pt>
                <c:pt idx="53">
                  <c:v>660</c:v>
                </c:pt>
                <c:pt idx="54">
                  <c:v>620</c:v>
                </c:pt>
                <c:pt idx="55">
                  <c:v>220</c:v>
                </c:pt>
                <c:pt idx="56">
                  <c:v>591</c:v>
                </c:pt>
                <c:pt idx="63" formatCode="0">
                  <c:v>65</c:v>
                </c:pt>
                <c:pt idx="64" formatCode="0">
                  <c:v>341.58068997707824</c:v>
                </c:pt>
                <c:pt idx="66">
                  <c:v>243</c:v>
                </c:pt>
                <c:pt idx="67">
                  <c:v>273.10000000000002</c:v>
                </c:pt>
              </c:numCache>
            </c:numRef>
          </c:yVal>
        </c:ser>
        <c:ser>
          <c:idx val="6"/>
          <c:order val="3"/>
          <c:tx>
            <c:strRef>
              <c:f>'3H BqL'!$T$2</c:f>
              <c:strCache>
                <c:ptCount val="1"/>
                <c:pt idx="0">
                  <c:v>MB13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xVal>
            <c:numRef>
              <c:f>'3H BqL'!$A$4:$A$72</c:f>
              <c:numCache>
                <c:formatCode>d/mm/yyyy</c:formatCode>
                <c:ptCount val="69"/>
                <c:pt idx="0" formatCode="mmm\-yy">
                  <c:v>27743</c:v>
                </c:pt>
                <c:pt idx="1">
                  <c:v>27805</c:v>
                </c:pt>
                <c:pt idx="2">
                  <c:v>27865</c:v>
                </c:pt>
                <c:pt idx="3">
                  <c:v>27895</c:v>
                </c:pt>
                <c:pt idx="4">
                  <c:v>27926</c:v>
                </c:pt>
                <c:pt idx="5">
                  <c:v>28676</c:v>
                </c:pt>
                <c:pt idx="6">
                  <c:v>28837</c:v>
                </c:pt>
                <c:pt idx="7">
                  <c:v>29021</c:v>
                </c:pt>
                <c:pt idx="8">
                  <c:v>29204</c:v>
                </c:pt>
                <c:pt idx="9">
                  <c:v>29387</c:v>
                </c:pt>
                <c:pt idx="10">
                  <c:v>29570</c:v>
                </c:pt>
                <c:pt idx="11">
                  <c:v>29752</c:v>
                </c:pt>
                <c:pt idx="12">
                  <c:v>30021</c:v>
                </c:pt>
                <c:pt idx="13">
                  <c:v>30141</c:v>
                </c:pt>
                <c:pt idx="14">
                  <c:v>30308</c:v>
                </c:pt>
                <c:pt idx="15">
                  <c:v>30482</c:v>
                </c:pt>
                <c:pt idx="16">
                  <c:v>30665</c:v>
                </c:pt>
                <c:pt idx="17">
                  <c:v>30848</c:v>
                </c:pt>
                <c:pt idx="18">
                  <c:v>31031</c:v>
                </c:pt>
                <c:pt idx="19">
                  <c:v>31215</c:v>
                </c:pt>
                <c:pt idx="20">
                  <c:v>31440</c:v>
                </c:pt>
                <c:pt idx="21">
                  <c:v>31567</c:v>
                </c:pt>
                <c:pt idx="22">
                  <c:v>31751</c:v>
                </c:pt>
                <c:pt idx="23">
                  <c:v>31933</c:v>
                </c:pt>
                <c:pt idx="24">
                  <c:v>32126</c:v>
                </c:pt>
                <c:pt idx="25">
                  <c:v>32323</c:v>
                </c:pt>
                <c:pt idx="26">
                  <c:v>32484</c:v>
                </c:pt>
                <c:pt idx="27">
                  <c:v>32687</c:v>
                </c:pt>
                <c:pt idx="28">
                  <c:v>32849</c:v>
                </c:pt>
                <c:pt idx="29">
                  <c:v>33049</c:v>
                </c:pt>
                <c:pt idx="30">
                  <c:v>33225</c:v>
                </c:pt>
                <c:pt idx="31">
                  <c:v>33413</c:v>
                </c:pt>
                <c:pt idx="32">
                  <c:v>33581</c:v>
                </c:pt>
                <c:pt idx="33">
                  <c:v>33777</c:v>
                </c:pt>
                <c:pt idx="34">
                  <c:v>33939</c:v>
                </c:pt>
                <c:pt idx="35">
                  <c:v>34145</c:v>
                </c:pt>
                <c:pt idx="36">
                  <c:v>34323</c:v>
                </c:pt>
                <c:pt idx="37">
                  <c:v>34500</c:v>
                </c:pt>
                <c:pt idx="38">
                  <c:v>34687</c:v>
                </c:pt>
                <c:pt idx="39">
                  <c:v>34886</c:v>
                </c:pt>
                <c:pt idx="40">
                  <c:v>35041</c:v>
                </c:pt>
                <c:pt idx="41">
                  <c:v>35202</c:v>
                </c:pt>
                <c:pt idx="42">
                  <c:v>35405</c:v>
                </c:pt>
                <c:pt idx="43">
                  <c:v>35586</c:v>
                </c:pt>
                <c:pt idx="44">
                  <c:v>35738</c:v>
                </c:pt>
                <c:pt idx="45">
                  <c:v>35940</c:v>
                </c:pt>
                <c:pt idx="46">
                  <c:v>36066</c:v>
                </c:pt>
                <c:pt idx="47">
                  <c:v>36308</c:v>
                </c:pt>
                <c:pt idx="48">
                  <c:v>36475</c:v>
                </c:pt>
                <c:pt idx="49">
                  <c:v>36669</c:v>
                </c:pt>
                <c:pt idx="50">
                  <c:v>36840</c:v>
                </c:pt>
                <c:pt idx="51">
                  <c:v>37050</c:v>
                </c:pt>
                <c:pt idx="52">
                  <c:v>37204</c:v>
                </c:pt>
                <c:pt idx="53">
                  <c:v>37385</c:v>
                </c:pt>
                <c:pt idx="54">
                  <c:v>37552</c:v>
                </c:pt>
                <c:pt idx="55">
                  <c:v>37742</c:v>
                </c:pt>
                <c:pt idx="56">
                  <c:v>37946</c:v>
                </c:pt>
                <c:pt idx="57">
                  <c:v>38092</c:v>
                </c:pt>
                <c:pt idx="58">
                  <c:v>38268</c:v>
                </c:pt>
                <c:pt idx="59">
                  <c:v>38457</c:v>
                </c:pt>
                <c:pt idx="60">
                  <c:v>38650</c:v>
                </c:pt>
                <c:pt idx="61">
                  <c:v>38806</c:v>
                </c:pt>
                <c:pt idx="62">
                  <c:v>39010</c:v>
                </c:pt>
                <c:pt idx="63">
                  <c:v>39209</c:v>
                </c:pt>
                <c:pt idx="64">
                  <c:v>39310</c:v>
                </c:pt>
                <c:pt idx="65">
                  <c:v>39380</c:v>
                </c:pt>
                <c:pt idx="66">
                  <c:v>39535</c:v>
                </c:pt>
                <c:pt idx="67">
                  <c:v>39535</c:v>
                </c:pt>
                <c:pt idx="68">
                  <c:v>39618</c:v>
                </c:pt>
              </c:numCache>
            </c:numRef>
          </c:xVal>
          <c:yVal>
            <c:numRef>
              <c:f>'3H BqL'!$T$4:$T$72</c:f>
              <c:numCache>
                <c:formatCode>General</c:formatCode>
                <c:ptCount val="69"/>
                <c:pt idx="25">
                  <c:v>8820</c:v>
                </c:pt>
                <c:pt idx="26">
                  <c:v>4970</c:v>
                </c:pt>
                <c:pt idx="27">
                  <c:v>4400</c:v>
                </c:pt>
                <c:pt idx="28">
                  <c:v>12000</c:v>
                </c:pt>
                <c:pt idx="29">
                  <c:v>8500</c:v>
                </c:pt>
                <c:pt idx="30">
                  <c:v>6800</c:v>
                </c:pt>
                <c:pt idx="31">
                  <c:v>3600</c:v>
                </c:pt>
                <c:pt idx="32">
                  <c:v>16000</c:v>
                </c:pt>
                <c:pt idx="33">
                  <c:v>5800</c:v>
                </c:pt>
                <c:pt idx="34">
                  <c:v>2900</c:v>
                </c:pt>
                <c:pt idx="35">
                  <c:v>4110</c:v>
                </c:pt>
                <c:pt idx="36">
                  <c:v>5750</c:v>
                </c:pt>
                <c:pt idx="37">
                  <c:v>4030</c:v>
                </c:pt>
                <c:pt idx="38">
                  <c:v>7420</c:v>
                </c:pt>
                <c:pt idx="39">
                  <c:v>3300</c:v>
                </c:pt>
                <c:pt idx="40">
                  <c:v>3040</c:v>
                </c:pt>
                <c:pt idx="41">
                  <c:v>2520</c:v>
                </c:pt>
                <c:pt idx="42">
                  <c:v>4350</c:v>
                </c:pt>
                <c:pt idx="43">
                  <c:v>3460</c:v>
                </c:pt>
                <c:pt idx="44">
                  <c:v>2200</c:v>
                </c:pt>
                <c:pt idx="45">
                  <c:v>910</c:v>
                </c:pt>
                <c:pt idx="46">
                  <c:v>1740</c:v>
                </c:pt>
                <c:pt idx="47">
                  <c:v>1590</c:v>
                </c:pt>
                <c:pt idx="48">
                  <c:v>1330</c:v>
                </c:pt>
                <c:pt idx="49">
                  <c:v>1280</c:v>
                </c:pt>
                <c:pt idx="50">
                  <c:v>3700</c:v>
                </c:pt>
                <c:pt idx="51">
                  <c:v>1080</c:v>
                </c:pt>
                <c:pt idx="52">
                  <c:v>1750</c:v>
                </c:pt>
                <c:pt idx="53">
                  <c:v>900</c:v>
                </c:pt>
                <c:pt idx="54">
                  <c:v>2220</c:v>
                </c:pt>
                <c:pt idx="55">
                  <c:v>640</c:v>
                </c:pt>
                <c:pt idx="56">
                  <c:v>2316</c:v>
                </c:pt>
                <c:pt idx="57">
                  <c:v>1495</c:v>
                </c:pt>
                <c:pt idx="58">
                  <c:v>780</c:v>
                </c:pt>
                <c:pt idx="59">
                  <c:v>1209</c:v>
                </c:pt>
                <c:pt idx="60">
                  <c:v>1512</c:v>
                </c:pt>
                <c:pt idx="61">
                  <c:v>1042</c:v>
                </c:pt>
                <c:pt idx="62">
                  <c:v>927</c:v>
                </c:pt>
                <c:pt idx="63" formatCode="0">
                  <c:v>248</c:v>
                </c:pt>
                <c:pt idx="64" formatCode="0">
                  <c:v>470.09619709716708</c:v>
                </c:pt>
                <c:pt idx="65">
                  <c:v>640</c:v>
                </c:pt>
                <c:pt idx="66">
                  <c:v>582</c:v>
                </c:pt>
                <c:pt idx="67" formatCode="0.0">
                  <c:v>500.76499999999999</c:v>
                </c:pt>
              </c:numCache>
            </c:numRef>
          </c:yVal>
        </c:ser>
        <c:ser>
          <c:idx val="4"/>
          <c:order val="5"/>
          <c:tx>
            <c:strRef>
              <c:f>'3H BqL'!$V$2</c:f>
              <c:strCache>
                <c:ptCount val="1"/>
                <c:pt idx="0">
                  <c:v>MB15</c:v>
                </c:pt>
              </c:strCache>
            </c:strRef>
          </c:tx>
          <c:spPr>
            <a:ln w="38100">
              <a:solidFill>
                <a:srgbClr val="FF6600"/>
              </a:solidFill>
              <a:prstDash val="solid"/>
            </a:ln>
          </c:spPr>
          <c:marker>
            <c:symbol val="square"/>
            <c:size val="4"/>
            <c:spPr>
              <a:solidFill>
                <a:srgbClr val="FF6600"/>
              </a:solidFill>
              <a:ln>
                <a:solidFill>
                  <a:srgbClr val="FF6600"/>
                </a:solidFill>
                <a:prstDash val="solid"/>
              </a:ln>
            </c:spPr>
          </c:marker>
          <c:xVal>
            <c:numRef>
              <c:f>'3H BqL'!$A$4:$A$72</c:f>
              <c:numCache>
                <c:formatCode>d/mm/yyyy</c:formatCode>
                <c:ptCount val="69"/>
                <c:pt idx="0" formatCode="mmm\-yy">
                  <c:v>27743</c:v>
                </c:pt>
                <c:pt idx="1">
                  <c:v>27805</c:v>
                </c:pt>
                <c:pt idx="2">
                  <c:v>27865</c:v>
                </c:pt>
                <c:pt idx="3">
                  <c:v>27895</c:v>
                </c:pt>
                <c:pt idx="4">
                  <c:v>27926</c:v>
                </c:pt>
                <c:pt idx="5">
                  <c:v>28676</c:v>
                </c:pt>
                <c:pt idx="6">
                  <c:v>28837</c:v>
                </c:pt>
                <c:pt idx="7">
                  <c:v>29021</c:v>
                </c:pt>
                <c:pt idx="8">
                  <c:v>29204</c:v>
                </c:pt>
                <c:pt idx="9">
                  <c:v>29387</c:v>
                </c:pt>
                <c:pt idx="10">
                  <c:v>29570</c:v>
                </c:pt>
                <c:pt idx="11">
                  <c:v>29752</c:v>
                </c:pt>
                <c:pt idx="12">
                  <c:v>30021</c:v>
                </c:pt>
                <c:pt idx="13">
                  <c:v>30141</c:v>
                </c:pt>
                <c:pt idx="14">
                  <c:v>30308</c:v>
                </c:pt>
                <c:pt idx="15">
                  <c:v>30482</c:v>
                </c:pt>
                <c:pt idx="16">
                  <c:v>30665</c:v>
                </c:pt>
                <c:pt idx="17">
                  <c:v>30848</c:v>
                </c:pt>
                <c:pt idx="18">
                  <c:v>31031</c:v>
                </c:pt>
                <c:pt idx="19">
                  <c:v>31215</c:v>
                </c:pt>
                <c:pt idx="20">
                  <c:v>31440</c:v>
                </c:pt>
                <c:pt idx="21">
                  <c:v>31567</c:v>
                </c:pt>
                <c:pt idx="22">
                  <c:v>31751</c:v>
                </c:pt>
                <c:pt idx="23">
                  <c:v>31933</c:v>
                </c:pt>
                <c:pt idx="24">
                  <c:v>32126</c:v>
                </c:pt>
                <c:pt idx="25">
                  <c:v>32323</c:v>
                </c:pt>
                <c:pt idx="26">
                  <c:v>32484</c:v>
                </c:pt>
                <c:pt idx="27">
                  <c:v>32687</c:v>
                </c:pt>
                <c:pt idx="28">
                  <c:v>32849</c:v>
                </c:pt>
                <c:pt idx="29">
                  <c:v>33049</c:v>
                </c:pt>
                <c:pt idx="30">
                  <c:v>33225</c:v>
                </c:pt>
                <c:pt idx="31">
                  <c:v>33413</c:v>
                </c:pt>
                <c:pt idx="32">
                  <c:v>33581</c:v>
                </c:pt>
                <c:pt idx="33">
                  <c:v>33777</c:v>
                </c:pt>
                <c:pt idx="34">
                  <c:v>33939</c:v>
                </c:pt>
                <c:pt idx="35">
                  <c:v>34145</c:v>
                </c:pt>
                <c:pt idx="36">
                  <c:v>34323</c:v>
                </c:pt>
                <c:pt idx="37">
                  <c:v>34500</c:v>
                </c:pt>
                <c:pt idx="38">
                  <c:v>34687</c:v>
                </c:pt>
                <c:pt idx="39">
                  <c:v>34886</c:v>
                </c:pt>
                <c:pt idx="40">
                  <c:v>35041</c:v>
                </c:pt>
                <c:pt idx="41">
                  <c:v>35202</c:v>
                </c:pt>
                <c:pt idx="42">
                  <c:v>35405</c:v>
                </c:pt>
                <c:pt idx="43">
                  <c:v>35586</c:v>
                </c:pt>
                <c:pt idx="44">
                  <c:v>35738</c:v>
                </c:pt>
                <c:pt idx="45">
                  <c:v>35940</c:v>
                </c:pt>
                <c:pt idx="46">
                  <c:v>36066</c:v>
                </c:pt>
                <c:pt idx="47">
                  <c:v>36308</c:v>
                </c:pt>
                <c:pt idx="48">
                  <c:v>36475</c:v>
                </c:pt>
                <c:pt idx="49">
                  <c:v>36669</c:v>
                </c:pt>
                <c:pt idx="50">
                  <c:v>36840</c:v>
                </c:pt>
                <c:pt idx="51">
                  <c:v>37050</c:v>
                </c:pt>
                <c:pt idx="52">
                  <c:v>37204</c:v>
                </c:pt>
                <c:pt idx="53">
                  <c:v>37385</c:v>
                </c:pt>
                <c:pt idx="54">
                  <c:v>37552</c:v>
                </c:pt>
                <c:pt idx="55">
                  <c:v>37742</c:v>
                </c:pt>
                <c:pt idx="56">
                  <c:v>37946</c:v>
                </c:pt>
                <c:pt idx="57">
                  <c:v>38092</c:v>
                </c:pt>
                <c:pt idx="58">
                  <c:v>38268</c:v>
                </c:pt>
                <c:pt idx="59">
                  <c:v>38457</c:v>
                </c:pt>
                <c:pt idx="60">
                  <c:v>38650</c:v>
                </c:pt>
                <c:pt idx="61">
                  <c:v>38806</c:v>
                </c:pt>
                <c:pt idx="62">
                  <c:v>39010</c:v>
                </c:pt>
                <c:pt idx="63">
                  <c:v>39209</c:v>
                </c:pt>
                <c:pt idx="64">
                  <c:v>39310</c:v>
                </c:pt>
                <c:pt idx="65">
                  <c:v>39380</c:v>
                </c:pt>
                <c:pt idx="66">
                  <c:v>39535</c:v>
                </c:pt>
                <c:pt idx="67">
                  <c:v>39535</c:v>
                </c:pt>
                <c:pt idx="68">
                  <c:v>39618</c:v>
                </c:pt>
              </c:numCache>
            </c:numRef>
          </c:xVal>
          <c:yVal>
            <c:numRef>
              <c:f>'3H BqL'!$V$4:$V$72</c:f>
              <c:numCache>
                <c:formatCode>General</c:formatCode>
                <c:ptCount val="69"/>
                <c:pt idx="31">
                  <c:v>1600</c:v>
                </c:pt>
                <c:pt idx="52">
                  <c:v>30</c:v>
                </c:pt>
                <c:pt idx="54">
                  <c:v>10</c:v>
                </c:pt>
                <c:pt idx="55">
                  <c:v>15</c:v>
                </c:pt>
                <c:pt idx="56">
                  <c:v>7</c:v>
                </c:pt>
                <c:pt idx="57">
                  <c:v>56</c:v>
                </c:pt>
                <c:pt idx="58">
                  <c:v>38</c:v>
                </c:pt>
                <c:pt idx="59">
                  <c:v>106</c:v>
                </c:pt>
                <c:pt idx="60">
                  <c:v>211</c:v>
                </c:pt>
                <c:pt idx="61">
                  <c:v>217</c:v>
                </c:pt>
                <c:pt idx="62">
                  <c:v>157</c:v>
                </c:pt>
                <c:pt idx="63" formatCode="0">
                  <c:v>306</c:v>
                </c:pt>
                <c:pt idx="64" formatCode="0">
                  <c:v>104.84159791375669</c:v>
                </c:pt>
                <c:pt idx="65">
                  <c:v>16</c:v>
                </c:pt>
                <c:pt idx="66">
                  <c:v>18</c:v>
                </c:pt>
                <c:pt idx="67" formatCode="0.0">
                  <c:v>13.452999999999999</c:v>
                </c:pt>
              </c:numCache>
            </c:numRef>
          </c:yVal>
        </c:ser>
        <c:ser>
          <c:idx val="9"/>
          <c:order val="6"/>
          <c:tx>
            <c:strRef>
              <c:f>'3H BqL'!$W$2</c:f>
              <c:strCache>
                <c:ptCount val="1"/>
                <c:pt idx="0">
                  <c:v>MB16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square"/>
            <c:size val="4"/>
            <c:spPr>
              <a:solidFill>
                <a:srgbClr val="FF0000"/>
              </a:solidFill>
              <a:ln>
                <a:solidFill>
                  <a:srgbClr val="FF0000"/>
                </a:solidFill>
                <a:prstDash val="solid"/>
              </a:ln>
            </c:spPr>
          </c:marker>
          <c:xVal>
            <c:numRef>
              <c:f>'3H BqL'!$A$4:$A$72</c:f>
              <c:numCache>
                <c:formatCode>d/mm/yyyy</c:formatCode>
                <c:ptCount val="69"/>
                <c:pt idx="0" formatCode="mmm\-yy">
                  <c:v>27743</c:v>
                </c:pt>
                <c:pt idx="1">
                  <c:v>27805</c:v>
                </c:pt>
                <c:pt idx="2">
                  <c:v>27865</c:v>
                </c:pt>
                <c:pt idx="3">
                  <c:v>27895</c:v>
                </c:pt>
                <c:pt idx="4">
                  <c:v>27926</c:v>
                </c:pt>
                <c:pt idx="5">
                  <c:v>28676</c:v>
                </c:pt>
                <c:pt idx="6">
                  <c:v>28837</c:v>
                </c:pt>
                <c:pt idx="7">
                  <c:v>29021</c:v>
                </c:pt>
                <c:pt idx="8">
                  <c:v>29204</c:v>
                </c:pt>
                <c:pt idx="9">
                  <c:v>29387</c:v>
                </c:pt>
                <c:pt idx="10">
                  <c:v>29570</c:v>
                </c:pt>
                <c:pt idx="11">
                  <c:v>29752</c:v>
                </c:pt>
                <c:pt idx="12">
                  <c:v>30021</c:v>
                </c:pt>
                <c:pt idx="13">
                  <c:v>30141</c:v>
                </c:pt>
                <c:pt idx="14">
                  <c:v>30308</c:v>
                </c:pt>
                <c:pt idx="15">
                  <c:v>30482</c:v>
                </c:pt>
                <c:pt idx="16">
                  <c:v>30665</c:v>
                </c:pt>
                <c:pt idx="17">
                  <c:v>30848</c:v>
                </c:pt>
                <c:pt idx="18">
                  <c:v>31031</c:v>
                </c:pt>
                <c:pt idx="19">
                  <c:v>31215</c:v>
                </c:pt>
                <c:pt idx="20">
                  <c:v>31440</c:v>
                </c:pt>
                <c:pt idx="21">
                  <c:v>31567</c:v>
                </c:pt>
                <c:pt idx="22">
                  <c:v>31751</c:v>
                </c:pt>
                <c:pt idx="23">
                  <c:v>31933</c:v>
                </c:pt>
                <c:pt idx="24">
                  <c:v>32126</c:v>
                </c:pt>
                <c:pt idx="25">
                  <c:v>32323</c:v>
                </c:pt>
                <c:pt idx="26">
                  <c:v>32484</c:v>
                </c:pt>
                <c:pt idx="27">
                  <c:v>32687</c:v>
                </c:pt>
                <c:pt idx="28">
                  <c:v>32849</c:v>
                </c:pt>
                <c:pt idx="29">
                  <c:v>33049</c:v>
                </c:pt>
                <c:pt idx="30">
                  <c:v>33225</c:v>
                </c:pt>
                <c:pt idx="31">
                  <c:v>33413</c:v>
                </c:pt>
                <c:pt idx="32">
                  <c:v>33581</c:v>
                </c:pt>
                <c:pt idx="33">
                  <c:v>33777</c:v>
                </c:pt>
                <c:pt idx="34">
                  <c:v>33939</c:v>
                </c:pt>
                <c:pt idx="35">
                  <c:v>34145</c:v>
                </c:pt>
                <c:pt idx="36">
                  <c:v>34323</c:v>
                </c:pt>
                <c:pt idx="37">
                  <c:v>34500</c:v>
                </c:pt>
                <c:pt idx="38">
                  <c:v>34687</c:v>
                </c:pt>
                <c:pt idx="39">
                  <c:v>34886</c:v>
                </c:pt>
                <c:pt idx="40">
                  <c:v>35041</c:v>
                </c:pt>
                <c:pt idx="41">
                  <c:v>35202</c:v>
                </c:pt>
                <c:pt idx="42">
                  <c:v>35405</c:v>
                </c:pt>
                <c:pt idx="43">
                  <c:v>35586</c:v>
                </c:pt>
                <c:pt idx="44">
                  <c:v>35738</c:v>
                </c:pt>
                <c:pt idx="45">
                  <c:v>35940</c:v>
                </c:pt>
                <c:pt idx="46">
                  <c:v>36066</c:v>
                </c:pt>
                <c:pt idx="47">
                  <c:v>36308</c:v>
                </c:pt>
                <c:pt idx="48">
                  <c:v>36475</c:v>
                </c:pt>
                <c:pt idx="49">
                  <c:v>36669</c:v>
                </c:pt>
                <c:pt idx="50">
                  <c:v>36840</c:v>
                </c:pt>
                <c:pt idx="51">
                  <c:v>37050</c:v>
                </c:pt>
                <c:pt idx="52">
                  <c:v>37204</c:v>
                </c:pt>
                <c:pt idx="53">
                  <c:v>37385</c:v>
                </c:pt>
                <c:pt idx="54">
                  <c:v>37552</c:v>
                </c:pt>
                <c:pt idx="55">
                  <c:v>37742</c:v>
                </c:pt>
                <c:pt idx="56">
                  <c:v>37946</c:v>
                </c:pt>
                <c:pt idx="57">
                  <c:v>38092</c:v>
                </c:pt>
                <c:pt idx="58">
                  <c:v>38268</c:v>
                </c:pt>
                <c:pt idx="59">
                  <c:v>38457</c:v>
                </c:pt>
                <c:pt idx="60">
                  <c:v>38650</c:v>
                </c:pt>
                <c:pt idx="61">
                  <c:v>38806</c:v>
                </c:pt>
                <c:pt idx="62">
                  <c:v>39010</c:v>
                </c:pt>
                <c:pt idx="63">
                  <c:v>39209</c:v>
                </c:pt>
                <c:pt idx="64">
                  <c:v>39310</c:v>
                </c:pt>
                <c:pt idx="65">
                  <c:v>39380</c:v>
                </c:pt>
                <c:pt idx="66">
                  <c:v>39535</c:v>
                </c:pt>
                <c:pt idx="67">
                  <c:v>39535</c:v>
                </c:pt>
                <c:pt idx="68">
                  <c:v>39618</c:v>
                </c:pt>
              </c:numCache>
            </c:numRef>
          </c:xVal>
          <c:yVal>
            <c:numRef>
              <c:f>'3H BqL'!$W$4:$W$72</c:f>
              <c:numCache>
                <c:formatCode>General</c:formatCode>
                <c:ptCount val="69"/>
                <c:pt idx="25">
                  <c:v>24120</c:v>
                </c:pt>
                <c:pt idx="26">
                  <c:v>23200</c:v>
                </c:pt>
                <c:pt idx="27">
                  <c:v>15000</c:v>
                </c:pt>
                <c:pt idx="28">
                  <c:v>17000</c:v>
                </c:pt>
                <c:pt idx="29">
                  <c:v>16000</c:v>
                </c:pt>
                <c:pt idx="30">
                  <c:v>17600</c:v>
                </c:pt>
                <c:pt idx="31">
                  <c:v>15000</c:v>
                </c:pt>
                <c:pt idx="32">
                  <c:v>23000</c:v>
                </c:pt>
                <c:pt idx="33">
                  <c:v>14000</c:v>
                </c:pt>
                <c:pt idx="34">
                  <c:v>15000</c:v>
                </c:pt>
                <c:pt idx="35">
                  <c:v>12400</c:v>
                </c:pt>
                <c:pt idx="36">
                  <c:v>12400</c:v>
                </c:pt>
                <c:pt idx="37">
                  <c:v>13200</c:v>
                </c:pt>
                <c:pt idx="38">
                  <c:v>15600</c:v>
                </c:pt>
                <c:pt idx="39">
                  <c:v>11600</c:v>
                </c:pt>
                <c:pt idx="40">
                  <c:v>3540</c:v>
                </c:pt>
                <c:pt idx="41">
                  <c:v>8720</c:v>
                </c:pt>
                <c:pt idx="42">
                  <c:v>8880</c:v>
                </c:pt>
                <c:pt idx="43">
                  <c:v>9930</c:v>
                </c:pt>
                <c:pt idx="44">
                  <c:v>10560</c:v>
                </c:pt>
                <c:pt idx="45">
                  <c:v>1940</c:v>
                </c:pt>
                <c:pt idx="46">
                  <c:v>7010</c:v>
                </c:pt>
                <c:pt idx="47">
                  <c:v>6460</c:v>
                </c:pt>
                <c:pt idx="48">
                  <c:v>1700</c:v>
                </c:pt>
                <c:pt idx="49">
                  <c:v>6050</c:v>
                </c:pt>
                <c:pt idx="50">
                  <c:v>8160</c:v>
                </c:pt>
                <c:pt idx="51">
                  <c:v>2280</c:v>
                </c:pt>
                <c:pt idx="52">
                  <c:v>3570</c:v>
                </c:pt>
                <c:pt idx="53">
                  <c:v>3000</c:v>
                </c:pt>
                <c:pt idx="54">
                  <c:v>4230</c:v>
                </c:pt>
                <c:pt idx="55">
                  <c:v>5530</c:v>
                </c:pt>
                <c:pt idx="56">
                  <c:v>4251</c:v>
                </c:pt>
                <c:pt idx="57">
                  <c:v>5725</c:v>
                </c:pt>
                <c:pt idx="58">
                  <c:v>7844</c:v>
                </c:pt>
                <c:pt idx="59">
                  <c:v>5128.5</c:v>
                </c:pt>
                <c:pt idx="60">
                  <c:v>6108</c:v>
                </c:pt>
                <c:pt idx="61">
                  <c:v>4877.5</c:v>
                </c:pt>
                <c:pt idx="62">
                  <c:v>3773</c:v>
                </c:pt>
                <c:pt idx="63" formatCode="0">
                  <c:v>4468.5</c:v>
                </c:pt>
                <c:pt idx="64" formatCode="0">
                  <c:v>2309.8971411321231</c:v>
                </c:pt>
                <c:pt idx="65">
                  <c:v>2613</c:v>
                </c:pt>
                <c:pt idx="66">
                  <c:v>1772</c:v>
                </c:pt>
                <c:pt idx="67" formatCode="0.0">
                  <c:v>1589.019</c:v>
                </c:pt>
              </c:numCache>
            </c:numRef>
          </c:yVal>
        </c:ser>
        <c:axId val="53302016"/>
        <c:axId val="53303552"/>
      </c:scatterChart>
      <c:scatterChart>
        <c:scatterStyle val="lineMarker"/>
        <c:ser>
          <c:idx val="2"/>
          <c:order val="4"/>
          <c:tx>
            <c:v>Rainfall</c:v>
          </c:tx>
          <c:spPr>
            <a:ln w="25400">
              <a:solidFill>
                <a:srgbClr val="FF00FF"/>
              </a:solidFill>
              <a:prstDash val="solid"/>
            </a:ln>
          </c:spPr>
          <c:marker>
            <c:symbol val="none"/>
          </c:marker>
          <c:xVal>
            <c:numRef>
              <c:f>Climate!$M$2:$M$5783</c:f>
              <c:numCache>
                <c:formatCode>d/mm/yyyy\ h:mm</c:formatCode>
                <c:ptCount val="5782"/>
                <c:pt idx="1">
                  <c:v>33898.994791666664</c:v>
                </c:pt>
                <c:pt idx="2">
                  <c:v>33899.994791666664</c:v>
                </c:pt>
                <c:pt idx="3">
                  <c:v>33900.994791666664</c:v>
                </c:pt>
                <c:pt idx="4">
                  <c:v>33901.994791666664</c:v>
                </c:pt>
                <c:pt idx="5">
                  <c:v>33902.994791666664</c:v>
                </c:pt>
                <c:pt idx="6">
                  <c:v>33903.994791666664</c:v>
                </c:pt>
                <c:pt idx="7">
                  <c:v>33904.994791666664</c:v>
                </c:pt>
                <c:pt idx="8">
                  <c:v>33905.994791666664</c:v>
                </c:pt>
                <c:pt idx="9">
                  <c:v>33906.994791666664</c:v>
                </c:pt>
                <c:pt idx="10">
                  <c:v>33907.994791666664</c:v>
                </c:pt>
                <c:pt idx="11">
                  <c:v>33908.994791666664</c:v>
                </c:pt>
                <c:pt idx="12">
                  <c:v>33909.994791666664</c:v>
                </c:pt>
                <c:pt idx="13">
                  <c:v>33910.994791666664</c:v>
                </c:pt>
                <c:pt idx="14">
                  <c:v>33911.994791666664</c:v>
                </c:pt>
                <c:pt idx="15">
                  <c:v>33912.994791666664</c:v>
                </c:pt>
                <c:pt idx="16">
                  <c:v>33913.994791666664</c:v>
                </c:pt>
                <c:pt idx="17">
                  <c:v>33914.994791666664</c:v>
                </c:pt>
                <c:pt idx="18">
                  <c:v>33915.994791666664</c:v>
                </c:pt>
                <c:pt idx="19">
                  <c:v>33916.994791666664</c:v>
                </c:pt>
                <c:pt idx="20">
                  <c:v>33917.994791666664</c:v>
                </c:pt>
                <c:pt idx="21">
                  <c:v>33918.994791666664</c:v>
                </c:pt>
                <c:pt idx="22">
                  <c:v>33919.994791666664</c:v>
                </c:pt>
                <c:pt idx="23">
                  <c:v>33920.994791666664</c:v>
                </c:pt>
                <c:pt idx="24">
                  <c:v>33921.994791666664</c:v>
                </c:pt>
                <c:pt idx="25">
                  <c:v>33922.994791666664</c:v>
                </c:pt>
                <c:pt idx="26">
                  <c:v>33923.994791666664</c:v>
                </c:pt>
                <c:pt idx="27">
                  <c:v>33924.994791666664</c:v>
                </c:pt>
                <c:pt idx="28">
                  <c:v>33925.994791666664</c:v>
                </c:pt>
                <c:pt idx="29">
                  <c:v>33926.994791666664</c:v>
                </c:pt>
                <c:pt idx="30">
                  <c:v>33927.994791666664</c:v>
                </c:pt>
                <c:pt idx="31">
                  <c:v>33928.994791666664</c:v>
                </c:pt>
                <c:pt idx="32">
                  <c:v>33929.994791666664</c:v>
                </c:pt>
                <c:pt idx="33">
                  <c:v>33930.994791666664</c:v>
                </c:pt>
                <c:pt idx="34">
                  <c:v>33931.994791666664</c:v>
                </c:pt>
                <c:pt idx="35">
                  <c:v>33932.994791666664</c:v>
                </c:pt>
                <c:pt idx="36">
                  <c:v>33933.994791666664</c:v>
                </c:pt>
                <c:pt idx="37">
                  <c:v>33934.994791666664</c:v>
                </c:pt>
                <c:pt idx="38">
                  <c:v>33935.994791666664</c:v>
                </c:pt>
                <c:pt idx="39">
                  <c:v>33936.994791666664</c:v>
                </c:pt>
                <c:pt idx="40">
                  <c:v>33937.994791666664</c:v>
                </c:pt>
                <c:pt idx="41">
                  <c:v>33938.994791666664</c:v>
                </c:pt>
                <c:pt idx="42">
                  <c:v>33939.994791666664</c:v>
                </c:pt>
                <c:pt idx="43">
                  <c:v>33940.994791666664</c:v>
                </c:pt>
                <c:pt idx="44">
                  <c:v>33941.994791666664</c:v>
                </c:pt>
                <c:pt idx="45">
                  <c:v>33942.994791666664</c:v>
                </c:pt>
                <c:pt idx="46">
                  <c:v>33943.994791666664</c:v>
                </c:pt>
                <c:pt idx="47">
                  <c:v>33944.994791666664</c:v>
                </c:pt>
                <c:pt idx="48">
                  <c:v>33945.994791666664</c:v>
                </c:pt>
                <c:pt idx="49">
                  <c:v>33946.994791666664</c:v>
                </c:pt>
                <c:pt idx="50">
                  <c:v>33947.994791666664</c:v>
                </c:pt>
                <c:pt idx="51">
                  <c:v>33948.994791666664</c:v>
                </c:pt>
                <c:pt idx="52">
                  <c:v>33949.994791666664</c:v>
                </c:pt>
                <c:pt idx="53">
                  <c:v>33950.994791666664</c:v>
                </c:pt>
                <c:pt idx="54">
                  <c:v>33951.994791666664</c:v>
                </c:pt>
                <c:pt idx="55">
                  <c:v>33952.994791666664</c:v>
                </c:pt>
                <c:pt idx="56">
                  <c:v>33953.994791666664</c:v>
                </c:pt>
                <c:pt idx="57">
                  <c:v>33954.994791666664</c:v>
                </c:pt>
                <c:pt idx="58">
                  <c:v>33955.994791666664</c:v>
                </c:pt>
                <c:pt idx="59">
                  <c:v>33956.994791666664</c:v>
                </c:pt>
                <c:pt idx="60">
                  <c:v>33957.994791666664</c:v>
                </c:pt>
                <c:pt idx="61">
                  <c:v>33958.994791666664</c:v>
                </c:pt>
                <c:pt idx="62">
                  <c:v>33959.994791666664</c:v>
                </c:pt>
                <c:pt idx="63">
                  <c:v>33960.994791666664</c:v>
                </c:pt>
                <c:pt idx="64">
                  <c:v>33961.994791666664</c:v>
                </c:pt>
                <c:pt idx="65">
                  <c:v>33962.994791666664</c:v>
                </c:pt>
                <c:pt idx="66">
                  <c:v>33963.994791666664</c:v>
                </c:pt>
                <c:pt idx="67">
                  <c:v>33964.994791666664</c:v>
                </c:pt>
                <c:pt idx="68">
                  <c:v>33965.994791666664</c:v>
                </c:pt>
                <c:pt idx="69">
                  <c:v>33966.994791666664</c:v>
                </c:pt>
                <c:pt idx="70">
                  <c:v>33967.994791666664</c:v>
                </c:pt>
                <c:pt idx="71">
                  <c:v>33968.994791666664</c:v>
                </c:pt>
                <c:pt idx="72">
                  <c:v>33969.994791666664</c:v>
                </c:pt>
                <c:pt idx="73">
                  <c:v>33970.994791666664</c:v>
                </c:pt>
                <c:pt idx="74">
                  <c:v>33971.994791666664</c:v>
                </c:pt>
                <c:pt idx="75">
                  <c:v>33972.994791666664</c:v>
                </c:pt>
                <c:pt idx="76">
                  <c:v>33973.994791666664</c:v>
                </c:pt>
                <c:pt idx="77">
                  <c:v>33974.994791666664</c:v>
                </c:pt>
                <c:pt idx="78">
                  <c:v>33975.994791666664</c:v>
                </c:pt>
                <c:pt idx="79">
                  <c:v>33976.994791666664</c:v>
                </c:pt>
                <c:pt idx="80">
                  <c:v>33977.994791666664</c:v>
                </c:pt>
                <c:pt idx="81">
                  <c:v>33978.994791666664</c:v>
                </c:pt>
                <c:pt idx="82">
                  <c:v>33979.994791666664</c:v>
                </c:pt>
                <c:pt idx="83">
                  <c:v>33980.994791666664</c:v>
                </c:pt>
                <c:pt idx="84">
                  <c:v>33981.994791666664</c:v>
                </c:pt>
                <c:pt idx="85">
                  <c:v>33982.994791666664</c:v>
                </c:pt>
                <c:pt idx="86">
                  <c:v>33983.994791666664</c:v>
                </c:pt>
                <c:pt idx="87">
                  <c:v>33984.994791666664</c:v>
                </c:pt>
                <c:pt idx="88">
                  <c:v>33985.994791666664</c:v>
                </c:pt>
                <c:pt idx="89">
                  <c:v>33986.994791666664</c:v>
                </c:pt>
                <c:pt idx="90">
                  <c:v>33987.994791666664</c:v>
                </c:pt>
                <c:pt idx="91">
                  <c:v>33988.994791666664</c:v>
                </c:pt>
                <c:pt idx="92">
                  <c:v>33989.994791666664</c:v>
                </c:pt>
                <c:pt idx="93">
                  <c:v>33990.994791666664</c:v>
                </c:pt>
                <c:pt idx="94">
                  <c:v>33991.994791666664</c:v>
                </c:pt>
                <c:pt idx="95">
                  <c:v>33992.994791666664</c:v>
                </c:pt>
                <c:pt idx="96">
                  <c:v>33993.994791666664</c:v>
                </c:pt>
                <c:pt idx="97">
                  <c:v>33994.994791666664</c:v>
                </c:pt>
                <c:pt idx="98">
                  <c:v>33995.994791666664</c:v>
                </c:pt>
                <c:pt idx="99">
                  <c:v>33996.994791666664</c:v>
                </c:pt>
                <c:pt idx="100">
                  <c:v>33997.994791666664</c:v>
                </c:pt>
                <c:pt idx="101">
                  <c:v>33998.994791666664</c:v>
                </c:pt>
                <c:pt idx="102">
                  <c:v>33999.994791666664</c:v>
                </c:pt>
                <c:pt idx="103">
                  <c:v>34000.994791666664</c:v>
                </c:pt>
                <c:pt idx="104">
                  <c:v>34001.994791666664</c:v>
                </c:pt>
                <c:pt idx="105">
                  <c:v>34002.994791666664</c:v>
                </c:pt>
                <c:pt idx="106">
                  <c:v>34003.994791666664</c:v>
                </c:pt>
                <c:pt idx="107">
                  <c:v>34004.994791666664</c:v>
                </c:pt>
                <c:pt idx="108">
                  <c:v>34005.994791666664</c:v>
                </c:pt>
                <c:pt idx="109">
                  <c:v>34006.994791666664</c:v>
                </c:pt>
                <c:pt idx="110">
                  <c:v>34007.994791666664</c:v>
                </c:pt>
                <c:pt idx="111">
                  <c:v>34008.994791666664</c:v>
                </c:pt>
                <c:pt idx="112">
                  <c:v>34009.994791666664</c:v>
                </c:pt>
                <c:pt idx="113">
                  <c:v>34010.994791666664</c:v>
                </c:pt>
                <c:pt idx="114">
                  <c:v>34011.994791666664</c:v>
                </c:pt>
                <c:pt idx="115">
                  <c:v>34012.994791666664</c:v>
                </c:pt>
                <c:pt idx="116">
                  <c:v>34013.994791666664</c:v>
                </c:pt>
                <c:pt idx="117">
                  <c:v>34014.994791666664</c:v>
                </c:pt>
                <c:pt idx="118">
                  <c:v>34015.994791666664</c:v>
                </c:pt>
                <c:pt idx="119">
                  <c:v>34016.994791666664</c:v>
                </c:pt>
                <c:pt idx="120">
                  <c:v>34017.994791666664</c:v>
                </c:pt>
                <c:pt idx="121">
                  <c:v>34018.994791666664</c:v>
                </c:pt>
                <c:pt idx="122">
                  <c:v>34019.994791666664</c:v>
                </c:pt>
                <c:pt idx="123">
                  <c:v>34020.994791666664</c:v>
                </c:pt>
                <c:pt idx="124">
                  <c:v>34021.994791666664</c:v>
                </c:pt>
                <c:pt idx="125">
                  <c:v>34022.994791666664</c:v>
                </c:pt>
                <c:pt idx="126">
                  <c:v>34023.994791666664</c:v>
                </c:pt>
                <c:pt idx="127">
                  <c:v>34024.994791666664</c:v>
                </c:pt>
                <c:pt idx="128">
                  <c:v>34025.994791666664</c:v>
                </c:pt>
                <c:pt idx="129">
                  <c:v>34026.994791666664</c:v>
                </c:pt>
                <c:pt idx="130">
                  <c:v>34027.994791666664</c:v>
                </c:pt>
                <c:pt idx="131">
                  <c:v>34028.994791666664</c:v>
                </c:pt>
                <c:pt idx="132">
                  <c:v>34029.994791666664</c:v>
                </c:pt>
                <c:pt idx="133">
                  <c:v>34030.994791666664</c:v>
                </c:pt>
                <c:pt idx="134">
                  <c:v>34031.994791666664</c:v>
                </c:pt>
                <c:pt idx="135">
                  <c:v>34032.994791666664</c:v>
                </c:pt>
                <c:pt idx="136">
                  <c:v>34033.994791666664</c:v>
                </c:pt>
                <c:pt idx="137">
                  <c:v>34034.994791666664</c:v>
                </c:pt>
                <c:pt idx="138">
                  <c:v>34035.994791666664</c:v>
                </c:pt>
                <c:pt idx="139">
                  <c:v>34036.994791666664</c:v>
                </c:pt>
                <c:pt idx="140">
                  <c:v>34037.994791666664</c:v>
                </c:pt>
                <c:pt idx="141">
                  <c:v>34038.994791666664</c:v>
                </c:pt>
                <c:pt idx="142">
                  <c:v>34039.994791666664</c:v>
                </c:pt>
                <c:pt idx="143">
                  <c:v>34040.994791666664</c:v>
                </c:pt>
                <c:pt idx="144">
                  <c:v>34041.994791666664</c:v>
                </c:pt>
                <c:pt idx="145">
                  <c:v>34042.994791666664</c:v>
                </c:pt>
                <c:pt idx="146">
                  <c:v>34043.994791666664</c:v>
                </c:pt>
                <c:pt idx="147">
                  <c:v>34044.994791666664</c:v>
                </c:pt>
                <c:pt idx="148">
                  <c:v>34045.994791666664</c:v>
                </c:pt>
                <c:pt idx="149">
                  <c:v>34046.994791666664</c:v>
                </c:pt>
                <c:pt idx="150">
                  <c:v>34047.994791666664</c:v>
                </c:pt>
                <c:pt idx="151">
                  <c:v>34048.994791666664</c:v>
                </c:pt>
                <c:pt idx="152">
                  <c:v>34049.994791666664</c:v>
                </c:pt>
                <c:pt idx="153">
                  <c:v>34050.994791666664</c:v>
                </c:pt>
                <c:pt idx="154">
                  <c:v>34051.994791666664</c:v>
                </c:pt>
                <c:pt idx="155">
                  <c:v>34052.994791666664</c:v>
                </c:pt>
                <c:pt idx="156">
                  <c:v>34053.994791666664</c:v>
                </c:pt>
                <c:pt idx="157">
                  <c:v>34054.994791666664</c:v>
                </c:pt>
                <c:pt idx="158">
                  <c:v>34055.994791666664</c:v>
                </c:pt>
                <c:pt idx="159">
                  <c:v>34056.994791666664</c:v>
                </c:pt>
                <c:pt idx="160">
                  <c:v>34057.994791666664</c:v>
                </c:pt>
                <c:pt idx="161">
                  <c:v>34058.994791666664</c:v>
                </c:pt>
                <c:pt idx="162">
                  <c:v>34059.994791666664</c:v>
                </c:pt>
                <c:pt idx="163">
                  <c:v>34060.994791666664</c:v>
                </c:pt>
                <c:pt idx="164">
                  <c:v>34061.994791666664</c:v>
                </c:pt>
                <c:pt idx="165">
                  <c:v>34062.994791666664</c:v>
                </c:pt>
                <c:pt idx="166">
                  <c:v>34063.994791666664</c:v>
                </c:pt>
                <c:pt idx="167">
                  <c:v>34064.994791666664</c:v>
                </c:pt>
                <c:pt idx="168">
                  <c:v>34065.994791666664</c:v>
                </c:pt>
                <c:pt idx="169">
                  <c:v>34066.994791666664</c:v>
                </c:pt>
                <c:pt idx="170">
                  <c:v>34067.994791666664</c:v>
                </c:pt>
                <c:pt idx="171">
                  <c:v>34068.994791666664</c:v>
                </c:pt>
                <c:pt idx="172">
                  <c:v>34069.994791666664</c:v>
                </c:pt>
                <c:pt idx="173">
                  <c:v>34070.994791666664</c:v>
                </c:pt>
                <c:pt idx="174">
                  <c:v>34071.994791666664</c:v>
                </c:pt>
                <c:pt idx="175">
                  <c:v>34072.994791666664</c:v>
                </c:pt>
                <c:pt idx="176">
                  <c:v>34073.994791666664</c:v>
                </c:pt>
                <c:pt idx="177">
                  <c:v>34074.994791666664</c:v>
                </c:pt>
                <c:pt idx="178">
                  <c:v>34075.994791666664</c:v>
                </c:pt>
                <c:pt idx="179">
                  <c:v>34076.994791666664</c:v>
                </c:pt>
                <c:pt idx="180">
                  <c:v>34077.994791666664</c:v>
                </c:pt>
                <c:pt idx="181">
                  <c:v>34078.994791666664</c:v>
                </c:pt>
                <c:pt idx="182">
                  <c:v>34079.994791666664</c:v>
                </c:pt>
                <c:pt idx="183">
                  <c:v>34080.994791666664</c:v>
                </c:pt>
                <c:pt idx="184">
                  <c:v>34081.994791666664</c:v>
                </c:pt>
                <c:pt idx="185">
                  <c:v>34082.994791666664</c:v>
                </c:pt>
                <c:pt idx="186">
                  <c:v>34083.994791666664</c:v>
                </c:pt>
                <c:pt idx="187">
                  <c:v>34084.994791666664</c:v>
                </c:pt>
                <c:pt idx="188">
                  <c:v>34085.994791666664</c:v>
                </c:pt>
                <c:pt idx="189">
                  <c:v>34086.994791666664</c:v>
                </c:pt>
                <c:pt idx="190">
                  <c:v>34087.994791666664</c:v>
                </c:pt>
                <c:pt idx="191">
                  <c:v>34088.994791666664</c:v>
                </c:pt>
                <c:pt idx="192">
                  <c:v>34089.994791666664</c:v>
                </c:pt>
                <c:pt idx="193">
                  <c:v>34090.994791666664</c:v>
                </c:pt>
                <c:pt idx="194">
                  <c:v>34091.994791666664</c:v>
                </c:pt>
                <c:pt idx="195">
                  <c:v>34092.994791666664</c:v>
                </c:pt>
                <c:pt idx="196">
                  <c:v>34093.994791666664</c:v>
                </c:pt>
                <c:pt idx="197">
                  <c:v>34094.994791666664</c:v>
                </c:pt>
                <c:pt idx="198">
                  <c:v>34095.994791666664</c:v>
                </c:pt>
                <c:pt idx="199">
                  <c:v>34096.994791666664</c:v>
                </c:pt>
                <c:pt idx="200">
                  <c:v>34097.994791666664</c:v>
                </c:pt>
                <c:pt idx="201">
                  <c:v>34098.994791666664</c:v>
                </c:pt>
                <c:pt idx="202">
                  <c:v>34099.994791666664</c:v>
                </c:pt>
                <c:pt idx="203">
                  <c:v>34100.994791666664</c:v>
                </c:pt>
                <c:pt idx="204">
                  <c:v>34101.994791666664</c:v>
                </c:pt>
                <c:pt idx="205">
                  <c:v>34102.994791666664</c:v>
                </c:pt>
                <c:pt idx="206">
                  <c:v>34103.994791666664</c:v>
                </c:pt>
                <c:pt idx="207">
                  <c:v>34104.994791666664</c:v>
                </c:pt>
                <c:pt idx="208">
                  <c:v>34105.994791666664</c:v>
                </c:pt>
                <c:pt idx="209">
                  <c:v>34106.994791666664</c:v>
                </c:pt>
                <c:pt idx="210">
                  <c:v>34107.994791666664</c:v>
                </c:pt>
                <c:pt idx="211">
                  <c:v>34108.994791666664</c:v>
                </c:pt>
                <c:pt idx="212">
                  <c:v>34109.994791666664</c:v>
                </c:pt>
                <c:pt idx="213">
                  <c:v>34110.994791666664</c:v>
                </c:pt>
                <c:pt idx="214">
                  <c:v>34111.994791666664</c:v>
                </c:pt>
                <c:pt idx="215">
                  <c:v>34112.994791666664</c:v>
                </c:pt>
                <c:pt idx="216">
                  <c:v>34113.994791666664</c:v>
                </c:pt>
                <c:pt idx="217">
                  <c:v>34114.994791666664</c:v>
                </c:pt>
                <c:pt idx="218">
                  <c:v>34115.994791666664</c:v>
                </c:pt>
                <c:pt idx="219">
                  <c:v>34116.994791666664</c:v>
                </c:pt>
                <c:pt idx="220">
                  <c:v>34117.994791666664</c:v>
                </c:pt>
                <c:pt idx="221">
                  <c:v>34118.994791666664</c:v>
                </c:pt>
                <c:pt idx="222">
                  <c:v>34119.994791666664</c:v>
                </c:pt>
                <c:pt idx="223">
                  <c:v>34120.994791666664</c:v>
                </c:pt>
                <c:pt idx="224">
                  <c:v>34121.994791666664</c:v>
                </c:pt>
                <c:pt idx="225">
                  <c:v>34122.994791666664</c:v>
                </c:pt>
                <c:pt idx="226">
                  <c:v>34123.994791666664</c:v>
                </c:pt>
                <c:pt idx="227">
                  <c:v>34124.994791666664</c:v>
                </c:pt>
                <c:pt idx="228">
                  <c:v>34125.994791666664</c:v>
                </c:pt>
                <c:pt idx="229">
                  <c:v>34126.994791666664</c:v>
                </c:pt>
                <c:pt idx="230">
                  <c:v>34127.994791666664</c:v>
                </c:pt>
                <c:pt idx="231">
                  <c:v>34128.994791666664</c:v>
                </c:pt>
                <c:pt idx="232">
                  <c:v>34129.994791666664</c:v>
                </c:pt>
                <c:pt idx="233">
                  <c:v>34130.994791666664</c:v>
                </c:pt>
                <c:pt idx="234">
                  <c:v>34131.994791666664</c:v>
                </c:pt>
                <c:pt idx="235">
                  <c:v>34132.994791666664</c:v>
                </c:pt>
                <c:pt idx="236">
                  <c:v>34133.994791666664</c:v>
                </c:pt>
                <c:pt idx="237">
                  <c:v>34134.994791666664</c:v>
                </c:pt>
                <c:pt idx="238">
                  <c:v>34135.994791666664</c:v>
                </c:pt>
                <c:pt idx="239">
                  <c:v>34136.994791666664</c:v>
                </c:pt>
                <c:pt idx="240">
                  <c:v>34137.994791666664</c:v>
                </c:pt>
                <c:pt idx="241">
                  <c:v>34138.994791666664</c:v>
                </c:pt>
                <c:pt idx="242">
                  <c:v>34139.994791666664</c:v>
                </c:pt>
                <c:pt idx="243">
                  <c:v>34140.994791666664</c:v>
                </c:pt>
                <c:pt idx="244">
                  <c:v>34141.994791666664</c:v>
                </c:pt>
                <c:pt idx="245">
                  <c:v>34142.994791666664</c:v>
                </c:pt>
                <c:pt idx="246">
                  <c:v>34143.994791666664</c:v>
                </c:pt>
                <c:pt idx="247">
                  <c:v>34144.994791666664</c:v>
                </c:pt>
                <c:pt idx="248">
                  <c:v>34145.994791666664</c:v>
                </c:pt>
                <c:pt idx="249">
                  <c:v>34146.994791666664</c:v>
                </c:pt>
                <c:pt idx="250">
                  <c:v>34147.994791666664</c:v>
                </c:pt>
                <c:pt idx="251">
                  <c:v>34148.994791666664</c:v>
                </c:pt>
                <c:pt idx="252">
                  <c:v>34149.994791666664</c:v>
                </c:pt>
                <c:pt idx="253">
                  <c:v>34150.994791666664</c:v>
                </c:pt>
                <c:pt idx="254">
                  <c:v>34151.994791666664</c:v>
                </c:pt>
                <c:pt idx="255">
                  <c:v>34152.994791666664</c:v>
                </c:pt>
                <c:pt idx="256">
                  <c:v>34153.994791666664</c:v>
                </c:pt>
                <c:pt idx="257">
                  <c:v>34154.994791666664</c:v>
                </c:pt>
                <c:pt idx="258">
                  <c:v>34155.994791666664</c:v>
                </c:pt>
                <c:pt idx="259">
                  <c:v>34156.994791666664</c:v>
                </c:pt>
                <c:pt idx="260">
                  <c:v>34157.994791666664</c:v>
                </c:pt>
                <c:pt idx="261">
                  <c:v>34158.994791666664</c:v>
                </c:pt>
                <c:pt idx="262">
                  <c:v>34159.994791666664</c:v>
                </c:pt>
                <c:pt idx="263">
                  <c:v>34160.994791666664</c:v>
                </c:pt>
                <c:pt idx="264">
                  <c:v>34161.994791666664</c:v>
                </c:pt>
                <c:pt idx="265">
                  <c:v>34162.994791666664</c:v>
                </c:pt>
                <c:pt idx="266">
                  <c:v>34163.994791666664</c:v>
                </c:pt>
                <c:pt idx="267">
                  <c:v>34164.994791666664</c:v>
                </c:pt>
                <c:pt idx="268">
                  <c:v>34165.994791666664</c:v>
                </c:pt>
                <c:pt idx="269">
                  <c:v>34166.994791666664</c:v>
                </c:pt>
                <c:pt idx="270">
                  <c:v>34167.994791666664</c:v>
                </c:pt>
                <c:pt idx="271">
                  <c:v>34168.994791666664</c:v>
                </c:pt>
                <c:pt idx="272">
                  <c:v>34169.994791666664</c:v>
                </c:pt>
                <c:pt idx="273">
                  <c:v>34170.994791666664</c:v>
                </c:pt>
                <c:pt idx="274">
                  <c:v>34171.994791666664</c:v>
                </c:pt>
                <c:pt idx="275">
                  <c:v>34172.994791666664</c:v>
                </c:pt>
                <c:pt idx="276">
                  <c:v>34173.994791666664</c:v>
                </c:pt>
                <c:pt idx="277">
                  <c:v>34174.994791666664</c:v>
                </c:pt>
                <c:pt idx="278">
                  <c:v>34175.994791666664</c:v>
                </c:pt>
                <c:pt idx="279">
                  <c:v>34176.994791666664</c:v>
                </c:pt>
                <c:pt idx="280">
                  <c:v>34177.994791666664</c:v>
                </c:pt>
                <c:pt idx="281">
                  <c:v>34178.994791666664</c:v>
                </c:pt>
                <c:pt idx="282">
                  <c:v>34179.994791666664</c:v>
                </c:pt>
                <c:pt idx="283">
                  <c:v>34180.994791666664</c:v>
                </c:pt>
                <c:pt idx="284">
                  <c:v>34181.994791666664</c:v>
                </c:pt>
                <c:pt idx="285">
                  <c:v>34182.994791666664</c:v>
                </c:pt>
                <c:pt idx="286">
                  <c:v>34183.994791666664</c:v>
                </c:pt>
                <c:pt idx="287">
                  <c:v>34184.994791666664</c:v>
                </c:pt>
                <c:pt idx="288">
                  <c:v>34185.994791666664</c:v>
                </c:pt>
                <c:pt idx="289">
                  <c:v>34186.994791666664</c:v>
                </c:pt>
                <c:pt idx="290">
                  <c:v>34187.994791666664</c:v>
                </c:pt>
                <c:pt idx="291">
                  <c:v>34188.994791666664</c:v>
                </c:pt>
                <c:pt idx="292">
                  <c:v>34189.994791666664</c:v>
                </c:pt>
                <c:pt idx="293">
                  <c:v>34190.994791666664</c:v>
                </c:pt>
                <c:pt idx="294">
                  <c:v>34191.994791666664</c:v>
                </c:pt>
                <c:pt idx="295">
                  <c:v>34192.994791666664</c:v>
                </c:pt>
                <c:pt idx="296">
                  <c:v>34193.994791666664</c:v>
                </c:pt>
                <c:pt idx="297">
                  <c:v>34194.994791666664</c:v>
                </c:pt>
                <c:pt idx="298">
                  <c:v>34195.994791666664</c:v>
                </c:pt>
                <c:pt idx="299">
                  <c:v>34196.994791666664</c:v>
                </c:pt>
                <c:pt idx="300">
                  <c:v>34197.994791666664</c:v>
                </c:pt>
                <c:pt idx="301">
                  <c:v>34198.994791666664</c:v>
                </c:pt>
                <c:pt idx="302">
                  <c:v>34199.994791666664</c:v>
                </c:pt>
                <c:pt idx="303">
                  <c:v>34200.994791666664</c:v>
                </c:pt>
                <c:pt idx="304">
                  <c:v>34201.994791666664</c:v>
                </c:pt>
                <c:pt idx="305">
                  <c:v>34202.994791666664</c:v>
                </c:pt>
                <c:pt idx="306">
                  <c:v>34203.994791666664</c:v>
                </c:pt>
                <c:pt idx="307">
                  <c:v>34204.994791666664</c:v>
                </c:pt>
                <c:pt idx="308">
                  <c:v>34205.994791666664</c:v>
                </c:pt>
                <c:pt idx="309">
                  <c:v>34206.994791666664</c:v>
                </c:pt>
                <c:pt idx="310">
                  <c:v>34207.994791666664</c:v>
                </c:pt>
                <c:pt idx="311">
                  <c:v>34208.994791666664</c:v>
                </c:pt>
                <c:pt idx="312">
                  <c:v>34209.994791666664</c:v>
                </c:pt>
                <c:pt idx="313">
                  <c:v>34210.994791666664</c:v>
                </c:pt>
                <c:pt idx="314">
                  <c:v>34211.994791666664</c:v>
                </c:pt>
                <c:pt idx="315">
                  <c:v>34212.994791666664</c:v>
                </c:pt>
                <c:pt idx="316">
                  <c:v>34213.994791666664</c:v>
                </c:pt>
                <c:pt idx="317">
                  <c:v>34214.994791666664</c:v>
                </c:pt>
                <c:pt idx="318">
                  <c:v>34215.994791666664</c:v>
                </c:pt>
                <c:pt idx="319">
                  <c:v>34216.994791666664</c:v>
                </c:pt>
                <c:pt idx="320">
                  <c:v>34217.994791666664</c:v>
                </c:pt>
                <c:pt idx="321">
                  <c:v>34218.994791666664</c:v>
                </c:pt>
                <c:pt idx="322">
                  <c:v>34219.994791666664</c:v>
                </c:pt>
                <c:pt idx="323">
                  <c:v>34220.994791666664</c:v>
                </c:pt>
                <c:pt idx="324">
                  <c:v>34221.994791666664</c:v>
                </c:pt>
                <c:pt idx="325">
                  <c:v>34222.994791666664</c:v>
                </c:pt>
                <c:pt idx="326">
                  <c:v>34223.994791666664</c:v>
                </c:pt>
                <c:pt idx="327">
                  <c:v>34224.994791666664</c:v>
                </c:pt>
                <c:pt idx="328">
                  <c:v>34225.994791666664</c:v>
                </c:pt>
                <c:pt idx="329">
                  <c:v>34226.994791666664</c:v>
                </c:pt>
                <c:pt idx="330">
                  <c:v>34227.994791666664</c:v>
                </c:pt>
                <c:pt idx="331">
                  <c:v>34228.994791666664</c:v>
                </c:pt>
                <c:pt idx="332">
                  <c:v>34229.994791666664</c:v>
                </c:pt>
                <c:pt idx="333">
                  <c:v>34230.994791666664</c:v>
                </c:pt>
                <c:pt idx="334">
                  <c:v>34231.994791666664</c:v>
                </c:pt>
                <c:pt idx="335">
                  <c:v>34232.994791666664</c:v>
                </c:pt>
                <c:pt idx="336">
                  <c:v>34233.994791666664</c:v>
                </c:pt>
                <c:pt idx="337">
                  <c:v>34234.994791666664</c:v>
                </c:pt>
                <c:pt idx="338">
                  <c:v>34235.994791666664</c:v>
                </c:pt>
                <c:pt idx="339">
                  <c:v>34236.994791666664</c:v>
                </c:pt>
                <c:pt idx="340">
                  <c:v>34237.994791666664</c:v>
                </c:pt>
                <c:pt idx="341">
                  <c:v>34238.994791666664</c:v>
                </c:pt>
                <c:pt idx="342">
                  <c:v>34239.994791666664</c:v>
                </c:pt>
                <c:pt idx="343">
                  <c:v>34240.994791666664</c:v>
                </c:pt>
                <c:pt idx="344">
                  <c:v>34241.994791666664</c:v>
                </c:pt>
                <c:pt idx="345">
                  <c:v>34242.994791666664</c:v>
                </c:pt>
                <c:pt idx="346">
                  <c:v>34243.994791666664</c:v>
                </c:pt>
                <c:pt idx="347">
                  <c:v>34244.994791666664</c:v>
                </c:pt>
                <c:pt idx="348">
                  <c:v>34245.994791666664</c:v>
                </c:pt>
                <c:pt idx="349">
                  <c:v>34246.994791666664</c:v>
                </c:pt>
                <c:pt idx="350">
                  <c:v>34247.994791666664</c:v>
                </c:pt>
                <c:pt idx="351">
                  <c:v>34248.994791666664</c:v>
                </c:pt>
                <c:pt idx="352">
                  <c:v>34249.994791666664</c:v>
                </c:pt>
                <c:pt idx="353">
                  <c:v>34250.994791666664</c:v>
                </c:pt>
                <c:pt idx="354">
                  <c:v>34251.994791666664</c:v>
                </c:pt>
                <c:pt idx="355">
                  <c:v>34252.994791666664</c:v>
                </c:pt>
                <c:pt idx="356">
                  <c:v>34253.994791666664</c:v>
                </c:pt>
                <c:pt idx="357">
                  <c:v>34254.994791666664</c:v>
                </c:pt>
                <c:pt idx="358">
                  <c:v>34255.994791666664</c:v>
                </c:pt>
                <c:pt idx="359">
                  <c:v>34256.994791666664</c:v>
                </c:pt>
                <c:pt idx="360">
                  <c:v>34257.994791666664</c:v>
                </c:pt>
                <c:pt idx="361">
                  <c:v>34258.994791666664</c:v>
                </c:pt>
                <c:pt idx="362">
                  <c:v>34259.994791666664</c:v>
                </c:pt>
                <c:pt idx="363">
                  <c:v>34260.994791666664</c:v>
                </c:pt>
                <c:pt idx="364">
                  <c:v>34261.994791666664</c:v>
                </c:pt>
                <c:pt idx="365">
                  <c:v>34262.994791666664</c:v>
                </c:pt>
                <c:pt idx="366">
                  <c:v>34263.994791666664</c:v>
                </c:pt>
                <c:pt idx="367">
                  <c:v>34264.994791666664</c:v>
                </c:pt>
                <c:pt idx="368">
                  <c:v>34265.994791666664</c:v>
                </c:pt>
                <c:pt idx="369">
                  <c:v>34266.994791666664</c:v>
                </c:pt>
                <c:pt idx="370">
                  <c:v>34267.994791666664</c:v>
                </c:pt>
                <c:pt idx="371">
                  <c:v>34268.994791666664</c:v>
                </c:pt>
                <c:pt idx="372">
                  <c:v>34269.994791666664</c:v>
                </c:pt>
                <c:pt idx="373">
                  <c:v>34270.994791666664</c:v>
                </c:pt>
                <c:pt idx="374">
                  <c:v>34271.994791666664</c:v>
                </c:pt>
                <c:pt idx="375">
                  <c:v>34272.994791666664</c:v>
                </c:pt>
                <c:pt idx="376">
                  <c:v>34273.994791666664</c:v>
                </c:pt>
                <c:pt idx="377">
                  <c:v>34274.994791666664</c:v>
                </c:pt>
                <c:pt idx="378">
                  <c:v>34275.994791666664</c:v>
                </c:pt>
                <c:pt idx="379">
                  <c:v>34276.994791666664</c:v>
                </c:pt>
                <c:pt idx="380">
                  <c:v>34277.994791666664</c:v>
                </c:pt>
                <c:pt idx="381">
                  <c:v>34278.994791666664</c:v>
                </c:pt>
                <c:pt idx="382">
                  <c:v>34279.994791666664</c:v>
                </c:pt>
                <c:pt idx="383">
                  <c:v>34280.994791666664</c:v>
                </c:pt>
                <c:pt idx="384">
                  <c:v>34281.994791666664</c:v>
                </c:pt>
                <c:pt idx="385">
                  <c:v>34282.994791666664</c:v>
                </c:pt>
                <c:pt idx="386">
                  <c:v>34283.994791666664</c:v>
                </c:pt>
                <c:pt idx="387">
                  <c:v>34284.994791666664</c:v>
                </c:pt>
                <c:pt idx="388">
                  <c:v>34285.994791666664</c:v>
                </c:pt>
                <c:pt idx="389">
                  <c:v>34286.994791666664</c:v>
                </c:pt>
                <c:pt idx="390">
                  <c:v>34287.994791666664</c:v>
                </c:pt>
                <c:pt idx="391">
                  <c:v>34288.994791666664</c:v>
                </c:pt>
                <c:pt idx="392">
                  <c:v>34289.994791666664</c:v>
                </c:pt>
                <c:pt idx="393">
                  <c:v>34290.994791666664</c:v>
                </c:pt>
                <c:pt idx="394">
                  <c:v>34291.994791666664</c:v>
                </c:pt>
                <c:pt idx="395">
                  <c:v>34292.994791666664</c:v>
                </c:pt>
                <c:pt idx="396">
                  <c:v>34293.994791666664</c:v>
                </c:pt>
                <c:pt idx="397">
                  <c:v>34294.994791666664</c:v>
                </c:pt>
                <c:pt idx="398">
                  <c:v>34295.994791666664</c:v>
                </c:pt>
                <c:pt idx="399">
                  <c:v>34296.994791666664</c:v>
                </c:pt>
                <c:pt idx="400">
                  <c:v>34297.994791666664</c:v>
                </c:pt>
                <c:pt idx="401">
                  <c:v>34298.994791666664</c:v>
                </c:pt>
                <c:pt idx="402">
                  <c:v>34299.994791666664</c:v>
                </c:pt>
                <c:pt idx="403">
                  <c:v>34300.994791666664</c:v>
                </c:pt>
                <c:pt idx="404">
                  <c:v>34301.994791666664</c:v>
                </c:pt>
                <c:pt idx="405">
                  <c:v>34302.994791666664</c:v>
                </c:pt>
                <c:pt idx="406">
                  <c:v>34303.994791666664</c:v>
                </c:pt>
                <c:pt idx="407">
                  <c:v>34304.994791666664</c:v>
                </c:pt>
                <c:pt idx="408">
                  <c:v>34305.994791666664</c:v>
                </c:pt>
                <c:pt idx="409">
                  <c:v>34306.994791666664</c:v>
                </c:pt>
                <c:pt idx="410">
                  <c:v>34307.994791666664</c:v>
                </c:pt>
                <c:pt idx="411">
                  <c:v>34308.994791666664</c:v>
                </c:pt>
                <c:pt idx="412">
                  <c:v>34309.994791666664</c:v>
                </c:pt>
                <c:pt idx="413">
                  <c:v>34310.994791666664</c:v>
                </c:pt>
                <c:pt idx="414">
                  <c:v>34311.994791666664</c:v>
                </c:pt>
                <c:pt idx="415">
                  <c:v>34312.994791666664</c:v>
                </c:pt>
                <c:pt idx="416">
                  <c:v>34313.994791666664</c:v>
                </c:pt>
                <c:pt idx="417">
                  <c:v>34314.994791666664</c:v>
                </c:pt>
                <c:pt idx="418">
                  <c:v>34315.994791666664</c:v>
                </c:pt>
                <c:pt idx="419">
                  <c:v>34316.994791666664</c:v>
                </c:pt>
                <c:pt idx="420">
                  <c:v>34317.994791666664</c:v>
                </c:pt>
                <c:pt idx="421">
                  <c:v>34318.994791666664</c:v>
                </c:pt>
                <c:pt idx="422">
                  <c:v>34319.994791666664</c:v>
                </c:pt>
                <c:pt idx="423">
                  <c:v>34320.994791666664</c:v>
                </c:pt>
                <c:pt idx="424">
                  <c:v>34321.994791666664</c:v>
                </c:pt>
                <c:pt idx="425">
                  <c:v>34322.994791666664</c:v>
                </c:pt>
                <c:pt idx="426">
                  <c:v>34323.994791666664</c:v>
                </c:pt>
                <c:pt idx="427">
                  <c:v>34324.994791666664</c:v>
                </c:pt>
                <c:pt idx="428">
                  <c:v>34325.994791666664</c:v>
                </c:pt>
                <c:pt idx="429">
                  <c:v>34326.994791666664</c:v>
                </c:pt>
                <c:pt idx="430">
                  <c:v>34327.994791666664</c:v>
                </c:pt>
                <c:pt idx="431">
                  <c:v>34328.994791666664</c:v>
                </c:pt>
                <c:pt idx="432">
                  <c:v>34329.994791666664</c:v>
                </c:pt>
                <c:pt idx="433">
                  <c:v>34330.994791666664</c:v>
                </c:pt>
                <c:pt idx="434">
                  <c:v>34331.994791666664</c:v>
                </c:pt>
                <c:pt idx="435">
                  <c:v>34332.994791666664</c:v>
                </c:pt>
                <c:pt idx="436">
                  <c:v>34333.994791666664</c:v>
                </c:pt>
                <c:pt idx="437">
                  <c:v>34334.994791666664</c:v>
                </c:pt>
                <c:pt idx="438">
                  <c:v>34335.994791666664</c:v>
                </c:pt>
                <c:pt idx="439">
                  <c:v>34336.994791666664</c:v>
                </c:pt>
                <c:pt idx="440">
                  <c:v>34337.994791666664</c:v>
                </c:pt>
                <c:pt idx="441">
                  <c:v>34338.994791666664</c:v>
                </c:pt>
                <c:pt idx="442">
                  <c:v>34339.994791666664</c:v>
                </c:pt>
                <c:pt idx="443">
                  <c:v>34340.994791666664</c:v>
                </c:pt>
                <c:pt idx="444">
                  <c:v>34341.994791666664</c:v>
                </c:pt>
                <c:pt idx="445">
                  <c:v>34342.994791666664</c:v>
                </c:pt>
                <c:pt idx="446">
                  <c:v>34343.994791666664</c:v>
                </c:pt>
                <c:pt idx="447">
                  <c:v>34344.994791666664</c:v>
                </c:pt>
                <c:pt idx="448">
                  <c:v>34345.994791666664</c:v>
                </c:pt>
                <c:pt idx="449">
                  <c:v>34346.994791666664</c:v>
                </c:pt>
                <c:pt idx="450">
                  <c:v>34347.994791666664</c:v>
                </c:pt>
                <c:pt idx="451">
                  <c:v>34348.994791666664</c:v>
                </c:pt>
                <c:pt idx="452">
                  <c:v>34349.994791666664</c:v>
                </c:pt>
                <c:pt idx="453">
                  <c:v>34350.994791666664</c:v>
                </c:pt>
                <c:pt idx="454">
                  <c:v>34351.994791666664</c:v>
                </c:pt>
                <c:pt idx="455">
                  <c:v>34352.994791666664</c:v>
                </c:pt>
                <c:pt idx="456">
                  <c:v>34353.994791666664</c:v>
                </c:pt>
                <c:pt idx="457">
                  <c:v>34354.994791666664</c:v>
                </c:pt>
                <c:pt idx="458">
                  <c:v>34355.994791666664</c:v>
                </c:pt>
                <c:pt idx="459">
                  <c:v>34356.994791666664</c:v>
                </c:pt>
                <c:pt idx="460">
                  <c:v>34357.994791666664</c:v>
                </c:pt>
                <c:pt idx="461">
                  <c:v>34358.994791666664</c:v>
                </c:pt>
                <c:pt idx="462">
                  <c:v>34359.994791666664</c:v>
                </c:pt>
                <c:pt idx="463">
                  <c:v>34360.994791666664</c:v>
                </c:pt>
                <c:pt idx="464">
                  <c:v>34361.994791666664</c:v>
                </c:pt>
                <c:pt idx="465">
                  <c:v>34362.994791666664</c:v>
                </c:pt>
                <c:pt idx="466">
                  <c:v>34363.994791666664</c:v>
                </c:pt>
                <c:pt idx="467">
                  <c:v>34364.994791666664</c:v>
                </c:pt>
                <c:pt idx="468">
                  <c:v>34365.994791666664</c:v>
                </c:pt>
                <c:pt idx="469">
                  <c:v>34366.994791666664</c:v>
                </c:pt>
                <c:pt idx="470">
                  <c:v>34367.994791666664</c:v>
                </c:pt>
                <c:pt idx="471">
                  <c:v>34368.994791666664</c:v>
                </c:pt>
                <c:pt idx="472">
                  <c:v>34369.994791666664</c:v>
                </c:pt>
                <c:pt idx="473">
                  <c:v>34370.994791666664</c:v>
                </c:pt>
                <c:pt idx="474">
                  <c:v>34371.994791666664</c:v>
                </c:pt>
                <c:pt idx="475">
                  <c:v>34372.994791666664</c:v>
                </c:pt>
                <c:pt idx="476">
                  <c:v>34373.994791666664</c:v>
                </c:pt>
                <c:pt idx="477">
                  <c:v>34374.994791666664</c:v>
                </c:pt>
                <c:pt idx="478">
                  <c:v>34375.994791666664</c:v>
                </c:pt>
                <c:pt idx="479">
                  <c:v>34376.994791666664</c:v>
                </c:pt>
                <c:pt idx="480">
                  <c:v>34377.994791666664</c:v>
                </c:pt>
                <c:pt idx="481">
                  <c:v>34378.994791666664</c:v>
                </c:pt>
                <c:pt idx="482">
                  <c:v>34379.994791666664</c:v>
                </c:pt>
                <c:pt idx="483">
                  <c:v>34380.994791666664</c:v>
                </c:pt>
                <c:pt idx="484">
                  <c:v>34381.994791666664</c:v>
                </c:pt>
                <c:pt idx="485">
                  <c:v>34382.994791666664</c:v>
                </c:pt>
                <c:pt idx="486">
                  <c:v>34383.994791666664</c:v>
                </c:pt>
                <c:pt idx="487">
                  <c:v>34384.994791666664</c:v>
                </c:pt>
                <c:pt idx="488">
                  <c:v>34385.994791666664</c:v>
                </c:pt>
                <c:pt idx="489">
                  <c:v>34386.994791666664</c:v>
                </c:pt>
                <c:pt idx="490">
                  <c:v>34387.994791666664</c:v>
                </c:pt>
                <c:pt idx="491">
                  <c:v>34388.994791666664</c:v>
                </c:pt>
                <c:pt idx="492">
                  <c:v>34389.994791666664</c:v>
                </c:pt>
                <c:pt idx="493">
                  <c:v>34390.994791666664</c:v>
                </c:pt>
                <c:pt idx="494">
                  <c:v>34391.994791666664</c:v>
                </c:pt>
                <c:pt idx="495">
                  <c:v>34392.994791666664</c:v>
                </c:pt>
                <c:pt idx="496">
                  <c:v>34393.994791666664</c:v>
                </c:pt>
                <c:pt idx="497">
                  <c:v>34394.994791666664</c:v>
                </c:pt>
                <c:pt idx="498">
                  <c:v>34395.994791666664</c:v>
                </c:pt>
                <c:pt idx="499">
                  <c:v>34396.994791666664</c:v>
                </c:pt>
                <c:pt idx="500">
                  <c:v>34397.994791666664</c:v>
                </c:pt>
                <c:pt idx="501">
                  <c:v>34398.994791666664</c:v>
                </c:pt>
                <c:pt idx="502">
                  <c:v>34399.994791666664</c:v>
                </c:pt>
                <c:pt idx="503">
                  <c:v>34400.994791666664</c:v>
                </c:pt>
                <c:pt idx="504">
                  <c:v>34401.994791666664</c:v>
                </c:pt>
                <c:pt idx="505">
                  <c:v>34402.994791666664</c:v>
                </c:pt>
                <c:pt idx="506">
                  <c:v>34403.994791666664</c:v>
                </c:pt>
                <c:pt idx="507">
                  <c:v>34404.994791666664</c:v>
                </c:pt>
                <c:pt idx="508">
                  <c:v>34405.994791666664</c:v>
                </c:pt>
                <c:pt idx="509">
                  <c:v>34406.994791666664</c:v>
                </c:pt>
                <c:pt idx="510">
                  <c:v>34407.994791666664</c:v>
                </c:pt>
                <c:pt idx="511">
                  <c:v>34408.994791666664</c:v>
                </c:pt>
                <c:pt idx="512">
                  <c:v>34409.994791666664</c:v>
                </c:pt>
                <c:pt idx="513">
                  <c:v>34410.994791666664</c:v>
                </c:pt>
                <c:pt idx="514">
                  <c:v>34411.994791666664</c:v>
                </c:pt>
                <c:pt idx="515">
                  <c:v>34412.994791666664</c:v>
                </c:pt>
                <c:pt idx="516">
                  <c:v>34413.994791666664</c:v>
                </c:pt>
                <c:pt idx="517">
                  <c:v>34414.994791666664</c:v>
                </c:pt>
                <c:pt idx="518">
                  <c:v>34415.994791666664</c:v>
                </c:pt>
                <c:pt idx="519">
                  <c:v>34416.994791666664</c:v>
                </c:pt>
                <c:pt idx="520">
                  <c:v>34417.994791666664</c:v>
                </c:pt>
                <c:pt idx="521">
                  <c:v>34418.994791666664</c:v>
                </c:pt>
                <c:pt idx="522">
                  <c:v>34419.994791666664</c:v>
                </c:pt>
                <c:pt idx="523">
                  <c:v>34420.994791666664</c:v>
                </c:pt>
                <c:pt idx="524">
                  <c:v>34421.994791666664</c:v>
                </c:pt>
                <c:pt idx="525">
                  <c:v>34422.994791666664</c:v>
                </c:pt>
                <c:pt idx="526">
                  <c:v>34423.994791666664</c:v>
                </c:pt>
                <c:pt idx="527">
                  <c:v>34424.994791666664</c:v>
                </c:pt>
                <c:pt idx="528">
                  <c:v>34425.994791666664</c:v>
                </c:pt>
                <c:pt idx="529">
                  <c:v>34426.994791666664</c:v>
                </c:pt>
                <c:pt idx="530">
                  <c:v>34427.994791666664</c:v>
                </c:pt>
                <c:pt idx="531">
                  <c:v>34428.994791666664</c:v>
                </c:pt>
                <c:pt idx="532">
                  <c:v>34429.994791666664</c:v>
                </c:pt>
                <c:pt idx="533">
                  <c:v>34430.994791666664</c:v>
                </c:pt>
                <c:pt idx="534">
                  <c:v>34431.994791666664</c:v>
                </c:pt>
                <c:pt idx="535">
                  <c:v>34432.994791666664</c:v>
                </c:pt>
                <c:pt idx="536">
                  <c:v>34433.994791666664</c:v>
                </c:pt>
                <c:pt idx="537">
                  <c:v>34434.994791666664</c:v>
                </c:pt>
                <c:pt idx="538">
                  <c:v>34435.994791666664</c:v>
                </c:pt>
                <c:pt idx="539">
                  <c:v>34436.994791666664</c:v>
                </c:pt>
                <c:pt idx="540">
                  <c:v>34437.994791666664</c:v>
                </c:pt>
                <c:pt idx="541">
                  <c:v>34438.994791666664</c:v>
                </c:pt>
                <c:pt idx="542">
                  <c:v>34439.994791666664</c:v>
                </c:pt>
                <c:pt idx="543">
                  <c:v>34440.994791666664</c:v>
                </c:pt>
                <c:pt idx="544">
                  <c:v>34441.994791666664</c:v>
                </c:pt>
                <c:pt idx="545">
                  <c:v>34442.994791666664</c:v>
                </c:pt>
                <c:pt idx="546">
                  <c:v>34443.994791666664</c:v>
                </c:pt>
                <c:pt idx="547">
                  <c:v>34444.994791666664</c:v>
                </c:pt>
                <c:pt idx="548">
                  <c:v>34445.994791666664</c:v>
                </c:pt>
                <c:pt idx="549">
                  <c:v>34446.994791666664</c:v>
                </c:pt>
                <c:pt idx="550">
                  <c:v>34447.994791666664</c:v>
                </c:pt>
                <c:pt idx="551">
                  <c:v>34448.994791666664</c:v>
                </c:pt>
                <c:pt idx="552">
                  <c:v>34449.994791666664</c:v>
                </c:pt>
                <c:pt idx="553">
                  <c:v>34450.994791666664</c:v>
                </c:pt>
                <c:pt idx="554">
                  <c:v>34451.994791666664</c:v>
                </c:pt>
                <c:pt idx="555">
                  <c:v>34452.994791666664</c:v>
                </c:pt>
                <c:pt idx="556">
                  <c:v>34453.994791666664</c:v>
                </c:pt>
                <c:pt idx="557">
                  <c:v>34454.994791666664</c:v>
                </c:pt>
                <c:pt idx="558">
                  <c:v>34455.994791666664</c:v>
                </c:pt>
                <c:pt idx="559">
                  <c:v>34456.994791666664</c:v>
                </c:pt>
                <c:pt idx="560">
                  <c:v>34457.994791666664</c:v>
                </c:pt>
                <c:pt idx="561">
                  <c:v>34458.994791666664</c:v>
                </c:pt>
                <c:pt idx="562">
                  <c:v>34459.994791666664</c:v>
                </c:pt>
                <c:pt idx="563">
                  <c:v>34460.994791666664</c:v>
                </c:pt>
                <c:pt idx="564">
                  <c:v>34461.994791666664</c:v>
                </c:pt>
                <c:pt idx="565">
                  <c:v>34462.994791666664</c:v>
                </c:pt>
                <c:pt idx="566">
                  <c:v>34463.994791666664</c:v>
                </c:pt>
                <c:pt idx="567">
                  <c:v>34464.994791666664</c:v>
                </c:pt>
                <c:pt idx="568">
                  <c:v>34465.994791666664</c:v>
                </c:pt>
                <c:pt idx="569">
                  <c:v>34466.994791666664</c:v>
                </c:pt>
                <c:pt idx="570">
                  <c:v>34467.994791666664</c:v>
                </c:pt>
                <c:pt idx="571">
                  <c:v>34468.994791666664</c:v>
                </c:pt>
                <c:pt idx="572">
                  <c:v>34469.994791666664</c:v>
                </c:pt>
                <c:pt idx="573">
                  <c:v>34470.994791666664</c:v>
                </c:pt>
                <c:pt idx="574">
                  <c:v>34471.994791666664</c:v>
                </c:pt>
                <c:pt idx="575">
                  <c:v>34472.994791666664</c:v>
                </c:pt>
                <c:pt idx="576">
                  <c:v>34473.994791666664</c:v>
                </c:pt>
                <c:pt idx="577">
                  <c:v>34474.994791666664</c:v>
                </c:pt>
                <c:pt idx="578">
                  <c:v>34475.994791666664</c:v>
                </c:pt>
                <c:pt idx="579">
                  <c:v>34476.994791666664</c:v>
                </c:pt>
                <c:pt idx="580">
                  <c:v>34477.994791666664</c:v>
                </c:pt>
                <c:pt idx="581">
                  <c:v>34478.994791666664</c:v>
                </c:pt>
                <c:pt idx="582">
                  <c:v>34479.994791666664</c:v>
                </c:pt>
                <c:pt idx="583">
                  <c:v>34480.994791666664</c:v>
                </c:pt>
                <c:pt idx="584">
                  <c:v>34481.994791666664</c:v>
                </c:pt>
                <c:pt idx="585">
                  <c:v>34482.994791666664</c:v>
                </c:pt>
                <c:pt idx="586">
                  <c:v>34483.994791666664</c:v>
                </c:pt>
                <c:pt idx="587">
                  <c:v>34484.994791666664</c:v>
                </c:pt>
                <c:pt idx="588">
                  <c:v>34485.994791666664</c:v>
                </c:pt>
                <c:pt idx="589">
                  <c:v>34486.994791666664</c:v>
                </c:pt>
                <c:pt idx="590">
                  <c:v>34487.994791666664</c:v>
                </c:pt>
                <c:pt idx="591">
                  <c:v>34488.994791666664</c:v>
                </c:pt>
                <c:pt idx="592">
                  <c:v>34489.994791666664</c:v>
                </c:pt>
                <c:pt idx="593">
                  <c:v>34490.994791666664</c:v>
                </c:pt>
                <c:pt idx="594">
                  <c:v>34491.994791666664</c:v>
                </c:pt>
                <c:pt idx="595">
                  <c:v>34492.994791666664</c:v>
                </c:pt>
                <c:pt idx="596">
                  <c:v>34493.994791666664</c:v>
                </c:pt>
                <c:pt idx="597">
                  <c:v>34494.994791666664</c:v>
                </c:pt>
                <c:pt idx="598">
                  <c:v>34495.994791666664</c:v>
                </c:pt>
                <c:pt idx="599">
                  <c:v>34496.994791666664</c:v>
                </c:pt>
                <c:pt idx="600">
                  <c:v>34497.994791666664</c:v>
                </c:pt>
                <c:pt idx="601">
                  <c:v>34498.994791666664</c:v>
                </c:pt>
                <c:pt idx="602">
                  <c:v>34499.994791666664</c:v>
                </c:pt>
                <c:pt idx="603">
                  <c:v>34500.994791666664</c:v>
                </c:pt>
                <c:pt idx="604">
                  <c:v>34501.994791666664</c:v>
                </c:pt>
                <c:pt idx="605">
                  <c:v>34502.994791666664</c:v>
                </c:pt>
                <c:pt idx="606">
                  <c:v>34503.994791666664</c:v>
                </c:pt>
                <c:pt idx="607">
                  <c:v>34504.994791666664</c:v>
                </c:pt>
                <c:pt idx="608">
                  <c:v>34505.994791666664</c:v>
                </c:pt>
                <c:pt idx="609">
                  <c:v>34506.994791666664</c:v>
                </c:pt>
                <c:pt idx="610">
                  <c:v>34507.994791666664</c:v>
                </c:pt>
                <c:pt idx="611">
                  <c:v>34508.994791666664</c:v>
                </c:pt>
                <c:pt idx="612">
                  <c:v>34509.994791666664</c:v>
                </c:pt>
                <c:pt idx="613">
                  <c:v>34510.994791666664</c:v>
                </c:pt>
                <c:pt idx="614">
                  <c:v>34511.994791666664</c:v>
                </c:pt>
                <c:pt idx="615">
                  <c:v>34512.994791666664</c:v>
                </c:pt>
                <c:pt idx="616">
                  <c:v>34513.994791666664</c:v>
                </c:pt>
                <c:pt idx="617">
                  <c:v>34514.994791666664</c:v>
                </c:pt>
                <c:pt idx="618">
                  <c:v>34515.994791666664</c:v>
                </c:pt>
                <c:pt idx="619">
                  <c:v>34516.994791666664</c:v>
                </c:pt>
                <c:pt idx="620">
                  <c:v>34517.994791666664</c:v>
                </c:pt>
                <c:pt idx="621">
                  <c:v>34518.994791666664</c:v>
                </c:pt>
                <c:pt idx="622">
                  <c:v>34519.994791666664</c:v>
                </c:pt>
                <c:pt idx="623">
                  <c:v>34520.994791666664</c:v>
                </c:pt>
                <c:pt idx="624">
                  <c:v>34521.994791666664</c:v>
                </c:pt>
                <c:pt idx="625">
                  <c:v>34522.994791666664</c:v>
                </c:pt>
                <c:pt idx="626">
                  <c:v>34523.994791666664</c:v>
                </c:pt>
                <c:pt idx="627">
                  <c:v>34524.994791666664</c:v>
                </c:pt>
                <c:pt idx="628">
                  <c:v>34525.994791666664</c:v>
                </c:pt>
                <c:pt idx="629">
                  <c:v>34526.994791666664</c:v>
                </c:pt>
                <c:pt idx="630">
                  <c:v>34527.994791666664</c:v>
                </c:pt>
                <c:pt idx="631">
                  <c:v>34528.994791666664</c:v>
                </c:pt>
                <c:pt idx="632">
                  <c:v>34529.994791666664</c:v>
                </c:pt>
                <c:pt idx="633">
                  <c:v>34530.994791666664</c:v>
                </c:pt>
                <c:pt idx="634">
                  <c:v>34531.994791666664</c:v>
                </c:pt>
                <c:pt idx="635">
                  <c:v>34532.994791666664</c:v>
                </c:pt>
                <c:pt idx="636">
                  <c:v>34533.994791666664</c:v>
                </c:pt>
                <c:pt idx="637">
                  <c:v>34534.994791666664</c:v>
                </c:pt>
                <c:pt idx="638">
                  <c:v>34535.994791666664</c:v>
                </c:pt>
                <c:pt idx="639">
                  <c:v>34536.994791666664</c:v>
                </c:pt>
                <c:pt idx="640">
                  <c:v>34537.994791666664</c:v>
                </c:pt>
                <c:pt idx="641">
                  <c:v>34538.994791666664</c:v>
                </c:pt>
                <c:pt idx="642">
                  <c:v>34539.994791666664</c:v>
                </c:pt>
                <c:pt idx="643">
                  <c:v>34540.994791666664</c:v>
                </c:pt>
                <c:pt idx="644">
                  <c:v>34541.994791666664</c:v>
                </c:pt>
                <c:pt idx="645">
                  <c:v>34542.994791666664</c:v>
                </c:pt>
                <c:pt idx="646">
                  <c:v>34543.994791666664</c:v>
                </c:pt>
                <c:pt idx="647">
                  <c:v>34544.994791666664</c:v>
                </c:pt>
                <c:pt idx="648">
                  <c:v>34545.994791666664</c:v>
                </c:pt>
                <c:pt idx="649">
                  <c:v>34546.994791666664</c:v>
                </c:pt>
                <c:pt idx="650">
                  <c:v>34547.994791666664</c:v>
                </c:pt>
                <c:pt idx="651">
                  <c:v>34548.994791666664</c:v>
                </c:pt>
                <c:pt idx="652">
                  <c:v>34549.994791666664</c:v>
                </c:pt>
                <c:pt idx="653">
                  <c:v>34550.994791666664</c:v>
                </c:pt>
                <c:pt idx="654">
                  <c:v>34551.994791666664</c:v>
                </c:pt>
                <c:pt idx="655">
                  <c:v>34552.994791666664</c:v>
                </c:pt>
                <c:pt idx="656">
                  <c:v>34553.994791666664</c:v>
                </c:pt>
                <c:pt idx="657">
                  <c:v>34554.994791666664</c:v>
                </c:pt>
                <c:pt idx="658">
                  <c:v>34555.994791666664</c:v>
                </c:pt>
                <c:pt idx="659">
                  <c:v>34556.994791666664</c:v>
                </c:pt>
                <c:pt idx="660">
                  <c:v>34557.994791666664</c:v>
                </c:pt>
                <c:pt idx="661">
                  <c:v>34558.994791666664</c:v>
                </c:pt>
                <c:pt idx="662">
                  <c:v>34559.994791666664</c:v>
                </c:pt>
                <c:pt idx="663">
                  <c:v>34560.994791666664</c:v>
                </c:pt>
                <c:pt idx="664">
                  <c:v>34561.994791666664</c:v>
                </c:pt>
                <c:pt idx="665">
                  <c:v>34562.994791666664</c:v>
                </c:pt>
                <c:pt idx="666">
                  <c:v>34563.994791666664</c:v>
                </c:pt>
                <c:pt idx="667">
                  <c:v>34564.994791666664</c:v>
                </c:pt>
                <c:pt idx="668">
                  <c:v>34565.994791666664</c:v>
                </c:pt>
                <c:pt idx="669">
                  <c:v>34566.994791666664</c:v>
                </c:pt>
                <c:pt idx="670">
                  <c:v>34567.994791666664</c:v>
                </c:pt>
                <c:pt idx="671">
                  <c:v>34568.994791666664</c:v>
                </c:pt>
                <c:pt idx="672">
                  <c:v>34569.994791666664</c:v>
                </c:pt>
                <c:pt idx="673">
                  <c:v>34570.994791666664</c:v>
                </c:pt>
                <c:pt idx="674">
                  <c:v>34571.994791666664</c:v>
                </c:pt>
                <c:pt idx="675">
                  <c:v>34572.994791666664</c:v>
                </c:pt>
                <c:pt idx="676">
                  <c:v>34573.994791666664</c:v>
                </c:pt>
                <c:pt idx="677">
                  <c:v>34574.994791666664</c:v>
                </c:pt>
                <c:pt idx="678">
                  <c:v>34575.994791666664</c:v>
                </c:pt>
                <c:pt idx="679">
                  <c:v>34576.994791666664</c:v>
                </c:pt>
                <c:pt idx="680">
                  <c:v>34577.994791666664</c:v>
                </c:pt>
                <c:pt idx="681">
                  <c:v>34578.994791666664</c:v>
                </c:pt>
                <c:pt idx="682">
                  <c:v>34579.994791666664</c:v>
                </c:pt>
                <c:pt idx="683">
                  <c:v>34580.994791666664</c:v>
                </c:pt>
                <c:pt idx="684">
                  <c:v>34581.994791666664</c:v>
                </c:pt>
                <c:pt idx="685">
                  <c:v>34582.994791666664</c:v>
                </c:pt>
                <c:pt idx="686">
                  <c:v>34583.994791666664</c:v>
                </c:pt>
                <c:pt idx="687">
                  <c:v>34584.994791666664</c:v>
                </c:pt>
                <c:pt idx="688">
                  <c:v>34585.994791666664</c:v>
                </c:pt>
                <c:pt idx="689">
                  <c:v>34586.994791666664</c:v>
                </c:pt>
                <c:pt idx="690">
                  <c:v>34587.994791666664</c:v>
                </c:pt>
                <c:pt idx="691">
                  <c:v>34588.994791666664</c:v>
                </c:pt>
                <c:pt idx="692">
                  <c:v>34589.994791666664</c:v>
                </c:pt>
                <c:pt idx="693">
                  <c:v>34590.994791666664</c:v>
                </c:pt>
                <c:pt idx="694">
                  <c:v>34591.994791666664</c:v>
                </c:pt>
                <c:pt idx="695">
                  <c:v>34592.994791666664</c:v>
                </c:pt>
                <c:pt idx="696">
                  <c:v>34593.994791666664</c:v>
                </c:pt>
                <c:pt idx="697">
                  <c:v>34594.994791666664</c:v>
                </c:pt>
                <c:pt idx="698">
                  <c:v>34595.994791666664</c:v>
                </c:pt>
                <c:pt idx="699">
                  <c:v>34596.994791666664</c:v>
                </c:pt>
                <c:pt idx="700">
                  <c:v>34597.994791666664</c:v>
                </c:pt>
                <c:pt idx="701">
                  <c:v>34598.994791666664</c:v>
                </c:pt>
                <c:pt idx="702">
                  <c:v>34599.994791666664</c:v>
                </c:pt>
                <c:pt idx="703">
                  <c:v>34600.994791666664</c:v>
                </c:pt>
                <c:pt idx="704">
                  <c:v>34601.994791666664</c:v>
                </c:pt>
                <c:pt idx="705">
                  <c:v>34602.994791666664</c:v>
                </c:pt>
                <c:pt idx="706">
                  <c:v>34603.994791666664</c:v>
                </c:pt>
                <c:pt idx="707">
                  <c:v>34604.994791666664</c:v>
                </c:pt>
                <c:pt idx="708">
                  <c:v>34605.994791666664</c:v>
                </c:pt>
                <c:pt idx="709">
                  <c:v>34606.994791666664</c:v>
                </c:pt>
                <c:pt idx="710">
                  <c:v>34607.994791666664</c:v>
                </c:pt>
                <c:pt idx="711">
                  <c:v>34608.994791666664</c:v>
                </c:pt>
                <c:pt idx="712">
                  <c:v>34609.994791666664</c:v>
                </c:pt>
                <c:pt idx="713">
                  <c:v>34610.994791666664</c:v>
                </c:pt>
                <c:pt idx="714">
                  <c:v>34611.994791666664</c:v>
                </c:pt>
                <c:pt idx="715">
                  <c:v>34612.994791666664</c:v>
                </c:pt>
                <c:pt idx="716">
                  <c:v>34613.994791666664</c:v>
                </c:pt>
                <c:pt idx="717">
                  <c:v>34614.994791666664</c:v>
                </c:pt>
                <c:pt idx="718">
                  <c:v>34615.994791666664</c:v>
                </c:pt>
                <c:pt idx="719">
                  <c:v>34616.994791666664</c:v>
                </c:pt>
                <c:pt idx="720">
                  <c:v>34617.994791666664</c:v>
                </c:pt>
                <c:pt idx="721">
                  <c:v>34618.994791666664</c:v>
                </c:pt>
                <c:pt idx="722">
                  <c:v>34619.994791666664</c:v>
                </c:pt>
                <c:pt idx="723">
                  <c:v>34620.994791666664</c:v>
                </c:pt>
                <c:pt idx="724">
                  <c:v>34621.994791666664</c:v>
                </c:pt>
                <c:pt idx="725">
                  <c:v>34622.994791666664</c:v>
                </c:pt>
                <c:pt idx="726">
                  <c:v>34623.994791666664</c:v>
                </c:pt>
                <c:pt idx="727">
                  <c:v>34624.994791666664</c:v>
                </c:pt>
                <c:pt idx="728">
                  <c:v>34625.994791666664</c:v>
                </c:pt>
                <c:pt idx="729">
                  <c:v>34626.994791666664</c:v>
                </c:pt>
                <c:pt idx="730">
                  <c:v>34627.994791666664</c:v>
                </c:pt>
                <c:pt idx="731">
                  <c:v>34628.994791666664</c:v>
                </c:pt>
                <c:pt idx="732">
                  <c:v>34629.994791666664</c:v>
                </c:pt>
                <c:pt idx="733">
                  <c:v>34630.994791666664</c:v>
                </c:pt>
                <c:pt idx="734">
                  <c:v>34631.994791666664</c:v>
                </c:pt>
                <c:pt idx="735">
                  <c:v>34632.994791666664</c:v>
                </c:pt>
                <c:pt idx="736">
                  <c:v>34633.994791666664</c:v>
                </c:pt>
                <c:pt idx="737">
                  <c:v>34634.994791666664</c:v>
                </c:pt>
                <c:pt idx="738">
                  <c:v>34635.994791666664</c:v>
                </c:pt>
                <c:pt idx="739">
                  <c:v>34636.994791666664</c:v>
                </c:pt>
                <c:pt idx="740">
                  <c:v>34637.994791666664</c:v>
                </c:pt>
                <c:pt idx="741">
                  <c:v>34638.994791666664</c:v>
                </c:pt>
                <c:pt idx="742">
                  <c:v>34639.994791666664</c:v>
                </c:pt>
                <c:pt idx="743">
                  <c:v>34640.994791666664</c:v>
                </c:pt>
                <c:pt idx="744">
                  <c:v>34641.994791666664</c:v>
                </c:pt>
                <c:pt idx="745">
                  <c:v>34642.994791666664</c:v>
                </c:pt>
                <c:pt idx="746">
                  <c:v>34643.994791666664</c:v>
                </c:pt>
                <c:pt idx="747">
                  <c:v>34644.994791666664</c:v>
                </c:pt>
                <c:pt idx="748">
                  <c:v>34645.994791666664</c:v>
                </c:pt>
                <c:pt idx="749">
                  <c:v>34646.994791666664</c:v>
                </c:pt>
                <c:pt idx="750">
                  <c:v>34647.994791666664</c:v>
                </c:pt>
                <c:pt idx="751">
                  <c:v>34648.994791666664</c:v>
                </c:pt>
                <c:pt idx="752">
                  <c:v>34649.994791666664</c:v>
                </c:pt>
                <c:pt idx="753">
                  <c:v>34650.994791666664</c:v>
                </c:pt>
                <c:pt idx="754">
                  <c:v>34651.994791666664</c:v>
                </c:pt>
                <c:pt idx="755">
                  <c:v>34652.994791666664</c:v>
                </c:pt>
                <c:pt idx="756">
                  <c:v>34653.994791666664</c:v>
                </c:pt>
                <c:pt idx="757">
                  <c:v>34654.994791666664</c:v>
                </c:pt>
                <c:pt idx="758">
                  <c:v>34655.994791666664</c:v>
                </c:pt>
                <c:pt idx="759">
                  <c:v>34656.994791666664</c:v>
                </c:pt>
                <c:pt idx="760">
                  <c:v>34657.994791666664</c:v>
                </c:pt>
                <c:pt idx="761">
                  <c:v>34658.994791666664</c:v>
                </c:pt>
                <c:pt idx="762">
                  <c:v>34659.994791666664</c:v>
                </c:pt>
                <c:pt idx="763">
                  <c:v>34660.994791666664</c:v>
                </c:pt>
                <c:pt idx="764">
                  <c:v>34661.994791666664</c:v>
                </c:pt>
                <c:pt idx="765">
                  <c:v>34662.994791666664</c:v>
                </c:pt>
                <c:pt idx="766">
                  <c:v>34663.994791666664</c:v>
                </c:pt>
                <c:pt idx="767">
                  <c:v>34664.994791666664</c:v>
                </c:pt>
                <c:pt idx="768">
                  <c:v>34665.994791666664</c:v>
                </c:pt>
                <c:pt idx="769">
                  <c:v>34666.994791666664</c:v>
                </c:pt>
                <c:pt idx="770">
                  <c:v>34667.994791666664</c:v>
                </c:pt>
                <c:pt idx="771">
                  <c:v>34668.994791666664</c:v>
                </c:pt>
                <c:pt idx="772">
                  <c:v>34669.994791666664</c:v>
                </c:pt>
                <c:pt idx="773">
                  <c:v>34670.994791666664</c:v>
                </c:pt>
                <c:pt idx="774">
                  <c:v>34671.994791666664</c:v>
                </c:pt>
                <c:pt idx="775">
                  <c:v>34672.994791666664</c:v>
                </c:pt>
                <c:pt idx="776">
                  <c:v>34673.994791666664</c:v>
                </c:pt>
                <c:pt idx="777">
                  <c:v>34674.994791666664</c:v>
                </c:pt>
                <c:pt idx="778">
                  <c:v>34675.994791666664</c:v>
                </c:pt>
                <c:pt idx="779">
                  <c:v>34676.994791666664</c:v>
                </c:pt>
                <c:pt idx="780">
                  <c:v>34677.994791666664</c:v>
                </c:pt>
                <c:pt idx="781">
                  <c:v>34678.994791666664</c:v>
                </c:pt>
                <c:pt idx="782">
                  <c:v>34679.994791666664</c:v>
                </c:pt>
                <c:pt idx="783">
                  <c:v>34680.994791666664</c:v>
                </c:pt>
                <c:pt idx="784">
                  <c:v>34681.994791666664</c:v>
                </c:pt>
                <c:pt idx="785">
                  <c:v>34682.994791666664</c:v>
                </c:pt>
                <c:pt idx="786">
                  <c:v>34683.994791666664</c:v>
                </c:pt>
                <c:pt idx="787">
                  <c:v>34684.994791666664</c:v>
                </c:pt>
                <c:pt idx="788">
                  <c:v>34685.994791666664</c:v>
                </c:pt>
                <c:pt idx="789">
                  <c:v>34686.994791666664</c:v>
                </c:pt>
                <c:pt idx="790">
                  <c:v>34687.994791666664</c:v>
                </c:pt>
                <c:pt idx="791">
                  <c:v>34688.994791666664</c:v>
                </c:pt>
                <c:pt idx="792">
                  <c:v>34689.994791666664</c:v>
                </c:pt>
                <c:pt idx="793">
                  <c:v>34690.994791666664</c:v>
                </c:pt>
                <c:pt idx="794">
                  <c:v>34691.994791666664</c:v>
                </c:pt>
                <c:pt idx="795">
                  <c:v>34692.994791666664</c:v>
                </c:pt>
                <c:pt idx="796">
                  <c:v>34693.994791666664</c:v>
                </c:pt>
                <c:pt idx="797">
                  <c:v>34694.994791666664</c:v>
                </c:pt>
                <c:pt idx="798">
                  <c:v>34695.994791666664</c:v>
                </c:pt>
                <c:pt idx="799">
                  <c:v>34696.994791666664</c:v>
                </c:pt>
                <c:pt idx="800">
                  <c:v>34697.994791666664</c:v>
                </c:pt>
                <c:pt idx="801">
                  <c:v>34698.994791666664</c:v>
                </c:pt>
                <c:pt idx="802">
                  <c:v>34699.994791666664</c:v>
                </c:pt>
                <c:pt idx="803">
                  <c:v>34700.994791666664</c:v>
                </c:pt>
                <c:pt idx="804">
                  <c:v>34701.994791666664</c:v>
                </c:pt>
                <c:pt idx="805">
                  <c:v>34702.994791666664</c:v>
                </c:pt>
                <c:pt idx="806">
                  <c:v>34703.994791666664</c:v>
                </c:pt>
                <c:pt idx="807">
                  <c:v>34704.994791666664</c:v>
                </c:pt>
                <c:pt idx="808">
                  <c:v>34705.994791666664</c:v>
                </c:pt>
                <c:pt idx="809">
                  <c:v>34706.994791666664</c:v>
                </c:pt>
                <c:pt idx="810">
                  <c:v>34707.994791666664</c:v>
                </c:pt>
                <c:pt idx="811">
                  <c:v>34708.994791666664</c:v>
                </c:pt>
                <c:pt idx="812">
                  <c:v>34709.994791666664</c:v>
                </c:pt>
                <c:pt idx="813">
                  <c:v>34710.994791666664</c:v>
                </c:pt>
                <c:pt idx="814">
                  <c:v>34711.994791666664</c:v>
                </c:pt>
                <c:pt idx="815">
                  <c:v>34712.994791666664</c:v>
                </c:pt>
                <c:pt idx="816">
                  <c:v>34713.994791666664</c:v>
                </c:pt>
                <c:pt idx="817">
                  <c:v>34714.994791666664</c:v>
                </c:pt>
                <c:pt idx="818">
                  <c:v>34715.994791666664</c:v>
                </c:pt>
                <c:pt idx="819">
                  <c:v>34716.994791666664</c:v>
                </c:pt>
                <c:pt idx="820">
                  <c:v>34717.994791666664</c:v>
                </c:pt>
                <c:pt idx="821">
                  <c:v>34718.994791666664</c:v>
                </c:pt>
                <c:pt idx="822">
                  <c:v>34719.994791666664</c:v>
                </c:pt>
                <c:pt idx="823">
                  <c:v>34720.994791666664</c:v>
                </c:pt>
                <c:pt idx="824">
                  <c:v>34721.994791666664</c:v>
                </c:pt>
                <c:pt idx="825">
                  <c:v>34722.994791666664</c:v>
                </c:pt>
                <c:pt idx="826">
                  <c:v>34723.994791666664</c:v>
                </c:pt>
                <c:pt idx="827">
                  <c:v>34724.994791666664</c:v>
                </c:pt>
                <c:pt idx="828">
                  <c:v>34725.994791666664</c:v>
                </c:pt>
                <c:pt idx="829">
                  <c:v>34726.994791666664</c:v>
                </c:pt>
                <c:pt idx="830">
                  <c:v>34727.994791666664</c:v>
                </c:pt>
                <c:pt idx="831">
                  <c:v>34728.994791666664</c:v>
                </c:pt>
                <c:pt idx="832">
                  <c:v>34729.994791666664</c:v>
                </c:pt>
                <c:pt idx="833">
                  <c:v>34730.994791666664</c:v>
                </c:pt>
                <c:pt idx="834">
                  <c:v>34731.994791666664</c:v>
                </c:pt>
                <c:pt idx="835">
                  <c:v>34732.994791666664</c:v>
                </c:pt>
                <c:pt idx="836">
                  <c:v>34733.994791666664</c:v>
                </c:pt>
                <c:pt idx="837">
                  <c:v>34734.994791666664</c:v>
                </c:pt>
                <c:pt idx="838">
                  <c:v>34735.994791666664</c:v>
                </c:pt>
                <c:pt idx="839">
                  <c:v>34736.994791666664</c:v>
                </c:pt>
                <c:pt idx="840">
                  <c:v>34737.994791666664</c:v>
                </c:pt>
                <c:pt idx="841">
                  <c:v>34738.994791666664</c:v>
                </c:pt>
                <c:pt idx="842">
                  <c:v>34739.994791666664</c:v>
                </c:pt>
                <c:pt idx="843">
                  <c:v>34740.994791666664</c:v>
                </c:pt>
                <c:pt idx="844">
                  <c:v>34741.994791666664</c:v>
                </c:pt>
                <c:pt idx="845">
                  <c:v>34742.994791666664</c:v>
                </c:pt>
                <c:pt idx="846">
                  <c:v>34743.994791666664</c:v>
                </c:pt>
                <c:pt idx="847">
                  <c:v>34744.994791666664</c:v>
                </c:pt>
                <c:pt idx="848">
                  <c:v>34745.994791666664</c:v>
                </c:pt>
                <c:pt idx="849">
                  <c:v>34746.994791666664</c:v>
                </c:pt>
                <c:pt idx="850">
                  <c:v>34747.994791666664</c:v>
                </c:pt>
                <c:pt idx="851">
                  <c:v>34748.994791666664</c:v>
                </c:pt>
                <c:pt idx="852">
                  <c:v>34749.994791666664</c:v>
                </c:pt>
                <c:pt idx="853">
                  <c:v>34750.994791666664</c:v>
                </c:pt>
                <c:pt idx="854">
                  <c:v>34751.994791666664</c:v>
                </c:pt>
                <c:pt idx="855">
                  <c:v>34752.994791666664</c:v>
                </c:pt>
                <c:pt idx="856">
                  <c:v>34753.994791666664</c:v>
                </c:pt>
                <c:pt idx="857">
                  <c:v>34754.994791666664</c:v>
                </c:pt>
                <c:pt idx="858">
                  <c:v>34755.994791666664</c:v>
                </c:pt>
                <c:pt idx="859">
                  <c:v>34756.994791666664</c:v>
                </c:pt>
                <c:pt idx="860">
                  <c:v>34757.994791666664</c:v>
                </c:pt>
                <c:pt idx="861">
                  <c:v>34758.994791666664</c:v>
                </c:pt>
                <c:pt idx="862">
                  <c:v>34759.994791666664</c:v>
                </c:pt>
                <c:pt idx="863">
                  <c:v>34760.994791666664</c:v>
                </c:pt>
                <c:pt idx="864">
                  <c:v>34761.994791666664</c:v>
                </c:pt>
                <c:pt idx="865">
                  <c:v>34762.994791666664</c:v>
                </c:pt>
                <c:pt idx="866">
                  <c:v>34763.994791666664</c:v>
                </c:pt>
                <c:pt idx="867">
                  <c:v>34764.994791666664</c:v>
                </c:pt>
                <c:pt idx="868">
                  <c:v>34765.994791666664</c:v>
                </c:pt>
                <c:pt idx="869">
                  <c:v>34766.994791666664</c:v>
                </c:pt>
                <c:pt idx="870">
                  <c:v>34767.994791666664</c:v>
                </c:pt>
                <c:pt idx="871">
                  <c:v>34768.994791666664</c:v>
                </c:pt>
                <c:pt idx="872">
                  <c:v>34769.994791666664</c:v>
                </c:pt>
                <c:pt idx="873">
                  <c:v>34770.994791666664</c:v>
                </c:pt>
                <c:pt idx="874">
                  <c:v>34771.994791666664</c:v>
                </c:pt>
                <c:pt idx="875">
                  <c:v>34772.994791666664</c:v>
                </c:pt>
                <c:pt idx="876">
                  <c:v>34773.994791666664</c:v>
                </c:pt>
                <c:pt idx="877">
                  <c:v>34774.994791666664</c:v>
                </c:pt>
                <c:pt idx="878">
                  <c:v>34775.994791666664</c:v>
                </c:pt>
                <c:pt idx="879">
                  <c:v>34776.994791666664</c:v>
                </c:pt>
                <c:pt idx="880">
                  <c:v>34777.994791666664</c:v>
                </c:pt>
                <c:pt idx="881">
                  <c:v>34778.994791666664</c:v>
                </c:pt>
                <c:pt idx="882">
                  <c:v>34779.994791666664</c:v>
                </c:pt>
                <c:pt idx="883">
                  <c:v>34780.994791666664</c:v>
                </c:pt>
                <c:pt idx="884">
                  <c:v>34781.994791666664</c:v>
                </c:pt>
                <c:pt idx="885">
                  <c:v>34782.994791666664</c:v>
                </c:pt>
                <c:pt idx="886">
                  <c:v>34783.994791666664</c:v>
                </c:pt>
                <c:pt idx="887">
                  <c:v>34784.994791666664</c:v>
                </c:pt>
                <c:pt idx="888">
                  <c:v>34785.994791666664</c:v>
                </c:pt>
                <c:pt idx="889">
                  <c:v>34786.994791666664</c:v>
                </c:pt>
                <c:pt idx="890">
                  <c:v>34787.994791666664</c:v>
                </c:pt>
                <c:pt idx="891">
                  <c:v>34788.994791666664</c:v>
                </c:pt>
                <c:pt idx="892">
                  <c:v>34789.994791666664</c:v>
                </c:pt>
                <c:pt idx="893">
                  <c:v>34790.994791666664</c:v>
                </c:pt>
                <c:pt idx="894">
                  <c:v>34791.994791666664</c:v>
                </c:pt>
                <c:pt idx="895">
                  <c:v>34792.994791666664</c:v>
                </c:pt>
                <c:pt idx="896">
                  <c:v>34793.994791666664</c:v>
                </c:pt>
                <c:pt idx="897">
                  <c:v>34794.994791666664</c:v>
                </c:pt>
                <c:pt idx="898">
                  <c:v>34795.994791666664</c:v>
                </c:pt>
                <c:pt idx="899">
                  <c:v>34796.994791666664</c:v>
                </c:pt>
                <c:pt idx="900">
                  <c:v>34797.994791666664</c:v>
                </c:pt>
                <c:pt idx="901">
                  <c:v>34798.994791666664</c:v>
                </c:pt>
                <c:pt idx="902">
                  <c:v>34799.994791666664</c:v>
                </c:pt>
                <c:pt idx="903">
                  <c:v>34800.994791666664</c:v>
                </c:pt>
                <c:pt idx="904">
                  <c:v>34801.994791666664</c:v>
                </c:pt>
                <c:pt idx="905">
                  <c:v>34802.994791666664</c:v>
                </c:pt>
                <c:pt idx="906">
                  <c:v>34803.994791666664</c:v>
                </c:pt>
                <c:pt idx="907">
                  <c:v>34804.994791666664</c:v>
                </c:pt>
                <c:pt idx="908">
                  <c:v>34805.994791666664</c:v>
                </c:pt>
                <c:pt idx="909">
                  <c:v>34806.994791666664</c:v>
                </c:pt>
                <c:pt idx="910">
                  <c:v>34807.994791666664</c:v>
                </c:pt>
                <c:pt idx="911">
                  <c:v>34808.994791666664</c:v>
                </c:pt>
                <c:pt idx="912">
                  <c:v>34809.994791666664</c:v>
                </c:pt>
                <c:pt idx="913">
                  <c:v>34810.994791666664</c:v>
                </c:pt>
                <c:pt idx="914">
                  <c:v>34811.994791666664</c:v>
                </c:pt>
                <c:pt idx="915">
                  <c:v>34812.994791666664</c:v>
                </c:pt>
                <c:pt idx="916">
                  <c:v>34813.994791666664</c:v>
                </c:pt>
                <c:pt idx="917">
                  <c:v>34814.994791666664</c:v>
                </c:pt>
                <c:pt idx="918">
                  <c:v>34815.994791666664</c:v>
                </c:pt>
                <c:pt idx="919">
                  <c:v>34816.994791666664</c:v>
                </c:pt>
                <c:pt idx="920">
                  <c:v>34817.994791666664</c:v>
                </c:pt>
                <c:pt idx="921">
                  <c:v>34818.994791666664</c:v>
                </c:pt>
                <c:pt idx="922">
                  <c:v>34819.994791666664</c:v>
                </c:pt>
                <c:pt idx="923">
                  <c:v>34820.994791666664</c:v>
                </c:pt>
                <c:pt idx="924">
                  <c:v>34821.994791666664</c:v>
                </c:pt>
                <c:pt idx="925">
                  <c:v>34822.994791666664</c:v>
                </c:pt>
                <c:pt idx="926">
                  <c:v>34823.994791666664</c:v>
                </c:pt>
                <c:pt idx="927">
                  <c:v>34824.994791666664</c:v>
                </c:pt>
                <c:pt idx="928">
                  <c:v>34825.994791666664</c:v>
                </c:pt>
                <c:pt idx="929">
                  <c:v>34826.994791666664</c:v>
                </c:pt>
                <c:pt idx="930">
                  <c:v>34827.994791666664</c:v>
                </c:pt>
                <c:pt idx="931">
                  <c:v>34828.994791666664</c:v>
                </c:pt>
                <c:pt idx="932">
                  <c:v>34829.994791666664</c:v>
                </c:pt>
                <c:pt idx="933">
                  <c:v>34830.994791666664</c:v>
                </c:pt>
                <c:pt idx="934">
                  <c:v>34831.994791666664</c:v>
                </c:pt>
                <c:pt idx="935">
                  <c:v>34832.994791666664</c:v>
                </c:pt>
                <c:pt idx="936">
                  <c:v>34833.994791666664</c:v>
                </c:pt>
                <c:pt idx="937">
                  <c:v>34834.994791666664</c:v>
                </c:pt>
                <c:pt idx="938">
                  <c:v>34835.994791666664</c:v>
                </c:pt>
                <c:pt idx="939">
                  <c:v>34836.994791666664</c:v>
                </c:pt>
                <c:pt idx="940">
                  <c:v>34837.994791666664</c:v>
                </c:pt>
                <c:pt idx="941">
                  <c:v>34838.994791666664</c:v>
                </c:pt>
                <c:pt idx="942">
                  <c:v>34839.994791666664</c:v>
                </c:pt>
                <c:pt idx="943">
                  <c:v>34840.994791666664</c:v>
                </c:pt>
                <c:pt idx="944">
                  <c:v>34841.994791666664</c:v>
                </c:pt>
                <c:pt idx="945">
                  <c:v>34842.994791666664</c:v>
                </c:pt>
                <c:pt idx="946">
                  <c:v>34843.994791666664</c:v>
                </c:pt>
                <c:pt idx="947">
                  <c:v>34844.994791666664</c:v>
                </c:pt>
                <c:pt idx="948">
                  <c:v>34845.994791666664</c:v>
                </c:pt>
                <c:pt idx="949">
                  <c:v>34846.994791666664</c:v>
                </c:pt>
                <c:pt idx="950">
                  <c:v>34847.994791666664</c:v>
                </c:pt>
                <c:pt idx="951">
                  <c:v>34848.994791666664</c:v>
                </c:pt>
                <c:pt idx="952">
                  <c:v>34849.994791666664</c:v>
                </c:pt>
                <c:pt idx="953">
                  <c:v>34850.994791666664</c:v>
                </c:pt>
                <c:pt idx="954">
                  <c:v>34851.994791666664</c:v>
                </c:pt>
                <c:pt idx="955">
                  <c:v>34852.994791666664</c:v>
                </c:pt>
                <c:pt idx="956">
                  <c:v>34853.994791666664</c:v>
                </c:pt>
                <c:pt idx="957">
                  <c:v>34854.994791666664</c:v>
                </c:pt>
                <c:pt idx="958">
                  <c:v>34855.994791666664</c:v>
                </c:pt>
                <c:pt idx="959">
                  <c:v>34856.994791666664</c:v>
                </c:pt>
                <c:pt idx="960">
                  <c:v>34857.994791666664</c:v>
                </c:pt>
                <c:pt idx="961">
                  <c:v>34858.994791666664</c:v>
                </c:pt>
                <c:pt idx="962">
                  <c:v>34859.994791666664</c:v>
                </c:pt>
                <c:pt idx="963">
                  <c:v>34860.994791666664</c:v>
                </c:pt>
                <c:pt idx="964">
                  <c:v>34861.994791666664</c:v>
                </c:pt>
                <c:pt idx="965">
                  <c:v>34862.994791666664</c:v>
                </c:pt>
                <c:pt idx="966">
                  <c:v>34863.994791666664</c:v>
                </c:pt>
                <c:pt idx="967">
                  <c:v>34864.994791666664</c:v>
                </c:pt>
                <c:pt idx="968">
                  <c:v>34865.994791666664</c:v>
                </c:pt>
                <c:pt idx="969">
                  <c:v>34866.994791666664</c:v>
                </c:pt>
                <c:pt idx="970">
                  <c:v>34867.994791666664</c:v>
                </c:pt>
                <c:pt idx="971">
                  <c:v>34868.994791666664</c:v>
                </c:pt>
                <c:pt idx="972">
                  <c:v>34869.994791666664</c:v>
                </c:pt>
                <c:pt idx="973">
                  <c:v>34870.994791666664</c:v>
                </c:pt>
                <c:pt idx="974">
                  <c:v>34871.994791666664</c:v>
                </c:pt>
                <c:pt idx="975">
                  <c:v>34872.994791666664</c:v>
                </c:pt>
                <c:pt idx="976">
                  <c:v>34873.994791666664</c:v>
                </c:pt>
                <c:pt idx="977">
                  <c:v>34874.994791666664</c:v>
                </c:pt>
                <c:pt idx="978">
                  <c:v>34875.994791666664</c:v>
                </c:pt>
                <c:pt idx="979">
                  <c:v>34876.994791666664</c:v>
                </c:pt>
                <c:pt idx="980">
                  <c:v>34877.994791666664</c:v>
                </c:pt>
                <c:pt idx="981">
                  <c:v>34878.994791666664</c:v>
                </c:pt>
                <c:pt idx="982">
                  <c:v>34879.994791666664</c:v>
                </c:pt>
                <c:pt idx="983">
                  <c:v>34880.994791666664</c:v>
                </c:pt>
                <c:pt idx="984">
                  <c:v>34881.994791666664</c:v>
                </c:pt>
                <c:pt idx="985">
                  <c:v>34882.994791666664</c:v>
                </c:pt>
                <c:pt idx="986">
                  <c:v>34883.994791666664</c:v>
                </c:pt>
                <c:pt idx="987">
                  <c:v>34884.994791666664</c:v>
                </c:pt>
                <c:pt idx="988">
                  <c:v>34885.994791666664</c:v>
                </c:pt>
                <c:pt idx="989">
                  <c:v>34886.994791666664</c:v>
                </c:pt>
                <c:pt idx="990">
                  <c:v>34887.994791666664</c:v>
                </c:pt>
                <c:pt idx="991">
                  <c:v>34888.994791666664</c:v>
                </c:pt>
                <c:pt idx="992">
                  <c:v>34889.994791666664</c:v>
                </c:pt>
                <c:pt idx="993">
                  <c:v>34890.994791666664</c:v>
                </c:pt>
                <c:pt idx="994">
                  <c:v>34891.994791666664</c:v>
                </c:pt>
                <c:pt idx="995">
                  <c:v>34892.994791666664</c:v>
                </c:pt>
                <c:pt idx="996">
                  <c:v>34893.994791666664</c:v>
                </c:pt>
                <c:pt idx="997">
                  <c:v>34894.994791666664</c:v>
                </c:pt>
                <c:pt idx="998">
                  <c:v>34895.994791666664</c:v>
                </c:pt>
                <c:pt idx="999">
                  <c:v>34896.994791666664</c:v>
                </c:pt>
                <c:pt idx="1000">
                  <c:v>34897.994791666664</c:v>
                </c:pt>
                <c:pt idx="1001">
                  <c:v>34898.994791666664</c:v>
                </c:pt>
                <c:pt idx="1002">
                  <c:v>34899.994791666664</c:v>
                </c:pt>
                <c:pt idx="1003">
                  <c:v>34900.994791666664</c:v>
                </c:pt>
                <c:pt idx="1004">
                  <c:v>34901.994791666664</c:v>
                </c:pt>
                <c:pt idx="1005">
                  <c:v>34902.994791666664</c:v>
                </c:pt>
                <c:pt idx="1006">
                  <c:v>34903.994791666664</c:v>
                </c:pt>
                <c:pt idx="1007">
                  <c:v>34904.994791666664</c:v>
                </c:pt>
                <c:pt idx="1008">
                  <c:v>34905.994791666664</c:v>
                </c:pt>
                <c:pt idx="1009">
                  <c:v>34906.994791666664</c:v>
                </c:pt>
                <c:pt idx="1010">
                  <c:v>34907.994791666664</c:v>
                </c:pt>
                <c:pt idx="1011">
                  <c:v>34908.994791666664</c:v>
                </c:pt>
                <c:pt idx="1012">
                  <c:v>34909.994791666664</c:v>
                </c:pt>
                <c:pt idx="1013">
                  <c:v>34910.994791666664</c:v>
                </c:pt>
                <c:pt idx="1014">
                  <c:v>34911.994791666664</c:v>
                </c:pt>
                <c:pt idx="1015">
                  <c:v>34912.994791666664</c:v>
                </c:pt>
                <c:pt idx="1016">
                  <c:v>34913.994791666664</c:v>
                </c:pt>
                <c:pt idx="1017">
                  <c:v>34914.994791666664</c:v>
                </c:pt>
                <c:pt idx="1018">
                  <c:v>34915.994791666664</c:v>
                </c:pt>
                <c:pt idx="1019">
                  <c:v>34916.994791666664</c:v>
                </c:pt>
                <c:pt idx="1020">
                  <c:v>34917.994791666664</c:v>
                </c:pt>
                <c:pt idx="1021">
                  <c:v>34918.994791666664</c:v>
                </c:pt>
                <c:pt idx="1022">
                  <c:v>34919.994791666664</c:v>
                </c:pt>
                <c:pt idx="1023">
                  <c:v>34920.994791666664</c:v>
                </c:pt>
                <c:pt idx="1024">
                  <c:v>34921.994791666664</c:v>
                </c:pt>
                <c:pt idx="1025">
                  <c:v>34922.994791666664</c:v>
                </c:pt>
                <c:pt idx="1026">
                  <c:v>34923.994791666664</c:v>
                </c:pt>
                <c:pt idx="1027">
                  <c:v>34924.994791666664</c:v>
                </c:pt>
                <c:pt idx="1028">
                  <c:v>34925.994791666664</c:v>
                </c:pt>
                <c:pt idx="1029">
                  <c:v>34926.994791666664</c:v>
                </c:pt>
                <c:pt idx="1030">
                  <c:v>34927.994791666664</c:v>
                </c:pt>
                <c:pt idx="1031">
                  <c:v>34928.994791666664</c:v>
                </c:pt>
                <c:pt idx="1032">
                  <c:v>34929.994791666664</c:v>
                </c:pt>
                <c:pt idx="1033">
                  <c:v>34930.994791666664</c:v>
                </c:pt>
                <c:pt idx="1034">
                  <c:v>34931.994791666664</c:v>
                </c:pt>
                <c:pt idx="1035">
                  <c:v>34932.994791666664</c:v>
                </c:pt>
                <c:pt idx="1036">
                  <c:v>34933.994791666664</c:v>
                </c:pt>
                <c:pt idx="1037">
                  <c:v>34934.994791666664</c:v>
                </c:pt>
                <c:pt idx="1038">
                  <c:v>34935.994791666664</c:v>
                </c:pt>
                <c:pt idx="1039">
                  <c:v>34936.994791666664</c:v>
                </c:pt>
                <c:pt idx="1040">
                  <c:v>34937.994791666664</c:v>
                </c:pt>
                <c:pt idx="1041">
                  <c:v>34938.994791666664</c:v>
                </c:pt>
                <c:pt idx="1042">
                  <c:v>34939.994791666664</c:v>
                </c:pt>
                <c:pt idx="1043">
                  <c:v>34940.994791666664</c:v>
                </c:pt>
                <c:pt idx="1044">
                  <c:v>34941.994791666664</c:v>
                </c:pt>
                <c:pt idx="1045">
                  <c:v>34942.994791666664</c:v>
                </c:pt>
                <c:pt idx="1046">
                  <c:v>34943.994791666664</c:v>
                </c:pt>
                <c:pt idx="1047">
                  <c:v>34944.994791666664</c:v>
                </c:pt>
                <c:pt idx="1048">
                  <c:v>34945.994791666664</c:v>
                </c:pt>
                <c:pt idx="1049">
                  <c:v>34946.994791666664</c:v>
                </c:pt>
                <c:pt idx="1050">
                  <c:v>34947.994791666664</c:v>
                </c:pt>
                <c:pt idx="1051">
                  <c:v>34948.994791666664</c:v>
                </c:pt>
                <c:pt idx="1052">
                  <c:v>34949.994791666664</c:v>
                </c:pt>
                <c:pt idx="1053">
                  <c:v>34950.994791666664</c:v>
                </c:pt>
                <c:pt idx="1054">
                  <c:v>34951.994791666664</c:v>
                </c:pt>
                <c:pt idx="1055">
                  <c:v>34952.994791666664</c:v>
                </c:pt>
                <c:pt idx="1056">
                  <c:v>34953.994791666664</c:v>
                </c:pt>
                <c:pt idx="1057">
                  <c:v>34954.994791666664</c:v>
                </c:pt>
                <c:pt idx="1058">
                  <c:v>34955.994791666664</c:v>
                </c:pt>
                <c:pt idx="1059">
                  <c:v>34956.994791666664</c:v>
                </c:pt>
                <c:pt idx="1060">
                  <c:v>34957.994791666664</c:v>
                </c:pt>
                <c:pt idx="1061">
                  <c:v>34958.994791666664</c:v>
                </c:pt>
                <c:pt idx="1062">
                  <c:v>34959.994791666664</c:v>
                </c:pt>
                <c:pt idx="1063">
                  <c:v>34960.994791666664</c:v>
                </c:pt>
                <c:pt idx="1064">
                  <c:v>34961.994791666664</c:v>
                </c:pt>
                <c:pt idx="1065">
                  <c:v>34962.994791666664</c:v>
                </c:pt>
                <c:pt idx="1066">
                  <c:v>34963.994791666664</c:v>
                </c:pt>
                <c:pt idx="1067">
                  <c:v>34964.994791666664</c:v>
                </c:pt>
                <c:pt idx="1068">
                  <c:v>34965.994791666664</c:v>
                </c:pt>
                <c:pt idx="1069">
                  <c:v>34966.994791666664</c:v>
                </c:pt>
                <c:pt idx="1070">
                  <c:v>34967.994791666664</c:v>
                </c:pt>
                <c:pt idx="1071">
                  <c:v>34968.994791666664</c:v>
                </c:pt>
                <c:pt idx="1072">
                  <c:v>34969.994791666664</c:v>
                </c:pt>
                <c:pt idx="1073">
                  <c:v>34970.994791666664</c:v>
                </c:pt>
                <c:pt idx="1074">
                  <c:v>34971.994791666664</c:v>
                </c:pt>
                <c:pt idx="1075">
                  <c:v>34972.994791666664</c:v>
                </c:pt>
                <c:pt idx="1076">
                  <c:v>34973.994791666664</c:v>
                </c:pt>
                <c:pt idx="1077">
                  <c:v>34974.994791666664</c:v>
                </c:pt>
                <c:pt idx="1078">
                  <c:v>34975.994791666664</c:v>
                </c:pt>
                <c:pt idx="1079">
                  <c:v>34976.994791666664</c:v>
                </c:pt>
                <c:pt idx="1080">
                  <c:v>34977.994791666664</c:v>
                </c:pt>
                <c:pt idx="1081">
                  <c:v>34978.994791666664</c:v>
                </c:pt>
                <c:pt idx="1082">
                  <c:v>34979.994791666664</c:v>
                </c:pt>
                <c:pt idx="1083">
                  <c:v>34980.994791666664</c:v>
                </c:pt>
                <c:pt idx="1084">
                  <c:v>34981.994791666664</c:v>
                </c:pt>
                <c:pt idx="1085">
                  <c:v>34982.994791666664</c:v>
                </c:pt>
                <c:pt idx="1086">
                  <c:v>34983.994791666664</c:v>
                </c:pt>
                <c:pt idx="1087">
                  <c:v>34984.994791666664</c:v>
                </c:pt>
                <c:pt idx="1088">
                  <c:v>34985.994791666664</c:v>
                </c:pt>
                <c:pt idx="1089">
                  <c:v>34986.994791666664</c:v>
                </c:pt>
                <c:pt idx="1090">
                  <c:v>34987.994791666664</c:v>
                </c:pt>
                <c:pt idx="1091">
                  <c:v>34988.994791666664</c:v>
                </c:pt>
                <c:pt idx="1092">
                  <c:v>34989.994791666664</c:v>
                </c:pt>
                <c:pt idx="1093">
                  <c:v>34990.994791666664</c:v>
                </c:pt>
                <c:pt idx="1094">
                  <c:v>34991.994791666664</c:v>
                </c:pt>
                <c:pt idx="1095">
                  <c:v>34992.994791666664</c:v>
                </c:pt>
                <c:pt idx="1096">
                  <c:v>34993.994791666664</c:v>
                </c:pt>
                <c:pt idx="1097">
                  <c:v>34994.994791666664</c:v>
                </c:pt>
                <c:pt idx="1098">
                  <c:v>34995.994791666664</c:v>
                </c:pt>
                <c:pt idx="1099">
                  <c:v>34996.994791666664</c:v>
                </c:pt>
                <c:pt idx="1100">
                  <c:v>34997.994791666664</c:v>
                </c:pt>
                <c:pt idx="1101">
                  <c:v>34998.994791666664</c:v>
                </c:pt>
                <c:pt idx="1102">
                  <c:v>34999.994791666664</c:v>
                </c:pt>
                <c:pt idx="1103">
                  <c:v>35000.994791666664</c:v>
                </c:pt>
                <c:pt idx="1104">
                  <c:v>35001.994791666664</c:v>
                </c:pt>
                <c:pt idx="1105">
                  <c:v>35002.994791666664</c:v>
                </c:pt>
                <c:pt idx="1106">
                  <c:v>35003.994791666664</c:v>
                </c:pt>
                <c:pt idx="1107">
                  <c:v>35004.994791666664</c:v>
                </c:pt>
                <c:pt idx="1108">
                  <c:v>35005.994791666664</c:v>
                </c:pt>
                <c:pt idx="1109">
                  <c:v>35006.994791666664</c:v>
                </c:pt>
                <c:pt idx="1110">
                  <c:v>35007.994791666664</c:v>
                </c:pt>
                <c:pt idx="1111">
                  <c:v>35008.994791666664</c:v>
                </c:pt>
                <c:pt idx="1112">
                  <c:v>35009.994791666664</c:v>
                </c:pt>
                <c:pt idx="1113">
                  <c:v>35010.994791666664</c:v>
                </c:pt>
                <c:pt idx="1114">
                  <c:v>35011.994791666664</c:v>
                </c:pt>
                <c:pt idx="1115">
                  <c:v>35012.994791666664</c:v>
                </c:pt>
                <c:pt idx="1116">
                  <c:v>35013.994791666664</c:v>
                </c:pt>
                <c:pt idx="1117">
                  <c:v>35014.994791666664</c:v>
                </c:pt>
                <c:pt idx="1118">
                  <c:v>35015.994791666664</c:v>
                </c:pt>
                <c:pt idx="1119">
                  <c:v>35016.994791666664</c:v>
                </c:pt>
                <c:pt idx="1120">
                  <c:v>35017.994791666664</c:v>
                </c:pt>
                <c:pt idx="1121">
                  <c:v>35018.994791666664</c:v>
                </c:pt>
                <c:pt idx="1122">
                  <c:v>35019.994791666664</c:v>
                </c:pt>
                <c:pt idx="1123">
                  <c:v>35020.994791666664</c:v>
                </c:pt>
                <c:pt idx="1124">
                  <c:v>35021.994791666664</c:v>
                </c:pt>
                <c:pt idx="1125">
                  <c:v>35022.994791666664</c:v>
                </c:pt>
                <c:pt idx="1126">
                  <c:v>35023.994791666664</c:v>
                </c:pt>
                <c:pt idx="1127">
                  <c:v>35024.994791666664</c:v>
                </c:pt>
                <c:pt idx="1128">
                  <c:v>35025.994791666664</c:v>
                </c:pt>
                <c:pt idx="1129">
                  <c:v>35026.994791666664</c:v>
                </c:pt>
                <c:pt idx="1130">
                  <c:v>35027.994791666664</c:v>
                </c:pt>
                <c:pt idx="1131">
                  <c:v>35028.994791666664</c:v>
                </c:pt>
                <c:pt idx="1132">
                  <c:v>35029.994791666664</c:v>
                </c:pt>
                <c:pt idx="1133">
                  <c:v>35030.994791666664</c:v>
                </c:pt>
                <c:pt idx="1134">
                  <c:v>35031.994791666664</c:v>
                </c:pt>
                <c:pt idx="1135">
                  <c:v>35032.994791666664</c:v>
                </c:pt>
                <c:pt idx="1136">
                  <c:v>35033.994791666664</c:v>
                </c:pt>
                <c:pt idx="1137">
                  <c:v>35034.994791666664</c:v>
                </c:pt>
                <c:pt idx="1138">
                  <c:v>35035.994791666664</c:v>
                </c:pt>
                <c:pt idx="1139">
                  <c:v>35036.994791666664</c:v>
                </c:pt>
                <c:pt idx="1140">
                  <c:v>35037.994791666664</c:v>
                </c:pt>
                <c:pt idx="1141">
                  <c:v>35038.994791666664</c:v>
                </c:pt>
                <c:pt idx="1142">
                  <c:v>35039.994791666664</c:v>
                </c:pt>
                <c:pt idx="1143">
                  <c:v>35040.994791666664</c:v>
                </c:pt>
                <c:pt idx="1144">
                  <c:v>35041.994791666664</c:v>
                </c:pt>
                <c:pt idx="1145">
                  <c:v>35042.994791666664</c:v>
                </c:pt>
                <c:pt idx="1146">
                  <c:v>35043.994791666664</c:v>
                </c:pt>
                <c:pt idx="1147">
                  <c:v>35044.994791666664</c:v>
                </c:pt>
                <c:pt idx="1148">
                  <c:v>35045.994791666664</c:v>
                </c:pt>
                <c:pt idx="1149">
                  <c:v>35046.994791666664</c:v>
                </c:pt>
                <c:pt idx="1150">
                  <c:v>35047.994791666664</c:v>
                </c:pt>
                <c:pt idx="1151">
                  <c:v>35048.994791666664</c:v>
                </c:pt>
                <c:pt idx="1152">
                  <c:v>35049.994791666664</c:v>
                </c:pt>
                <c:pt idx="1153">
                  <c:v>35050.994791666664</c:v>
                </c:pt>
                <c:pt idx="1154">
                  <c:v>35051.994791666664</c:v>
                </c:pt>
                <c:pt idx="1155">
                  <c:v>35052.994791666664</c:v>
                </c:pt>
                <c:pt idx="1156">
                  <c:v>35053.994791666664</c:v>
                </c:pt>
                <c:pt idx="1157">
                  <c:v>35054.994791666664</c:v>
                </c:pt>
                <c:pt idx="1158">
                  <c:v>35055.994791666664</c:v>
                </c:pt>
                <c:pt idx="1159">
                  <c:v>35056.994791666664</c:v>
                </c:pt>
                <c:pt idx="1160">
                  <c:v>35057.994791666664</c:v>
                </c:pt>
                <c:pt idx="1161">
                  <c:v>35058.994791666664</c:v>
                </c:pt>
                <c:pt idx="1162">
                  <c:v>35059.994791666664</c:v>
                </c:pt>
                <c:pt idx="1163">
                  <c:v>35060.994791666664</c:v>
                </c:pt>
                <c:pt idx="1164">
                  <c:v>35061.994791666664</c:v>
                </c:pt>
                <c:pt idx="1165">
                  <c:v>35062.994791666664</c:v>
                </c:pt>
                <c:pt idx="1166">
                  <c:v>35063.994791666664</c:v>
                </c:pt>
                <c:pt idx="1167">
                  <c:v>35064.994791666664</c:v>
                </c:pt>
                <c:pt idx="1168">
                  <c:v>35065.994791666664</c:v>
                </c:pt>
                <c:pt idx="1169">
                  <c:v>35066.994791666664</c:v>
                </c:pt>
                <c:pt idx="1170">
                  <c:v>35067.994791666664</c:v>
                </c:pt>
                <c:pt idx="1171">
                  <c:v>35068.994791666664</c:v>
                </c:pt>
                <c:pt idx="1172">
                  <c:v>35069.994791666664</c:v>
                </c:pt>
                <c:pt idx="1173">
                  <c:v>35070.994791666664</c:v>
                </c:pt>
                <c:pt idx="1174">
                  <c:v>35071.994791666664</c:v>
                </c:pt>
                <c:pt idx="1175">
                  <c:v>35072.994791666664</c:v>
                </c:pt>
                <c:pt idx="1176">
                  <c:v>35073.994791666664</c:v>
                </c:pt>
                <c:pt idx="1177">
                  <c:v>35074.994791666664</c:v>
                </c:pt>
                <c:pt idx="1178">
                  <c:v>35075.994791666664</c:v>
                </c:pt>
                <c:pt idx="1179">
                  <c:v>35076.994791666664</c:v>
                </c:pt>
                <c:pt idx="1180">
                  <c:v>35077.994791666664</c:v>
                </c:pt>
                <c:pt idx="1181">
                  <c:v>35078.994791666664</c:v>
                </c:pt>
                <c:pt idx="1182">
                  <c:v>35079.994791666664</c:v>
                </c:pt>
                <c:pt idx="1183">
                  <c:v>35080.994791666664</c:v>
                </c:pt>
                <c:pt idx="1184">
                  <c:v>35081.994791666664</c:v>
                </c:pt>
                <c:pt idx="1185">
                  <c:v>35082.994791666664</c:v>
                </c:pt>
                <c:pt idx="1186">
                  <c:v>35083.994791666664</c:v>
                </c:pt>
                <c:pt idx="1187">
                  <c:v>35084.994791666664</c:v>
                </c:pt>
                <c:pt idx="1188">
                  <c:v>35085.994791666664</c:v>
                </c:pt>
                <c:pt idx="1189">
                  <c:v>35086.994791666664</c:v>
                </c:pt>
                <c:pt idx="1190">
                  <c:v>35087.994791666664</c:v>
                </c:pt>
                <c:pt idx="1191">
                  <c:v>35088.994791666664</c:v>
                </c:pt>
                <c:pt idx="1192">
                  <c:v>35089.994791666664</c:v>
                </c:pt>
                <c:pt idx="1193">
                  <c:v>35090.994791666664</c:v>
                </c:pt>
                <c:pt idx="1194">
                  <c:v>35091.994791666664</c:v>
                </c:pt>
                <c:pt idx="1195">
                  <c:v>35092.994791666664</c:v>
                </c:pt>
                <c:pt idx="1196">
                  <c:v>35093.994791666664</c:v>
                </c:pt>
                <c:pt idx="1197">
                  <c:v>35094.994791666664</c:v>
                </c:pt>
                <c:pt idx="1198">
                  <c:v>35095.994791666664</c:v>
                </c:pt>
                <c:pt idx="1199">
                  <c:v>35096.994791666664</c:v>
                </c:pt>
                <c:pt idx="1200">
                  <c:v>35097.994791666664</c:v>
                </c:pt>
                <c:pt idx="1201">
                  <c:v>35098.994791666664</c:v>
                </c:pt>
                <c:pt idx="1202">
                  <c:v>35099.994791666664</c:v>
                </c:pt>
                <c:pt idx="1203">
                  <c:v>35100.994791666664</c:v>
                </c:pt>
                <c:pt idx="1204">
                  <c:v>35101.994791666664</c:v>
                </c:pt>
                <c:pt idx="1205">
                  <c:v>35102.994791666664</c:v>
                </c:pt>
                <c:pt idx="1206">
                  <c:v>35103.994791666664</c:v>
                </c:pt>
                <c:pt idx="1207">
                  <c:v>35104.994791666664</c:v>
                </c:pt>
                <c:pt idx="1208">
                  <c:v>35105.994791666664</c:v>
                </c:pt>
                <c:pt idx="1209">
                  <c:v>35106.994791666664</c:v>
                </c:pt>
                <c:pt idx="1210">
                  <c:v>35107.994791666664</c:v>
                </c:pt>
                <c:pt idx="1211">
                  <c:v>35108.994791666664</c:v>
                </c:pt>
                <c:pt idx="1212">
                  <c:v>35109.994791666664</c:v>
                </c:pt>
                <c:pt idx="1213">
                  <c:v>35110.994791666664</c:v>
                </c:pt>
                <c:pt idx="1214">
                  <c:v>35111.994791666664</c:v>
                </c:pt>
                <c:pt idx="1215">
                  <c:v>35112.994791666664</c:v>
                </c:pt>
                <c:pt idx="1216">
                  <c:v>35113.994791666664</c:v>
                </c:pt>
                <c:pt idx="1217">
                  <c:v>35114.994791666664</c:v>
                </c:pt>
                <c:pt idx="1218">
                  <c:v>35115.994791666664</c:v>
                </c:pt>
                <c:pt idx="1219">
                  <c:v>35116.994791666664</c:v>
                </c:pt>
                <c:pt idx="1220">
                  <c:v>35117.994791666664</c:v>
                </c:pt>
                <c:pt idx="1221">
                  <c:v>35118.994791666664</c:v>
                </c:pt>
                <c:pt idx="1222">
                  <c:v>35119.994791666664</c:v>
                </c:pt>
                <c:pt idx="1223">
                  <c:v>35120.994791666664</c:v>
                </c:pt>
                <c:pt idx="1224">
                  <c:v>35121.994791666664</c:v>
                </c:pt>
                <c:pt idx="1225">
                  <c:v>35122.994791666664</c:v>
                </c:pt>
                <c:pt idx="1226">
                  <c:v>35123.994791666664</c:v>
                </c:pt>
                <c:pt idx="1227">
                  <c:v>35124.994791666664</c:v>
                </c:pt>
                <c:pt idx="1228">
                  <c:v>35125.994791666664</c:v>
                </c:pt>
                <c:pt idx="1229">
                  <c:v>35126.994791666664</c:v>
                </c:pt>
                <c:pt idx="1230">
                  <c:v>35127.994791666664</c:v>
                </c:pt>
                <c:pt idx="1231">
                  <c:v>35128.994791666664</c:v>
                </c:pt>
                <c:pt idx="1232">
                  <c:v>35129.994791666664</c:v>
                </c:pt>
                <c:pt idx="1233">
                  <c:v>35130.994791666664</c:v>
                </c:pt>
                <c:pt idx="1234">
                  <c:v>35131.994791666664</c:v>
                </c:pt>
                <c:pt idx="1235">
                  <c:v>35132.994791666664</c:v>
                </c:pt>
                <c:pt idx="1236">
                  <c:v>35133.994791666664</c:v>
                </c:pt>
                <c:pt idx="1237">
                  <c:v>35134.994791666664</c:v>
                </c:pt>
                <c:pt idx="1238">
                  <c:v>35135.994791666664</c:v>
                </c:pt>
                <c:pt idx="1239">
                  <c:v>35136.994791666664</c:v>
                </c:pt>
                <c:pt idx="1240">
                  <c:v>35137.994791666664</c:v>
                </c:pt>
                <c:pt idx="1241">
                  <c:v>35138.994791666664</c:v>
                </c:pt>
                <c:pt idx="1242">
                  <c:v>35139.994791666664</c:v>
                </c:pt>
                <c:pt idx="1243">
                  <c:v>35140.994791666664</c:v>
                </c:pt>
                <c:pt idx="1244">
                  <c:v>35141.994791666664</c:v>
                </c:pt>
                <c:pt idx="1245">
                  <c:v>35142.994791666664</c:v>
                </c:pt>
                <c:pt idx="1246">
                  <c:v>35143.994791666664</c:v>
                </c:pt>
                <c:pt idx="1247">
                  <c:v>35144.994791666664</c:v>
                </c:pt>
                <c:pt idx="1248">
                  <c:v>35145.994791666664</c:v>
                </c:pt>
                <c:pt idx="1249">
                  <c:v>35146.994791666664</c:v>
                </c:pt>
                <c:pt idx="1250">
                  <c:v>35147.994791666664</c:v>
                </c:pt>
                <c:pt idx="1251">
                  <c:v>35148.994791666664</c:v>
                </c:pt>
                <c:pt idx="1252">
                  <c:v>35149.994791666664</c:v>
                </c:pt>
                <c:pt idx="1253">
                  <c:v>35150.994791666664</c:v>
                </c:pt>
                <c:pt idx="1254">
                  <c:v>35151.994791666664</c:v>
                </c:pt>
                <c:pt idx="1255">
                  <c:v>35152.994791666664</c:v>
                </c:pt>
                <c:pt idx="1256">
                  <c:v>35153.994791666664</c:v>
                </c:pt>
                <c:pt idx="1257">
                  <c:v>35154.994791666664</c:v>
                </c:pt>
                <c:pt idx="1258">
                  <c:v>35155.994791666664</c:v>
                </c:pt>
                <c:pt idx="1259">
                  <c:v>35156.994791666664</c:v>
                </c:pt>
                <c:pt idx="1260">
                  <c:v>35157.994791666664</c:v>
                </c:pt>
                <c:pt idx="1261">
                  <c:v>35158.994791666664</c:v>
                </c:pt>
                <c:pt idx="1262">
                  <c:v>35159.994791666664</c:v>
                </c:pt>
                <c:pt idx="1263">
                  <c:v>35160.994791666664</c:v>
                </c:pt>
                <c:pt idx="1264">
                  <c:v>35161.994791666664</c:v>
                </c:pt>
                <c:pt idx="1265">
                  <c:v>35162.994791666664</c:v>
                </c:pt>
                <c:pt idx="1266">
                  <c:v>35163.994791666664</c:v>
                </c:pt>
                <c:pt idx="1267">
                  <c:v>35164.994791666664</c:v>
                </c:pt>
                <c:pt idx="1268">
                  <c:v>35165.994791666664</c:v>
                </c:pt>
                <c:pt idx="1269">
                  <c:v>35166.994791666664</c:v>
                </c:pt>
                <c:pt idx="1270">
                  <c:v>35167.994791666664</c:v>
                </c:pt>
                <c:pt idx="1271">
                  <c:v>35168.994791666664</c:v>
                </c:pt>
                <c:pt idx="1272">
                  <c:v>35169.994791666664</c:v>
                </c:pt>
                <c:pt idx="1273">
                  <c:v>35170.994791666664</c:v>
                </c:pt>
                <c:pt idx="1274">
                  <c:v>35171.994791666664</c:v>
                </c:pt>
                <c:pt idx="1275">
                  <c:v>35172.994791666664</c:v>
                </c:pt>
                <c:pt idx="1276">
                  <c:v>35173.994791666664</c:v>
                </c:pt>
                <c:pt idx="1277">
                  <c:v>35174.994791666664</c:v>
                </c:pt>
                <c:pt idx="1278">
                  <c:v>35175.994791666664</c:v>
                </c:pt>
                <c:pt idx="1279">
                  <c:v>35176.994791666664</c:v>
                </c:pt>
                <c:pt idx="1280">
                  <c:v>35177.994791666664</c:v>
                </c:pt>
                <c:pt idx="1281">
                  <c:v>35178.994791666664</c:v>
                </c:pt>
                <c:pt idx="1282">
                  <c:v>35179.994791666664</c:v>
                </c:pt>
                <c:pt idx="1283">
                  <c:v>35180.994791666664</c:v>
                </c:pt>
                <c:pt idx="1284">
                  <c:v>35181.994791666664</c:v>
                </c:pt>
                <c:pt idx="1285">
                  <c:v>35182.994791666664</c:v>
                </c:pt>
                <c:pt idx="1286">
                  <c:v>35183.994791666664</c:v>
                </c:pt>
                <c:pt idx="1287">
                  <c:v>35184.994791666664</c:v>
                </c:pt>
                <c:pt idx="1288">
                  <c:v>35185.994791666664</c:v>
                </c:pt>
                <c:pt idx="1289">
                  <c:v>35186.994791666664</c:v>
                </c:pt>
                <c:pt idx="1290">
                  <c:v>35187.994791666664</c:v>
                </c:pt>
                <c:pt idx="1291">
                  <c:v>35188.994791666664</c:v>
                </c:pt>
                <c:pt idx="1292">
                  <c:v>35189.994791666664</c:v>
                </c:pt>
                <c:pt idx="1293">
                  <c:v>35190.994791666664</c:v>
                </c:pt>
                <c:pt idx="1294">
                  <c:v>35191.994791666664</c:v>
                </c:pt>
                <c:pt idx="1295">
                  <c:v>35192.994791666664</c:v>
                </c:pt>
                <c:pt idx="1296">
                  <c:v>35193.994791666664</c:v>
                </c:pt>
                <c:pt idx="1297">
                  <c:v>35194.994791666664</c:v>
                </c:pt>
                <c:pt idx="1298">
                  <c:v>35195.994791666664</c:v>
                </c:pt>
                <c:pt idx="1299">
                  <c:v>35196.994791666664</c:v>
                </c:pt>
                <c:pt idx="1300">
                  <c:v>35197.994791666664</c:v>
                </c:pt>
                <c:pt idx="1301">
                  <c:v>35198.994791666664</c:v>
                </c:pt>
                <c:pt idx="1302">
                  <c:v>35199.994791666664</c:v>
                </c:pt>
                <c:pt idx="1303">
                  <c:v>35200.994791666664</c:v>
                </c:pt>
                <c:pt idx="1304">
                  <c:v>35201.994791666664</c:v>
                </c:pt>
                <c:pt idx="1305">
                  <c:v>35202.994791666664</c:v>
                </c:pt>
                <c:pt idx="1306">
                  <c:v>35203.994791666664</c:v>
                </c:pt>
                <c:pt idx="1307">
                  <c:v>35204.994791666664</c:v>
                </c:pt>
                <c:pt idx="1308">
                  <c:v>35205.994791666664</c:v>
                </c:pt>
                <c:pt idx="1309">
                  <c:v>35206.994791666664</c:v>
                </c:pt>
                <c:pt idx="1310">
                  <c:v>35207.994791666664</c:v>
                </c:pt>
                <c:pt idx="1311">
                  <c:v>35208.994791666664</c:v>
                </c:pt>
                <c:pt idx="1312">
                  <c:v>35209.994791666664</c:v>
                </c:pt>
                <c:pt idx="1313">
                  <c:v>35210.994791666664</c:v>
                </c:pt>
                <c:pt idx="1314">
                  <c:v>35211.994791666664</c:v>
                </c:pt>
                <c:pt idx="1315">
                  <c:v>35212.994791666664</c:v>
                </c:pt>
                <c:pt idx="1316">
                  <c:v>35213.994791666664</c:v>
                </c:pt>
                <c:pt idx="1317">
                  <c:v>35214.994791666664</c:v>
                </c:pt>
                <c:pt idx="1318">
                  <c:v>35215.994791666664</c:v>
                </c:pt>
                <c:pt idx="1319">
                  <c:v>35216.994791666664</c:v>
                </c:pt>
                <c:pt idx="1320">
                  <c:v>35217.994791666664</c:v>
                </c:pt>
                <c:pt idx="1321">
                  <c:v>35218.994791666664</c:v>
                </c:pt>
                <c:pt idx="1322">
                  <c:v>35219.994791666664</c:v>
                </c:pt>
                <c:pt idx="1323">
                  <c:v>35220.994791666664</c:v>
                </c:pt>
                <c:pt idx="1324">
                  <c:v>35221.994791666664</c:v>
                </c:pt>
                <c:pt idx="1325">
                  <c:v>35222.994791666664</c:v>
                </c:pt>
                <c:pt idx="1326">
                  <c:v>35223.994791666664</c:v>
                </c:pt>
                <c:pt idx="1327">
                  <c:v>35224.994791666664</c:v>
                </c:pt>
                <c:pt idx="1328">
                  <c:v>35225.994791666664</c:v>
                </c:pt>
                <c:pt idx="1329">
                  <c:v>35226.994791666664</c:v>
                </c:pt>
                <c:pt idx="1330">
                  <c:v>35227.994791666664</c:v>
                </c:pt>
                <c:pt idx="1331">
                  <c:v>35228.994791666664</c:v>
                </c:pt>
                <c:pt idx="1332">
                  <c:v>35229.994791666664</c:v>
                </c:pt>
                <c:pt idx="1333">
                  <c:v>35230.994791666664</c:v>
                </c:pt>
                <c:pt idx="1334">
                  <c:v>35231.994791666664</c:v>
                </c:pt>
                <c:pt idx="1335">
                  <c:v>35232.994791666664</c:v>
                </c:pt>
                <c:pt idx="1336">
                  <c:v>35233.994791666664</c:v>
                </c:pt>
                <c:pt idx="1337">
                  <c:v>35234.994791666664</c:v>
                </c:pt>
                <c:pt idx="1338">
                  <c:v>35235.994791666664</c:v>
                </c:pt>
                <c:pt idx="1339">
                  <c:v>35236.994791666664</c:v>
                </c:pt>
                <c:pt idx="1340">
                  <c:v>35237.994791666664</c:v>
                </c:pt>
                <c:pt idx="1341">
                  <c:v>35238.994791666664</c:v>
                </c:pt>
                <c:pt idx="1342">
                  <c:v>35239.994791666664</c:v>
                </c:pt>
                <c:pt idx="1343">
                  <c:v>35240.994791666664</c:v>
                </c:pt>
                <c:pt idx="1344">
                  <c:v>35241.994791666664</c:v>
                </c:pt>
                <c:pt idx="1345">
                  <c:v>35242.994791666664</c:v>
                </c:pt>
                <c:pt idx="1346">
                  <c:v>35243.994791666664</c:v>
                </c:pt>
                <c:pt idx="1347">
                  <c:v>35244.994791666664</c:v>
                </c:pt>
                <c:pt idx="1348">
                  <c:v>35245.994791666664</c:v>
                </c:pt>
                <c:pt idx="1349">
                  <c:v>35246.994791666664</c:v>
                </c:pt>
                <c:pt idx="1350">
                  <c:v>35247.994791666664</c:v>
                </c:pt>
                <c:pt idx="1351">
                  <c:v>35248.994791666664</c:v>
                </c:pt>
                <c:pt idx="1352">
                  <c:v>35249.994791666664</c:v>
                </c:pt>
                <c:pt idx="1353">
                  <c:v>35250.994791666664</c:v>
                </c:pt>
                <c:pt idx="1354">
                  <c:v>35251.994791666664</c:v>
                </c:pt>
                <c:pt idx="1355">
                  <c:v>35252.994791666664</c:v>
                </c:pt>
                <c:pt idx="1356">
                  <c:v>35253.994791666664</c:v>
                </c:pt>
                <c:pt idx="1357">
                  <c:v>35254.994791666664</c:v>
                </c:pt>
                <c:pt idx="1358">
                  <c:v>35255.994791666664</c:v>
                </c:pt>
                <c:pt idx="1359">
                  <c:v>35256.994791666664</c:v>
                </c:pt>
                <c:pt idx="1360">
                  <c:v>35257.994791666664</c:v>
                </c:pt>
                <c:pt idx="1361">
                  <c:v>35258.994791666664</c:v>
                </c:pt>
                <c:pt idx="1362">
                  <c:v>35259.994791666664</c:v>
                </c:pt>
                <c:pt idx="1363">
                  <c:v>35260.994791666664</c:v>
                </c:pt>
                <c:pt idx="1364">
                  <c:v>35261.994791666664</c:v>
                </c:pt>
                <c:pt idx="1365">
                  <c:v>35262.994791666664</c:v>
                </c:pt>
                <c:pt idx="1366">
                  <c:v>35263.994791666664</c:v>
                </c:pt>
                <c:pt idx="1367">
                  <c:v>35264.994791666664</c:v>
                </c:pt>
                <c:pt idx="1368">
                  <c:v>35265.994791666664</c:v>
                </c:pt>
                <c:pt idx="1369">
                  <c:v>35266.994791666664</c:v>
                </c:pt>
                <c:pt idx="1370">
                  <c:v>35267.994791666664</c:v>
                </c:pt>
                <c:pt idx="1371">
                  <c:v>35268.994791666664</c:v>
                </c:pt>
                <c:pt idx="1372">
                  <c:v>35269.994791666664</c:v>
                </c:pt>
                <c:pt idx="1373">
                  <c:v>35270.994791666664</c:v>
                </c:pt>
                <c:pt idx="1374">
                  <c:v>35271.994791666664</c:v>
                </c:pt>
                <c:pt idx="1375">
                  <c:v>35272.994791666664</c:v>
                </c:pt>
                <c:pt idx="1376">
                  <c:v>35273.994791666664</c:v>
                </c:pt>
                <c:pt idx="1377">
                  <c:v>35274.994791666664</c:v>
                </c:pt>
                <c:pt idx="1378">
                  <c:v>35275.994791666664</c:v>
                </c:pt>
                <c:pt idx="1379">
                  <c:v>35276.994791666664</c:v>
                </c:pt>
                <c:pt idx="1380">
                  <c:v>35277.994791666664</c:v>
                </c:pt>
                <c:pt idx="1381">
                  <c:v>35278.994791666664</c:v>
                </c:pt>
                <c:pt idx="1382">
                  <c:v>35279.994791666664</c:v>
                </c:pt>
                <c:pt idx="1383">
                  <c:v>35280.994791666664</c:v>
                </c:pt>
                <c:pt idx="1384">
                  <c:v>35281.994791666664</c:v>
                </c:pt>
                <c:pt idx="1385">
                  <c:v>35282.994791666664</c:v>
                </c:pt>
                <c:pt idx="1386">
                  <c:v>35283.994791666664</c:v>
                </c:pt>
                <c:pt idx="1387">
                  <c:v>35284.994791666664</c:v>
                </c:pt>
                <c:pt idx="1388">
                  <c:v>35285.994791666664</c:v>
                </c:pt>
                <c:pt idx="1389">
                  <c:v>35286.994791666664</c:v>
                </c:pt>
                <c:pt idx="1390">
                  <c:v>35287.994791666664</c:v>
                </c:pt>
                <c:pt idx="1391">
                  <c:v>35288.994791666664</c:v>
                </c:pt>
                <c:pt idx="1392">
                  <c:v>35289.994791666664</c:v>
                </c:pt>
                <c:pt idx="1393">
                  <c:v>35290.994791666664</c:v>
                </c:pt>
                <c:pt idx="1394">
                  <c:v>35291.994791666664</c:v>
                </c:pt>
                <c:pt idx="1395">
                  <c:v>35292.994791666664</c:v>
                </c:pt>
                <c:pt idx="1396">
                  <c:v>35293.994791666664</c:v>
                </c:pt>
                <c:pt idx="1397">
                  <c:v>35294.994791666664</c:v>
                </c:pt>
                <c:pt idx="1398">
                  <c:v>35295.994791666664</c:v>
                </c:pt>
                <c:pt idx="1399">
                  <c:v>35296.994791666664</c:v>
                </c:pt>
                <c:pt idx="1400">
                  <c:v>35297.994791666664</c:v>
                </c:pt>
                <c:pt idx="1401">
                  <c:v>35298.994791666664</c:v>
                </c:pt>
                <c:pt idx="1402">
                  <c:v>35299.994791666664</c:v>
                </c:pt>
                <c:pt idx="1403">
                  <c:v>35300.994791666664</c:v>
                </c:pt>
                <c:pt idx="1404">
                  <c:v>35301.994791666664</c:v>
                </c:pt>
                <c:pt idx="1405">
                  <c:v>35302.994791666664</c:v>
                </c:pt>
                <c:pt idx="1406">
                  <c:v>35303.994791666664</c:v>
                </c:pt>
                <c:pt idx="1407">
                  <c:v>35304.994791666664</c:v>
                </c:pt>
                <c:pt idx="1408">
                  <c:v>35305.994791666664</c:v>
                </c:pt>
                <c:pt idx="1409">
                  <c:v>35306.994791666664</c:v>
                </c:pt>
                <c:pt idx="1410">
                  <c:v>35307.994791666664</c:v>
                </c:pt>
                <c:pt idx="1411">
                  <c:v>35308.994791666664</c:v>
                </c:pt>
                <c:pt idx="1412">
                  <c:v>35309.994791666664</c:v>
                </c:pt>
                <c:pt idx="1413">
                  <c:v>35310.994791666664</c:v>
                </c:pt>
                <c:pt idx="1414">
                  <c:v>35311.994791666664</c:v>
                </c:pt>
                <c:pt idx="1415">
                  <c:v>35312.994791666664</c:v>
                </c:pt>
                <c:pt idx="1416">
                  <c:v>35313.994791666664</c:v>
                </c:pt>
                <c:pt idx="1417">
                  <c:v>35314.994791666664</c:v>
                </c:pt>
                <c:pt idx="1418">
                  <c:v>35315.994791666664</c:v>
                </c:pt>
                <c:pt idx="1419">
                  <c:v>35316.994791666664</c:v>
                </c:pt>
                <c:pt idx="1420">
                  <c:v>35317.994791666664</c:v>
                </c:pt>
                <c:pt idx="1421">
                  <c:v>35318.994791666664</c:v>
                </c:pt>
                <c:pt idx="1422">
                  <c:v>35319.994791666664</c:v>
                </c:pt>
                <c:pt idx="1423">
                  <c:v>35320.994791666664</c:v>
                </c:pt>
                <c:pt idx="1424">
                  <c:v>35321.994791666664</c:v>
                </c:pt>
                <c:pt idx="1425">
                  <c:v>35322.994791666664</c:v>
                </c:pt>
                <c:pt idx="1426">
                  <c:v>35323.994791666664</c:v>
                </c:pt>
                <c:pt idx="1427">
                  <c:v>35324.994791666664</c:v>
                </c:pt>
                <c:pt idx="1428">
                  <c:v>35325.994791666664</c:v>
                </c:pt>
                <c:pt idx="1429">
                  <c:v>35326.994791666664</c:v>
                </c:pt>
                <c:pt idx="1430">
                  <c:v>35327.994791666664</c:v>
                </c:pt>
                <c:pt idx="1431">
                  <c:v>35328.994791666664</c:v>
                </c:pt>
                <c:pt idx="1432">
                  <c:v>35329.994791666664</c:v>
                </c:pt>
                <c:pt idx="1433">
                  <c:v>35330.994791666664</c:v>
                </c:pt>
                <c:pt idx="1434">
                  <c:v>35331.994791666664</c:v>
                </c:pt>
                <c:pt idx="1435">
                  <c:v>35332.994791666664</c:v>
                </c:pt>
                <c:pt idx="1436">
                  <c:v>35333.994791666664</c:v>
                </c:pt>
                <c:pt idx="1437">
                  <c:v>35334.994791666664</c:v>
                </c:pt>
                <c:pt idx="1438">
                  <c:v>35335.994791666664</c:v>
                </c:pt>
                <c:pt idx="1439">
                  <c:v>35336.994791666664</c:v>
                </c:pt>
                <c:pt idx="1440">
                  <c:v>35337.994791666664</c:v>
                </c:pt>
                <c:pt idx="1441">
                  <c:v>35338.994791666664</c:v>
                </c:pt>
                <c:pt idx="1442">
                  <c:v>35339.994791666664</c:v>
                </c:pt>
                <c:pt idx="1443">
                  <c:v>35340.994791666664</c:v>
                </c:pt>
                <c:pt idx="1444">
                  <c:v>35341.994791666664</c:v>
                </c:pt>
                <c:pt idx="1445">
                  <c:v>35342.994791666664</c:v>
                </c:pt>
                <c:pt idx="1446">
                  <c:v>35343.994791666664</c:v>
                </c:pt>
                <c:pt idx="1447">
                  <c:v>35344.994791666664</c:v>
                </c:pt>
                <c:pt idx="1448">
                  <c:v>35345.994791666664</c:v>
                </c:pt>
                <c:pt idx="1449">
                  <c:v>35346.994791666664</c:v>
                </c:pt>
                <c:pt idx="1450">
                  <c:v>35347.994791666664</c:v>
                </c:pt>
                <c:pt idx="1451">
                  <c:v>35348.994791666664</c:v>
                </c:pt>
                <c:pt idx="1452">
                  <c:v>35349.994791666664</c:v>
                </c:pt>
                <c:pt idx="1453">
                  <c:v>35350.994791666664</c:v>
                </c:pt>
                <c:pt idx="1454">
                  <c:v>35351.994791666664</c:v>
                </c:pt>
                <c:pt idx="1455">
                  <c:v>35352.994791666664</c:v>
                </c:pt>
                <c:pt idx="1456">
                  <c:v>35353.994791666664</c:v>
                </c:pt>
                <c:pt idx="1457">
                  <c:v>35354.994791666664</c:v>
                </c:pt>
                <c:pt idx="1458">
                  <c:v>35355.994791666664</c:v>
                </c:pt>
                <c:pt idx="1459">
                  <c:v>35356.994791666664</c:v>
                </c:pt>
                <c:pt idx="1460">
                  <c:v>35357.994791666664</c:v>
                </c:pt>
                <c:pt idx="1461">
                  <c:v>35358.994791666664</c:v>
                </c:pt>
                <c:pt idx="1462">
                  <c:v>35359.994791666664</c:v>
                </c:pt>
                <c:pt idx="1463">
                  <c:v>35360.994791666664</c:v>
                </c:pt>
                <c:pt idx="1464">
                  <c:v>35361.994791666664</c:v>
                </c:pt>
                <c:pt idx="1465">
                  <c:v>35362.994791666664</c:v>
                </c:pt>
                <c:pt idx="1466">
                  <c:v>35363.994791666664</c:v>
                </c:pt>
                <c:pt idx="1467">
                  <c:v>35364.994791666664</c:v>
                </c:pt>
                <c:pt idx="1468">
                  <c:v>35365.994791666664</c:v>
                </c:pt>
                <c:pt idx="1469">
                  <c:v>35366.994791666664</c:v>
                </c:pt>
                <c:pt idx="1470">
                  <c:v>35367.994791666664</c:v>
                </c:pt>
                <c:pt idx="1471">
                  <c:v>35368.994791666664</c:v>
                </c:pt>
                <c:pt idx="1472">
                  <c:v>35369.994791666664</c:v>
                </c:pt>
                <c:pt idx="1473">
                  <c:v>35370.994791666664</c:v>
                </c:pt>
                <c:pt idx="1474">
                  <c:v>35371.994791666664</c:v>
                </c:pt>
                <c:pt idx="1475">
                  <c:v>35372.994791666664</c:v>
                </c:pt>
                <c:pt idx="1476">
                  <c:v>35373.994791666664</c:v>
                </c:pt>
                <c:pt idx="1477">
                  <c:v>35374.994791666664</c:v>
                </c:pt>
                <c:pt idx="1478">
                  <c:v>35375.994791666664</c:v>
                </c:pt>
                <c:pt idx="1479">
                  <c:v>35376.994791666664</c:v>
                </c:pt>
                <c:pt idx="1480">
                  <c:v>35377.994791666664</c:v>
                </c:pt>
                <c:pt idx="1481">
                  <c:v>35378.994791666664</c:v>
                </c:pt>
                <c:pt idx="1482">
                  <c:v>35379.994791666664</c:v>
                </c:pt>
                <c:pt idx="1483">
                  <c:v>35380.994791666664</c:v>
                </c:pt>
                <c:pt idx="1484">
                  <c:v>35381.994791666664</c:v>
                </c:pt>
                <c:pt idx="1485">
                  <c:v>35382.994791666664</c:v>
                </c:pt>
                <c:pt idx="1486">
                  <c:v>35383.994791666664</c:v>
                </c:pt>
                <c:pt idx="1487">
                  <c:v>35384.994791666664</c:v>
                </c:pt>
                <c:pt idx="1488">
                  <c:v>35385.994791666664</c:v>
                </c:pt>
                <c:pt idx="1489">
                  <c:v>35386.994791666664</c:v>
                </c:pt>
                <c:pt idx="1490">
                  <c:v>35387.994791666664</c:v>
                </c:pt>
                <c:pt idx="1491">
                  <c:v>35388.994791666664</c:v>
                </c:pt>
                <c:pt idx="1492">
                  <c:v>35389.994791666664</c:v>
                </c:pt>
                <c:pt idx="1493">
                  <c:v>35390.994791666664</c:v>
                </c:pt>
                <c:pt idx="1494">
                  <c:v>35391.994791666664</c:v>
                </c:pt>
                <c:pt idx="1495">
                  <c:v>35392.994791666664</c:v>
                </c:pt>
                <c:pt idx="1496">
                  <c:v>35393.994791666664</c:v>
                </c:pt>
                <c:pt idx="1497">
                  <c:v>35394.994791666664</c:v>
                </c:pt>
                <c:pt idx="1498">
                  <c:v>35395.994791666664</c:v>
                </c:pt>
                <c:pt idx="1499">
                  <c:v>35396.994791666664</c:v>
                </c:pt>
                <c:pt idx="1500">
                  <c:v>35397.994791666664</c:v>
                </c:pt>
                <c:pt idx="1501">
                  <c:v>35398.994791666664</c:v>
                </c:pt>
                <c:pt idx="1502">
                  <c:v>35399.994791666664</c:v>
                </c:pt>
                <c:pt idx="1503">
                  <c:v>35400.994791666664</c:v>
                </c:pt>
                <c:pt idx="1504">
                  <c:v>35401.994791666664</c:v>
                </c:pt>
                <c:pt idx="1505">
                  <c:v>35402.994791666664</c:v>
                </c:pt>
                <c:pt idx="1506">
                  <c:v>35403.994791666664</c:v>
                </c:pt>
                <c:pt idx="1507">
                  <c:v>35404.994791666664</c:v>
                </c:pt>
                <c:pt idx="1508">
                  <c:v>35405.994791666664</c:v>
                </c:pt>
                <c:pt idx="1509">
                  <c:v>35406.994791666664</c:v>
                </c:pt>
                <c:pt idx="1510">
                  <c:v>35407.994791666664</c:v>
                </c:pt>
                <c:pt idx="1511">
                  <c:v>35408.994791666664</c:v>
                </c:pt>
                <c:pt idx="1512">
                  <c:v>35409.994791666664</c:v>
                </c:pt>
                <c:pt idx="1513">
                  <c:v>35410.994791666664</c:v>
                </c:pt>
                <c:pt idx="1514">
                  <c:v>35411.994791666664</c:v>
                </c:pt>
                <c:pt idx="1515">
                  <c:v>35412.994791666664</c:v>
                </c:pt>
                <c:pt idx="1516">
                  <c:v>35413.994791666664</c:v>
                </c:pt>
                <c:pt idx="1517">
                  <c:v>35414.994791666664</c:v>
                </c:pt>
                <c:pt idx="1518">
                  <c:v>35415.994791666664</c:v>
                </c:pt>
                <c:pt idx="1519">
                  <c:v>35416.994791666664</c:v>
                </c:pt>
                <c:pt idx="1520">
                  <c:v>35417.994791666664</c:v>
                </c:pt>
                <c:pt idx="1521">
                  <c:v>35418.994791666664</c:v>
                </c:pt>
                <c:pt idx="1522">
                  <c:v>35419.994791666664</c:v>
                </c:pt>
                <c:pt idx="1523">
                  <c:v>35420.994791666664</c:v>
                </c:pt>
                <c:pt idx="1524">
                  <c:v>35421.994791666664</c:v>
                </c:pt>
                <c:pt idx="1525">
                  <c:v>35422.994791666664</c:v>
                </c:pt>
                <c:pt idx="1526">
                  <c:v>35423.994791666664</c:v>
                </c:pt>
                <c:pt idx="1527">
                  <c:v>35424.994791666664</c:v>
                </c:pt>
                <c:pt idx="1528">
                  <c:v>35425.994791666664</c:v>
                </c:pt>
                <c:pt idx="1529">
                  <c:v>35426.994791666664</c:v>
                </c:pt>
                <c:pt idx="1530">
                  <c:v>35427.994791666664</c:v>
                </c:pt>
                <c:pt idx="1531">
                  <c:v>35428.994791666664</c:v>
                </c:pt>
                <c:pt idx="1532">
                  <c:v>35429.994791666664</c:v>
                </c:pt>
                <c:pt idx="1533">
                  <c:v>35430.994791666664</c:v>
                </c:pt>
                <c:pt idx="1534">
                  <c:v>35431.994791666664</c:v>
                </c:pt>
                <c:pt idx="1535">
                  <c:v>35432.994791666664</c:v>
                </c:pt>
                <c:pt idx="1536">
                  <c:v>35433.994791666664</c:v>
                </c:pt>
                <c:pt idx="1537">
                  <c:v>35434.994791666664</c:v>
                </c:pt>
                <c:pt idx="1538">
                  <c:v>35435.994791666664</c:v>
                </c:pt>
                <c:pt idx="1539">
                  <c:v>35436.994791666664</c:v>
                </c:pt>
                <c:pt idx="1540">
                  <c:v>35437.994791666664</c:v>
                </c:pt>
                <c:pt idx="1541">
                  <c:v>35438.994791666664</c:v>
                </c:pt>
                <c:pt idx="1542">
                  <c:v>35439.994791666664</c:v>
                </c:pt>
                <c:pt idx="1543">
                  <c:v>35440.994791666664</c:v>
                </c:pt>
                <c:pt idx="1544">
                  <c:v>35441.994791666664</c:v>
                </c:pt>
                <c:pt idx="1545">
                  <c:v>35442.994791666664</c:v>
                </c:pt>
                <c:pt idx="1546">
                  <c:v>35443.994791666664</c:v>
                </c:pt>
                <c:pt idx="1547">
                  <c:v>35444.994791666664</c:v>
                </c:pt>
                <c:pt idx="1548">
                  <c:v>35445.994791666664</c:v>
                </c:pt>
                <c:pt idx="1549">
                  <c:v>35446.994791666664</c:v>
                </c:pt>
                <c:pt idx="1550">
                  <c:v>35447.994791666664</c:v>
                </c:pt>
                <c:pt idx="1551">
                  <c:v>35448.994791666664</c:v>
                </c:pt>
                <c:pt idx="1552">
                  <c:v>35449.994791666664</c:v>
                </c:pt>
                <c:pt idx="1553">
                  <c:v>35450.994791666664</c:v>
                </c:pt>
                <c:pt idx="1554">
                  <c:v>35451.994791666664</c:v>
                </c:pt>
                <c:pt idx="1555">
                  <c:v>35452.994791666664</c:v>
                </c:pt>
                <c:pt idx="1556">
                  <c:v>35453.994791666664</c:v>
                </c:pt>
                <c:pt idx="1557">
                  <c:v>35454.994791666664</c:v>
                </c:pt>
                <c:pt idx="1558">
                  <c:v>35455.994791666664</c:v>
                </c:pt>
                <c:pt idx="1559">
                  <c:v>35456.994791666664</c:v>
                </c:pt>
                <c:pt idx="1560">
                  <c:v>35457.994791666664</c:v>
                </c:pt>
                <c:pt idx="1561">
                  <c:v>35458.994791666664</c:v>
                </c:pt>
                <c:pt idx="1562">
                  <c:v>35459.994791666664</c:v>
                </c:pt>
                <c:pt idx="1563">
                  <c:v>35460.994791666664</c:v>
                </c:pt>
                <c:pt idx="1564">
                  <c:v>35461.994791666664</c:v>
                </c:pt>
                <c:pt idx="1565">
                  <c:v>35462.994791666664</c:v>
                </c:pt>
                <c:pt idx="1566">
                  <c:v>35463.994791666664</c:v>
                </c:pt>
                <c:pt idx="1567">
                  <c:v>35464.994791666664</c:v>
                </c:pt>
                <c:pt idx="1568">
                  <c:v>35465.994791666664</c:v>
                </c:pt>
                <c:pt idx="1569">
                  <c:v>35466.994791666664</c:v>
                </c:pt>
                <c:pt idx="1570">
                  <c:v>35467.994791666664</c:v>
                </c:pt>
                <c:pt idx="1571">
                  <c:v>35468.994791666664</c:v>
                </c:pt>
                <c:pt idx="1572">
                  <c:v>35469.994791666664</c:v>
                </c:pt>
                <c:pt idx="1573">
                  <c:v>35470.994791666664</c:v>
                </c:pt>
                <c:pt idx="1574">
                  <c:v>35471.994791666664</c:v>
                </c:pt>
                <c:pt idx="1575">
                  <c:v>35472.994791666664</c:v>
                </c:pt>
                <c:pt idx="1576">
                  <c:v>35473.994791666664</c:v>
                </c:pt>
                <c:pt idx="1577">
                  <c:v>35474.994791666664</c:v>
                </c:pt>
                <c:pt idx="1578">
                  <c:v>35475.994791666664</c:v>
                </c:pt>
                <c:pt idx="1579">
                  <c:v>35476.994791666664</c:v>
                </c:pt>
                <c:pt idx="1580">
                  <c:v>35477.994791666664</c:v>
                </c:pt>
                <c:pt idx="1581">
                  <c:v>35478.994791666664</c:v>
                </c:pt>
                <c:pt idx="1582">
                  <c:v>35479.994791666664</c:v>
                </c:pt>
                <c:pt idx="1583">
                  <c:v>35480.994791666664</c:v>
                </c:pt>
                <c:pt idx="1584">
                  <c:v>35481.994791666664</c:v>
                </c:pt>
                <c:pt idx="1585">
                  <c:v>35482.994791666664</c:v>
                </c:pt>
                <c:pt idx="1586">
                  <c:v>35483.994791666664</c:v>
                </c:pt>
                <c:pt idx="1587">
                  <c:v>35484.994791666664</c:v>
                </c:pt>
                <c:pt idx="1588">
                  <c:v>35485.994791666664</c:v>
                </c:pt>
                <c:pt idx="1589">
                  <c:v>35486.994791666664</c:v>
                </c:pt>
                <c:pt idx="1590">
                  <c:v>35487.994791666664</c:v>
                </c:pt>
                <c:pt idx="1591">
                  <c:v>35488.994791666664</c:v>
                </c:pt>
                <c:pt idx="1592">
                  <c:v>35489.994791666664</c:v>
                </c:pt>
                <c:pt idx="1593">
                  <c:v>35490.994791666664</c:v>
                </c:pt>
                <c:pt idx="1594">
                  <c:v>35491.994791666664</c:v>
                </c:pt>
                <c:pt idx="1595">
                  <c:v>35492.994791666664</c:v>
                </c:pt>
                <c:pt idx="1596">
                  <c:v>35493.994791666664</c:v>
                </c:pt>
                <c:pt idx="1597">
                  <c:v>35494.994791666664</c:v>
                </c:pt>
                <c:pt idx="1598">
                  <c:v>35495.994791666664</c:v>
                </c:pt>
                <c:pt idx="1599">
                  <c:v>35496.994791666664</c:v>
                </c:pt>
                <c:pt idx="1600">
                  <c:v>35497.994791666664</c:v>
                </c:pt>
                <c:pt idx="1601">
                  <c:v>35498.994791666664</c:v>
                </c:pt>
                <c:pt idx="1602">
                  <c:v>35499.994791666664</c:v>
                </c:pt>
                <c:pt idx="1603">
                  <c:v>35500.994791666664</c:v>
                </c:pt>
                <c:pt idx="1604">
                  <c:v>35501.994791666664</c:v>
                </c:pt>
                <c:pt idx="1605">
                  <c:v>35502.994791666664</c:v>
                </c:pt>
                <c:pt idx="1606">
                  <c:v>35503.994791666664</c:v>
                </c:pt>
                <c:pt idx="1607">
                  <c:v>35504.994791666664</c:v>
                </c:pt>
                <c:pt idx="1608">
                  <c:v>35505.994791666664</c:v>
                </c:pt>
                <c:pt idx="1609">
                  <c:v>35506.994791666664</c:v>
                </c:pt>
                <c:pt idx="1610">
                  <c:v>35507.994791666664</c:v>
                </c:pt>
                <c:pt idx="1611">
                  <c:v>35508.994791666664</c:v>
                </c:pt>
                <c:pt idx="1612">
                  <c:v>35509.994791666664</c:v>
                </c:pt>
                <c:pt idx="1613">
                  <c:v>35510.994791666664</c:v>
                </c:pt>
                <c:pt idx="1614">
                  <c:v>35511.994791666664</c:v>
                </c:pt>
                <c:pt idx="1615">
                  <c:v>35512.994791666664</c:v>
                </c:pt>
                <c:pt idx="1616">
                  <c:v>35513.994791666664</c:v>
                </c:pt>
                <c:pt idx="1617">
                  <c:v>35514.994791666664</c:v>
                </c:pt>
                <c:pt idx="1618">
                  <c:v>35515.994791666664</c:v>
                </c:pt>
                <c:pt idx="1619">
                  <c:v>35516.994791666664</c:v>
                </c:pt>
                <c:pt idx="1620">
                  <c:v>35517.994791666664</c:v>
                </c:pt>
                <c:pt idx="1621">
                  <c:v>35518.994791666664</c:v>
                </c:pt>
                <c:pt idx="1622">
                  <c:v>35519.994791666664</c:v>
                </c:pt>
                <c:pt idx="1623">
                  <c:v>35520.994791666664</c:v>
                </c:pt>
                <c:pt idx="1624">
                  <c:v>35521.994791666664</c:v>
                </c:pt>
                <c:pt idx="1625">
                  <c:v>35522.994791666664</c:v>
                </c:pt>
                <c:pt idx="1626">
                  <c:v>35523.994791666664</c:v>
                </c:pt>
                <c:pt idx="1627">
                  <c:v>35524.994791666664</c:v>
                </c:pt>
                <c:pt idx="1628">
                  <c:v>35525.994791666664</c:v>
                </c:pt>
                <c:pt idx="1629">
                  <c:v>35526.994791666664</c:v>
                </c:pt>
                <c:pt idx="1630">
                  <c:v>35527.994791666664</c:v>
                </c:pt>
                <c:pt idx="1631">
                  <c:v>35528.994791666664</c:v>
                </c:pt>
                <c:pt idx="1632">
                  <c:v>35529.994791666664</c:v>
                </c:pt>
                <c:pt idx="1633">
                  <c:v>35530.994791666664</c:v>
                </c:pt>
                <c:pt idx="1634">
                  <c:v>35531.994791666664</c:v>
                </c:pt>
                <c:pt idx="1635">
                  <c:v>35532.994791666664</c:v>
                </c:pt>
                <c:pt idx="1636">
                  <c:v>35533.994791666664</c:v>
                </c:pt>
                <c:pt idx="1637">
                  <c:v>35534.994791666664</c:v>
                </c:pt>
                <c:pt idx="1638">
                  <c:v>35535.994791666664</c:v>
                </c:pt>
                <c:pt idx="1639">
                  <c:v>35536.994791666664</c:v>
                </c:pt>
                <c:pt idx="1640">
                  <c:v>35537.994791666664</c:v>
                </c:pt>
                <c:pt idx="1641">
                  <c:v>35538.994791666664</c:v>
                </c:pt>
                <c:pt idx="1642">
                  <c:v>35539.994791666664</c:v>
                </c:pt>
                <c:pt idx="1643">
                  <c:v>35540.994791666664</c:v>
                </c:pt>
                <c:pt idx="1644">
                  <c:v>35541.994791666664</c:v>
                </c:pt>
                <c:pt idx="1645">
                  <c:v>35542.994791666664</c:v>
                </c:pt>
                <c:pt idx="1646">
                  <c:v>35543.994791666664</c:v>
                </c:pt>
                <c:pt idx="1647">
                  <c:v>35544.994791666664</c:v>
                </c:pt>
                <c:pt idx="1648">
                  <c:v>35545.994791666664</c:v>
                </c:pt>
                <c:pt idx="1649">
                  <c:v>35546.994791666664</c:v>
                </c:pt>
                <c:pt idx="1650">
                  <c:v>35547.994791666664</c:v>
                </c:pt>
                <c:pt idx="1651">
                  <c:v>35548.994791666664</c:v>
                </c:pt>
                <c:pt idx="1652">
                  <c:v>35549.994791666664</c:v>
                </c:pt>
                <c:pt idx="1653">
                  <c:v>35550.994791666664</c:v>
                </c:pt>
                <c:pt idx="1654">
                  <c:v>35551.994791666664</c:v>
                </c:pt>
                <c:pt idx="1655">
                  <c:v>35552.994791666664</c:v>
                </c:pt>
                <c:pt idx="1656">
                  <c:v>35553.994791666664</c:v>
                </c:pt>
                <c:pt idx="1657">
                  <c:v>35554.994791666664</c:v>
                </c:pt>
                <c:pt idx="1658">
                  <c:v>35555.994791666664</c:v>
                </c:pt>
                <c:pt idx="1659">
                  <c:v>35556.994791666664</c:v>
                </c:pt>
                <c:pt idx="1660">
                  <c:v>35557.994791666664</c:v>
                </c:pt>
                <c:pt idx="1661">
                  <c:v>35558.994791666664</c:v>
                </c:pt>
                <c:pt idx="1662">
                  <c:v>35559.994791666664</c:v>
                </c:pt>
                <c:pt idx="1663">
                  <c:v>35560.994791666664</c:v>
                </c:pt>
                <c:pt idx="1664">
                  <c:v>35561.994791666664</c:v>
                </c:pt>
                <c:pt idx="1665">
                  <c:v>35562.994791666664</c:v>
                </c:pt>
                <c:pt idx="1666">
                  <c:v>35563.994791666664</c:v>
                </c:pt>
                <c:pt idx="1667">
                  <c:v>35564.994791666664</c:v>
                </c:pt>
                <c:pt idx="1668">
                  <c:v>35565.994791666664</c:v>
                </c:pt>
                <c:pt idx="1669">
                  <c:v>35566.994791666664</c:v>
                </c:pt>
                <c:pt idx="1670">
                  <c:v>35567.994791666664</c:v>
                </c:pt>
                <c:pt idx="1671">
                  <c:v>35568.994791666664</c:v>
                </c:pt>
                <c:pt idx="1672">
                  <c:v>35569.994791666664</c:v>
                </c:pt>
                <c:pt idx="1673">
                  <c:v>35570.994791666664</c:v>
                </c:pt>
                <c:pt idx="1674">
                  <c:v>35571.994791666664</c:v>
                </c:pt>
                <c:pt idx="1675">
                  <c:v>35572.994791666664</c:v>
                </c:pt>
                <c:pt idx="1676">
                  <c:v>35573.994791666664</c:v>
                </c:pt>
                <c:pt idx="1677">
                  <c:v>35574.994791666664</c:v>
                </c:pt>
                <c:pt idx="1678">
                  <c:v>35575.994791666664</c:v>
                </c:pt>
                <c:pt idx="1679">
                  <c:v>35576.994791666664</c:v>
                </c:pt>
                <c:pt idx="1680">
                  <c:v>35577.994791666664</c:v>
                </c:pt>
                <c:pt idx="1681">
                  <c:v>35578.994791666664</c:v>
                </c:pt>
                <c:pt idx="1682">
                  <c:v>35579.994791666664</c:v>
                </c:pt>
                <c:pt idx="1683">
                  <c:v>35580.994791666664</c:v>
                </c:pt>
                <c:pt idx="1684">
                  <c:v>35581.994791666664</c:v>
                </c:pt>
                <c:pt idx="1685">
                  <c:v>35582.994791666664</c:v>
                </c:pt>
                <c:pt idx="1686">
                  <c:v>35583.994791666664</c:v>
                </c:pt>
                <c:pt idx="1687">
                  <c:v>35584.994791666664</c:v>
                </c:pt>
                <c:pt idx="1688">
                  <c:v>35585.994791666664</c:v>
                </c:pt>
                <c:pt idx="1689">
                  <c:v>35586.994791666664</c:v>
                </c:pt>
                <c:pt idx="1690">
                  <c:v>35587.994791666664</c:v>
                </c:pt>
                <c:pt idx="1691">
                  <c:v>35588.994791666664</c:v>
                </c:pt>
                <c:pt idx="1692">
                  <c:v>35589.994791666664</c:v>
                </c:pt>
                <c:pt idx="1693">
                  <c:v>35590.994791666664</c:v>
                </c:pt>
                <c:pt idx="1694">
                  <c:v>35591.994791666664</c:v>
                </c:pt>
                <c:pt idx="1695">
                  <c:v>35592.994791666664</c:v>
                </c:pt>
                <c:pt idx="1696">
                  <c:v>35593.994791666664</c:v>
                </c:pt>
                <c:pt idx="1697">
                  <c:v>35594.994791666664</c:v>
                </c:pt>
                <c:pt idx="1698">
                  <c:v>35595.994791666664</c:v>
                </c:pt>
                <c:pt idx="1699">
                  <c:v>35596.994791666664</c:v>
                </c:pt>
                <c:pt idx="1700">
                  <c:v>35597.994791666664</c:v>
                </c:pt>
                <c:pt idx="1701">
                  <c:v>35598.994791666664</c:v>
                </c:pt>
                <c:pt idx="1702">
                  <c:v>35599.994791666664</c:v>
                </c:pt>
                <c:pt idx="1703">
                  <c:v>35600.994791666664</c:v>
                </c:pt>
                <c:pt idx="1704">
                  <c:v>35601.994791666664</c:v>
                </c:pt>
                <c:pt idx="1705">
                  <c:v>35602.994791666664</c:v>
                </c:pt>
                <c:pt idx="1706">
                  <c:v>35603.994791666664</c:v>
                </c:pt>
                <c:pt idx="1707">
                  <c:v>35604.994791666664</c:v>
                </c:pt>
                <c:pt idx="1708">
                  <c:v>35605.994791666664</c:v>
                </c:pt>
                <c:pt idx="1709">
                  <c:v>35606.994791666664</c:v>
                </c:pt>
                <c:pt idx="1710">
                  <c:v>35607.994791666664</c:v>
                </c:pt>
                <c:pt idx="1711">
                  <c:v>35608.994791666664</c:v>
                </c:pt>
                <c:pt idx="1712">
                  <c:v>35609.994791666664</c:v>
                </c:pt>
                <c:pt idx="1713">
                  <c:v>35610.994791666664</c:v>
                </c:pt>
                <c:pt idx="1714">
                  <c:v>35611.994791666664</c:v>
                </c:pt>
                <c:pt idx="1715">
                  <c:v>35612.994791666664</c:v>
                </c:pt>
                <c:pt idx="1716">
                  <c:v>35613.994791666664</c:v>
                </c:pt>
                <c:pt idx="1717">
                  <c:v>35614.994791666664</c:v>
                </c:pt>
                <c:pt idx="1718">
                  <c:v>35615.994791666664</c:v>
                </c:pt>
                <c:pt idx="1719">
                  <c:v>35616.994791666664</c:v>
                </c:pt>
                <c:pt idx="1720">
                  <c:v>35617.994791666664</c:v>
                </c:pt>
                <c:pt idx="1721">
                  <c:v>35618.994791666664</c:v>
                </c:pt>
                <c:pt idx="1722">
                  <c:v>35619.994791666664</c:v>
                </c:pt>
                <c:pt idx="1723">
                  <c:v>35620.994791666664</c:v>
                </c:pt>
                <c:pt idx="1724">
                  <c:v>35621.994791666664</c:v>
                </c:pt>
                <c:pt idx="1725">
                  <c:v>35622.994791666664</c:v>
                </c:pt>
                <c:pt idx="1726">
                  <c:v>35623.994791666664</c:v>
                </c:pt>
                <c:pt idx="1727">
                  <c:v>35624.994791666664</c:v>
                </c:pt>
                <c:pt idx="1728">
                  <c:v>35625.994791666664</c:v>
                </c:pt>
                <c:pt idx="1729">
                  <c:v>35626.994791666664</c:v>
                </c:pt>
                <c:pt idx="1730">
                  <c:v>35627.994791666664</c:v>
                </c:pt>
                <c:pt idx="1731">
                  <c:v>35628.994791666664</c:v>
                </c:pt>
                <c:pt idx="1732">
                  <c:v>35629.994791666664</c:v>
                </c:pt>
                <c:pt idx="1733">
                  <c:v>35630.994791666664</c:v>
                </c:pt>
                <c:pt idx="1734">
                  <c:v>35631.994791666664</c:v>
                </c:pt>
                <c:pt idx="1735">
                  <c:v>35632.994791666664</c:v>
                </c:pt>
                <c:pt idx="1736">
                  <c:v>35633.994791666664</c:v>
                </c:pt>
                <c:pt idx="1737">
                  <c:v>35634.994791666664</c:v>
                </c:pt>
                <c:pt idx="1738">
                  <c:v>35635.994791666664</c:v>
                </c:pt>
                <c:pt idx="1739">
                  <c:v>35636.994791666664</c:v>
                </c:pt>
                <c:pt idx="1740">
                  <c:v>35637.994791666664</c:v>
                </c:pt>
                <c:pt idx="1741">
                  <c:v>35638.994791666664</c:v>
                </c:pt>
                <c:pt idx="1742">
                  <c:v>35639.994791666664</c:v>
                </c:pt>
                <c:pt idx="1743">
                  <c:v>35640.994791666664</c:v>
                </c:pt>
                <c:pt idx="1744">
                  <c:v>35641.994791666664</c:v>
                </c:pt>
                <c:pt idx="1745">
                  <c:v>35642.994791666664</c:v>
                </c:pt>
                <c:pt idx="1746">
                  <c:v>35643.994791666664</c:v>
                </c:pt>
                <c:pt idx="1747">
                  <c:v>35644.994791666664</c:v>
                </c:pt>
                <c:pt idx="1748">
                  <c:v>35645.994791666664</c:v>
                </c:pt>
                <c:pt idx="1749">
                  <c:v>35646.994791666664</c:v>
                </c:pt>
                <c:pt idx="1750">
                  <c:v>35647.994791666664</c:v>
                </c:pt>
                <c:pt idx="1751">
                  <c:v>35648.994791666664</c:v>
                </c:pt>
                <c:pt idx="1752">
                  <c:v>35649.994791666664</c:v>
                </c:pt>
                <c:pt idx="1753">
                  <c:v>35650.994791666664</c:v>
                </c:pt>
                <c:pt idx="1754">
                  <c:v>35651.994791666664</c:v>
                </c:pt>
                <c:pt idx="1755">
                  <c:v>35652.994791666664</c:v>
                </c:pt>
                <c:pt idx="1756">
                  <c:v>35653.994791666664</c:v>
                </c:pt>
                <c:pt idx="1757">
                  <c:v>35654.994791666664</c:v>
                </c:pt>
                <c:pt idx="1758">
                  <c:v>35655.994791666664</c:v>
                </c:pt>
                <c:pt idx="1759">
                  <c:v>35656.994791666664</c:v>
                </c:pt>
                <c:pt idx="1760">
                  <c:v>35657.994791666664</c:v>
                </c:pt>
                <c:pt idx="1761">
                  <c:v>35658.994791666664</c:v>
                </c:pt>
                <c:pt idx="1762">
                  <c:v>35659.994791666664</c:v>
                </c:pt>
                <c:pt idx="1763">
                  <c:v>35660.994791666664</c:v>
                </c:pt>
                <c:pt idx="1764">
                  <c:v>35661.994791666664</c:v>
                </c:pt>
                <c:pt idx="1765">
                  <c:v>35662.994791666664</c:v>
                </c:pt>
                <c:pt idx="1766">
                  <c:v>35663.994791666664</c:v>
                </c:pt>
                <c:pt idx="1767">
                  <c:v>35664.994791666664</c:v>
                </c:pt>
                <c:pt idx="1768">
                  <c:v>35665.994791666664</c:v>
                </c:pt>
                <c:pt idx="1769">
                  <c:v>35666.994791666664</c:v>
                </c:pt>
                <c:pt idx="1770">
                  <c:v>35667.994791666664</c:v>
                </c:pt>
                <c:pt idx="1771">
                  <c:v>35668.994791666664</c:v>
                </c:pt>
                <c:pt idx="1772">
                  <c:v>35669.994791666664</c:v>
                </c:pt>
                <c:pt idx="1773">
                  <c:v>35670.994791666664</c:v>
                </c:pt>
                <c:pt idx="1774">
                  <c:v>35671.994791666664</c:v>
                </c:pt>
                <c:pt idx="1775">
                  <c:v>35672.994791666664</c:v>
                </c:pt>
                <c:pt idx="1776">
                  <c:v>35673.994791666664</c:v>
                </c:pt>
                <c:pt idx="1777">
                  <c:v>35674.994791666664</c:v>
                </c:pt>
                <c:pt idx="1778">
                  <c:v>35675.994791666664</c:v>
                </c:pt>
                <c:pt idx="1779">
                  <c:v>35676.994791666664</c:v>
                </c:pt>
                <c:pt idx="1780">
                  <c:v>35677.994791666664</c:v>
                </c:pt>
                <c:pt idx="1781">
                  <c:v>35678.994791666664</c:v>
                </c:pt>
                <c:pt idx="1782">
                  <c:v>35679.994791666664</c:v>
                </c:pt>
                <c:pt idx="1783">
                  <c:v>35680.994791666664</c:v>
                </c:pt>
                <c:pt idx="1784">
                  <c:v>35681.994791666664</c:v>
                </c:pt>
                <c:pt idx="1785">
                  <c:v>35682.994791666664</c:v>
                </c:pt>
                <c:pt idx="1786">
                  <c:v>35683.994791666664</c:v>
                </c:pt>
                <c:pt idx="1787">
                  <c:v>35684.994791666664</c:v>
                </c:pt>
                <c:pt idx="1788">
                  <c:v>35685.994791666664</c:v>
                </c:pt>
                <c:pt idx="1789">
                  <c:v>35686.994791666664</c:v>
                </c:pt>
                <c:pt idx="1790">
                  <c:v>35687.994791666664</c:v>
                </c:pt>
                <c:pt idx="1791">
                  <c:v>35688.994791666664</c:v>
                </c:pt>
                <c:pt idx="1792">
                  <c:v>35689.994791666664</c:v>
                </c:pt>
                <c:pt idx="1793">
                  <c:v>35690.994791666664</c:v>
                </c:pt>
                <c:pt idx="1794">
                  <c:v>35691.994791666664</c:v>
                </c:pt>
                <c:pt idx="1795">
                  <c:v>35692.994791666664</c:v>
                </c:pt>
                <c:pt idx="1796">
                  <c:v>35693.994791666664</c:v>
                </c:pt>
                <c:pt idx="1797">
                  <c:v>35694.994791666664</c:v>
                </c:pt>
                <c:pt idx="1798">
                  <c:v>35695.994791666664</c:v>
                </c:pt>
                <c:pt idx="1799">
                  <c:v>35696.994791666664</c:v>
                </c:pt>
                <c:pt idx="1800">
                  <c:v>35697.994791666664</c:v>
                </c:pt>
                <c:pt idx="1801">
                  <c:v>35698.994791666664</c:v>
                </c:pt>
                <c:pt idx="1802">
                  <c:v>35699.994791666664</c:v>
                </c:pt>
                <c:pt idx="1803">
                  <c:v>35700.994791666664</c:v>
                </c:pt>
                <c:pt idx="1804">
                  <c:v>35701.994791666664</c:v>
                </c:pt>
                <c:pt idx="1805">
                  <c:v>35702.994791666664</c:v>
                </c:pt>
                <c:pt idx="1806">
                  <c:v>35703.994791666664</c:v>
                </c:pt>
                <c:pt idx="1807">
                  <c:v>35704.994791666664</c:v>
                </c:pt>
                <c:pt idx="1808">
                  <c:v>35705.994791666664</c:v>
                </c:pt>
                <c:pt idx="1809">
                  <c:v>35706.994791666664</c:v>
                </c:pt>
                <c:pt idx="1810">
                  <c:v>35707.994791666664</c:v>
                </c:pt>
                <c:pt idx="1811">
                  <c:v>35708.994791666664</c:v>
                </c:pt>
                <c:pt idx="1812">
                  <c:v>35709.994791666664</c:v>
                </c:pt>
                <c:pt idx="1813">
                  <c:v>35710.994791666664</c:v>
                </c:pt>
                <c:pt idx="1814">
                  <c:v>35711.994791666664</c:v>
                </c:pt>
                <c:pt idx="1815">
                  <c:v>35712.994791666664</c:v>
                </c:pt>
                <c:pt idx="1816">
                  <c:v>35713.994791666664</c:v>
                </c:pt>
                <c:pt idx="1817">
                  <c:v>35714.994791666664</c:v>
                </c:pt>
                <c:pt idx="1818">
                  <c:v>35715.994791666664</c:v>
                </c:pt>
                <c:pt idx="1819">
                  <c:v>35716.994791666664</c:v>
                </c:pt>
                <c:pt idx="1820">
                  <c:v>35717.994791666664</c:v>
                </c:pt>
                <c:pt idx="1821">
                  <c:v>35718.994791666664</c:v>
                </c:pt>
                <c:pt idx="1822">
                  <c:v>35719.994791666664</c:v>
                </c:pt>
                <c:pt idx="1823">
                  <c:v>35720.994791666664</c:v>
                </c:pt>
                <c:pt idx="1824">
                  <c:v>35721.994791666664</c:v>
                </c:pt>
                <c:pt idx="1825">
                  <c:v>35722.994791666664</c:v>
                </c:pt>
                <c:pt idx="1826">
                  <c:v>35723.994791666664</c:v>
                </c:pt>
                <c:pt idx="1827">
                  <c:v>35724.994791666664</c:v>
                </c:pt>
                <c:pt idx="1828">
                  <c:v>35725.994791666664</c:v>
                </c:pt>
                <c:pt idx="1829">
                  <c:v>35726.994791666664</c:v>
                </c:pt>
                <c:pt idx="1830">
                  <c:v>35727.994791666664</c:v>
                </c:pt>
                <c:pt idx="1831">
                  <c:v>35728.994791666664</c:v>
                </c:pt>
                <c:pt idx="1832">
                  <c:v>35729.994791666664</c:v>
                </c:pt>
                <c:pt idx="1833">
                  <c:v>35730.994791666664</c:v>
                </c:pt>
                <c:pt idx="1834">
                  <c:v>35731.994791666664</c:v>
                </c:pt>
                <c:pt idx="1835">
                  <c:v>35732.994791666664</c:v>
                </c:pt>
                <c:pt idx="1836">
                  <c:v>35733.994791666664</c:v>
                </c:pt>
                <c:pt idx="1837">
                  <c:v>35734.994791666664</c:v>
                </c:pt>
                <c:pt idx="1838">
                  <c:v>35735.994791666664</c:v>
                </c:pt>
                <c:pt idx="1839">
                  <c:v>35736.994791666664</c:v>
                </c:pt>
                <c:pt idx="1840">
                  <c:v>35737.994791666664</c:v>
                </c:pt>
                <c:pt idx="1841">
                  <c:v>35738.994791666664</c:v>
                </c:pt>
                <c:pt idx="1842">
                  <c:v>35739.994791666664</c:v>
                </c:pt>
                <c:pt idx="1843">
                  <c:v>35740.994791666664</c:v>
                </c:pt>
                <c:pt idx="1844">
                  <c:v>35741.994791666664</c:v>
                </c:pt>
                <c:pt idx="1845">
                  <c:v>35742.994791666664</c:v>
                </c:pt>
                <c:pt idx="1846">
                  <c:v>35743.994791666664</c:v>
                </c:pt>
                <c:pt idx="1847">
                  <c:v>35744.994791666664</c:v>
                </c:pt>
                <c:pt idx="1848">
                  <c:v>35745.994791666664</c:v>
                </c:pt>
                <c:pt idx="1849">
                  <c:v>35746.994791666664</c:v>
                </c:pt>
                <c:pt idx="1850">
                  <c:v>35747.994791666664</c:v>
                </c:pt>
                <c:pt idx="1851">
                  <c:v>35748.994791666664</c:v>
                </c:pt>
                <c:pt idx="1852">
                  <c:v>35749.994791666664</c:v>
                </c:pt>
                <c:pt idx="1853">
                  <c:v>35750.994791666664</c:v>
                </c:pt>
                <c:pt idx="1854">
                  <c:v>35751.994791666664</c:v>
                </c:pt>
                <c:pt idx="1855">
                  <c:v>35752.994791666664</c:v>
                </c:pt>
                <c:pt idx="1856">
                  <c:v>35753.994791666664</c:v>
                </c:pt>
                <c:pt idx="1857">
                  <c:v>35754.994791666664</c:v>
                </c:pt>
                <c:pt idx="1858">
                  <c:v>35755.994791666664</c:v>
                </c:pt>
                <c:pt idx="1859">
                  <c:v>35756.994791666664</c:v>
                </c:pt>
                <c:pt idx="1860">
                  <c:v>35757.994791666664</c:v>
                </c:pt>
                <c:pt idx="1861">
                  <c:v>35758.994791666664</c:v>
                </c:pt>
                <c:pt idx="1862">
                  <c:v>35759.994791666664</c:v>
                </c:pt>
                <c:pt idx="1863">
                  <c:v>35760.994791666664</c:v>
                </c:pt>
                <c:pt idx="1864">
                  <c:v>35761.994791666664</c:v>
                </c:pt>
                <c:pt idx="1865">
                  <c:v>35762.994791666664</c:v>
                </c:pt>
                <c:pt idx="1866">
                  <c:v>35763.994791666664</c:v>
                </c:pt>
                <c:pt idx="1867">
                  <c:v>35764.994791666664</c:v>
                </c:pt>
                <c:pt idx="1868">
                  <c:v>35765.994791666664</c:v>
                </c:pt>
                <c:pt idx="1869">
                  <c:v>35766.994791666664</c:v>
                </c:pt>
                <c:pt idx="1870">
                  <c:v>35767.994791666664</c:v>
                </c:pt>
                <c:pt idx="1871">
                  <c:v>35768.994791666664</c:v>
                </c:pt>
                <c:pt idx="1872">
                  <c:v>35769.994791666664</c:v>
                </c:pt>
                <c:pt idx="1873">
                  <c:v>35770.994791666664</c:v>
                </c:pt>
                <c:pt idx="1874">
                  <c:v>35771.994791666664</c:v>
                </c:pt>
                <c:pt idx="1875">
                  <c:v>35772.994791666664</c:v>
                </c:pt>
                <c:pt idx="1876">
                  <c:v>35773.994791666664</c:v>
                </c:pt>
                <c:pt idx="1877">
                  <c:v>35774.994791666664</c:v>
                </c:pt>
                <c:pt idx="1878">
                  <c:v>35775.994791666664</c:v>
                </c:pt>
                <c:pt idx="1879">
                  <c:v>35776.994791666664</c:v>
                </c:pt>
                <c:pt idx="1880">
                  <c:v>35777.994791666664</c:v>
                </c:pt>
                <c:pt idx="1881">
                  <c:v>35778.994791666664</c:v>
                </c:pt>
                <c:pt idx="1882">
                  <c:v>35779.994791666664</c:v>
                </c:pt>
                <c:pt idx="1883">
                  <c:v>35780.994791666664</c:v>
                </c:pt>
                <c:pt idx="1884">
                  <c:v>35781.994791666664</c:v>
                </c:pt>
                <c:pt idx="1885">
                  <c:v>35782.994791666664</c:v>
                </c:pt>
                <c:pt idx="1886">
                  <c:v>35783.994791666664</c:v>
                </c:pt>
                <c:pt idx="1887">
                  <c:v>35784.994791666664</c:v>
                </c:pt>
                <c:pt idx="1888">
                  <c:v>35785.994791666664</c:v>
                </c:pt>
                <c:pt idx="1889">
                  <c:v>35786.994791666664</c:v>
                </c:pt>
                <c:pt idx="1890">
                  <c:v>35787.994791666664</c:v>
                </c:pt>
                <c:pt idx="1891">
                  <c:v>35788.994791666664</c:v>
                </c:pt>
                <c:pt idx="1892">
                  <c:v>35789.994791666664</c:v>
                </c:pt>
                <c:pt idx="1893">
                  <c:v>35790.994791666664</c:v>
                </c:pt>
                <c:pt idx="1894">
                  <c:v>35791.994791666664</c:v>
                </c:pt>
                <c:pt idx="1895">
                  <c:v>35792.994791666664</c:v>
                </c:pt>
                <c:pt idx="1896">
                  <c:v>35793.994791666664</c:v>
                </c:pt>
                <c:pt idx="1897">
                  <c:v>35794.994791666664</c:v>
                </c:pt>
                <c:pt idx="1898">
                  <c:v>35795.994791666664</c:v>
                </c:pt>
                <c:pt idx="1899">
                  <c:v>35796.994791666664</c:v>
                </c:pt>
                <c:pt idx="1900">
                  <c:v>35797.994791666664</c:v>
                </c:pt>
                <c:pt idx="1901">
                  <c:v>35798.994791666664</c:v>
                </c:pt>
                <c:pt idx="1902">
                  <c:v>35799.994791666664</c:v>
                </c:pt>
                <c:pt idx="1903">
                  <c:v>35800.994791666664</c:v>
                </c:pt>
                <c:pt idx="1904">
                  <c:v>35801.994791666664</c:v>
                </c:pt>
                <c:pt idx="1905">
                  <c:v>35802.994791666664</c:v>
                </c:pt>
                <c:pt idx="1906">
                  <c:v>35803.994791666664</c:v>
                </c:pt>
                <c:pt idx="1907">
                  <c:v>35804.994791666664</c:v>
                </c:pt>
                <c:pt idx="1908">
                  <c:v>35805.994791666664</c:v>
                </c:pt>
                <c:pt idx="1909">
                  <c:v>35806.994791666664</c:v>
                </c:pt>
                <c:pt idx="1910">
                  <c:v>35807.994791666664</c:v>
                </c:pt>
                <c:pt idx="1911">
                  <c:v>35808.994791666664</c:v>
                </c:pt>
                <c:pt idx="1912">
                  <c:v>35809.994791666664</c:v>
                </c:pt>
                <c:pt idx="1913">
                  <c:v>35810.994791666664</c:v>
                </c:pt>
                <c:pt idx="1914">
                  <c:v>35811.994791666664</c:v>
                </c:pt>
                <c:pt idx="1915">
                  <c:v>35812.994791666664</c:v>
                </c:pt>
                <c:pt idx="1916">
                  <c:v>35813.994791666664</c:v>
                </c:pt>
                <c:pt idx="1917">
                  <c:v>35814.994791666664</c:v>
                </c:pt>
                <c:pt idx="1918">
                  <c:v>35815.994791666664</c:v>
                </c:pt>
                <c:pt idx="1919">
                  <c:v>35816.994791666664</c:v>
                </c:pt>
                <c:pt idx="1920">
                  <c:v>35817.994791666664</c:v>
                </c:pt>
                <c:pt idx="1921">
                  <c:v>35818.994791666664</c:v>
                </c:pt>
                <c:pt idx="1922">
                  <c:v>35819.994791666664</c:v>
                </c:pt>
                <c:pt idx="1923">
                  <c:v>35820.994791666664</c:v>
                </c:pt>
                <c:pt idx="1924">
                  <c:v>35821.994791666664</c:v>
                </c:pt>
                <c:pt idx="1925">
                  <c:v>35822.994791666664</c:v>
                </c:pt>
                <c:pt idx="1926">
                  <c:v>35823.994791666664</c:v>
                </c:pt>
                <c:pt idx="1927">
                  <c:v>35824.994791666664</c:v>
                </c:pt>
                <c:pt idx="1928">
                  <c:v>35825.994791666664</c:v>
                </c:pt>
                <c:pt idx="1929">
                  <c:v>35826.994791666664</c:v>
                </c:pt>
                <c:pt idx="1930">
                  <c:v>35827.994791666664</c:v>
                </c:pt>
                <c:pt idx="1931">
                  <c:v>35828.994791666664</c:v>
                </c:pt>
                <c:pt idx="1932">
                  <c:v>35829.994791666664</c:v>
                </c:pt>
                <c:pt idx="1933">
                  <c:v>35830.994791666664</c:v>
                </c:pt>
                <c:pt idx="1934">
                  <c:v>35831.994791666664</c:v>
                </c:pt>
                <c:pt idx="1935">
                  <c:v>35832.994791666664</c:v>
                </c:pt>
                <c:pt idx="1936">
                  <c:v>35833.994791666664</c:v>
                </c:pt>
                <c:pt idx="1937">
                  <c:v>35834.994791666664</c:v>
                </c:pt>
                <c:pt idx="1938">
                  <c:v>35835.994791666664</c:v>
                </c:pt>
                <c:pt idx="1939">
                  <c:v>35836.994791666664</c:v>
                </c:pt>
                <c:pt idx="1940">
                  <c:v>35837.994791666664</c:v>
                </c:pt>
                <c:pt idx="1941">
                  <c:v>35838.994791666664</c:v>
                </c:pt>
                <c:pt idx="1942">
                  <c:v>35839.994791666664</c:v>
                </c:pt>
                <c:pt idx="1943">
                  <c:v>35840.994791666664</c:v>
                </c:pt>
                <c:pt idx="1944">
                  <c:v>35841.994791666664</c:v>
                </c:pt>
                <c:pt idx="1945">
                  <c:v>35842.994791666664</c:v>
                </c:pt>
                <c:pt idx="1946">
                  <c:v>35843.994791666664</c:v>
                </c:pt>
                <c:pt idx="1947">
                  <c:v>35844.994791666664</c:v>
                </c:pt>
                <c:pt idx="1948">
                  <c:v>35845.994791666664</c:v>
                </c:pt>
                <c:pt idx="1949">
                  <c:v>35846.994791666664</c:v>
                </c:pt>
                <c:pt idx="1950">
                  <c:v>35847.994791666664</c:v>
                </c:pt>
                <c:pt idx="1951">
                  <c:v>35848.994791666664</c:v>
                </c:pt>
                <c:pt idx="1952">
                  <c:v>35849.994791666664</c:v>
                </c:pt>
                <c:pt idx="1953">
                  <c:v>35850.994791666664</c:v>
                </c:pt>
                <c:pt idx="1954">
                  <c:v>35851.994791666664</c:v>
                </c:pt>
                <c:pt idx="1955">
                  <c:v>35852.994791666664</c:v>
                </c:pt>
                <c:pt idx="1956">
                  <c:v>35853.994791666664</c:v>
                </c:pt>
                <c:pt idx="1957">
                  <c:v>35854.994791666664</c:v>
                </c:pt>
                <c:pt idx="1958">
                  <c:v>35855.994791666664</c:v>
                </c:pt>
                <c:pt idx="1959">
                  <c:v>35856.994791666664</c:v>
                </c:pt>
                <c:pt idx="1960">
                  <c:v>35857.994791666664</c:v>
                </c:pt>
                <c:pt idx="1961">
                  <c:v>35858.994791666664</c:v>
                </c:pt>
                <c:pt idx="1962">
                  <c:v>35859.994791666664</c:v>
                </c:pt>
                <c:pt idx="1963">
                  <c:v>35860.994791666664</c:v>
                </c:pt>
                <c:pt idx="1964">
                  <c:v>35861.994791666664</c:v>
                </c:pt>
                <c:pt idx="1965">
                  <c:v>35862.994791666664</c:v>
                </c:pt>
                <c:pt idx="1966">
                  <c:v>35863.994791666664</c:v>
                </c:pt>
                <c:pt idx="1967">
                  <c:v>35864.994791666664</c:v>
                </c:pt>
                <c:pt idx="1968">
                  <c:v>35865.994791666664</c:v>
                </c:pt>
                <c:pt idx="1969">
                  <c:v>35866.994791666664</c:v>
                </c:pt>
                <c:pt idx="1970">
                  <c:v>35867.994791666664</c:v>
                </c:pt>
                <c:pt idx="1971">
                  <c:v>35868.994791666664</c:v>
                </c:pt>
                <c:pt idx="1972">
                  <c:v>35869.994791666664</c:v>
                </c:pt>
                <c:pt idx="1973">
                  <c:v>35870.994791666664</c:v>
                </c:pt>
                <c:pt idx="1974">
                  <c:v>35871.994791666664</c:v>
                </c:pt>
                <c:pt idx="1975">
                  <c:v>35872.994791666664</c:v>
                </c:pt>
                <c:pt idx="1976">
                  <c:v>35873.994791666664</c:v>
                </c:pt>
                <c:pt idx="1977">
                  <c:v>35874.994791666664</c:v>
                </c:pt>
                <c:pt idx="1978">
                  <c:v>35875.994791666664</c:v>
                </c:pt>
                <c:pt idx="1979">
                  <c:v>35876.994791666664</c:v>
                </c:pt>
                <c:pt idx="1980">
                  <c:v>35877.994791666664</c:v>
                </c:pt>
                <c:pt idx="1981">
                  <c:v>35878.994791666664</c:v>
                </c:pt>
                <c:pt idx="1982">
                  <c:v>35879.994791666664</c:v>
                </c:pt>
                <c:pt idx="1983">
                  <c:v>35880.994791666664</c:v>
                </c:pt>
                <c:pt idx="1984">
                  <c:v>35881.994791666664</c:v>
                </c:pt>
                <c:pt idx="1985">
                  <c:v>35882.994791666664</c:v>
                </c:pt>
                <c:pt idx="1986">
                  <c:v>35883.994791666664</c:v>
                </c:pt>
                <c:pt idx="1987">
                  <c:v>35884.994791666664</c:v>
                </c:pt>
                <c:pt idx="1988">
                  <c:v>35885.994791666664</c:v>
                </c:pt>
                <c:pt idx="1989">
                  <c:v>35886.994791666664</c:v>
                </c:pt>
                <c:pt idx="1990">
                  <c:v>35887.994791666664</c:v>
                </c:pt>
                <c:pt idx="1991">
                  <c:v>35888.994791666664</c:v>
                </c:pt>
                <c:pt idx="1992">
                  <c:v>35889.994791666664</c:v>
                </c:pt>
                <c:pt idx="1993">
                  <c:v>35890.994791666664</c:v>
                </c:pt>
                <c:pt idx="1994">
                  <c:v>35891.994791666664</c:v>
                </c:pt>
                <c:pt idx="1995">
                  <c:v>35892.994791666664</c:v>
                </c:pt>
                <c:pt idx="1996">
                  <c:v>35893.994791666664</c:v>
                </c:pt>
                <c:pt idx="1997">
                  <c:v>35894.994791666664</c:v>
                </c:pt>
                <c:pt idx="1998">
                  <c:v>35895.994791666664</c:v>
                </c:pt>
                <c:pt idx="1999">
                  <c:v>35896.994791666664</c:v>
                </c:pt>
                <c:pt idx="2000">
                  <c:v>35897.994791666664</c:v>
                </c:pt>
                <c:pt idx="2001">
                  <c:v>35898.994791666664</c:v>
                </c:pt>
                <c:pt idx="2002">
                  <c:v>35899.994791666664</c:v>
                </c:pt>
                <c:pt idx="2003">
                  <c:v>35900.994791666664</c:v>
                </c:pt>
                <c:pt idx="2004">
                  <c:v>35901.994791666664</c:v>
                </c:pt>
                <c:pt idx="2005">
                  <c:v>35902.994791666664</c:v>
                </c:pt>
                <c:pt idx="2006">
                  <c:v>35903.994791666664</c:v>
                </c:pt>
                <c:pt idx="2007">
                  <c:v>35904.994791666664</c:v>
                </c:pt>
                <c:pt idx="2008">
                  <c:v>35905.994791666664</c:v>
                </c:pt>
                <c:pt idx="2009">
                  <c:v>35906.994791666664</c:v>
                </c:pt>
                <c:pt idx="2010">
                  <c:v>35907.994791666664</c:v>
                </c:pt>
                <c:pt idx="2011">
                  <c:v>35908.994791666664</c:v>
                </c:pt>
                <c:pt idx="2012">
                  <c:v>35909.994791666664</c:v>
                </c:pt>
                <c:pt idx="2013">
                  <c:v>35910.994791666664</c:v>
                </c:pt>
                <c:pt idx="2014">
                  <c:v>35911.994791666664</c:v>
                </c:pt>
                <c:pt idx="2015">
                  <c:v>35912.994791666664</c:v>
                </c:pt>
                <c:pt idx="2016">
                  <c:v>35913.994791666664</c:v>
                </c:pt>
                <c:pt idx="2017">
                  <c:v>35914.994791666664</c:v>
                </c:pt>
                <c:pt idx="2018">
                  <c:v>35915.994791666664</c:v>
                </c:pt>
                <c:pt idx="2019">
                  <c:v>35916.994791666664</c:v>
                </c:pt>
                <c:pt idx="2020">
                  <c:v>35917.994791666664</c:v>
                </c:pt>
                <c:pt idx="2021">
                  <c:v>35918.994791666664</c:v>
                </c:pt>
                <c:pt idx="2022">
                  <c:v>35919.994791666664</c:v>
                </c:pt>
                <c:pt idx="2023">
                  <c:v>35920.994791666664</c:v>
                </c:pt>
                <c:pt idx="2024">
                  <c:v>35921.994791666664</c:v>
                </c:pt>
                <c:pt idx="2025">
                  <c:v>35922.994791666664</c:v>
                </c:pt>
                <c:pt idx="2026">
                  <c:v>35923.994791666664</c:v>
                </c:pt>
                <c:pt idx="2027">
                  <c:v>35924.994791666664</c:v>
                </c:pt>
                <c:pt idx="2028">
                  <c:v>35925.994791666664</c:v>
                </c:pt>
                <c:pt idx="2029">
                  <c:v>35926.994791666664</c:v>
                </c:pt>
                <c:pt idx="2030">
                  <c:v>35927.994791666664</c:v>
                </c:pt>
                <c:pt idx="2031">
                  <c:v>35928.994791666664</c:v>
                </c:pt>
                <c:pt idx="2032">
                  <c:v>35929.994791666664</c:v>
                </c:pt>
                <c:pt idx="2033">
                  <c:v>35930.994791666664</c:v>
                </c:pt>
                <c:pt idx="2034">
                  <c:v>35931.994791666664</c:v>
                </c:pt>
                <c:pt idx="2035">
                  <c:v>35932.994791666664</c:v>
                </c:pt>
                <c:pt idx="2036">
                  <c:v>35933.994791666664</c:v>
                </c:pt>
                <c:pt idx="2037">
                  <c:v>35934.994791666664</c:v>
                </c:pt>
                <c:pt idx="2038">
                  <c:v>35935.994791666664</c:v>
                </c:pt>
                <c:pt idx="2039">
                  <c:v>35936.994791666664</c:v>
                </c:pt>
                <c:pt idx="2040">
                  <c:v>35937.994791666664</c:v>
                </c:pt>
                <c:pt idx="2041">
                  <c:v>35938.994791666664</c:v>
                </c:pt>
                <c:pt idx="2042">
                  <c:v>35939.994791666664</c:v>
                </c:pt>
                <c:pt idx="2043">
                  <c:v>35940.994791666664</c:v>
                </c:pt>
                <c:pt idx="2044">
                  <c:v>35941.994791666664</c:v>
                </c:pt>
                <c:pt idx="2045">
                  <c:v>35942.994791666664</c:v>
                </c:pt>
                <c:pt idx="2046">
                  <c:v>35943.994791666664</c:v>
                </c:pt>
                <c:pt idx="2047">
                  <c:v>35944.994791666664</c:v>
                </c:pt>
                <c:pt idx="2048">
                  <c:v>35945.994791666664</c:v>
                </c:pt>
                <c:pt idx="2049">
                  <c:v>35946.994791666664</c:v>
                </c:pt>
                <c:pt idx="2050">
                  <c:v>35947.994791666664</c:v>
                </c:pt>
                <c:pt idx="2051">
                  <c:v>35948.994791666664</c:v>
                </c:pt>
                <c:pt idx="2052">
                  <c:v>35949.994791666664</c:v>
                </c:pt>
                <c:pt idx="2053">
                  <c:v>35950.994791666664</c:v>
                </c:pt>
                <c:pt idx="2054">
                  <c:v>35951.994791666664</c:v>
                </c:pt>
                <c:pt idx="2055">
                  <c:v>35952.994791666664</c:v>
                </c:pt>
                <c:pt idx="2056">
                  <c:v>35953.994791666664</c:v>
                </c:pt>
                <c:pt idx="2057">
                  <c:v>35954.994791666664</c:v>
                </c:pt>
                <c:pt idx="2058">
                  <c:v>35955.994791666664</c:v>
                </c:pt>
                <c:pt idx="2059">
                  <c:v>35956.994791666664</c:v>
                </c:pt>
                <c:pt idx="2060">
                  <c:v>35957.994791666664</c:v>
                </c:pt>
                <c:pt idx="2061">
                  <c:v>35958.994791666664</c:v>
                </c:pt>
                <c:pt idx="2062">
                  <c:v>35959.994791666664</c:v>
                </c:pt>
                <c:pt idx="2063">
                  <c:v>35960.994791666664</c:v>
                </c:pt>
                <c:pt idx="2064">
                  <c:v>35961.994791666664</c:v>
                </c:pt>
                <c:pt idx="2065">
                  <c:v>35962.994791666664</c:v>
                </c:pt>
                <c:pt idx="2066">
                  <c:v>35963.994791666664</c:v>
                </c:pt>
                <c:pt idx="2067">
                  <c:v>35964.994791666664</c:v>
                </c:pt>
                <c:pt idx="2068">
                  <c:v>35965.994791666664</c:v>
                </c:pt>
                <c:pt idx="2069">
                  <c:v>35966.994791666664</c:v>
                </c:pt>
                <c:pt idx="2070">
                  <c:v>35967.994791666664</c:v>
                </c:pt>
                <c:pt idx="2071">
                  <c:v>35968.994791666664</c:v>
                </c:pt>
                <c:pt idx="2072">
                  <c:v>35969.994791666664</c:v>
                </c:pt>
                <c:pt idx="2073">
                  <c:v>35970.994791666664</c:v>
                </c:pt>
                <c:pt idx="2074">
                  <c:v>35971.994791666664</c:v>
                </c:pt>
                <c:pt idx="2075">
                  <c:v>35972.994791666664</c:v>
                </c:pt>
                <c:pt idx="2076">
                  <c:v>35973.994791666664</c:v>
                </c:pt>
                <c:pt idx="2077">
                  <c:v>35974.994791666664</c:v>
                </c:pt>
                <c:pt idx="2078">
                  <c:v>35975.994791666664</c:v>
                </c:pt>
                <c:pt idx="2079">
                  <c:v>35976.994791666664</c:v>
                </c:pt>
                <c:pt idx="2080">
                  <c:v>35977.994791666664</c:v>
                </c:pt>
                <c:pt idx="2081">
                  <c:v>35978.994791666664</c:v>
                </c:pt>
                <c:pt idx="2082">
                  <c:v>35979.994791666664</c:v>
                </c:pt>
                <c:pt idx="2083">
                  <c:v>35980.994791666664</c:v>
                </c:pt>
                <c:pt idx="2084">
                  <c:v>35981.994791666664</c:v>
                </c:pt>
                <c:pt idx="2085">
                  <c:v>35982.994791666664</c:v>
                </c:pt>
                <c:pt idx="2086">
                  <c:v>35983.994791666664</c:v>
                </c:pt>
                <c:pt idx="2087">
                  <c:v>35984.994791666664</c:v>
                </c:pt>
                <c:pt idx="2088">
                  <c:v>35985.994791666664</c:v>
                </c:pt>
                <c:pt idx="2089">
                  <c:v>35986.994791666664</c:v>
                </c:pt>
                <c:pt idx="2090">
                  <c:v>35987.994791666664</c:v>
                </c:pt>
                <c:pt idx="2091">
                  <c:v>35988.994791666664</c:v>
                </c:pt>
                <c:pt idx="2092">
                  <c:v>35989.994791666664</c:v>
                </c:pt>
                <c:pt idx="2093">
                  <c:v>35990.994791666664</c:v>
                </c:pt>
                <c:pt idx="2094">
                  <c:v>35991.994791666664</c:v>
                </c:pt>
                <c:pt idx="2095">
                  <c:v>35992.994791666664</c:v>
                </c:pt>
                <c:pt idx="2096">
                  <c:v>35993.994791666664</c:v>
                </c:pt>
                <c:pt idx="2097">
                  <c:v>35994.994791666664</c:v>
                </c:pt>
                <c:pt idx="2098">
                  <c:v>35995.994791666664</c:v>
                </c:pt>
                <c:pt idx="2099">
                  <c:v>35996.994791666664</c:v>
                </c:pt>
                <c:pt idx="2100">
                  <c:v>35997.994791666664</c:v>
                </c:pt>
                <c:pt idx="2101">
                  <c:v>35998.994791666664</c:v>
                </c:pt>
                <c:pt idx="2102">
                  <c:v>35999.994791666664</c:v>
                </c:pt>
                <c:pt idx="2103">
                  <c:v>36000.994791666664</c:v>
                </c:pt>
                <c:pt idx="2104">
                  <c:v>36001.994791666664</c:v>
                </c:pt>
                <c:pt idx="2105">
                  <c:v>36002.994791666664</c:v>
                </c:pt>
                <c:pt idx="2106">
                  <c:v>36003.994791666664</c:v>
                </c:pt>
                <c:pt idx="2107">
                  <c:v>36004.994791666664</c:v>
                </c:pt>
                <c:pt idx="2108">
                  <c:v>36005.994791666664</c:v>
                </c:pt>
                <c:pt idx="2109">
                  <c:v>36006.994791666664</c:v>
                </c:pt>
                <c:pt idx="2110">
                  <c:v>36007.994791666664</c:v>
                </c:pt>
                <c:pt idx="2111">
                  <c:v>36008.994791666664</c:v>
                </c:pt>
                <c:pt idx="2112">
                  <c:v>36009.994791666664</c:v>
                </c:pt>
                <c:pt idx="2113">
                  <c:v>36010.994791666664</c:v>
                </c:pt>
                <c:pt idx="2114">
                  <c:v>36011.994791666664</c:v>
                </c:pt>
                <c:pt idx="2115">
                  <c:v>36012.994791666664</c:v>
                </c:pt>
                <c:pt idx="2116">
                  <c:v>36013.994791666664</c:v>
                </c:pt>
                <c:pt idx="2117">
                  <c:v>36014.994791666664</c:v>
                </c:pt>
                <c:pt idx="2118">
                  <c:v>36015.994791666664</c:v>
                </c:pt>
                <c:pt idx="2119">
                  <c:v>36016.994791666664</c:v>
                </c:pt>
                <c:pt idx="2120">
                  <c:v>36017.994791666664</c:v>
                </c:pt>
                <c:pt idx="2121">
                  <c:v>36018.994791666664</c:v>
                </c:pt>
                <c:pt idx="2122">
                  <c:v>36019.994791666664</c:v>
                </c:pt>
                <c:pt idx="2123">
                  <c:v>36020.994791666664</c:v>
                </c:pt>
                <c:pt idx="2124">
                  <c:v>36021.994791666664</c:v>
                </c:pt>
                <c:pt idx="2125">
                  <c:v>36022.994791666664</c:v>
                </c:pt>
                <c:pt idx="2126">
                  <c:v>36023.994791666664</c:v>
                </c:pt>
                <c:pt idx="2127">
                  <c:v>36024.994791666664</c:v>
                </c:pt>
                <c:pt idx="2128">
                  <c:v>36025.994791666664</c:v>
                </c:pt>
                <c:pt idx="2129">
                  <c:v>36026.994791666664</c:v>
                </c:pt>
                <c:pt idx="2130">
                  <c:v>36027.994791666664</c:v>
                </c:pt>
                <c:pt idx="2131">
                  <c:v>36028.994791666664</c:v>
                </c:pt>
                <c:pt idx="2132">
                  <c:v>36029.994791666664</c:v>
                </c:pt>
                <c:pt idx="2133">
                  <c:v>36030.994791666664</c:v>
                </c:pt>
                <c:pt idx="2134">
                  <c:v>36031.994791666664</c:v>
                </c:pt>
                <c:pt idx="2135">
                  <c:v>36032.994791666664</c:v>
                </c:pt>
                <c:pt idx="2136">
                  <c:v>36033.994791666664</c:v>
                </c:pt>
                <c:pt idx="2137">
                  <c:v>36034.994791666664</c:v>
                </c:pt>
                <c:pt idx="2138">
                  <c:v>36035.994791666664</c:v>
                </c:pt>
                <c:pt idx="2139">
                  <c:v>36036.994791666664</c:v>
                </c:pt>
                <c:pt idx="2140">
                  <c:v>36037.994791666664</c:v>
                </c:pt>
                <c:pt idx="2141">
                  <c:v>36038.994791666664</c:v>
                </c:pt>
                <c:pt idx="2142">
                  <c:v>36039.994791666664</c:v>
                </c:pt>
                <c:pt idx="2143">
                  <c:v>36040.994791666664</c:v>
                </c:pt>
                <c:pt idx="2144">
                  <c:v>36041.994791666664</c:v>
                </c:pt>
                <c:pt idx="2145">
                  <c:v>36042.994791666664</c:v>
                </c:pt>
                <c:pt idx="2146">
                  <c:v>36043.994791666664</c:v>
                </c:pt>
                <c:pt idx="2147">
                  <c:v>36044.994791666664</c:v>
                </c:pt>
                <c:pt idx="2148">
                  <c:v>36045.994791666664</c:v>
                </c:pt>
                <c:pt idx="2149">
                  <c:v>36046.994791666664</c:v>
                </c:pt>
                <c:pt idx="2150">
                  <c:v>36047.994791666664</c:v>
                </c:pt>
                <c:pt idx="2151">
                  <c:v>36048.994791666664</c:v>
                </c:pt>
                <c:pt idx="2152">
                  <c:v>36049.994791666664</c:v>
                </c:pt>
                <c:pt idx="2153">
                  <c:v>36050.994791666664</c:v>
                </c:pt>
                <c:pt idx="2154">
                  <c:v>36051.994791666664</c:v>
                </c:pt>
                <c:pt idx="2155">
                  <c:v>36052.994791666664</c:v>
                </c:pt>
                <c:pt idx="2156">
                  <c:v>36053.994791666664</c:v>
                </c:pt>
                <c:pt idx="2157">
                  <c:v>36054.994791666664</c:v>
                </c:pt>
                <c:pt idx="2158">
                  <c:v>36055.994791666664</c:v>
                </c:pt>
                <c:pt idx="2159">
                  <c:v>36056.994791666664</c:v>
                </c:pt>
                <c:pt idx="2160">
                  <c:v>36057.994791666664</c:v>
                </c:pt>
                <c:pt idx="2161">
                  <c:v>36058.994791666664</c:v>
                </c:pt>
                <c:pt idx="2162">
                  <c:v>36059.994791666664</c:v>
                </c:pt>
                <c:pt idx="2163">
                  <c:v>36060.994791666664</c:v>
                </c:pt>
                <c:pt idx="2164">
                  <c:v>36061.994791666664</c:v>
                </c:pt>
                <c:pt idx="2165">
                  <c:v>36062.994791666664</c:v>
                </c:pt>
                <c:pt idx="2166">
                  <c:v>36063.994791666664</c:v>
                </c:pt>
                <c:pt idx="2167">
                  <c:v>36064.994791666664</c:v>
                </c:pt>
                <c:pt idx="2168">
                  <c:v>36065.994791666664</c:v>
                </c:pt>
                <c:pt idx="2169">
                  <c:v>36066.994791666664</c:v>
                </c:pt>
                <c:pt idx="2170">
                  <c:v>36067.994791666664</c:v>
                </c:pt>
                <c:pt idx="2171">
                  <c:v>36068.994791666664</c:v>
                </c:pt>
                <c:pt idx="2172">
                  <c:v>36069.994791666664</c:v>
                </c:pt>
                <c:pt idx="2173">
                  <c:v>36070.994791666664</c:v>
                </c:pt>
                <c:pt idx="2174">
                  <c:v>36071.994791666664</c:v>
                </c:pt>
                <c:pt idx="2175">
                  <c:v>36072.994791666664</c:v>
                </c:pt>
                <c:pt idx="2176">
                  <c:v>36073.994791666664</c:v>
                </c:pt>
                <c:pt idx="2177">
                  <c:v>36074.994791666664</c:v>
                </c:pt>
                <c:pt idx="2178">
                  <c:v>36075.994791666664</c:v>
                </c:pt>
                <c:pt idx="2179">
                  <c:v>36076.994791666664</c:v>
                </c:pt>
                <c:pt idx="2180">
                  <c:v>36077.994791666664</c:v>
                </c:pt>
                <c:pt idx="2181">
                  <c:v>36078.994791666664</c:v>
                </c:pt>
                <c:pt idx="2182">
                  <c:v>36079.994791666664</c:v>
                </c:pt>
                <c:pt idx="2183">
                  <c:v>36080.994791666664</c:v>
                </c:pt>
                <c:pt idx="2184">
                  <c:v>36081.994791666664</c:v>
                </c:pt>
                <c:pt idx="2185">
                  <c:v>36082.994791666664</c:v>
                </c:pt>
                <c:pt idx="2186">
                  <c:v>36083.994791666664</c:v>
                </c:pt>
                <c:pt idx="2187">
                  <c:v>36084.994791666664</c:v>
                </c:pt>
                <c:pt idx="2188">
                  <c:v>36085.994791666664</c:v>
                </c:pt>
                <c:pt idx="2189">
                  <c:v>36086.994791666664</c:v>
                </c:pt>
                <c:pt idx="2190">
                  <c:v>36087.994791666664</c:v>
                </c:pt>
                <c:pt idx="2191">
                  <c:v>36088.994791666664</c:v>
                </c:pt>
                <c:pt idx="2192">
                  <c:v>36089.994791666664</c:v>
                </c:pt>
                <c:pt idx="2193">
                  <c:v>36090.994791666664</c:v>
                </c:pt>
                <c:pt idx="2194">
                  <c:v>36091.994791666664</c:v>
                </c:pt>
                <c:pt idx="2195">
                  <c:v>36092.994791666664</c:v>
                </c:pt>
                <c:pt idx="2196">
                  <c:v>36093.994791666664</c:v>
                </c:pt>
                <c:pt idx="2197">
                  <c:v>36094.994791666664</c:v>
                </c:pt>
                <c:pt idx="2198">
                  <c:v>36095.994791666664</c:v>
                </c:pt>
                <c:pt idx="2199">
                  <c:v>36096.994791666664</c:v>
                </c:pt>
                <c:pt idx="2200">
                  <c:v>36097.994791666664</c:v>
                </c:pt>
                <c:pt idx="2201">
                  <c:v>36098.994791666664</c:v>
                </c:pt>
                <c:pt idx="2202">
                  <c:v>36099.994791666664</c:v>
                </c:pt>
                <c:pt idx="2203">
                  <c:v>36100.994791666664</c:v>
                </c:pt>
                <c:pt idx="2204">
                  <c:v>36101.994791666664</c:v>
                </c:pt>
                <c:pt idx="2205">
                  <c:v>36102.994791666664</c:v>
                </c:pt>
                <c:pt idx="2206">
                  <c:v>36103.994791666664</c:v>
                </c:pt>
                <c:pt idx="2207">
                  <c:v>36104.994791666664</c:v>
                </c:pt>
                <c:pt idx="2208">
                  <c:v>36105.994791666664</c:v>
                </c:pt>
                <c:pt idx="2209">
                  <c:v>36106.994791666664</c:v>
                </c:pt>
                <c:pt idx="2210">
                  <c:v>36107.994791666664</c:v>
                </c:pt>
                <c:pt idx="2211">
                  <c:v>36108.994791666664</c:v>
                </c:pt>
                <c:pt idx="2212">
                  <c:v>36109.994791666664</c:v>
                </c:pt>
                <c:pt idx="2213">
                  <c:v>36110.994791666664</c:v>
                </c:pt>
                <c:pt idx="2214">
                  <c:v>36111.994791666664</c:v>
                </c:pt>
                <c:pt idx="2215">
                  <c:v>36112.994791666664</c:v>
                </c:pt>
                <c:pt idx="2216">
                  <c:v>36113.994791666664</c:v>
                </c:pt>
                <c:pt idx="2217">
                  <c:v>36114.994791666664</c:v>
                </c:pt>
                <c:pt idx="2218">
                  <c:v>36115.994791666664</c:v>
                </c:pt>
                <c:pt idx="2219">
                  <c:v>36116.994791666664</c:v>
                </c:pt>
                <c:pt idx="2220">
                  <c:v>36117.994791666664</c:v>
                </c:pt>
                <c:pt idx="2221">
                  <c:v>36118.994791666664</c:v>
                </c:pt>
                <c:pt idx="2222">
                  <c:v>36119.994791666664</c:v>
                </c:pt>
                <c:pt idx="2223">
                  <c:v>36120.994791666664</c:v>
                </c:pt>
                <c:pt idx="2224">
                  <c:v>36121.994791666664</c:v>
                </c:pt>
                <c:pt idx="2225">
                  <c:v>36122.994791666664</c:v>
                </c:pt>
                <c:pt idx="2226">
                  <c:v>36123.994791666664</c:v>
                </c:pt>
                <c:pt idx="2227">
                  <c:v>36124.994791666664</c:v>
                </c:pt>
                <c:pt idx="2228">
                  <c:v>36125.994791666664</c:v>
                </c:pt>
                <c:pt idx="2229">
                  <c:v>36126.994791666664</c:v>
                </c:pt>
                <c:pt idx="2230">
                  <c:v>36127.994791666664</c:v>
                </c:pt>
                <c:pt idx="2231">
                  <c:v>36128.994791666664</c:v>
                </c:pt>
                <c:pt idx="2232">
                  <c:v>36129.994791666664</c:v>
                </c:pt>
                <c:pt idx="2233">
                  <c:v>36130.994791666664</c:v>
                </c:pt>
                <c:pt idx="2234">
                  <c:v>36131.994791666664</c:v>
                </c:pt>
                <c:pt idx="2235">
                  <c:v>36132.994791666664</c:v>
                </c:pt>
                <c:pt idx="2236">
                  <c:v>36133.994791666664</c:v>
                </c:pt>
                <c:pt idx="2237">
                  <c:v>36134.994791666664</c:v>
                </c:pt>
                <c:pt idx="2238">
                  <c:v>36135.994791666664</c:v>
                </c:pt>
                <c:pt idx="2239">
                  <c:v>36136.994791666664</c:v>
                </c:pt>
                <c:pt idx="2240">
                  <c:v>36137.994791666664</c:v>
                </c:pt>
                <c:pt idx="2241">
                  <c:v>36138.994791666664</c:v>
                </c:pt>
                <c:pt idx="2242">
                  <c:v>36139.994791666664</c:v>
                </c:pt>
                <c:pt idx="2243">
                  <c:v>36140.994791666664</c:v>
                </c:pt>
                <c:pt idx="2244">
                  <c:v>36141.994791666664</c:v>
                </c:pt>
                <c:pt idx="2245">
                  <c:v>36142.994791666664</c:v>
                </c:pt>
                <c:pt idx="2246">
                  <c:v>36143.994791666664</c:v>
                </c:pt>
                <c:pt idx="2247">
                  <c:v>36144.994791666664</c:v>
                </c:pt>
                <c:pt idx="2248">
                  <c:v>36145.994791666664</c:v>
                </c:pt>
                <c:pt idx="2249">
                  <c:v>36146.994791666664</c:v>
                </c:pt>
                <c:pt idx="2250">
                  <c:v>36147.994791666664</c:v>
                </c:pt>
                <c:pt idx="2251">
                  <c:v>36148.994791666664</c:v>
                </c:pt>
                <c:pt idx="2252">
                  <c:v>36149.994791666664</c:v>
                </c:pt>
                <c:pt idx="2253">
                  <c:v>36150.994791666664</c:v>
                </c:pt>
                <c:pt idx="2254">
                  <c:v>36151.994791666664</c:v>
                </c:pt>
                <c:pt idx="2255">
                  <c:v>36152.994791666664</c:v>
                </c:pt>
                <c:pt idx="2256">
                  <c:v>36153.994791666664</c:v>
                </c:pt>
                <c:pt idx="2257">
                  <c:v>36154.994791666664</c:v>
                </c:pt>
                <c:pt idx="2258">
                  <c:v>36155.994791666664</c:v>
                </c:pt>
                <c:pt idx="2259">
                  <c:v>36156.994791666664</c:v>
                </c:pt>
                <c:pt idx="2260">
                  <c:v>36157.994791666664</c:v>
                </c:pt>
                <c:pt idx="2261">
                  <c:v>36158.994791666664</c:v>
                </c:pt>
                <c:pt idx="2262">
                  <c:v>36159.994791666664</c:v>
                </c:pt>
                <c:pt idx="2263">
                  <c:v>36160.994791666664</c:v>
                </c:pt>
                <c:pt idx="2264">
                  <c:v>36161.994791666664</c:v>
                </c:pt>
                <c:pt idx="2265">
                  <c:v>36162.994791666664</c:v>
                </c:pt>
                <c:pt idx="2266">
                  <c:v>36163.994791666664</c:v>
                </c:pt>
                <c:pt idx="2267">
                  <c:v>36164.994791666664</c:v>
                </c:pt>
                <c:pt idx="2268">
                  <c:v>36165.994791666664</c:v>
                </c:pt>
                <c:pt idx="2269">
                  <c:v>36166.994791666664</c:v>
                </c:pt>
                <c:pt idx="2270">
                  <c:v>36167.994791666664</c:v>
                </c:pt>
                <c:pt idx="2271">
                  <c:v>36168.994791666664</c:v>
                </c:pt>
                <c:pt idx="2272">
                  <c:v>36169.994791666664</c:v>
                </c:pt>
                <c:pt idx="2273">
                  <c:v>36170.994791666664</c:v>
                </c:pt>
                <c:pt idx="2274">
                  <c:v>36171.994791666664</c:v>
                </c:pt>
                <c:pt idx="2275">
                  <c:v>36172.994791666664</c:v>
                </c:pt>
                <c:pt idx="2276">
                  <c:v>36173.994791666664</c:v>
                </c:pt>
                <c:pt idx="2277">
                  <c:v>36174.994791666664</c:v>
                </c:pt>
                <c:pt idx="2278">
                  <c:v>36175.994791666664</c:v>
                </c:pt>
                <c:pt idx="2279">
                  <c:v>36176.994791666664</c:v>
                </c:pt>
                <c:pt idx="2280">
                  <c:v>36177.994791666664</c:v>
                </c:pt>
                <c:pt idx="2281">
                  <c:v>36178.994791666664</c:v>
                </c:pt>
                <c:pt idx="2282">
                  <c:v>36179.994791666664</c:v>
                </c:pt>
                <c:pt idx="2283">
                  <c:v>36180.994791666664</c:v>
                </c:pt>
                <c:pt idx="2284">
                  <c:v>36181.994791666664</c:v>
                </c:pt>
                <c:pt idx="2285">
                  <c:v>36182.994791666664</c:v>
                </c:pt>
                <c:pt idx="2286">
                  <c:v>36183.994791666664</c:v>
                </c:pt>
                <c:pt idx="2287">
                  <c:v>36184.994791666664</c:v>
                </c:pt>
                <c:pt idx="2288">
                  <c:v>36185.994791666664</c:v>
                </c:pt>
                <c:pt idx="2289">
                  <c:v>36186.994791666664</c:v>
                </c:pt>
                <c:pt idx="2290">
                  <c:v>36187.994791666664</c:v>
                </c:pt>
                <c:pt idx="2291">
                  <c:v>36188.994791666664</c:v>
                </c:pt>
                <c:pt idx="2292">
                  <c:v>36189.994791666664</c:v>
                </c:pt>
                <c:pt idx="2293">
                  <c:v>36190.994791666664</c:v>
                </c:pt>
                <c:pt idx="2294">
                  <c:v>36191.994791666664</c:v>
                </c:pt>
                <c:pt idx="2295">
                  <c:v>36192.994791666664</c:v>
                </c:pt>
                <c:pt idx="2296">
                  <c:v>36193.994791666664</c:v>
                </c:pt>
                <c:pt idx="2297">
                  <c:v>36194.994791666664</c:v>
                </c:pt>
                <c:pt idx="2298">
                  <c:v>36195.994791666664</c:v>
                </c:pt>
                <c:pt idx="2299">
                  <c:v>36196.994791666664</c:v>
                </c:pt>
                <c:pt idx="2300">
                  <c:v>36197.994791666664</c:v>
                </c:pt>
                <c:pt idx="2301">
                  <c:v>36198.994791666664</c:v>
                </c:pt>
                <c:pt idx="2302">
                  <c:v>36199.994791666664</c:v>
                </c:pt>
                <c:pt idx="2303">
                  <c:v>36200.994791666664</c:v>
                </c:pt>
                <c:pt idx="2304">
                  <c:v>36201.994791666664</c:v>
                </c:pt>
                <c:pt idx="2305">
                  <c:v>36202.994791666664</c:v>
                </c:pt>
                <c:pt idx="2306">
                  <c:v>36203.994791666664</c:v>
                </c:pt>
                <c:pt idx="2307">
                  <c:v>36204.994791666664</c:v>
                </c:pt>
                <c:pt idx="2308">
                  <c:v>36205.994791666664</c:v>
                </c:pt>
                <c:pt idx="2309">
                  <c:v>36206.994791666664</c:v>
                </c:pt>
                <c:pt idx="2310">
                  <c:v>36207.994791666664</c:v>
                </c:pt>
                <c:pt idx="2311">
                  <c:v>36208.994791666664</c:v>
                </c:pt>
                <c:pt idx="2312">
                  <c:v>36209.994791666664</c:v>
                </c:pt>
                <c:pt idx="2313">
                  <c:v>36210.994791666664</c:v>
                </c:pt>
                <c:pt idx="2314">
                  <c:v>36211.994791666664</c:v>
                </c:pt>
                <c:pt idx="2315">
                  <c:v>36212.994791666664</c:v>
                </c:pt>
                <c:pt idx="2316">
                  <c:v>36213.994791666664</c:v>
                </c:pt>
                <c:pt idx="2317">
                  <c:v>36214.994791666664</c:v>
                </c:pt>
                <c:pt idx="2318">
                  <c:v>36215.994791666664</c:v>
                </c:pt>
                <c:pt idx="2319">
                  <c:v>36216.994791666664</c:v>
                </c:pt>
                <c:pt idx="2320">
                  <c:v>36217.994791666664</c:v>
                </c:pt>
                <c:pt idx="2321">
                  <c:v>36218.994791666664</c:v>
                </c:pt>
                <c:pt idx="2322">
                  <c:v>36219.994791666664</c:v>
                </c:pt>
                <c:pt idx="2323">
                  <c:v>36220.994791666664</c:v>
                </c:pt>
                <c:pt idx="2324">
                  <c:v>36221.994791666664</c:v>
                </c:pt>
                <c:pt idx="2325">
                  <c:v>36222.994791666664</c:v>
                </c:pt>
                <c:pt idx="2326">
                  <c:v>36223.994791666664</c:v>
                </c:pt>
                <c:pt idx="2327">
                  <c:v>36224.994791666664</c:v>
                </c:pt>
                <c:pt idx="2328">
                  <c:v>36225.994791666664</c:v>
                </c:pt>
                <c:pt idx="2329">
                  <c:v>36226.994791666664</c:v>
                </c:pt>
                <c:pt idx="2330">
                  <c:v>36227.994791666664</c:v>
                </c:pt>
                <c:pt idx="2331">
                  <c:v>36228.994791666664</c:v>
                </c:pt>
                <c:pt idx="2332">
                  <c:v>36229.994791666664</c:v>
                </c:pt>
                <c:pt idx="2333">
                  <c:v>36230.994791666664</c:v>
                </c:pt>
                <c:pt idx="2334">
                  <c:v>36231.994791666664</c:v>
                </c:pt>
                <c:pt idx="2335">
                  <c:v>36232.994791666664</c:v>
                </c:pt>
                <c:pt idx="2336">
                  <c:v>36233.994791666664</c:v>
                </c:pt>
                <c:pt idx="2337">
                  <c:v>36234.994791666664</c:v>
                </c:pt>
                <c:pt idx="2338">
                  <c:v>36235.994791666664</c:v>
                </c:pt>
                <c:pt idx="2339">
                  <c:v>36236.994791666664</c:v>
                </c:pt>
                <c:pt idx="2340">
                  <c:v>36237.994791666664</c:v>
                </c:pt>
                <c:pt idx="2341">
                  <c:v>36238.994791666664</c:v>
                </c:pt>
                <c:pt idx="2342">
                  <c:v>36239.994791666664</c:v>
                </c:pt>
                <c:pt idx="2343">
                  <c:v>36240.994791666664</c:v>
                </c:pt>
                <c:pt idx="2344">
                  <c:v>36241.994791666664</c:v>
                </c:pt>
                <c:pt idx="2345">
                  <c:v>36242.994791666664</c:v>
                </c:pt>
                <c:pt idx="2346">
                  <c:v>36243.994791666664</c:v>
                </c:pt>
                <c:pt idx="2347">
                  <c:v>36244.994791666664</c:v>
                </c:pt>
                <c:pt idx="2348">
                  <c:v>36245.994791666664</c:v>
                </c:pt>
                <c:pt idx="2349">
                  <c:v>36246.994791666664</c:v>
                </c:pt>
                <c:pt idx="2350">
                  <c:v>36247.994791666664</c:v>
                </c:pt>
                <c:pt idx="2351">
                  <c:v>36248.994791666664</c:v>
                </c:pt>
                <c:pt idx="2352">
                  <c:v>36249.994791666664</c:v>
                </c:pt>
                <c:pt idx="2353">
                  <c:v>36250.994791666664</c:v>
                </c:pt>
                <c:pt idx="2354">
                  <c:v>36251.994791666664</c:v>
                </c:pt>
                <c:pt idx="2355">
                  <c:v>36252.994791666664</c:v>
                </c:pt>
                <c:pt idx="2356">
                  <c:v>36253.994791666664</c:v>
                </c:pt>
                <c:pt idx="2357">
                  <c:v>36254.994791666664</c:v>
                </c:pt>
                <c:pt idx="2358">
                  <c:v>36255.994791666664</c:v>
                </c:pt>
                <c:pt idx="2359">
                  <c:v>36256.994791666664</c:v>
                </c:pt>
                <c:pt idx="2360">
                  <c:v>36257.994791666664</c:v>
                </c:pt>
                <c:pt idx="2361">
                  <c:v>36258.994791666664</c:v>
                </c:pt>
                <c:pt idx="2362">
                  <c:v>36259.994791666664</c:v>
                </c:pt>
                <c:pt idx="2363">
                  <c:v>36260.994791666664</c:v>
                </c:pt>
                <c:pt idx="2364">
                  <c:v>36261.994791666664</c:v>
                </c:pt>
                <c:pt idx="2365">
                  <c:v>36262.994791666664</c:v>
                </c:pt>
                <c:pt idx="2366">
                  <c:v>36263.994791666664</c:v>
                </c:pt>
                <c:pt idx="2367">
                  <c:v>36264.994791666664</c:v>
                </c:pt>
                <c:pt idx="2368">
                  <c:v>36265.994791666664</c:v>
                </c:pt>
                <c:pt idx="2369">
                  <c:v>36266.994791666664</c:v>
                </c:pt>
                <c:pt idx="2370">
                  <c:v>36267.994791666664</c:v>
                </c:pt>
                <c:pt idx="2371">
                  <c:v>36268.994791666664</c:v>
                </c:pt>
                <c:pt idx="2372">
                  <c:v>36269.994791666664</c:v>
                </c:pt>
                <c:pt idx="2373">
                  <c:v>36270.994791666664</c:v>
                </c:pt>
                <c:pt idx="2374">
                  <c:v>36271.994791666664</c:v>
                </c:pt>
                <c:pt idx="2375">
                  <c:v>36272.994791666664</c:v>
                </c:pt>
                <c:pt idx="2376">
                  <c:v>36273.994791666664</c:v>
                </c:pt>
                <c:pt idx="2377">
                  <c:v>36274.994791666664</c:v>
                </c:pt>
                <c:pt idx="2378">
                  <c:v>36275.994791666664</c:v>
                </c:pt>
                <c:pt idx="2379">
                  <c:v>36276.994791666664</c:v>
                </c:pt>
                <c:pt idx="2380">
                  <c:v>36277.994791666664</c:v>
                </c:pt>
                <c:pt idx="2381">
                  <c:v>36278.994791666664</c:v>
                </c:pt>
                <c:pt idx="2382">
                  <c:v>36279.994791666664</c:v>
                </c:pt>
                <c:pt idx="2383">
                  <c:v>36280.994791666664</c:v>
                </c:pt>
                <c:pt idx="2384">
                  <c:v>36281.994791666664</c:v>
                </c:pt>
                <c:pt idx="2385">
                  <c:v>36282.994791666664</c:v>
                </c:pt>
                <c:pt idx="2386">
                  <c:v>36283.994791666664</c:v>
                </c:pt>
                <c:pt idx="2387">
                  <c:v>36284.994791666664</c:v>
                </c:pt>
                <c:pt idx="2388">
                  <c:v>36285.994791666664</c:v>
                </c:pt>
                <c:pt idx="2389">
                  <c:v>36286.994791666664</c:v>
                </c:pt>
                <c:pt idx="2390">
                  <c:v>36287.994791666664</c:v>
                </c:pt>
                <c:pt idx="2391">
                  <c:v>36288.994791666664</c:v>
                </c:pt>
                <c:pt idx="2392">
                  <c:v>36289.994791666664</c:v>
                </c:pt>
                <c:pt idx="2393">
                  <c:v>36290.994791666664</c:v>
                </c:pt>
                <c:pt idx="2394">
                  <c:v>36291.994791666664</c:v>
                </c:pt>
                <c:pt idx="2395">
                  <c:v>36292.994791666664</c:v>
                </c:pt>
                <c:pt idx="2396">
                  <c:v>36293.994791666664</c:v>
                </c:pt>
                <c:pt idx="2397">
                  <c:v>36294.994791666664</c:v>
                </c:pt>
                <c:pt idx="2398">
                  <c:v>36295.994791666664</c:v>
                </c:pt>
                <c:pt idx="2399">
                  <c:v>36296.994791666664</c:v>
                </c:pt>
                <c:pt idx="2400">
                  <c:v>36297.994791666664</c:v>
                </c:pt>
                <c:pt idx="2401">
                  <c:v>36298.994791666664</c:v>
                </c:pt>
                <c:pt idx="2402">
                  <c:v>36299.994791666664</c:v>
                </c:pt>
                <c:pt idx="2403">
                  <c:v>36300.994791666664</c:v>
                </c:pt>
                <c:pt idx="2404">
                  <c:v>36301.994791666664</c:v>
                </c:pt>
                <c:pt idx="2405">
                  <c:v>36302.994791666664</c:v>
                </c:pt>
                <c:pt idx="2406">
                  <c:v>36303.994791666664</c:v>
                </c:pt>
                <c:pt idx="2407">
                  <c:v>36304.994791666664</c:v>
                </c:pt>
                <c:pt idx="2408">
                  <c:v>36305.994791666664</c:v>
                </c:pt>
                <c:pt idx="2409">
                  <c:v>36306.994791666664</c:v>
                </c:pt>
                <c:pt idx="2410">
                  <c:v>36307.994791666664</c:v>
                </c:pt>
                <c:pt idx="2411">
                  <c:v>36308.994791666664</c:v>
                </c:pt>
                <c:pt idx="2412">
                  <c:v>36309.994791666664</c:v>
                </c:pt>
                <c:pt idx="2413">
                  <c:v>36310.994791666664</c:v>
                </c:pt>
                <c:pt idx="2414">
                  <c:v>36311.994791666664</c:v>
                </c:pt>
                <c:pt idx="2415">
                  <c:v>36312.994791666664</c:v>
                </c:pt>
                <c:pt idx="2416">
                  <c:v>36313.994791666664</c:v>
                </c:pt>
                <c:pt idx="2417">
                  <c:v>36314.994791666664</c:v>
                </c:pt>
                <c:pt idx="2418">
                  <c:v>36315.994791666664</c:v>
                </c:pt>
                <c:pt idx="2419">
                  <c:v>36316.994791666664</c:v>
                </c:pt>
                <c:pt idx="2420">
                  <c:v>36317.994791666664</c:v>
                </c:pt>
                <c:pt idx="2421">
                  <c:v>36318.994791666664</c:v>
                </c:pt>
                <c:pt idx="2422">
                  <c:v>36319.994791666664</c:v>
                </c:pt>
                <c:pt idx="2423">
                  <c:v>36320.994791666664</c:v>
                </c:pt>
                <c:pt idx="2424">
                  <c:v>36321.994791666664</c:v>
                </c:pt>
                <c:pt idx="2425">
                  <c:v>36322.994791666664</c:v>
                </c:pt>
                <c:pt idx="2426">
                  <c:v>36323.994791666664</c:v>
                </c:pt>
                <c:pt idx="2427">
                  <c:v>36324.994791666664</c:v>
                </c:pt>
                <c:pt idx="2428">
                  <c:v>36325.994791666664</c:v>
                </c:pt>
                <c:pt idx="2429">
                  <c:v>36326.994791666664</c:v>
                </c:pt>
                <c:pt idx="2430">
                  <c:v>36327.994791666664</c:v>
                </c:pt>
                <c:pt idx="2431">
                  <c:v>36328.994791666664</c:v>
                </c:pt>
                <c:pt idx="2432">
                  <c:v>36329.994791666664</c:v>
                </c:pt>
                <c:pt idx="2433">
                  <c:v>36330.994791666664</c:v>
                </c:pt>
                <c:pt idx="2434">
                  <c:v>36331.994791666664</c:v>
                </c:pt>
                <c:pt idx="2435">
                  <c:v>36332.994791666664</c:v>
                </c:pt>
                <c:pt idx="2436">
                  <c:v>36333.994791666664</c:v>
                </c:pt>
                <c:pt idx="2437">
                  <c:v>36334.994791666664</c:v>
                </c:pt>
                <c:pt idx="2438">
                  <c:v>36335.994791666664</c:v>
                </c:pt>
                <c:pt idx="2439">
                  <c:v>36336.994791666664</c:v>
                </c:pt>
                <c:pt idx="2440">
                  <c:v>36337.994791666664</c:v>
                </c:pt>
                <c:pt idx="2441">
                  <c:v>36338.994791666664</c:v>
                </c:pt>
                <c:pt idx="2442">
                  <c:v>36339.994791666664</c:v>
                </c:pt>
                <c:pt idx="2443">
                  <c:v>36340.994791666664</c:v>
                </c:pt>
                <c:pt idx="2444">
                  <c:v>36341.994791666664</c:v>
                </c:pt>
                <c:pt idx="2445">
                  <c:v>36342.994791666664</c:v>
                </c:pt>
                <c:pt idx="2446">
                  <c:v>36343.994791666664</c:v>
                </c:pt>
                <c:pt idx="2447">
                  <c:v>36344.994791666664</c:v>
                </c:pt>
                <c:pt idx="2448">
                  <c:v>36345.994791666664</c:v>
                </c:pt>
                <c:pt idx="2449">
                  <c:v>36346.994791666664</c:v>
                </c:pt>
                <c:pt idx="2450">
                  <c:v>36347.994791666664</c:v>
                </c:pt>
                <c:pt idx="2451">
                  <c:v>36348.994791666664</c:v>
                </c:pt>
                <c:pt idx="2452">
                  <c:v>36349.994791666664</c:v>
                </c:pt>
                <c:pt idx="2453">
                  <c:v>36350.994791666664</c:v>
                </c:pt>
                <c:pt idx="2454">
                  <c:v>36351.994791666664</c:v>
                </c:pt>
                <c:pt idx="2455">
                  <c:v>36352.994791666664</c:v>
                </c:pt>
                <c:pt idx="2456">
                  <c:v>36353.994791666664</c:v>
                </c:pt>
                <c:pt idx="2457">
                  <c:v>36354.994791666664</c:v>
                </c:pt>
                <c:pt idx="2458">
                  <c:v>36355.994791666664</c:v>
                </c:pt>
                <c:pt idx="2459">
                  <c:v>36356.994791666664</c:v>
                </c:pt>
                <c:pt idx="2460">
                  <c:v>36357.994791666664</c:v>
                </c:pt>
                <c:pt idx="2461">
                  <c:v>36358.994791666664</c:v>
                </c:pt>
                <c:pt idx="2462">
                  <c:v>36359.994791666664</c:v>
                </c:pt>
                <c:pt idx="2463">
                  <c:v>36360.994791666664</c:v>
                </c:pt>
                <c:pt idx="2464">
                  <c:v>36361.994791666664</c:v>
                </c:pt>
                <c:pt idx="2465">
                  <c:v>36362.994791666664</c:v>
                </c:pt>
                <c:pt idx="2466">
                  <c:v>36363.994791666664</c:v>
                </c:pt>
                <c:pt idx="2467">
                  <c:v>36364.994791666664</c:v>
                </c:pt>
                <c:pt idx="2468">
                  <c:v>36365.994791666664</c:v>
                </c:pt>
                <c:pt idx="2469">
                  <c:v>36366.994791666664</c:v>
                </c:pt>
                <c:pt idx="2470">
                  <c:v>36367.994791666664</c:v>
                </c:pt>
                <c:pt idx="2471">
                  <c:v>36368.994791666664</c:v>
                </c:pt>
                <c:pt idx="2472">
                  <c:v>36369.994791666664</c:v>
                </c:pt>
                <c:pt idx="2473">
                  <c:v>36370.994791666664</c:v>
                </c:pt>
                <c:pt idx="2474">
                  <c:v>36371.994791666664</c:v>
                </c:pt>
                <c:pt idx="2475">
                  <c:v>36372.994791666664</c:v>
                </c:pt>
                <c:pt idx="2476">
                  <c:v>36373.994791666664</c:v>
                </c:pt>
                <c:pt idx="2477">
                  <c:v>36374.994791666664</c:v>
                </c:pt>
                <c:pt idx="2478">
                  <c:v>36375.994791666664</c:v>
                </c:pt>
                <c:pt idx="2479">
                  <c:v>36376.994791666664</c:v>
                </c:pt>
                <c:pt idx="2480">
                  <c:v>36377.994791666664</c:v>
                </c:pt>
                <c:pt idx="2481">
                  <c:v>36378.994791666664</c:v>
                </c:pt>
                <c:pt idx="2482">
                  <c:v>36379.994791666664</c:v>
                </c:pt>
                <c:pt idx="2483">
                  <c:v>36380.994791666664</c:v>
                </c:pt>
                <c:pt idx="2484">
                  <c:v>36381.994791666664</c:v>
                </c:pt>
                <c:pt idx="2485">
                  <c:v>36382.994791666664</c:v>
                </c:pt>
                <c:pt idx="2486">
                  <c:v>36383.994791666664</c:v>
                </c:pt>
                <c:pt idx="2487">
                  <c:v>36384.994791666664</c:v>
                </c:pt>
                <c:pt idx="2488">
                  <c:v>36385.994791666664</c:v>
                </c:pt>
                <c:pt idx="2489">
                  <c:v>36386.994791666664</c:v>
                </c:pt>
                <c:pt idx="2490">
                  <c:v>36387.994791666664</c:v>
                </c:pt>
                <c:pt idx="2491">
                  <c:v>36388.994791666664</c:v>
                </c:pt>
                <c:pt idx="2492">
                  <c:v>36389.994791666664</c:v>
                </c:pt>
                <c:pt idx="2493">
                  <c:v>36390.994791666664</c:v>
                </c:pt>
                <c:pt idx="2494">
                  <c:v>36391.994791666664</c:v>
                </c:pt>
                <c:pt idx="2495">
                  <c:v>36392.994791666664</c:v>
                </c:pt>
                <c:pt idx="2496">
                  <c:v>36393.994791666664</c:v>
                </c:pt>
                <c:pt idx="2497">
                  <c:v>36394.994791666664</c:v>
                </c:pt>
                <c:pt idx="2498">
                  <c:v>36395.994791666664</c:v>
                </c:pt>
                <c:pt idx="2499">
                  <c:v>36396.994791666664</c:v>
                </c:pt>
                <c:pt idx="2500">
                  <c:v>36397.994791666664</c:v>
                </c:pt>
                <c:pt idx="2501">
                  <c:v>36398.994791666664</c:v>
                </c:pt>
                <c:pt idx="2502">
                  <c:v>36399.994791666664</c:v>
                </c:pt>
                <c:pt idx="2503">
                  <c:v>36400.994791666664</c:v>
                </c:pt>
                <c:pt idx="2504">
                  <c:v>36401.994791666664</c:v>
                </c:pt>
                <c:pt idx="2505">
                  <c:v>36402.994791666664</c:v>
                </c:pt>
                <c:pt idx="2506">
                  <c:v>36403.994791666664</c:v>
                </c:pt>
                <c:pt idx="2507">
                  <c:v>36404.994791666664</c:v>
                </c:pt>
                <c:pt idx="2508">
                  <c:v>36405.994791666664</c:v>
                </c:pt>
                <c:pt idx="2509">
                  <c:v>36406.994791666664</c:v>
                </c:pt>
                <c:pt idx="2510">
                  <c:v>36407.994791666664</c:v>
                </c:pt>
                <c:pt idx="2511">
                  <c:v>36408.994791666664</c:v>
                </c:pt>
                <c:pt idx="2512">
                  <c:v>36409.994791666664</c:v>
                </c:pt>
                <c:pt idx="2513">
                  <c:v>36410.994791666664</c:v>
                </c:pt>
                <c:pt idx="2514">
                  <c:v>36411.994791666664</c:v>
                </c:pt>
                <c:pt idx="2515">
                  <c:v>36412.994791666664</c:v>
                </c:pt>
                <c:pt idx="2516">
                  <c:v>36413.994791666664</c:v>
                </c:pt>
                <c:pt idx="2517">
                  <c:v>36414.994791666664</c:v>
                </c:pt>
                <c:pt idx="2518">
                  <c:v>36415.994791666664</c:v>
                </c:pt>
                <c:pt idx="2519">
                  <c:v>36416.994791666664</c:v>
                </c:pt>
                <c:pt idx="2520">
                  <c:v>36417.994791666664</c:v>
                </c:pt>
                <c:pt idx="2521">
                  <c:v>36418.994791666664</c:v>
                </c:pt>
                <c:pt idx="2522">
                  <c:v>36419.994791666664</c:v>
                </c:pt>
                <c:pt idx="2523">
                  <c:v>36420.994791666664</c:v>
                </c:pt>
                <c:pt idx="2524">
                  <c:v>36421.994791666664</c:v>
                </c:pt>
                <c:pt idx="2525">
                  <c:v>36422.994791666664</c:v>
                </c:pt>
                <c:pt idx="2526">
                  <c:v>36423.994791666664</c:v>
                </c:pt>
                <c:pt idx="2527">
                  <c:v>36424.994791666664</c:v>
                </c:pt>
                <c:pt idx="2528">
                  <c:v>36425.994791666664</c:v>
                </c:pt>
                <c:pt idx="2529">
                  <c:v>36426.994791666664</c:v>
                </c:pt>
                <c:pt idx="2530">
                  <c:v>36427.994791666664</c:v>
                </c:pt>
                <c:pt idx="2531">
                  <c:v>36428.994791666664</c:v>
                </c:pt>
                <c:pt idx="2532">
                  <c:v>36429.994791666664</c:v>
                </c:pt>
                <c:pt idx="2533">
                  <c:v>36430.994791666664</c:v>
                </c:pt>
                <c:pt idx="2534">
                  <c:v>36431.994791666664</c:v>
                </c:pt>
                <c:pt idx="2535">
                  <c:v>36432.994791666664</c:v>
                </c:pt>
                <c:pt idx="2536">
                  <c:v>36433.994791666664</c:v>
                </c:pt>
                <c:pt idx="2537">
                  <c:v>36434.994791666664</c:v>
                </c:pt>
                <c:pt idx="2538">
                  <c:v>36435.994791666664</c:v>
                </c:pt>
                <c:pt idx="2539">
                  <c:v>36436.994791666664</c:v>
                </c:pt>
                <c:pt idx="2540">
                  <c:v>36437.994791666664</c:v>
                </c:pt>
                <c:pt idx="2541">
                  <c:v>36438.994791666664</c:v>
                </c:pt>
                <c:pt idx="2542">
                  <c:v>36439.994791666664</c:v>
                </c:pt>
                <c:pt idx="2543">
                  <c:v>36440.994791666664</c:v>
                </c:pt>
                <c:pt idx="2544">
                  <c:v>36441.994791666664</c:v>
                </c:pt>
                <c:pt idx="2545">
                  <c:v>36442.994791666664</c:v>
                </c:pt>
                <c:pt idx="2546">
                  <c:v>36443.994791666664</c:v>
                </c:pt>
                <c:pt idx="2547">
                  <c:v>36444.994791666664</c:v>
                </c:pt>
                <c:pt idx="2548">
                  <c:v>36445.994791666664</c:v>
                </c:pt>
                <c:pt idx="2549">
                  <c:v>36446.994791666664</c:v>
                </c:pt>
                <c:pt idx="2550">
                  <c:v>36447.994791666664</c:v>
                </c:pt>
                <c:pt idx="2551">
                  <c:v>36448.994791666664</c:v>
                </c:pt>
                <c:pt idx="2552">
                  <c:v>36449.994791666664</c:v>
                </c:pt>
                <c:pt idx="2553">
                  <c:v>36450.994791666664</c:v>
                </c:pt>
                <c:pt idx="2554">
                  <c:v>36451.994791666664</c:v>
                </c:pt>
                <c:pt idx="2555">
                  <c:v>36452.994791666664</c:v>
                </c:pt>
                <c:pt idx="2556">
                  <c:v>36453.994791666664</c:v>
                </c:pt>
                <c:pt idx="2557">
                  <c:v>36454.994791666664</c:v>
                </c:pt>
                <c:pt idx="2558">
                  <c:v>36455.994791666664</c:v>
                </c:pt>
                <c:pt idx="2559">
                  <c:v>36456.994791666664</c:v>
                </c:pt>
                <c:pt idx="2560">
                  <c:v>36457.994791666664</c:v>
                </c:pt>
                <c:pt idx="2561">
                  <c:v>36458.994791666664</c:v>
                </c:pt>
                <c:pt idx="2562">
                  <c:v>36459.994791666664</c:v>
                </c:pt>
                <c:pt idx="2563">
                  <c:v>36460.994791666664</c:v>
                </c:pt>
                <c:pt idx="2564">
                  <c:v>36461.994791666664</c:v>
                </c:pt>
                <c:pt idx="2565">
                  <c:v>36462.994791666664</c:v>
                </c:pt>
                <c:pt idx="2566">
                  <c:v>36463.994791666664</c:v>
                </c:pt>
                <c:pt idx="2567">
                  <c:v>36464.994791666664</c:v>
                </c:pt>
                <c:pt idx="2568">
                  <c:v>36465.994791666664</c:v>
                </c:pt>
                <c:pt idx="2569">
                  <c:v>36466.994791666664</c:v>
                </c:pt>
                <c:pt idx="2570">
                  <c:v>36467.994791666664</c:v>
                </c:pt>
                <c:pt idx="2571">
                  <c:v>36468.994791666664</c:v>
                </c:pt>
                <c:pt idx="2572">
                  <c:v>36469.994791666664</c:v>
                </c:pt>
                <c:pt idx="2573">
                  <c:v>36470.994791666664</c:v>
                </c:pt>
                <c:pt idx="2574">
                  <c:v>36471.994791666664</c:v>
                </c:pt>
                <c:pt idx="2575">
                  <c:v>36472.994791666664</c:v>
                </c:pt>
                <c:pt idx="2576">
                  <c:v>36473.994791666664</c:v>
                </c:pt>
                <c:pt idx="2577">
                  <c:v>36474.994791666664</c:v>
                </c:pt>
                <c:pt idx="2578">
                  <c:v>36475.994791666664</c:v>
                </c:pt>
                <c:pt idx="2579">
                  <c:v>36476.994791666664</c:v>
                </c:pt>
                <c:pt idx="2580">
                  <c:v>36477.994791666664</c:v>
                </c:pt>
                <c:pt idx="2581">
                  <c:v>36478.994791666664</c:v>
                </c:pt>
                <c:pt idx="2582">
                  <c:v>36479.994791666664</c:v>
                </c:pt>
                <c:pt idx="2583">
                  <c:v>36480.994791666664</c:v>
                </c:pt>
                <c:pt idx="2584">
                  <c:v>36481.994791666664</c:v>
                </c:pt>
                <c:pt idx="2585">
                  <c:v>36482.994791666664</c:v>
                </c:pt>
                <c:pt idx="2586">
                  <c:v>36483.994791666664</c:v>
                </c:pt>
                <c:pt idx="2587">
                  <c:v>36484.994791666664</c:v>
                </c:pt>
                <c:pt idx="2588">
                  <c:v>36485.994791666664</c:v>
                </c:pt>
                <c:pt idx="2589">
                  <c:v>36486.994791666664</c:v>
                </c:pt>
                <c:pt idx="2590">
                  <c:v>36487.994791666664</c:v>
                </c:pt>
                <c:pt idx="2591">
                  <c:v>36488.994791666664</c:v>
                </c:pt>
                <c:pt idx="2592">
                  <c:v>36489.994791666664</c:v>
                </c:pt>
                <c:pt idx="2593">
                  <c:v>36490.994791666664</c:v>
                </c:pt>
                <c:pt idx="2594">
                  <c:v>36491.994791666664</c:v>
                </c:pt>
                <c:pt idx="2595">
                  <c:v>36492.994791666664</c:v>
                </c:pt>
                <c:pt idx="2596">
                  <c:v>36493.994791666664</c:v>
                </c:pt>
                <c:pt idx="2597">
                  <c:v>36494.994791666664</c:v>
                </c:pt>
                <c:pt idx="2598">
                  <c:v>36495.994791666664</c:v>
                </c:pt>
                <c:pt idx="2599">
                  <c:v>36496.994791666664</c:v>
                </c:pt>
                <c:pt idx="2600">
                  <c:v>36497.994791666664</c:v>
                </c:pt>
                <c:pt idx="2601">
                  <c:v>36498.994791666664</c:v>
                </c:pt>
                <c:pt idx="2602">
                  <c:v>36499.994791666664</c:v>
                </c:pt>
                <c:pt idx="2603">
                  <c:v>36500.994791666664</c:v>
                </c:pt>
                <c:pt idx="2604">
                  <c:v>36501.994791666664</c:v>
                </c:pt>
                <c:pt idx="2605">
                  <c:v>36502.994791666664</c:v>
                </c:pt>
                <c:pt idx="2606">
                  <c:v>36503.994791666664</c:v>
                </c:pt>
                <c:pt idx="2607">
                  <c:v>36504.994791666664</c:v>
                </c:pt>
                <c:pt idx="2608">
                  <c:v>36505.994791666664</c:v>
                </c:pt>
                <c:pt idx="2609">
                  <c:v>36506.994791666664</c:v>
                </c:pt>
                <c:pt idx="2610">
                  <c:v>36507.994791666664</c:v>
                </c:pt>
                <c:pt idx="2611">
                  <c:v>36508.994791666664</c:v>
                </c:pt>
                <c:pt idx="2612">
                  <c:v>36509.994791666664</c:v>
                </c:pt>
                <c:pt idx="2613">
                  <c:v>36510.994791666664</c:v>
                </c:pt>
                <c:pt idx="2614">
                  <c:v>36511.994791666664</c:v>
                </c:pt>
                <c:pt idx="2615">
                  <c:v>36512.994791666664</c:v>
                </c:pt>
                <c:pt idx="2616">
                  <c:v>36513.994791666664</c:v>
                </c:pt>
                <c:pt idx="2617">
                  <c:v>36514.994791666664</c:v>
                </c:pt>
                <c:pt idx="2618">
                  <c:v>36515.994791666664</c:v>
                </c:pt>
                <c:pt idx="2619">
                  <c:v>36516.994791666664</c:v>
                </c:pt>
                <c:pt idx="2620">
                  <c:v>36517.994791666664</c:v>
                </c:pt>
                <c:pt idx="2621">
                  <c:v>36518.994791666664</c:v>
                </c:pt>
                <c:pt idx="2622">
                  <c:v>36519.994791666664</c:v>
                </c:pt>
                <c:pt idx="2623">
                  <c:v>36520.994791666664</c:v>
                </c:pt>
                <c:pt idx="2624">
                  <c:v>36521.994791666664</c:v>
                </c:pt>
                <c:pt idx="2625">
                  <c:v>36522.994791666664</c:v>
                </c:pt>
                <c:pt idx="2626">
                  <c:v>36523.994791666664</c:v>
                </c:pt>
                <c:pt idx="2627">
                  <c:v>36524.994791666664</c:v>
                </c:pt>
                <c:pt idx="2628">
                  <c:v>36525.994791666664</c:v>
                </c:pt>
                <c:pt idx="2629">
                  <c:v>36526.994791666664</c:v>
                </c:pt>
                <c:pt idx="2630">
                  <c:v>36527.994791666664</c:v>
                </c:pt>
                <c:pt idx="2631">
                  <c:v>36528.994791666664</c:v>
                </c:pt>
                <c:pt idx="2632">
                  <c:v>36529.994791666664</c:v>
                </c:pt>
                <c:pt idx="2633">
                  <c:v>36530.994791666664</c:v>
                </c:pt>
                <c:pt idx="2634">
                  <c:v>36531.994791666664</c:v>
                </c:pt>
                <c:pt idx="2635">
                  <c:v>36532.994791666664</c:v>
                </c:pt>
                <c:pt idx="2636">
                  <c:v>36533.994791666664</c:v>
                </c:pt>
                <c:pt idx="2637">
                  <c:v>36534.994791666664</c:v>
                </c:pt>
                <c:pt idx="2638">
                  <c:v>36535.994791666664</c:v>
                </c:pt>
                <c:pt idx="2639">
                  <c:v>36536.994791666664</c:v>
                </c:pt>
                <c:pt idx="2640">
                  <c:v>36537.994791666664</c:v>
                </c:pt>
                <c:pt idx="2641">
                  <c:v>36538.994791666664</c:v>
                </c:pt>
                <c:pt idx="2642">
                  <c:v>36539.994791666664</c:v>
                </c:pt>
                <c:pt idx="2643">
                  <c:v>36540.994791666664</c:v>
                </c:pt>
                <c:pt idx="2644">
                  <c:v>36541.994791666664</c:v>
                </c:pt>
                <c:pt idx="2645">
                  <c:v>36542.994791666664</c:v>
                </c:pt>
                <c:pt idx="2646">
                  <c:v>36543.994791666664</c:v>
                </c:pt>
                <c:pt idx="2647">
                  <c:v>36544.994791666664</c:v>
                </c:pt>
                <c:pt idx="2648">
                  <c:v>36545.994791666664</c:v>
                </c:pt>
                <c:pt idx="2649">
                  <c:v>36546.994791666664</c:v>
                </c:pt>
                <c:pt idx="2650">
                  <c:v>36547.994791666664</c:v>
                </c:pt>
                <c:pt idx="2651">
                  <c:v>36548.994791666664</c:v>
                </c:pt>
                <c:pt idx="2652">
                  <c:v>36549.994791666664</c:v>
                </c:pt>
                <c:pt idx="2653">
                  <c:v>36550.994791666664</c:v>
                </c:pt>
                <c:pt idx="2654">
                  <c:v>36551.994791666664</c:v>
                </c:pt>
                <c:pt idx="2655">
                  <c:v>36552.994791666664</c:v>
                </c:pt>
                <c:pt idx="2656">
                  <c:v>36553.994791666664</c:v>
                </c:pt>
                <c:pt idx="2657">
                  <c:v>36554.994791666664</c:v>
                </c:pt>
                <c:pt idx="2658">
                  <c:v>36555.994791666664</c:v>
                </c:pt>
                <c:pt idx="2659">
                  <c:v>36556.994791666664</c:v>
                </c:pt>
                <c:pt idx="2660">
                  <c:v>36557.994791666664</c:v>
                </c:pt>
                <c:pt idx="2661">
                  <c:v>36558.994791666664</c:v>
                </c:pt>
                <c:pt idx="2662">
                  <c:v>36559.994791666664</c:v>
                </c:pt>
                <c:pt idx="2663">
                  <c:v>36560.994791666664</c:v>
                </c:pt>
                <c:pt idx="2664">
                  <c:v>36561.994791666664</c:v>
                </c:pt>
                <c:pt idx="2665">
                  <c:v>36562.994791666664</c:v>
                </c:pt>
                <c:pt idx="2666">
                  <c:v>36563.994791666664</c:v>
                </c:pt>
                <c:pt idx="2667">
                  <c:v>36564.994791666664</c:v>
                </c:pt>
                <c:pt idx="2668">
                  <c:v>36565.994791666664</c:v>
                </c:pt>
                <c:pt idx="2669">
                  <c:v>36566.994791666664</c:v>
                </c:pt>
                <c:pt idx="2670">
                  <c:v>36567.994791666664</c:v>
                </c:pt>
                <c:pt idx="2671">
                  <c:v>36568.994791666664</c:v>
                </c:pt>
                <c:pt idx="2672">
                  <c:v>36569.994791666664</c:v>
                </c:pt>
                <c:pt idx="2673">
                  <c:v>36570.994791666664</c:v>
                </c:pt>
                <c:pt idx="2674">
                  <c:v>36571.994791666664</c:v>
                </c:pt>
                <c:pt idx="2675">
                  <c:v>36572.994791666664</c:v>
                </c:pt>
                <c:pt idx="2676">
                  <c:v>36573.994791666664</c:v>
                </c:pt>
                <c:pt idx="2677">
                  <c:v>36574.994791666664</c:v>
                </c:pt>
                <c:pt idx="2678">
                  <c:v>36575.994791666664</c:v>
                </c:pt>
                <c:pt idx="2679">
                  <c:v>36576.994791666664</c:v>
                </c:pt>
                <c:pt idx="2680">
                  <c:v>36577.994791666664</c:v>
                </c:pt>
                <c:pt idx="2681">
                  <c:v>36578.994791666664</c:v>
                </c:pt>
                <c:pt idx="2682">
                  <c:v>36579.994791666664</c:v>
                </c:pt>
                <c:pt idx="2683">
                  <c:v>36580.994791666664</c:v>
                </c:pt>
                <c:pt idx="2684">
                  <c:v>36581.994791666664</c:v>
                </c:pt>
                <c:pt idx="2685">
                  <c:v>36582.994791666664</c:v>
                </c:pt>
                <c:pt idx="2686">
                  <c:v>36583.994791666664</c:v>
                </c:pt>
                <c:pt idx="2687">
                  <c:v>36584.994791666664</c:v>
                </c:pt>
                <c:pt idx="2688">
                  <c:v>36585.994791666664</c:v>
                </c:pt>
                <c:pt idx="2689">
                  <c:v>36586.994791666664</c:v>
                </c:pt>
                <c:pt idx="2690">
                  <c:v>36587.994791666664</c:v>
                </c:pt>
                <c:pt idx="2691">
                  <c:v>36588.994791666664</c:v>
                </c:pt>
                <c:pt idx="2692">
                  <c:v>36589.994791666664</c:v>
                </c:pt>
                <c:pt idx="2693">
                  <c:v>36590.994791666664</c:v>
                </c:pt>
                <c:pt idx="2694">
                  <c:v>36591.994791666664</c:v>
                </c:pt>
                <c:pt idx="2695">
                  <c:v>36592.994791666664</c:v>
                </c:pt>
                <c:pt idx="2696">
                  <c:v>36593.994791666664</c:v>
                </c:pt>
                <c:pt idx="2697">
                  <c:v>36594.994791666664</c:v>
                </c:pt>
                <c:pt idx="2698">
                  <c:v>36595.994791666664</c:v>
                </c:pt>
                <c:pt idx="2699">
                  <c:v>36596.994791666664</c:v>
                </c:pt>
                <c:pt idx="2700">
                  <c:v>36597.994791666664</c:v>
                </c:pt>
                <c:pt idx="2701">
                  <c:v>36598.994791666664</c:v>
                </c:pt>
                <c:pt idx="2702">
                  <c:v>36599.994791666664</c:v>
                </c:pt>
                <c:pt idx="2703">
                  <c:v>36600.994791666664</c:v>
                </c:pt>
                <c:pt idx="2704">
                  <c:v>36601.994791666664</c:v>
                </c:pt>
                <c:pt idx="2705">
                  <c:v>36602.994791666664</c:v>
                </c:pt>
                <c:pt idx="2706">
                  <c:v>36603.994791666664</c:v>
                </c:pt>
                <c:pt idx="2707">
                  <c:v>36604.994791666664</c:v>
                </c:pt>
                <c:pt idx="2708">
                  <c:v>36605.994791666664</c:v>
                </c:pt>
                <c:pt idx="2709">
                  <c:v>36606.994791666664</c:v>
                </c:pt>
                <c:pt idx="2710">
                  <c:v>36607.994791666664</c:v>
                </c:pt>
                <c:pt idx="2711">
                  <c:v>36608.994791666664</c:v>
                </c:pt>
                <c:pt idx="2712">
                  <c:v>36609.994791666664</c:v>
                </c:pt>
                <c:pt idx="2713">
                  <c:v>36610.994791666664</c:v>
                </c:pt>
                <c:pt idx="2714">
                  <c:v>36611.994791666664</c:v>
                </c:pt>
                <c:pt idx="2715">
                  <c:v>36612.994791666664</c:v>
                </c:pt>
                <c:pt idx="2716">
                  <c:v>36613.994791666664</c:v>
                </c:pt>
                <c:pt idx="2717">
                  <c:v>36614.994791666664</c:v>
                </c:pt>
                <c:pt idx="2718">
                  <c:v>36615.994791666664</c:v>
                </c:pt>
                <c:pt idx="2719">
                  <c:v>36616.994791666664</c:v>
                </c:pt>
                <c:pt idx="2720">
                  <c:v>36617.994791666664</c:v>
                </c:pt>
                <c:pt idx="2721">
                  <c:v>36618.994791666664</c:v>
                </c:pt>
                <c:pt idx="2722">
                  <c:v>36619.994791666664</c:v>
                </c:pt>
                <c:pt idx="2723">
                  <c:v>36620.994791666664</c:v>
                </c:pt>
                <c:pt idx="2724">
                  <c:v>36621.994791666664</c:v>
                </c:pt>
                <c:pt idx="2725">
                  <c:v>36622.994791666664</c:v>
                </c:pt>
                <c:pt idx="2726">
                  <c:v>36623.994791666664</c:v>
                </c:pt>
                <c:pt idx="2727">
                  <c:v>36624.994791666664</c:v>
                </c:pt>
                <c:pt idx="2728">
                  <c:v>36625.994791666664</c:v>
                </c:pt>
                <c:pt idx="2729">
                  <c:v>36626.994791666664</c:v>
                </c:pt>
                <c:pt idx="2730">
                  <c:v>36627.994791666664</c:v>
                </c:pt>
                <c:pt idx="2731">
                  <c:v>36628.994791666664</c:v>
                </c:pt>
                <c:pt idx="2732">
                  <c:v>36629.994791666664</c:v>
                </c:pt>
                <c:pt idx="2733">
                  <c:v>36630.994791666664</c:v>
                </c:pt>
                <c:pt idx="2734">
                  <c:v>36631.994791666664</c:v>
                </c:pt>
                <c:pt idx="2735">
                  <c:v>36632.994791666664</c:v>
                </c:pt>
                <c:pt idx="2736">
                  <c:v>36633.994791666664</c:v>
                </c:pt>
                <c:pt idx="2737">
                  <c:v>36634.994791666664</c:v>
                </c:pt>
                <c:pt idx="2738">
                  <c:v>36635.994791666664</c:v>
                </c:pt>
                <c:pt idx="2739">
                  <c:v>36636.994791666664</c:v>
                </c:pt>
                <c:pt idx="2740">
                  <c:v>36637.994791666664</c:v>
                </c:pt>
                <c:pt idx="2741">
                  <c:v>36638.994791666664</c:v>
                </c:pt>
                <c:pt idx="2742">
                  <c:v>36639.994791666664</c:v>
                </c:pt>
                <c:pt idx="2743">
                  <c:v>36640.994791666664</c:v>
                </c:pt>
                <c:pt idx="2744">
                  <c:v>36641.994791666664</c:v>
                </c:pt>
                <c:pt idx="2745">
                  <c:v>36642.994791666664</c:v>
                </c:pt>
                <c:pt idx="2746">
                  <c:v>36643.994791666664</c:v>
                </c:pt>
                <c:pt idx="2747">
                  <c:v>36644.994791666664</c:v>
                </c:pt>
                <c:pt idx="2748">
                  <c:v>36645.994791666664</c:v>
                </c:pt>
                <c:pt idx="2749">
                  <c:v>36646.994791666664</c:v>
                </c:pt>
                <c:pt idx="2750">
                  <c:v>36647.994791666664</c:v>
                </c:pt>
                <c:pt idx="2751">
                  <c:v>36648.994791666664</c:v>
                </c:pt>
                <c:pt idx="2752">
                  <c:v>36649.994791666664</c:v>
                </c:pt>
                <c:pt idx="2753">
                  <c:v>36650.994791666664</c:v>
                </c:pt>
                <c:pt idx="2754">
                  <c:v>36651.994791666664</c:v>
                </c:pt>
                <c:pt idx="2755">
                  <c:v>36652.994791666664</c:v>
                </c:pt>
                <c:pt idx="2756">
                  <c:v>36653.994791666664</c:v>
                </c:pt>
                <c:pt idx="2757">
                  <c:v>36654.994791666664</c:v>
                </c:pt>
                <c:pt idx="2758">
                  <c:v>36655.994791666664</c:v>
                </c:pt>
                <c:pt idx="2759">
                  <c:v>36656.994791666664</c:v>
                </c:pt>
                <c:pt idx="2760">
                  <c:v>36657.994791666664</c:v>
                </c:pt>
                <c:pt idx="2761">
                  <c:v>36658.994791666664</c:v>
                </c:pt>
                <c:pt idx="2762">
                  <c:v>36659.994791666664</c:v>
                </c:pt>
                <c:pt idx="2763">
                  <c:v>36660.994791666664</c:v>
                </c:pt>
                <c:pt idx="2764">
                  <c:v>36661.994791666664</c:v>
                </c:pt>
                <c:pt idx="2765">
                  <c:v>36662.994791666664</c:v>
                </c:pt>
                <c:pt idx="2766">
                  <c:v>36663.994791666664</c:v>
                </c:pt>
                <c:pt idx="2767">
                  <c:v>36664.994791666664</c:v>
                </c:pt>
                <c:pt idx="2768">
                  <c:v>36665.994791666664</c:v>
                </c:pt>
                <c:pt idx="2769">
                  <c:v>36666.994791666664</c:v>
                </c:pt>
                <c:pt idx="2770">
                  <c:v>36667.994791666664</c:v>
                </c:pt>
                <c:pt idx="2771">
                  <c:v>36668.994791666664</c:v>
                </c:pt>
                <c:pt idx="2772">
                  <c:v>36669.994791666664</c:v>
                </c:pt>
                <c:pt idx="2773">
                  <c:v>36670.994791666664</c:v>
                </c:pt>
                <c:pt idx="2774">
                  <c:v>36671.994791666664</c:v>
                </c:pt>
                <c:pt idx="2775">
                  <c:v>36672.994791666664</c:v>
                </c:pt>
                <c:pt idx="2776">
                  <c:v>36673.994791666664</c:v>
                </c:pt>
                <c:pt idx="2777">
                  <c:v>36674.994791666664</c:v>
                </c:pt>
                <c:pt idx="2778">
                  <c:v>36675.994791666664</c:v>
                </c:pt>
                <c:pt idx="2779">
                  <c:v>36676.994791666664</c:v>
                </c:pt>
                <c:pt idx="2780">
                  <c:v>36677.994791666664</c:v>
                </c:pt>
                <c:pt idx="2781">
                  <c:v>36678.994791666664</c:v>
                </c:pt>
                <c:pt idx="2782">
                  <c:v>36679.994791666664</c:v>
                </c:pt>
                <c:pt idx="2783">
                  <c:v>36680.994791666664</c:v>
                </c:pt>
                <c:pt idx="2784">
                  <c:v>36681.994791666664</c:v>
                </c:pt>
                <c:pt idx="2785">
                  <c:v>36682.994791666664</c:v>
                </c:pt>
                <c:pt idx="2786">
                  <c:v>36683.994791666664</c:v>
                </c:pt>
                <c:pt idx="2787">
                  <c:v>36684.994791666664</c:v>
                </c:pt>
                <c:pt idx="2788">
                  <c:v>36685.994791666664</c:v>
                </c:pt>
                <c:pt idx="2789">
                  <c:v>36686.994791666664</c:v>
                </c:pt>
                <c:pt idx="2790">
                  <c:v>36687.994791666664</c:v>
                </c:pt>
                <c:pt idx="2791">
                  <c:v>36688.994791666664</c:v>
                </c:pt>
                <c:pt idx="2792">
                  <c:v>36689.994791666664</c:v>
                </c:pt>
                <c:pt idx="2793">
                  <c:v>36690.994791666664</c:v>
                </c:pt>
                <c:pt idx="2794">
                  <c:v>36691.994791666664</c:v>
                </c:pt>
                <c:pt idx="2795">
                  <c:v>36692.994791666664</c:v>
                </c:pt>
                <c:pt idx="2796">
                  <c:v>36693.994791666664</c:v>
                </c:pt>
                <c:pt idx="2797">
                  <c:v>36694.994791666664</c:v>
                </c:pt>
                <c:pt idx="2798">
                  <c:v>36695.994791666664</c:v>
                </c:pt>
                <c:pt idx="2799">
                  <c:v>36696.994791666664</c:v>
                </c:pt>
                <c:pt idx="2800">
                  <c:v>36697.994791666664</c:v>
                </c:pt>
                <c:pt idx="2801">
                  <c:v>36698.994791666664</c:v>
                </c:pt>
                <c:pt idx="2802">
                  <c:v>36699.994791666664</c:v>
                </c:pt>
                <c:pt idx="2803">
                  <c:v>36700.994791666664</c:v>
                </c:pt>
                <c:pt idx="2804">
                  <c:v>36701.994791666664</c:v>
                </c:pt>
                <c:pt idx="2805">
                  <c:v>36702.994791666664</c:v>
                </c:pt>
                <c:pt idx="2806">
                  <c:v>36703.994791666664</c:v>
                </c:pt>
                <c:pt idx="2807">
                  <c:v>36704.994791666664</c:v>
                </c:pt>
                <c:pt idx="2808">
                  <c:v>36705.994791666664</c:v>
                </c:pt>
                <c:pt idx="2809">
                  <c:v>36706.994791666664</c:v>
                </c:pt>
                <c:pt idx="2810">
                  <c:v>36707.994791666664</c:v>
                </c:pt>
                <c:pt idx="2811">
                  <c:v>36708.994791666664</c:v>
                </c:pt>
                <c:pt idx="2812">
                  <c:v>36709.994791666664</c:v>
                </c:pt>
                <c:pt idx="2813">
                  <c:v>36710.994791666664</c:v>
                </c:pt>
                <c:pt idx="2814">
                  <c:v>36711.994791666664</c:v>
                </c:pt>
                <c:pt idx="2815">
                  <c:v>36712.994791666664</c:v>
                </c:pt>
                <c:pt idx="2816">
                  <c:v>36713.994791666664</c:v>
                </c:pt>
                <c:pt idx="2817">
                  <c:v>36714.994791666664</c:v>
                </c:pt>
                <c:pt idx="2818">
                  <c:v>36715.994791666664</c:v>
                </c:pt>
                <c:pt idx="2819">
                  <c:v>36716.994791666664</c:v>
                </c:pt>
                <c:pt idx="2820">
                  <c:v>36717.994791666664</c:v>
                </c:pt>
                <c:pt idx="2821">
                  <c:v>36718.994791666664</c:v>
                </c:pt>
                <c:pt idx="2822">
                  <c:v>36719.994791666664</c:v>
                </c:pt>
                <c:pt idx="2823">
                  <c:v>36720.994791666664</c:v>
                </c:pt>
                <c:pt idx="2824">
                  <c:v>36721.994791666664</c:v>
                </c:pt>
                <c:pt idx="2825">
                  <c:v>36722.994791666664</c:v>
                </c:pt>
                <c:pt idx="2826">
                  <c:v>36723.994791666664</c:v>
                </c:pt>
                <c:pt idx="2827">
                  <c:v>36724.994791666664</c:v>
                </c:pt>
                <c:pt idx="2828">
                  <c:v>36725.994791666664</c:v>
                </c:pt>
                <c:pt idx="2829">
                  <c:v>36726.994791666664</c:v>
                </c:pt>
                <c:pt idx="2830">
                  <c:v>36727.994791666664</c:v>
                </c:pt>
                <c:pt idx="2831">
                  <c:v>36728.994791666664</c:v>
                </c:pt>
                <c:pt idx="2832">
                  <c:v>36729.994791666664</c:v>
                </c:pt>
                <c:pt idx="2833">
                  <c:v>36730.994791666664</c:v>
                </c:pt>
                <c:pt idx="2834">
                  <c:v>36731.994791666664</c:v>
                </c:pt>
                <c:pt idx="2835">
                  <c:v>36732.994791666664</c:v>
                </c:pt>
                <c:pt idx="2836">
                  <c:v>36733.994791666664</c:v>
                </c:pt>
                <c:pt idx="2837">
                  <c:v>36734.994791666664</c:v>
                </c:pt>
                <c:pt idx="2838">
                  <c:v>36735.994791666664</c:v>
                </c:pt>
                <c:pt idx="2839">
                  <c:v>36736.994791666664</c:v>
                </c:pt>
                <c:pt idx="2840">
                  <c:v>36737.994791666664</c:v>
                </c:pt>
                <c:pt idx="2841">
                  <c:v>36738.994791666664</c:v>
                </c:pt>
                <c:pt idx="2842">
                  <c:v>36739.994791666664</c:v>
                </c:pt>
                <c:pt idx="2843">
                  <c:v>36740.994791666664</c:v>
                </c:pt>
                <c:pt idx="2844">
                  <c:v>36741.994791666664</c:v>
                </c:pt>
                <c:pt idx="2845">
                  <c:v>36742.994791666664</c:v>
                </c:pt>
                <c:pt idx="2846">
                  <c:v>36743.994791666664</c:v>
                </c:pt>
                <c:pt idx="2847">
                  <c:v>36744.994791666664</c:v>
                </c:pt>
                <c:pt idx="2848">
                  <c:v>36745.994791666664</c:v>
                </c:pt>
                <c:pt idx="2849">
                  <c:v>36746.994791666664</c:v>
                </c:pt>
                <c:pt idx="2850">
                  <c:v>36747.994791666664</c:v>
                </c:pt>
                <c:pt idx="2851">
                  <c:v>36748.994791666664</c:v>
                </c:pt>
                <c:pt idx="2852">
                  <c:v>36749.994791666664</c:v>
                </c:pt>
                <c:pt idx="2853">
                  <c:v>36750.994791666664</c:v>
                </c:pt>
                <c:pt idx="2854">
                  <c:v>36751.994791666664</c:v>
                </c:pt>
                <c:pt idx="2855">
                  <c:v>36752.994791666664</c:v>
                </c:pt>
                <c:pt idx="2856">
                  <c:v>36753.994791666664</c:v>
                </c:pt>
                <c:pt idx="2857">
                  <c:v>36754.994791666664</c:v>
                </c:pt>
                <c:pt idx="2858">
                  <c:v>36755.994791666664</c:v>
                </c:pt>
                <c:pt idx="2859">
                  <c:v>36756.994791666664</c:v>
                </c:pt>
                <c:pt idx="2860">
                  <c:v>36757.994791666664</c:v>
                </c:pt>
                <c:pt idx="2861">
                  <c:v>36758.994791666664</c:v>
                </c:pt>
                <c:pt idx="2862">
                  <c:v>36759.994791666664</c:v>
                </c:pt>
                <c:pt idx="2863">
                  <c:v>36760.994791666664</c:v>
                </c:pt>
                <c:pt idx="2864">
                  <c:v>36761.994791666664</c:v>
                </c:pt>
                <c:pt idx="2865">
                  <c:v>36762.994791666664</c:v>
                </c:pt>
                <c:pt idx="2866">
                  <c:v>36763.994791666664</c:v>
                </c:pt>
                <c:pt idx="2867">
                  <c:v>36764.994791666664</c:v>
                </c:pt>
                <c:pt idx="2868">
                  <c:v>36765.994791666664</c:v>
                </c:pt>
                <c:pt idx="2869">
                  <c:v>36766.994791666664</c:v>
                </c:pt>
                <c:pt idx="2870">
                  <c:v>36767.994791666664</c:v>
                </c:pt>
                <c:pt idx="2871">
                  <c:v>36768.994791666664</c:v>
                </c:pt>
                <c:pt idx="2872">
                  <c:v>36769.994791666664</c:v>
                </c:pt>
                <c:pt idx="2873">
                  <c:v>36770.994791666664</c:v>
                </c:pt>
                <c:pt idx="2874">
                  <c:v>36771.994791666664</c:v>
                </c:pt>
                <c:pt idx="2875">
                  <c:v>36772.994791666664</c:v>
                </c:pt>
                <c:pt idx="2876">
                  <c:v>36773.994791666664</c:v>
                </c:pt>
                <c:pt idx="2877">
                  <c:v>36774.994791666664</c:v>
                </c:pt>
                <c:pt idx="2878">
                  <c:v>36775.994791666664</c:v>
                </c:pt>
                <c:pt idx="2879">
                  <c:v>36776.994791666664</c:v>
                </c:pt>
                <c:pt idx="2880">
                  <c:v>36777.994791666664</c:v>
                </c:pt>
                <c:pt idx="2881">
                  <c:v>36778.994791666664</c:v>
                </c:pt>
                <c:pt idx="2882">
                  <c:v>36779.994791666664</c:v>
                </c:pt>
                <c:pt idx="2883">
                  <c:v>36780.994791666664</c:v>
                </c:pt>
                <c:pt idx="2884">
                  <c:v>36781.994791666664</c:v>
                </c:pt>
                <c:pt idx="2885">
                  <c:v>36782.994791666664</c:v>
                </c:pt>
                <c:pt idx="2886">
                  <c:v>36783.994791666664</c:v>
                </c:pt>
                <c:pt idx="2887">
                  <c:v>36784.994791666664</c:v>
                </c:pt>
                <c:pt idx="2888">
                  <c:v>36785.994791666664</c:v>
                </c:pt>
                <c:pt idx="2889">
                  <c:v>36786.994791666664</c:v>
                </c:pt>
                <c:pt idx="2890">
                  <c:v>36787.994791666664</c:v>
                </c:pt>
                <c:pt idx="2891">
                  <c:v>36788.994791666664</c:v>
                </c:pt>
                <c:pt idx="2892">
                  <c:v>36789.994791666664</c:v>
                </c:pt>
                <c:pt idx="2893">
                  <c:v>36790.994791666664</c:v>
                </c:pt>
                <c:pt idx="2894">
                  <c:v>36791.994791666664</c:v>
                </c:pt>
                <c:pt idx="2895">
                  <c:v>36792.994791666664</c:v>
                </c:pt>
                <c:pt idx="2896">
                  <c:v>36793.994791666664</c:v>
                </c:pt>
                <c:pt idx="2897">
                  <c:v>36794.994791666664</c:v>
                </c:pt>
                <c:pt idx="2898">
                  <c:v>36795.994791666664</c:v>
                </c:pt>
                <c:pt idx="2899">
                  <c:v>36796.994791666664</c:v>
                </c:pt>
                <c:pt idx="2900">
                  <c:v>36797.994791666664</c:v>
                </c:pt>
                <c:pt idx="2901">
                  <c:v>36798.994791666664</c:v>
                </c:pt>
                <c:pt idx="2902">
                  <c:v>36799.994791666664</c:v>
                </c:pt>
                <c:pt idx="2903">
                  <c:v>36800.994791666664</c:v>
                </c:pt>
                <c:pt idx="2904">
                  <c:v>36801.994791666664</c:v>
                </c:pt>
                <c:pt idx="2905">
                  <c:v>36802.994791666664</c:v>
                </c:pt>
                <c:pt idx="2906">
                  <c:v>36803.994791666664</c:v>
                </c:pt>
                <c:pt idx="2907">
                  <c:v>36804.994791666664</c:v>
                </c:pt>
                <c:pt idx="2908">
                  <c:v>36805.994791666664</c:v>
                </c:pt>
                <c:pt idx="2909">
                  <c:v>36806.994791666664</c:v>
                </c:pt>
                <c:pt idx="2910">
                  <c:v>36807.994791666664</c:v>
                </c:pt>
                <c:pt idx="2911">
                  <c:v>36808.994791666664</c:v>
                </c:pt>
                <c:pt idx="2912">
                  <c:v>36809.994791666664</c:v>
                </c:pt>
                <c:pt idx="2913">
                  <c:v>36810.994791666664</c:v>
                </c:pt>
                <c:pt idx="2914">
                  <c:v>36811.994791666664</c:v>
                </c:pt>
                <c:pt idx="2915">
                  <c:v>36812.994791666664</c:v>
                </c:pt>
                <c:pt idx="2916">
                  <c:v>36813.994791666664</c:v>
                </c:pt>
                <c:pt idx="2917">
                  <c:v>36814.994791666664</c:v>
                </c:pt>
                <c:pt idx="2918">
                  <c:v>36815.994791666664</c:v>
                </c:pt>
                <c:pt idx="2919">
                  <c:v>36816.994791666664</c:v>
                </c:pt>
                <c:pt idx="2920">
                  <c:v>36817.994791666664</c:v>
                </c:pt>
                <c:pt idx="2921">
                  <c:v>36818.994791666664</c:v>
                </c:pt>
                <c:pt idx="2922">
                  <c:v>36819.994791666664</c:v>
                </c:pt>
                <c:pt idx="2923">
                  <c:v>36820.994791666664</c:v>
                </c:pt>
                <c:pt idx="2924">
                  <c:v>36821.994791666664</c:v>
                </c:pt>
                <c:pt idx="2925">
                  <c:v>36822.994791666664</c:v>
                </c:pt>
                <c:pt idx="2926">
                  <c:v>36823.994791666664</c:v>
                </c:pt>
                <c:pt idx="2927">
                  <c:v>36824.994791666664</c:v>
                </c:pt>
                <c:pt idx="2928">
                  <c:v>36825.994791666664</c:v>
                </c:pt>
                <c:pt idx="2929">
                  <c:v>36826.994791666664</c:v>
                </c:pt>
                <c:pt idx="2930">
                  <c:v>36827.994791666664</c:v>
                </c:pt>
                <c:pt idx="2931">
                  <c:v>36828.994791666664</c:v>
                </c:pt>
                <c:pt idx="2932">
                  <c:v>36829.994791666664</c:v>
                </c:pt>
                <c:pt idx="2933">
                  <c:v>36830.994791666664</c:v>
                </c:pt>
                <c:pt idx="2934">
                  <c:v>36831.994791666664</c:v>
                </c:pt>
                <c:pt idx="2935">
                  <c:v>36832.994791666664</c:v>
                </c:pt>
                <c:pt idx="2936">
                  <c:v>36833.994791666664</c:v>
                </c:pt>
                <c:pt idx="2937">
                  <c:v>36834.994791666664</c:v>
                </c:pt>
                <c:pt idx="2938">
                  <c:v>36835.994791666664</c:v>
                </c:pt>
                <c:pt idx="2939">
                  <c:v>36836.994791666664</c:v>
                </c:pt>
                <c:pt idx="2940">
                  <c:v>36837.994791666664</c:v>
                </c:pt>
                <c:pt idx="2941">
                  <c:v>36838.994791666664</c:v>
                </c:pt>
                <c:pt idx="2942">
                  <c:v>36839.994791666664</c:v>
                </c:pt>
                <c:pt idx="2943">
                  <c:v>36840.994791666664</c:v>
                </c:pt>
                <c:pt idx="2944">
                  <c:v>36841.994791666664</c:v>
                </c:pt>
                <c:pt idx="2945">
                  <c:v>36842.994791666664</c:v>
                </c:pt>
                <c:pt idx="2946">
                  <c:v>36843.994791666664</c:v>
                </c:pt>
                <c:pt idx="2947">
                  <c:v>36844.994791666664</c:v>
                </c:pt>
                <c:pt idx="2948">
                  <c:v>36845.994791666664</c:v>
                </c:pt>
                <c:pt idx="2949">
                  <c:v>36846.994791666664</c:v>
                </c:pt>
                <c:pt idx="2950">
                  <c:v>36847.994791666664</c:v>
                </c:pt>
                <c:pt idx="2951">
                  <c:v>36848.994791666664</c:v>
                </c:pt>
                <c:pt idx="2952">
                  <c:v>36849.994791666664</c:v>
                </c:pt>
                <c:pt idx="2953">
                  <c:v>36850.994791666664</c:v>
                </c:pt>
                <c:pt idx="2954">
                  <c:v>36851.994791666664</c:v>
                </c:pt>
                <c:pt idx="2955">
                  <c:v>36852.994791666664</c:v>
                </c:pt>
                <c:pt idx="2956">
                  <c:v>36853.994791666664</c:v>
                </c:pt>
                <c:pt idx="2957">
                  <c:v>36854.994791666664</c:v>
                </c:pt>
                <c:pt idx="2958">
                  <c:v>36855.994791666664</c:v>
                </c:pt>
                <c:pt idx="2959">
                  <c:v>36856.994791666664</c:v>
                </c:pt>
                <c:pt idx="2960">
                  <c:v>36857.994791666664</c:v>
                </c:pt>
                <c:pt idx="2961">
                  <c:v>36858.994791666664</c:v>
                </c:pt>
                <c:pt idx="2962">
                  <c:v>36859.994791666664</c:v>
                </c:pt>
                <c:pt idx="2963">
                  <c:v>36860.994791666664</c:v>
                </c:pt>
                <c:pt idx="2964">
                  <c:v>36861.994791666664</c:v>
                </c:pt>
                <c:pt idx="2965">
                  <c:v>36862.994791666664</c:v>
                </c:pt>
                <c:pt idx="2966">
                  <c:v>36863.994791666664</c:v>
                </c:pt>
                <c:pt idx="2967">
                  <c:v>36864.994791666664</c:v>
                </c:pt>
                <c:pt idx="2968">
                  <c:v>36865.994791666664</c:v>
                </c:pt>
                <c:pt idx="2969">
                  <c:v>36866.994791666664</c:v>
                </c:pt>
                <c:pt idx="2970">
                  <c:v>36867.994791666664</c:v>
                </c:pt>
                <c:pt idx="2971">
                  <c:v>36868.994791666664</c:v>
                </c:pt>
                <c:pt idx="2972">
                  <c:v>36869.994791666664</c:v>
                </c:pt>
                <c:pt idx="2973">
                  <c:v>36870.994791666664</c:v>
                </c:pt>
                <c:pt idx="2974">
                  <c:v>36871.994791666664</c:v>
                </c:pt>
                <c:pt idx="2975">
                  <c:v>36872.994791666664</c:v>
                </c:pt>
                <c:pt idx="2976">
                  <c:v>36873.994791666664</c:v>
                </c:pt>
                <c:pt idx="2977">
                  <c:v>36874.994791666664</c:v>
                </c:pt>
                <c:pt idx="2978">
                  <c:v>36875.994791666664</c:v>
                </c:pt>
                <c:pt idx="2979">
                  <c:v>36876.994791666664</c:v>
                </c:pt>
                <c:pt idx="2980">
                  <c:v>36877.994791666664</c:v>
                </c:pt>
                <c:pt idx="2981">
                  <c:v>36878.994791666664</c:v>
                </c:pt>
                <c:pt idx="2982">
                  <c:v>36879.994791666664</c:v>
                </c:pt>
                <c:pt idx="2983">
                  <c:v>36880.994791666664</c:v>
                </c:pt>
                <c:pt idx="2984">
                  <c:v>36881.994791666664</c:v>
                </c:pt>
                <c:pt idx="2985">
                  <c:v>36882.994791666664</c:v>
                </c:pt>
                <c:pt idx="2986">
                  <c:v>36883.994791666664</c:v>
                </c:pt>
                <c:pt idx="2987">
                  <c:v>36884.994791666664</c:v>
                </c:pt>
                <c:pt idx="2988">
                  <c:v>36885.994791666664</c:v>
                </c:pt>
                <c:pt idx="2989">
                  <c:v>36886.994791666664</c:v>
                </c:pt>
                <c:pt idx="2990">
                  <c:v>36887.994791666664</c:v>
                </c:pt>
                <c:pt idx="2991">
                  <c:v>36888.994791666664</c:v>
                </c:pt>
                <c:pt idx="2992">
                  <c:v>36889.994791666664</c:v>
                </c:pt>
                <c:pt idx="2993">
                  <c:v>36890.994791666664</c:v>
                </c:pt>
                <c:pt idx="2994">
                  <c:v>36891.994791666664</c:v>
                </c:pt>
                <c:pt idx="2995">
                  <c:v>36892.994791666664</c:v>
                </c:pt>
                <c:pt idx="2996">
                  <c:v>36893.994791666664</c:v>
                </c:pt>
                <c:pt idx="2997">
                  <c:v>36894.994791666664</c:v>
                </c:pt>
                <c:pt idx="2998">
                  <c:v>36895.994791666664</c:v>
                </c:pt>
                <c:pt idx="2999">
                  <c:v>36896.994791666664</c:v>
                </c:pt>
                <c:pt idx="3000">
                  <c:v>36897.994791666664</c:v>
                </c:pt>
                <c:pt idx="3001">
                  <c:v>36898.994791666664</c:v>
                </c:pt>
                <c:pt idx="3002">
                  <c:v>36899.994791666664</c:v>
                </c:pt>
                <c:pt idx="3003">
                  <c:v>36900.994791666664</c:v>
                </c:pt>
                <c:pt idx="3004">
                  <c:v>36901.994791666664</c:v>
                </c:pt>
                <c:pt idx="3005">
                  <c:v>36902.994791666664</c:v>
                </c:pt>
                <c:pt idx="3006">
                  <c:v>36903.994791666664</c:v>
                </c:pt>
                <c:pt idx="3007">
                  <c:v>36904.994791666664</c:v>
                </c:pt>
                <c:pt idx="3008">
                  <c:v>36905.994791666664</c:v>
                </c:pt>
                <c:pt idx="3009">
                  <c:v>36906.994791666664</c:v>
                </c:pt>
                <c:pt idx="3010">
                  <c:v>36907.994791666664</c:v>
                </c:pt>
                <c:pt idx="3011">
                  <c:v>36908.994791666664</c:v>
                </c:pt>
                <c:pt idx="3012">
                  <c:v>36909.994791666664</c:v>
                </c:pt>
                <c:pt idx="3013">
                  <c:v>36910.994791666664</c:v>
                </c:pt>
                <c:pt idx="3014">
                  <c:v>36911.994791666664</c:v>
                </c:pt>
                <c:pt idx="3015">
                  <c:v>36912.994791666664</c:v>
                </c:pt>
                <c:pt idx="3016">
                  <c:v>36913.994791666664</c:v>
                </c:pt>
                <c:pt idx="3017">
                  <c:v>36914.994791666664</c:v>
                </c:pt>
                <c:pt idx="3018">
                  <c:v>36915.994791666664</c:v>
                </c:pt>
                <c:pt idx="3019">
                  <c:v>36916.994791666664</c:v>
                </c:pt>
                <c:pt idx="3020">
                  <c:v>36917.994791666664</c:v>
                </c:pt>
                <c:pt idx="3021">
                  <c:v>36918.994791666664</c:v>
                </c:pt>
                <c:pt idx="3022">
                  <c:v>36919.994791666664</c:v>
                </c:pt>
                <c:pt idx="3023">
                  <c:v>36920.994791666664</c:v>
                </c:pt>
                <c:pt idx="3024">
                  <c:v>36921.994791666664</c:v>
                </c:pt>
                <c:pt idx="3025">
                  <c:v>36922.994791666664</c:v>
                </c:pt>
                <c:pt idx="3026">
                  <c:v>36923.994791666664</c:v>
                </c:pt>
                <c:pt idx="3027">
                  <c:v>36924.994791666664</c:v>
                </c:pt>
                <c:pt idx="3028">
                  <c:v>36925.994791666664</c:v>
                </c:pt>
                <c:pt idx="3029">
                  <c:v>36926.994791666664</c:v>
                </c:pt>
                <c:pt idx="3030">
                  <c:v>36927.994791666664</c:v>
                </c:pt>
                <c:pt idx="3031">
                  <c:v>36928.994791666664</c:v>
                </c:pt>
                <c:pt idx="3032">
                  <c:v>36929.994791666664</c:v>
                </c:pt>
                <c:pt idx="3033">
                  <c:v>36930.994791666664</c:v>
                </c:pt>
                <c:pt idx="3034">
                  <c:v>36931.994791666664</c:v>
                </c:pt>
                <c:pt idx="3035">
                  <c:v>36932.994791666664</c:v>
                </c:pt>
                <c:pt idx="3036">
                  <c:v>36933.994791666664</c:v>
                </c:pt>
                <c:pt idx="3037">
                  <c:v>36934.994791666664</c:v>
                </c:pt>
                <c:pt idx="3038">
                  <c:v>36935.994791666664</c:v>
                </c:pt>
                <c:pt idx="3039">
                  <c:v>36936.994791666664</c:v>
                </c:pt>
                <c:pt idx="3040">
                  <c:v>36937.994791666664</c:v>
                </c:pt>
                <c:pt idx="3041">
                  <c:v>36938.994791666664</c:v>
                </c:pt>
                <c:pt idx="3042">
                  <c:v>36939.994791666664</c:v>
                </c:pt>
                <c:pt idx="3043">
                  <c:v>36940.994791666664</c:v>
                </c:pt>
                <c:pt idx="3044">
                  <c:v>36941.994791666664</c:v>
                </c:pt>
                <c:pt idx="3045">
                  <c:v>36942.994791666664</c:v>
                </c:pt>
                <c:pt idx="3046">
                  <c:v>36943.994791666664</c:v>
                </c:pt>
                <c:pt idx="3047">
                  <c:v>36944.994791666664</c:v>
                </c:pt>
                <c:pt idx="3048">
                  <c:v>36945.994791666664</c:v>
                </c:pt>
                <c:pt idx="3049">
                  <c:v>36946.994791666664</c:v>
                </c:pt>
                <c:pt idx="3050">
                  <c:v>36947.994791666664</c:v>
                </c:pt>
                <c:pt idx="3051">
                  <c:v>36948.994791666664</c:v>
                </c:pt>
                <c:pt idx="3052">
                  <c:v>36949.994791666664</c:v>
                </c:pt>
                <c:pt idx="3053">
                  <c:v>36950.994791666664</c:v>
                </c:pt>
                <c:pt idx="3054">
                  <c:v>36951.994791666664</c:v>
                </c:pt>
                <c:pt idx="3055">
                  <c:v>36952.994791666664</c:v>
                </c:pt>
                <c:pt idx="3056">
                  <c:v>36953.994791666664</c:v>
                </c:pt>
                <c:pt idx="3057">
                  <c:v>36954.994791666664</c:v>
                </c:pt>
                <c:pt idx="3058">
                  <c:v>36955.994791666664</c:v>
                </c:pt>
                <c:pt idx="3059">
                  <c:v>36956.994791666664</c:v>
                </c:pt>
                <c:pt idx="3060">
                  <c:v>36957.994791666664</c:v>
                </c:pt>
                <c:pt idx="3061">
                  <c:v>36958.994791666664</c:v>
                </c:pt>
                <c:pt idx="3062">
                  <c:v>36959.994791666664</c:v>
                </c:pt>
                <c:pt idx="3063">
                  <c:v>36960.994791666664</c:v>
                </c:pt>
                <c:pt idx="3064">
                  <c:v>36961.994791666664</c:v>
                </c:pt>
                <c:pt idx="3065">
                  <c:v>36962.994791666664</c:v>
                </c:pt>
                <c:pt idx="3066">
                  <c:v>36963.994791666664</c:v>
                </c:pt>
                <c:pt idx="3067">
                  <c:v>36964.994791666664</c:v>
                </c:pt>
                <c:pt idx="3068">
                  <c:v>36965.994791666664</c:v>
                </c:pt>
                <c:pt idx="3069">
                  <c:v>36966.994791666664</c:v>
                </c:pt>
                <c:pt idx="3070">
                  <c:v>36967.994791666664</c:v>
                </c:pt>
                <c:pt idx="3071">
                  <c:v>36968.994791666664</c:v>
                </c:pt>
                <c:pt idx="3072">
                  <c:v>36969.994791666664</c:v>
                </c:pt>
                <c:pt idx="3073">
                  <c:v>36970.994791666664</c:v>
                </c:pt>
                <c:pt idx="3074">
                  <c:v>36971.994791666664</c:v>
                </c:pt>
                <c:pt idx="3075">
                  <c:v>36972.994791666664</c:v>
                </c:pt>
                <c:pt idx="3076">
                  <c:v>36973.994791666664</c:v>
                </c:pt>
                <c:pt idx="3077">
                  <c:v>36974.994791666664</c:v>
                </c:pt>
                <c:pt idx="3078">
                  <c:v>36975.994791666664</c:v>
                </c:pt>
                <c:pt idx="3079">
                  <c:v>36976.994791666664</c:v>
                </c:pt>
                <c:pt idx="3080">
                  <c:v>36977.994791666664</c:v>
                </c:pt>
                <c:pt idx="3081">
                  <c:v>36978.994791666664</c:v>
                </c:pt>
                <c:pt idx="3082">
                  <c:v>36979.994791666664</c:v>
                </c:pt>
                <c:pt idx="3083">
                  <c:v>36980.994791666664</c:v>
                </c:pt>
                <c:pt idx="3084">
                  <c:v>36981.994791666664</c:v>
                </c:pt>
                <c:pt idx="3085">
                  <c:v>36982.994791666664</c:v>
                </c:pt>
                <c:pt idx="3086">
                  <c:v>36983.994791666664</c:v>
                </c:pt>
                <c:pt idx="3087">
                  <c:v>36984.994791666664</c:v>
                </c:pt>
                <c:pt idx="3088">
                  <c:v>36985.994791666664</c:v>
                </c:pt>
                <c:pt idx="3089">
                  <c:v>36986.994791666664</c:v>
                </c:pt>
                <c:pt idx="3090">
                  <c:v>36987.994791666664</c:v>
                </c:pt>
                <c:pt idx="3091">
                  <c:v>36988.994791666664</c:v>
                </c:pt>
                <c:pt idx="3092">
                  <c:v>36989.994791666664</c:v>
                </c:pt>
                <c:pt idx="3093">
                  <c:v>36990.994791666664</c:v>
                </c:pt>
                <c:pt idx="3094">
                  <c:v>36991.994791666664</c:v>
                </c:pt>
                <c:pt idx="3095">
                  <c:v>36992.994791666664</c:v>
                </c:pt>
                <c:pt idx="3096">
                  <c:v>36993.994791666664</c:v>
                </c:pt>
                <c:pt idx="3097">
                  <c:v>36994.994791666664</c:v>
                </c:pt>
                <c:pt idx="3098">
                  <c:v>36995.994791666664</c:v>
                </c:pt>
                <c:pt idx="3099">
                  <c:v>36996.994791666664</c:v>
                </c:pt>
                <c:pt idx="3100">
                  <c:v>36997.994791666664</c:v>
                </c:pt>
                <c:pt idx="3101">
                  <c:v>36998.994791666664</c:v>
                </c:pt>
                <c:pt idx="3102">
                  <c:v>36999.994791666664</c:v>
                </c:pt>
                <c:pt idx="3103">
                  <c:v>37000.994791666664</c:v>
                </c:pt>
                <c:pt idx="3104">
                  <c:v>37001.994791666664</c:v>
                </c:pt>
                <c:pt idx="3105">
                  <c:v>37002.994791666664</c:v>
                </c:pt>
                <c:pt idx="3106">
                  <c:v>37003.994791666664</c:v>
                </c:pt>
                <c:pt idx="3107">
                  <c:v>37004.994791666664</c:v>
                </c:pt>
                <c:pt idx="3108">
                  <c:v>37005.994791666664</c:v>
                </c:pt>
                <c:pt idx="3109">
                  <c:v>37006.994791666664</c:v>
                </c:pt>
                <c:pt idx="3110">
                  <c:v>37007.994791666664</c:v>
                </c:pt>
                <c:pt idx="3111">
                  <c:v>37008.994791666664</c:v>
                </c:pt>
                <c:pt idx="3112">
                  <c:v>37009.994791666664</c:v>
                </c:pt>
                <c:pt idx="3113">
                  <c:v>37010.994791666664</c:v>
                </c:pt>
                <c:pt idx="3114">
                  <c:v>37011.994791666664</c:v>
                </c:pt>
                <c:pt idx="3115">
                  <c:v>37012.994791666664</c:v>
                </c:pt>
                <c:pt idx="3116">
                  <c:v>37013.994791666664</c:v>
                </c:pt>
                <c:pt idx="3117">
                  <c:v>37014.994791666664</c:v>
                </c:pt>
                <c:pt idx="3118">
                  <c:v>37015.994791666664</c:v>
                </c:pt>
                <c:pt idx="3119">
                  <c:v>37016.994791666664</c:v>
                </c:pt>
                <c:pt idx="3120">
                  <c:v>37017.994791666664</c:v>
                </c:pt>
                <c:pt idx="3121">
                  <c:v>37018.994791666664</c:v>
                </c:pt>
                <c:pt idx="3122">
                  <c:v>37019.994791666664</c:v>
                </c:pt>
                <c:pt idx="3123">
                  <c:v>37020.994791666664</c:v>
                </c:pt>
                <c:pt idx="3124">
                  <c:v>37021.994791666664</c:v>
                </c:pt>
                <c:pt idx="3125">
                  <c:v>37022.994791666664</c:v>
                </c:pt>
                <c:pt idx="3126">
                  <c:v>37023.994791666664</c:v>
                </c:pt>
                <c:pt idx="3127">
                  <c:v>37024.994791666664</c:v>
                </c:pt>
                <c:pt idx="3128">
                  <c:v>37025.994791666664</c:v>
                </c:pt>
                <c:pt idx="3129">
                  <c:v>37026.994791666664</c:v>
                </c:pt>
                <c:pt idx="3130">
                  <c:v>37027.994791666664</c:v>
                </c:pt>
                <c:pt idx="3131">
                  <c:v>37028.994791666664</c:v>
                </c:pt>
                <c:pt idx="3132">
                  <c:v>37029.994791666664</c:v>
                </c:pt>
                <c:pt idx="3133">
                  <c:v>37030.994791666664</c:v>
                </c:pt>
                <c:pt idx="3134">
                  <c:v>37031.994791666664</c:v>
                </c:pt>
                <c:pt idx="3135">
                  <c:v>37032.994791666664</c:v>
                </c:pt>
                <c:pt idx="3136">
                  <c:v>37033.994791666664</c:v>
                </c:pt>
                <c:pt idx="3137">
                  <c:v>37034.994791666664</c:v>
                </c:pt>
                <c:pt idx="3138">
                  <c:v>37035.994791666664</c:v>
                </c:pt>
                <c:pt idx="3139">
                  <c:v>37036.994791666664</c:v>
                </c:pt>
                <c:pt idx="3140">
                  <c:v>37037.994791666664</c:v>
                </c:pt>
                <c:pt idx="3141">
                  <c:v>37038.994791666664</c:v>
                </c:pt>
                <c:pt idx="3142">
                  <c:v>37039.994791666664</c:v>
                </c:pt>
                <c:pt idx="3143">
                  <c:v>37040.994791666664</c:v>
                </c:pt>
                <c:pt idx="3144">
                  <c:v>37041.994791666664</c:v>
                </c:pt>
                <c:pt idx="3145">
                  <c:v>37042.994791666664</c:v>
                </c:pt>
                <c:pt idx="3146">
                  <c:v>37043.994791666664</c:v>
                </c:pt>
                <c:pt idx="3147">
                  <c:v>37044.994791666664</c:v>
                </c:pt>
                <c:pt idx="3148">
                  <c:v>37045.994791666664</c:v>
                </c:pt>
                <c:pt idx="3149">
                  <c:v>37046.994791666664</c:v>
                </c:pt>
                <c:pt idx="3150">
                  <c:v>37047.994791666664</c:v>
                </c:pt>
                <c:pt idx="3151">
                  <c:v>37048.994791666664</c:v>
                </c:pt>
                <c:pt idx="3152">
                  <c:v>37049.994791666664</c:v>
                </c:pt>
                <c:pt idx="3153">
                  <c:v>37050.994791666664</c:v>
                </c:pt>
                <c:pt idx="3154">
                  <c:v>37051.994791666664</c:v>
                </c:pt>
                <c:pt idx="3155">
                  <c:v>37052.994791666664</c:v>
                </c:pt>
                <c:pt idx="3156">
                  <c:v>37053.994791666664</c:v>
                </c:pt>
                <c:pt idx="3157">
                  <c:v>37054.994791666664</c:v>
                </c:pt>
                <c:pt idx="3158">
                  <c:v>37055.994791666664</c:v>
                </c:pt>
                <c:pt idx="3159">
                  <c:v>37056.994791666664</c:v>
                </c:pt>
                <c:pt idx="3160">
                  <c:v>37057.994791666664</c:v>
                </c:pt>
                <c:pt idx="3161">
                  <c:v>37058.994791666664</c:v>
                </c:pt>
                <c:pt idx="3162">
                  <c:v>37059.994791666664</c:v>
                </c:pt>
                <c:pt idx="3163">
                  <c:v>37060.994791666664</c:v>
                </c:pt>
                <c:pt idx="3164">
                  <c:v>37061.994791666664</c:v>
                </c:pt>
                <c:pt idx="3165">
                  <c:v>37062.994791666664</c:v>
                </c:pt>
                <c:pt idx="3166">
                  <c:v>37063.994791666664</c:v>
                </c:pt>
                <c:pt idx="3167">
                  <c:v>37064.994791666664</c:v>
                </c:pt>
                <c:pt idx="3168">
                  <c:v>37065.994791666664</c:v>
                </c:pt>
                <c:pt idx="3169">
                  <c:v>37066.994791666664</c:v>
                </c:pt>
                <c:pt idx="3170">
                  <c:v>37067.994791666664</c:v>
                </c:pt>
                <c:pt idx="3171">
                  <c:v>37068.994791666664</c:v>
                </c:pt>
                <c:pt idx="3172">
                  <c:v>37069.994791666664</c:v>
                </c:pt>
                <c:pt idx="3173">
                  <c:v>37070.994791666664</c:v>
                </c:pt>
                <c:pt idx="3174">
                  <c:v>37071.994791666664</c:v>
                </c:pt>
                <c:pt idx="3175">
                  <c:v>37072.994791666664</c:v>
                </c:pt>
                <c:pt idx="3176">
                  <c:v>37073.994791666664</c:v>
                </c:pt>
                <c:pt idx="3177">
                  <c:v>37074.994791666664</c:v>
                </c:pt>
                <c:pt idx="3178">
                  <c:v>37075.994791666664</c:v>
                </c:pt>
                <c:pt idx="3179">
                  <c:v>37076.994791666664</c:v>
                </c:pt>
                <c:pt idx="3180">
                  <c:v>37077.994791666664</c:v>
                </c:pt>
                <c:pt idx="3181">
                  <c:v>37078.994791666664</c:v>
                </c:pt>
                <c:pt idx="3182">
                  <c:v>37079.994791666664</c:v>
                </c:pt>
                <c:pt idx="3183">
                  <c:v>37080.994791666664</c:v>
                </c:pt>
                <c:pt idx="3184">
                  <c:v>37081.994791666664</c:v>
                </c:pt>
                <c:pt idx="3185">
                  <c:v>37082.994791666664</c:v>
                </c:pt>
                <c:pt idx="3186">
                  <c:v>37083.994791666664</c:v>
                </c:pt>
                <c:pt idx="3187">
                  <c:v>37084.994791666664</c:v>
                </c:pt>
                <c:pt idx="3188">
                  <c:v>37085.994791666664</c:v>
                </c:pt>
                <c:pt idx="3189">
                  <c:v>37086.994791666664</c:v>
                </c:pt>
                <c:pt idx="3190">
                  <c:v>37087.994791666664</c:v>
                </c:pt>
                <c:pt idx="3191">
                  <c:v>37088.994791666664</c:v>
                </c:pt>
                <c:pt idx="3192">
                  <c:v>37089.994791666664</c:v>
                </c:pt>
                <c:pt idx="3193">
                  <c:v>37090.994791666664</c:v>
                </c:pt>
                <c:pt idx="3194">
                  <c:v>37091.994791666664</c:v>
                </c:pt>
                <c:pt idx="3195">
                  <c:v>37092.994791666664</c:v>
                </c:pt>
                <c:pt idx="3196">
                  <c:v>37093.994791666664</c:v>
                </c:pt>
                <c:pt idx="3197">
                  <c:v>37094.994791666664</c:v>
                </c:pt>
                <c:pt idx="3198">
                  <c:v>37095.994791666664</c:v>
                </c:pt>
                <c:pt idx="3199">
                  <c:v>37096.994791666664</c:v>
                </c:pt>
                <c:pt idx="3200">
                  <c:v>37097.994791666664</c:v>
                </c:pt>
                <c:pt idx="3201">
                  <c:v>37098.994791666664</c:v>
                </c:pt>
                <c:pt idx="3202">
                  <c:v>37099.994791666664</c:v>
                </c:pt>
                <c:pt idx="3203">
                  <c:v>37100.994791666664</c:v>
                </c:pt>
                <c:pt idx="3204">
                  <c:v>37101.994791666664</c:v>
                </c:pt>
                <c:pt idx="3205">
                  <c:v>37102.994791666664</c:v>
                </c:pt>
                <c:pt idx="3206">
                  <c:v>37103.994791666664</c:v>
                </c:pt>
                <c:pt idx="3207">
                  <c:v>37104.994791666664</c:v>
                </c:pt>
                <c:pt idx="3208">
                  <c:v>37105.994791666664</c:v>
                </c:pt>
                <c:pt idx="3209">
                  <c:v>37106.994791666664</c:v>
                </c:pt>
                <c:pt idx="3210">
                  <c:v>37107.994791666664</c:v>
                </c:pt>
                <c:pt idx="3211">
                  <c:v>37108.994791666664</c:v>
                </c:pt>
                <c:pt idx="3212">
                  <c:v>37109.994791666664</c:v>
                </c:pt>
                <c:pt idx="3213">
                  <c:v>37110.994791666664</c:v>
                </c:pt>
                <c:pt idx="3214">
                  <c:v>37111.994791666664</c:v>
                </c:pt>
                <c:pt idx="3215">
                  <c:v>37112.994791666664</c:v>
                </c:pt>
                <c:pt idx="3216">
                  <c:v>37113.994791666664</c:v>
                </c:pt>
                <c:pt idx="3217">
                  <c:v>37114.994791666664</c:v>
                </c:pt>
                <c:pt idx="3218">
                  <c:v>37115.994791666664</c:v>
                </c:pt>
                <c:pt idx="3219">
                  <c:v>37116.994791666664</c:v>
                </c:pt>
                <c:pt idx="3220">
                  <c:v>37117.994791666664</c:v>
                </c:pt>
                <c:pt idx="3221">
                  <c:v>37118.994791666664</c:v>
                </c:pt>
                <c:pt idx="3222">
                  <c:v>37119.994791666664</c:v>
                </c:pt>
                <c:pt idx="3223">
                  <c:v>37120.994791666664</c:v>
                </c:pt>
                <c:pt idx="3224">
                  <c:v>37121.994791666664</c:v>
                </c:pt>
                <c:pt idx="3225">
                  <c:v>37122.994791666664</c:v>
                </c:pt>
                <c:pt idx="3226">
                  <c:v>37123.994791666664</c:v>
                </c:pt>
                <c:pt idx="3227">
                  <c:v>37124.994791666664</c:v>
                </c:pt>
                <c:pt idx="3228">
                  <c:v>37125.994791666664</c:v>
                </c:pt>
                <c:pt idx="3229">
                  <c:v>37126.994791666664</c:v>
                </c:pt>
                <c:pt idx="3230">
                  <c:v>37127.994791666664</c:v>
                </c:pt>
                <c:pt idx="3231">
                  <c:v>37128.994791666664</c:v>
                </c:pt>
                <c:pt idx="3232">
                  <c:v>37129.994791666664</c:v>
                </c:pt>
                <c:pt idx="3233">
                  <c:v>37130.994791666664</c:v>
                </c:pt>
                <c:pt idx="3234">
                  <c:v>37131.994791666664</c:v>
                </c:pt>
                <c:pt idx="3235">
                  <c:v>37132.994791666664</c:v>
                </c:pt>
                <c:pt idx="3236">
                  <c:v>37133.994791666664</c:v>
                </c:pt>
                <c:pt idx="3237">
                  <c:v>37134.994791666664</c:v>
                </c:pt>
                <c:pt idx="3238">
                  <c:v>37135.994791666664</c:v>
                </c:pt>
                <c:pt idx="3239">
                  <c:v>37136.994791666664</c:v>
                </c:pt>
                <c:pt idx="3240">
                  <c:v>37137.994791666664</c:v>
                </c:pt>
                <c:pt idx="3241">
                  <c:v>37138.994791666664</c:v>
                </c:pt>
                <c:pt idx="3242">
                  <c:v>37139.994791666664</c:v>
                </c:pt>
                <c:pt idx="3243">
                  <c:v>37140.994791666664</c:v>
                </c:pt>
                <c:pt idx="3244">
                  <c:v>37141.994791666664</c:v>
                </c:pt>
                <c:pt idx="3245">
                  <c:v>37142.994791666664</c:v>
                </c:pt>
                <c:pt idx="3246">
                  <c:v>37143.994791666664</c:v>
                </c:pt>
                <c:pt idx="3247">
                  <c:v>37144.994791666664</c:v>
                </c:pt>
                <c:pt idx="3248">
                  <c:v>37145.994791666664</c:v>
                </c:pt>
                <c:pt idx="3249">
                  <c:v>37146.994791666664</c:v>
                </c:pt>
                <c:pt idx="3250">
                  <c:v>37147.994791666664</c:v>
                </c:pt>
                <c:pt idx="3251">
                  <c:v>37148.994791666664</c:v>
                </c:pt>
                <c:pt idx="3252">
                  <c:v>37149.994791666664</c:v>
                </c:pt>
                <c:pt idx="3253">
                  <c:v>37150.994791666664</c:v>
                </c:pt>
                <c:pt idx="3254">
                  <c:v>37151.994791666664</c:v>
                </c:pt>
                <c:pt idx="3255">
                  <c:v>37152.994791666664</c:v>
                </c:pt>
                <c:pt idx="3256">
                  <c:v>37153.994791666664</c:v>
                </c:pt>
                <c:pt idx="3257">
                  <c:v>37154.994791666664</c:v>
                </c:pt>
                <c:pt idx="3258">
                  <c:v>37155.994791666664</c:v>
                </c:pt>
                <c:pt idx="3259">
                  <c:v>37156.994791666664</c:v>
                </c:pt>
                <c:pt idx="3260">
                  <c:v>37157.994791666664</c:v>
                </c:pt>
                <c:pt idx="3261">
                  <c:v>37158.994791666664</c:v>
                </c:pt>
                <c:pt idx="3262">
                  <c:v>37159.994791666664</c:v>
                </c:pt>
                <c:pt idx="3263">
                  <c:v>37160.994791666664</c:v>
                </c:pt>
                <c:pt idx="3264">
                  <c:v>37161.994791666664</c:v>
                </c:pt>
                <c:pt idx="3265">
                  <c:v>37162.994791666664</c:v>
                </c:pt>
                <c:pt idx="3266">
                  <c:v>37163.994791666664</c:v>
                </c:pt>
                <c:pt idx="3267">
                  <c:v>37164.994791666664</c:v>
                </c:pt>
                <c:pt idx="3268">
                  <c:v>37165.994791666664</c:v>
                </c:pt>
                <c:pt idx="3269">
                  <c:v>37166.994791666664</c:v>
                </c:pt>
                <c:pt idx="3270">
                  <c:v>37167.994791666664</c:v>
                </c:pt>
                <c:pt idx="3271">
                  <c:v>37168.994791666664</c:v>
                </c:pt>
                <c:pt idx="3272">
                  <c:v>37169.994791666664</c:v>
                </c:pt>
                <c:pt idx="3273">
                  <c:v>37170.994791666664</c:v>
                </c:pt>
                <c:pt idx="3274">
                  <c:v>37171.994791666664</c:v>
                </c:pt>
                <c:pt idx="3275">
                  <c:v>37172.994791666664</c:v>
                </c:pt>
                <c:pt idx="3276">
                  <c:v>37173.994791666664</c:v>
                </c:pt>
                <c:pt idx="3277">
                  <c:v>37174.994791666664</c:v>
                </c:pt>
                <c:pt idx="3278">
                  <c:v>37175.994791666664</c:v>
                </c:pt>
                <c:pt idx="3279">
                  <c:v>37176.994791666664</c:v>
                </c:pt>
                <c:pt idx="3280">
                  <c:v>37177.994791666664</c:v>
                </c:pt>
                <c:pt idx="3281">
                  <c:v>37178.994791666664</c:v>
                </c:pt>
                <c:pt idx="3282">
                  <c:v>37179.994791666664</c:v>
                </c:pt>
                <c:pt idx="3283">
                  <c:v>37180.994791666664</c:v>
                </c:pt>
                <c:pt idx="3284">
                  <c:v>37181.994791666664</c:v>
                </c:pt>
                <c:pt idx="3285">
                  <c:v>37182.994791666664</c:v>
                </c:pt>
                <c:pt idx="3286">
                  <c:v>37183.994791666664</c:v>
                </c:pt>
                <c:pt idx="3287">
                  <c:v>37184.994791666664</c:v>
                </c:pt>
                <c:pt idx="3288">
                  <c:v>37185.994791666664</c:v>
                </c:pt>
                <c:pt idx="3289">
                  <c:v>37186.994791666664</c:v>
                </c:pt>
                <c:pt idx="3290">
                  <c:v>37187.994791666664</c:v>
                </c:pt>
                <c:pt idx="3291">
                  <c:v>37188.994791666664</c:v>
                </c:pt>
                <c:pt idx="3292">
                  <c:v>37189.994791666664</c:v>
                </c:pt>
                <c:pt idx="3293">
                  <c:v>37190.994791666664</c:v>
                </c:pt>
                <c:pt idx="3294">
                  <c:v>37191.994791666664</c:v>
                </c:pt>
                <c:pt idx="3295">
                  <c:v>37192.994791666664</c:v>
                </c:pt>
                <c:pt idx="3296">
                  <c:v>37193.994791666664</c:v>
                </c:pt>
                <c:pt idx="3297">
                  <c:v>37194.994791666664</c:v>
                </c:pt>
                <c:pt idx="3298">
                  <c:v>37195.994791666664</c:v>
                </c:pt>
                <c:pt idx="3299">
                  <c:v>37196.994791666664</c:v>
                </c:pt>
                <c:pt idx="3300">
                  <c:v>37197.994791666664</c:v>
                </c:pt>
                <c:pt idx="3301">
                  <c:v>37198.994791666664</c:v>
                </c:pt>
                <c:pt idx="3302">
                  <c:v>37199.994791666664</c:v>
                </c:pt>
                <c:pt idx="3303">
                  <c:v>37200.994791666664</c:v>
                </c:pt>
                <c:pt idx="3304">
                  <c:v>37201.994791666664</c:v>
                </c:pt>
                <c:pt idx="3305">
                  <c:v>37202.994791666664</c:v>
                </c:pt>
                <c:pt idx="3306">
                  <c:v>37203.994791666664</c:v>
                </c:pt>
                <c:pt idx="3307">
                  <c:v>37204.994791666664</c:v>
                </c:pt>
                <c:pt idx="3308">
                  <c:v>37205.994791666664</c:v>
                </c:pt>
                <c:pt idx="3309">
                  <c:v>37206.994791666664</c:v>
                </c:pt>
                <c:pt idx="3310">
                  <c:v>37207.994791666664</c:v>
                </c:pt>
                <c:pt idx="3311">
                  <c:v>37208.994791666664</c:v>
                </c:pt>
                <c:pt idx="3312">
                  <c:v>37209.994791666664</c:v>
                </c:pt>
                <c:pt idx="3313">
                  <c:v>37210.994791666664</c:v>
                </c:pt>
                <c:pt idx="3314">
                  <c:v>37211.994791666664</c:v>
                </c:pt>
                <c:pt idx="3315">
                  <c:v>37212.994791666664</c:v>
                </c:pt>
                <c:pt idx="3316">
                  <c:v>37213.994791666664</c:v>
                </c:pt>
                <c:pt idx="3317">
                  <c:v>37214.994791666664</c:v>
                </c:pt>
                <c:pt idx="3318">
                  <c:v>37215.994791666664</c:v>
                </c:pt>
                <c:pt idx="3319">
                  <c:v>37216.994791666664</c:v>
                </c:pt>
                <c:pt idx="3320">
                  <c:v>37217.994791666664</c:v>
                </c:pt>
                <c:pt idx="3321">
                  <c:v>37218.994791666664</c:v>
                </c:pt>
                <c:pt idx="3322">
                  <c:v>37219.994791666664</c:v>
                </c:pt>
                <c:pt idx="3323">
                  <c:v>37220.994791666664</c:v>
                </c:pt>
                <c:pt idx="3324">
                  <c:v>37221.994791666664</c:v>
                </c:pt>
                <c:pt idx="3325">
                  <c:v>37222.994791666664</c:v>
                </c:pt>
                <c:pt idx="3326">
                  <c:v>37223.994791666664</c:v>
                </c:pt>
                <c:pt idx="3327">
                  <c:v>37224.994791666664</c:v>
                </c:pt>
                <c:pt idx="3328">
                  <c:v>37225.994791666664</c:v>
                </c:pt>
                <c:pt idx="3329">
                  <c:v>37226.994791666664</c:v>
                </c:pt>
                <c:pt idx="3330">
                  <c:v>37227.994791666664</c:v>
                </c:pt>
                <c:pt idx="3331">
                  <c:v>37228.994791666664</c:v>
                </c:pt>
                <c:pt idx="3332">
                  <c:v>37229.994791666664</c:v>
                </c:pt>
                <c:pt idx="3333">
                  <c:v>37230.994791666664</c:v>
                </c:pt>
                <c:pt idx="3334">
                  <c:v>37231.994791666664</c:v>
                </c:pt>
                <c:pt idx="3335">
                  <c:v>37232.994791666664</c:v>
                </c:pt>
                <c:pt idx="3336">
                  <c:v>37233.994791666664</c:v>
                </c:pt>
                <c:pt idx="3337">
                  <c:v>37234.994791666664</c:v>
                </c:pt>
                <c:pt idx="3338">
                  <c:v>37235.994791666664</c:v>
                </c:pt>
                <c:pt idx="3339">
                  <c:v>37236.994791666664</c:v>
                </c:pt>
                <c:pt idx="3340">
                  <c:v>37237.994791666664</c:v>
                </c:pt>
                <c:pt idx="3341">
                  <c:v>37238.994791666664</c:v>
                </c:pt>
                <c:pt idx="3342">
                  <c:v>37239.994791666664</c:v>
                </c:pt>
                <c:pt idx="3343">
                  <c:v>37240.994791666664</c:v>
                </c:pt>
                <c:pt idx="3344">
                  <c:v>37241.994791666664</c:v>
                </c:pt>
                <c:pt idx="3345">
                  <c:v>37242.994791666664</c:v>
                </c:pt>
                <c:pt idx="3346">
                  <c:v>37243.994791666664</c:v>
                </c:pt>
                <c:pt idx="3347">
                  <c:v>37244.994791666664</c:v>
                </c:pt>
                <c:pt idx="3348">
                  <c:v>37245.994791666664</c:v>
                </c:pt>
                <c:pt idx="3349">
                  <c:v>37246.994791666664</c:v>
                </c:pt>
                <c:pt idx="3350">
                  <c:v>37247.994791666664</c:v>
                </c:pt>
                <c:pt idx="3351">
                  <c:v>37248.994791666664</c:v>
                </c:pt>
                <c:pt idx="3352">
                  <c:v>37249.994791666664</c:v>
                </c:pt>
                <c:pt idx="3353">
                  <c:v>37250.994791666664</c:v>
                </c:pt>
                <c:pt idx="3354">
                  <c:v>37251.994791666664</c:v>
                </c:pt>
                <c:pt idx="3355">
                  <c:v>37252.994791666664</c:v>
                </c:pt>
                <c:pt idx="3356">
                  <c:v>37253.994791666664</c:v>
                </c:pt>
                <c:pt idx="3357">
                  <c:v>37254.994791666664</c:v>
                </c:pt>
                <c:pt idx="3358">
                  <c:v>37255.994791666664</c:v>
                </c:pt>
                <c:pt idx="3359">
                  <c:v>37256.994791666664</c:v>
                </c:pt>
                <c:pt idx="3360">
                  <c:v>37257.994791666664</c:v>
                </c:pt>
                <c:pt idx="3361">
                  <c:v>37258.994791666664</c:v>
                </c:pt>
                <c:pt idx="3362">
                  <c:v>37259.994791666664</c:v>
                </c:pt>
                <c:pt idx="3363">
                  <c:v>37260.994791666664</c:v>
                </c:pt>
                <c:pt idx="3364">
                  <c:v>37261.994791666664</c:v>
                </c:pt>
                <c:pt idx="3365">
                  <c:v>37262.994791666664</c:v>
                </c:pt>
                <c:pt idx="3366">
                  <c:v>37263.994791666664</c:v>
                </c:pt>
                <c:pt idx="3367">
                  <c:v>37264.994791666664</c:v>
                </c:pt>
                <c:pt idx="3368">
                  <c:v>37265.994791666664</c:v>
                </c:pt>
                <c:pt idx="3369">
                  <c:v>37266.994791666664</c:v>
                </c:pt>
                <c:pt idx="3370">
                  <c:v>37267.994791666664</c:v>
                </c:pt>
                <c:pt idx="3371">
                  <c:v>37268.994791666664</c:v>
                </c:pt>
                <c:pt idx="3372">
                  <c:v>37269.994791666664</c:v>
                </c:pt>
                <c:pt idx="3373">
                  <c:v>37270.994791666664</c:v>
                </c:pt>
                <c:pt idx="3374">
                  <c:v>37271.994791666664</c:v>
                </c:pt>
                <c:pt idx="3375">
                  <c:v>37272.994791666664</c:v>
                </c:pt>
                <c:pt idx="3376">
                  <c:v>37273.994791666664</c:v>
                </c:pt>
                <c:pt idx="3377">
                  <c:v>37274.994791666664</c:v>
                </c:pt>
                <c:pt idx="3378">
                  <c:v>37275.994791666664</c:v>
                </c:pt>
                <c:pt idx="3379">
                  <c:v>37276.994791666664</c:v>
                </c:pt>
                <c:pt idx="3380">
                  <c:v>37277.994791666664</c:v>
                </c:pt>
                <c:pt idx="3381">
                  <c:v>37278.994791666664</c:v>
                </c:pt>
                <c:pt idx="3382">
                  <c:v>37279.994791666664</c:v>
                </c:pt>
                <c:pt idx="3383">
                  <c:v>37280.994791666664</c:v>
                </c:pt>
                <c:pt idx="3384">
                  <c:v>37281.994791666664</c:v>
                </c:pt>
                <c:pt idx="3385">
                  <c:v>37282.994791666664</c:v>
                </c:pt>
                <c:pt idx="3386">
                  <c:v>37283.994791666664</c:v>
                </c:pt>
                <c:pt idx="3387">
                  <c:v>37284.994791666664</c:v>
                </c:pt>
                <c:pt idx="3388">
                  <c:v>37285.994791666664</c:v>
                </c:pt>
                <c:pt idx="3389">
                  <c:v>37286.994791666664</c:v>
                </c:pt>
                <c:pt idx="3390">
                  <c:v>37287.994791666664</c:v>
                </c:pt>
                <c:pt idx="3391">
                  <c:v>37288.994791666664</c:v>
                </c:pt>
                <c:pt idx="3392">
                  <c:v>37289.994791666664</c:v>
                </c:pt>
                <c:pt idx="3393">
                  <c:v>37290.994791666664</c:v>
                </c:pt>
                <c:pt idx="3394">
                  <c:v>37291.994791666664</c:v>
                </c:pt>
                <c:pt idx="3395">
                  <c:v>37292.994791666664</c:v>
                </c:pt>
                <c:pt idx="3396">
                  <c:v>37293.994791666664</c:v>
                </c:pt>
                <c:pt idx="3397">
                  <c:v>37294.994791666664</c:v>
                </c:pt>
                <c:pt idx="3398">
                  <c:v>37295.994791666664</c:v>
                </c:pt>
                <c:pt idx="3399">
                  <c:v>37296.994791666664</c:v>
                </c:pt>
                <c:pt idx="3400">
                  <c:v>37297.994791666664</c:v>
                </c:pt>
                <c:pt idx="3401">
                  <c:v>37298.994791666664</c:v>
                </c:pt>
                <c:pt idx="3402">
                  <c:v>37299.994791666664</c:v>
                </c:pt>
                <c:pt idx="3403">
                  <c:v>37300.994791666664</c:v>
                </c:pt>
                <c:pt idx="3404">
                  <c:v>37301.994791666664</c:v>
                </c:pt>
                <c:pt idx="3405">
                  <c:v>37302.994791666664</c:v>
                </c:pt>
                <c:pt idx="3406">
                  <c:v>37303.994791666664</c:v>
                </c:pt>
                <c:pt idx="3407">
                  <c:v>37304.994791666664</c:v>
                </c:pt>
                <c:pt idx="3408">
                  <c:v>37305.994791666664</c:v>
                </c:pt>
                <c:pt idx="3409">
                  <c:v>37306.994791666664</c:v>
                </c:pt>
                <c:pt idx="3410">
                  <c:v>37307.994791666664</c:v>
                </c:pt>
                <c:pt idx="3411">
                  <c:v>37308.994791666664</c:v>
                </c:pt>
                <c:pt idx="3412">
                  <c:v>37309.994791666664</c:v>
                </c:pt>
                <c:pt idx="3413">
                  <c:v>37310.994791666664</c:v>
                </c:pt>
                <c:pt idx="3414">
                  <c:v>37311.994791666664</c:v>
                </c:pt>
                <c:pt idx="3415">
                  <c:v>37312.994791666664</c:v>
                </c:pt>
                <c:pt idx="3416">
                  <c:v>37313.994791666664</c:v>
                </c:pt>
                <c:pt idx="3417">
                  <c:v>37314.994791666664</c:v>
                </c:pt>
                <c:pt idx="3418">
                  <c:v>37315.994791666664</c:v>
                </c:pt>
                <c:pt idx="3419">
                  <c:v>37316.994791666664</c:v>
                </c:pt>
                <c:pt idx="3420">
                  <c:v>37317.994791666664</c:v>
                </c:pt>
                <c:pt idx="3421">
                  <c:v>37318.994791666664</c:v>
                </c:pt>
                <c:pt idx="3422">
                  <c:v>37319.994791666664</c:v>
                </c:pt>
                <c:pt idx="3423">
                  <c:v>37320.994791666664</c:v>
                </c:pt>
                <c:pt idx="3424">
                  <c:v>37321.994791666664</c:v>
                </c:pt>
                <c:pt idx="3425">
                  <c:v>37322.994791666664</c:v>
                </c:pt>
                <c:pt idx="3426">
                  <c:v>37323.994791666664</c:v>
                </c:pt>
                <c:pt idx="3427">
                  <c:v>37324.994791666664</c:v>
                </c:pt>
                <c:pt idx="3428">
                  <c:v>37325.994791666664</c:v>
                </c:pt>
                <c:pt idx="3429">
                  <c:v>37326.994791666664</c:v>
                </c:pt>
                <c:pt idx="3430">
                  <c:v>37327.994791666664</c:v>
                </c:pt>
                <c:pt idx="3431">
                  <c:v>37328.994791666664</c:v>
                </c:pt>
                <c:pt idx="3432">
                  <c:v>37329.994791666664</c:v>
                </c:pt>
                <c:pt idx="3433">
                  <c:v>37330.994791666664</c:v>
                </c:pt>
                <c:pt idx="3434">
                  <c:v>37331.994791666664</c:v>
                </c:pt>
                <c:pt idx="3435">
                  <c:v>37332.994791666664</c:v>
                </c:pt>
                <c:pt idx="3436">
                  <c:v>37333.994791666664</c:v>
                </c:pt>
                <c:pt idx="3437">
                  <c:v>37334.994791666664</c:v>
                </c:pt>
                <c:pt idx="3438">
                  <c:v>37335.994791666664</c:v>
                </c:pt>
                <c:pt idx="3439">
                  <c:v>37336.994791666664</c:v>
                </c:pt>
                <c:pt idx="3440">
                  <c:v>37337.994791666664</c:v>
                </c:pt>
                <c:pt idx="3441">
                  <c:v>37338.994791666664</c:v>
                </c:pt>
                <c:pt idx="3442">
                  <c:v>37339.994791666664</c:v>
                </c:pt>
                <c:pt idx="3443">
                  <c:v>37340.994791666664</c:v>
                </c:pt>
                <c:pt idx="3444">
                  <c:v>37341.994791666664</c:v>
                </c:pt>
                <c:pt idx="3445">
                  <c:v>37342.994791666664</c:v>
                </c:pt>
                <c:pt idx="3446">
                  <c:v>37343.994791666664</c:v>
                </c:pt>
                <c:pt idx="3447">
                  <c:v>37344.994791666664</c:v>
                </c:pt>
                <c:pt idx="3448">
                  <c:v>37345.994791666664</c:v>
                </c:pt>
                <c:pt idx="3449">
                  <c:v>37346.994791666664</c:v>
                </c:pt>
                <c:pt idx="3450">
                  <c:v>37347.994791666664</c:v>
                </c:pt>
                <c:pt idx="3451">
                  <c:v>37348.994791666664</c:v>
                </c:pt>
                <c:pt idx="3452">
                  <c:v>37349.994791666664</c:v>
                </c:pt>
                <c:pt idx="3453">
                  <c:v>37350.994791666664</c:v>
                </c:pt>
                <c:pt idx="3454">
                  <c:v>37351.994791666664</c:v>
                </c:pt>
                <c:pt idx="3455">
                  <c:v>37352.994791666664</c:v>
                </c:pt>
                <c:pt idx="3456">
                  <c:v>37353.994791666664</c:v>
                </c:pt>
                <c:pt idx="3457">
                  <c:v>37354.994791666664</c:v>
                </c:pt>
                <c:pt idx="3458">
                  <c:v>37355.994791666664</c:v>
                </c:pt>
                <c:pt idx="3459">
                  <c:v>37356.994791666664</c:v>
                </c:pt>
                <c:pt idx="3460">
                  <c:v>37357.994791666664</c:v>
                </c:pt>
                <c:pt idx="3461">
                  <c:v>37358.994791666664</c:v>
                </c:pt>
                <c:pt idx="3462">
                  <c:v>37359.994791666664</c:v>
                </c:pt>
                <c:pt idx="3463">
                  <c:v>37360.994791666664</c:v>
                </c:pt>
                <c:pt idx="3464">
                  <c:v>37361.994791666664</c:v>
                </c:pt>
                <c:pt idx="3465">
                  <c:v>37362.994791666664</c:v>
                </c:pt>
                <c:pt idx="3466">
                  <c:v>37363.994791666664</c:v>
                </c:pt>
                <c:pt idx="3467">
                  <c:v>37364.994791666664</c:v>
                </c:pt>
                <c:pt idx="3468">
                  <c:v>37365.994791666664</c:v>
                </c:pt>
                <c:pt idx="3469">
                  <c:v>37366.994791666664</c:v>
                </c:pt>
                <c:pt idx="3470">
                  <c:v>37367.994791666664</c:v>
                </c:pt>
                <c:pt idx="3471">
                  <c:v>37368.994791666664</c:v>
                </c:pt>
                <c:pt idx="3472">
                  <c:v>37369.994791666664</c:v>
                </c:pt>
                <c:pt idx="3473">
                  <c:v>37370.994791666664</c:v>
                </c:pt>
                <c:pt idx="3474">
                  <c:v>37371.994791666664</c:v>
                </c:pt>
                <c:pt idx="3475">
                  <c:v>37372.994791666664</c:v>
                </c:pt>
                <c:pt idx="3476">
                  <c:v>37373.994791666664</c:v>
                </c:pt>
                <c:pt idx="3477">
                  <c:v>37374.994791666664</c:v>
                </c:pt>
                <c:pt idx="3478">
                  <c:v>37375.994791666664</c:v>
                </c:pt>
                <c:pt idx="3479">
                  <c:v>37376.994791666664</c:v>
                </c:pt>
                <c:pt idx="3480">
                  <c:v>37377.994791666664</c:v>
                </c:pt>
                <c:pt idx="3481">
                  <c:v>37378.994791666664</c:v>
                </c:pt>
                <c:pt idx="3482">
                  <c:v>37379.994791666664</c:v>
                </c:pt>
                <c:pt idx="3483">
                  <c:v>37380.994791666664</c:v>
                </c:pt>
                <c:pt idx="3484">
                  <c:v>37381.994791666664</c:v>
                </c:pt>
                <c:pt idx="3485">
                  <c:v>37382.994791666664</c:v>
                </c:pt>
                <c:pt idx="3486">
                  <c:v>37383.994791666664</c:v>
                </c:pt>
                <c:pt idx="3487">
                  <c:v>37384.994791666664</c:v>
                </c:pt>
                <c:pt idx="3488">
                  <c:v>37385.994791666664</c:v>
                </c:pt>
                <c:pt idx="3489">
                  <c:v>37386.994791666664</c:v>
                </c:pt>
                <c:pt idx="3490">
                  <c:v>37387.994791666664</c:v>
                </c:pt>
                <c:pt idx="3491">
                  <c:v>37388.994791666664</c:v>
                </c:pt>
                <c:pt idx="3492">
                  <c:v>37389.994791666664</c:v>
                </c:pt>
                <c:pt idx="3493">
                  <c:v>37390.994791666664</c:v>
                </c:pt>
                <c:pt idx="3494">
                  <c:v>37391.994791666664</c:v>
                </c:pt>
                <c:pt idx="3495">
                  <c:v>37392.994791666664</c:v>
                </c:pt>
                <c:pt idx="3496">
                  <c:v>37393.994791666664</c:v>
                </c:pt>
                <c:pt idx="3497">
                  <c:v>37394.994791666664</c:v>
                </c:pt>
                <c:pt idx="3498">
                  <c:v>37395.994791666664</c:v>
                </c:pt>
                <c:pt idx="3499">
                  <c:v>37396.994791666664</c:v>
                </c:pt>
                <c:pt idx="3500">
                  <c:v>37397.994791666664</c:v>
                </c:pt>
                <c:pt idx="3501">
                  <c:v>37398.994791666664</c:v>
                </c:pt>
                <c:pt idx="3502">
                  <c:v>37399.994791666664</c:v>
                </c:pt>
                <c:pt idx="3503">
                  <c:v>37400.994791666664</c:v>
                </c:pt>
                <c:pt idx="3504">
                  <c:v>37401.994791666664</c:v>
                </c:pt>
                <c:pt idx="3505">
                  <c:v>37402.994791666664</c:v>
                </c:pt>
                <c:pt idx="3506">
                  <c:v>37403.994791666664</c:v>
                </c:pt>
                <c:pt idx="3507">
                  <c:v>37404.994791666664</c:v>
                </c:pt>
                <c:pt idx="3508">
                  <c:v>37405.994791666664</c:v>
                </c:pt>
                <c:pt idx="3509">
                  <c:v>37406.994791666664</c:v>
                </c:pt>
                <c:pt idx="3510">
                  <c:v>37407.994791666664</c:v>
                </c:pt>
                <c:pt idx="3511">
                  <c:v>37408.994791666664</c:v>
                </c:pt>
                <c:pt idx="3512">
                  <c:v>37409.994791666664</c:v>
                </c:pt>
                <c:pt idx="3513">
                  <c:v>37410.994791666664</c:v>
                </c:pt>
                <c:pt idx="3514">
                  <c:v>37411.994791666664</c:v>
                </c:pt>
                <c:pt idx="3515">
                  <c:v>37412.994791666664</c:v>
                </c:pt>
                <c:pt idx="3516">
                  <c:v>37413.994791666664</c:v>
                </c:pt>
                <c:pt idx="3517">
                  <c:v>37414.994791666664</c:v>
                </c:pt>
                <c:pt idx="3518">
                  <c:v>37415.994791666664</c:v>
                </c:pt>
                <c:pt idx="3519">
                  <c:v>37416.994791666664</c:v>
                </c:pt>
                <c:pt idx="3520">
                  <c:v>37417.994791666664</c:v>
                </c:pt>
                <c:pt idx="3521">
                  <c:v>37418.994791666664</c:v>
                </c:pt>
                <c:pt idx="3522">
                  <c:v>37419.994791666664</c:v>
                </c:pt>
                <c:pt idx="3523">
                  <c:v>37420.994791666664</c:v>
                </c:pt>
                <c:pt idx="3524">
                  <c:v>37421.994791666664</c:v>
                </c:pt>
                <c:pt idx="3525">
                  <c:v>37422.994791666664</c:v>
                </c:pt>
                <c:pt idx="3526">
                  <c:v>37423.994791666664</c:v>
                </c:pt>
                <c:pt idx="3527">
                  <c:v>37424.994791666664</c:v>
                </c:pt>
                <c:pt idx="3528">
                  <c:v>37425.994791666664</c:v>
                </c:pt>
                <c:pt idx="3529">
                  <c:v>37426.994791666664</c:v>
                </c:pt>
                <c:pt idx="3530">
                  <c:v>37427.994791666664</c:v>
                </c:pt>
                <c:pt idx="3531">
                  <c:v>37428.994791666664</c:v>
                </c:pt>
                <c:pt idx="3532">
                  <c:v>37429.994791666664</c:v>
                </c:pt>
                <c:pt idx="3533">
                  <c:v>37430.994791666664</c:v>
                </c:pt>
                <c:pt idx="3534">
                  <c:v>37431.994791666664</c:v>
                </c:pt>
                <c:pt idx="3535">
                  <c:v>37432.994791666664</c:v>
                </c:pt>
                <c:pt idx="3536">
                  <c:v>37433.994791666664</c:v>
                </c:pt>
                <c:pt idx="3537">
                  <c:v>37434.994791666664</c:v>
                </c:pt>
                <c:pt idx="3538">
                  <c:v>37435.994791666664</c:v>
                </c:pt>
                <c:pt idx="3539">
                  <c:v>37436.994791666664</c:v>
                </c:pt>
                <c:pt idx="3540">
                  <c:v>37437.994791666664</c:v>
                </c:pt>
                <c:pt idx="3541">
                  <c:v>37438.994791666664</c:v>
                </c:pt>
                <c:pt idx="3542">
                  <c:v>37439.994791666664</c:v>
                </c:pt>
                <c:pt idx="3543">
                  <c:v>37440.994791666664</c:v>
                </c:pt>
                <c:pt idx="3544">
                  <c:v>37441.994791666664</c:v>
                </c:pt>
                <c:pt idx="3545">
                  <c:v>37442.994791666664</c:v>
                </c:pt>
                <c:pt idx="3546">
                  <c:v>37443.994791666664</c:v>
                </c:pt>
                <c:pt idx="3547">
                  <c:v>37444.994791666664</c:v>
                </c:pt>
                <c:pt idx="3548">
                  <c:v>37445.994791666664</c:v>
                </c:pt>
                <c:pt idx="3549">
                  <c:v>37446.994791666664</c:v>
                </c:pt>
                <c:pt idx="3550">
                  <c:v>37447.994791666664</c:v>
                </c:pt>
                <c:pt idx="3551">
                  <c:v>37448.994791666664</c:v>
                </c:pt>
                <c:pt idx="3552">
                  <c:v>37449.994791666664</c:v>
                </c:pt>
                <c:pt idx="3553">
                  <c:v>37450.994791666664</c:v>
                </c:pt>
                <c:pt idx="3554">
                  <c:v>37451.994791666664</c:v>
                </c:pt>
                <c:pt idx="3555">
                  <c:v>37452.994791666664</c:v>
                </c:pt>
                <c:pt idx="3556">
                  <c:v>37453.994791666664</c:v>
                </c:pt>
                <c:pt idx="3557">
                  <c:v>37454.994791666664</c:v>
                </c:pt>
                <c:pt idx="3558">
                  <c:v>37455.994791666664</c:v>
                </c:pt>
                <c:pt idx="3559">
                  <c:v>37456.994791666664</c:v>
                </c:pt>
                <c:pt idx="3560">
                  <c:v>37457.994791666664</c:v>
                </c:pt>
                <c:pt idx="3561">
                  <c:v>37458.994791666664</c:v>
                </c:pt>
                <c:pt idx="3562">
                  <c:v>37459.994791666664</c:v>
                </c:pt>
                <c:pt idx="3563">
                  <c:v>37460.994791666664</c:v>
                </c:pt>
                <c:pt idx="3564">
                  <c:v>37461.994791666664</c:v>
                </c:pt>
                <c:pt idx="3565">
                  <c:v>37462.994791666664</c:v>
                </c:pt>
                <c:pt idx="3566">
                  <c:v>37463.994791666664</c:v>
                </c:pt>
                <c:pt idx="3567">
                  <c:v>37464.994791666664</c:v>
                </c:pt>
                <c:pt idx="3568">
                  <c:v>37465.994791666664</c:v>
                </c:pt>
                <c:pt idx="3569">
                  <c:v>37466.994791666664</c:v>
                </c:pt>
                <c:pt idx="3570">
                  <c:v>37467.994791666664</c:v>
                </c:pt>
                <c:pt idx="3571">
                  <c:v>37468.994791666664</c:v>
                </c:pt>
                <c:pt idx="3572">
                  <c:v>37469.994791666664</c:v>
                </c:pt>
                <c:pt idx="3573">
                  <c:v>37470.994791666664</c:v>
                </c:pt>
                <c:pt idx="3574">
                  <c:v>37471.994791666664</c:v>
                </c:pt>
                <c:pt idx="3575">
                  <c:v>37472.994791666664</c:v>
                </c:pt>
                <c:pt idx="3576">
                  <c:v>37473.994791666664</c:v>
                </c:pt>
                <c:pt idx="3577">
                  <c:v>37474.994791666664</c:v>
                </c:pt>
                <c:pt idx="3578">
                  <c:v>37475.994791666664</c:v>
                </c:pt>
                <c:pt idx="3579">
                  <c:v>37476.994791666664</c:v>
                </c:pt>
                <c:pt idx="3580">
                  <c:v>37477.994791666664</c:v>
                </c:pt>
                <c:pt idx="3581">
                  <c:v>37478.994791666664</c:v>
                </c:pt>
                <c:pt idx="3582">
                  <c:v>37479.994791666664</c:v>
                </c:pt>
                <c:pt idx="3583">
                  <c:v>37480.994791666664</c:v>
                </c:pt>
                <c:pt idx="3584">
                  <c:v>37481.994791666664</c:v>
                </c:pt>
                <c:pt idx="3585">
                  <c:v>37482.994791666664</c:v>
                </c:pt>
                <c:pt idx="3586">
                  <c:v>37483.994791666664</c:v>
                </c:pt>
                <c:pt idx="3587">
                  <c:v>37484.994791666664</c:v>
                </c:pt>
                <c:pt idx="3588">
                  <c:v>37485.994791666664</c:v>
                </c:pt>
                <c:pt idx="3589">
                  <c:v>37486.994791666664</c:v>
                </c:pt>
                <c:pt idx="3590">
                  <c:v>37487.994791666664</c:v>
                </c:pt>
                <c:pt idx="3591">
                  <c:v>37488.994791666664</c:v>
                </c:pt>
                <c:pt idx="3592">
                  <c:v>37489.994791666664</c:v>
                </c:pt>
                <c:pt idx="3593">
                  <c:v>37490.994791666664</c:v>
                </c:pt>
                <c:pt idx="3594">
                  <c:v>37491.994791666664</c:v>
                </c:pt>
                <c:pt idx="3595">
                  <c:v>37492.994791666664</c:v>
                </c:pt>
                <c:pt idx="3596">
                  <c:v>37493.994791666664</c:v>
                </c:pt>
                <c:pt idx="3597">
                  <c:v>37494.994791666664</c:v>
                </c:pt>
                <c:pt idx="3598">
                  <c:v>37495.994791666664</c:v>
                </c:pt>
                <c:pt idx="3599">
                  <c:v>37496.994791666664</c:v>
                </c:pt>
                <c:pt idx="3600">
                  <c:v>37497.994791666664</c:v>
                </c:pt>
                <c:pt idx="3601">
                  <c:v>37498.994791666664</c:v>
                </c:pt>
                <c:pt idx="3602">
                  <c:v>37499.994791666664</c:v>
                </c:pt>
                <c:pt idx="3603">
                  <c:v>37500.994791666664</c:v>
                </c:pt>
                <c:pt idx="3604">
                  <c:v>37501.994791666664</c:v>
                </c:pt>
                <c:pt idx="3605">
                  <c:v>37502.994791666664</c:v>
                </c:pt>
                <c:pt idx="3606">
                  <c:v>37503.994791666664</c:v>
                </c:pt>
                <c:pt idx="3607">
                  <c:v>37504.994791666664</c:v>
                </c:pt>
                <c:pt idx="3608">
                  <c:v>37505.994791666664</c:v>
                </c:pt>
                <c:pt idx="3609">
                  <c:v>37506.994791666664</c:v>
                </c:pt>
                <c:pt idx="3610">
                  <c:v>37507.994791666664</c:v>
                </c:pt>
                <c:pt idx="3611">
                  <c:v>37508.994791666664</c:v>
                </c:pt>
                <c:pt idx="3612">
                  <c:v>37509.994791666664</c:v>
                </c:pt>
                <c:pt idx="3613">
                  <c:v>37510.994791666664</c:v>
                </c:pt>
                <c:pt idx="3614">
                  <c:v>37511.994791666664</c:v>
                </c:pt>
                <c:pt idx="3615">
                  <c:v>37512.994791666664</c:v>
                </c:pt>
                <c:pt idx="3616">
                  <c:v>37513.994791666664</c:v>
                </c:pt>
                <c:pt idx="3617">
                  <c:v>37514.994791666664</c:v>
                </c:pt>
                <c:pt idx="3618">
                  <c:v>37515.994791666664</c:v>
                </c:pt>
                <c:pt idx="3619">
                  <c:v>37516.994791666664</c:v>
                </c:pt>
                <c:pt idx="3620">
                  <c:v>37517.994791666664</c:v>
                </c:pt>
                <c:pt idx="3621">
                  <c:v>37518.994791666664</c:v>
                </c:pt>
                <c:pt idx="3622">
                  <c:v>37519.994791666664</c:v>
                </c:pt>
                <c:pt idx="3623">
                  <c:v>37520.994791666664</c:v>
                </c:pt>
                <c:pt idx="3624">
                  <c:v>37521.994791666664</c:v>
                </c:pt>
                <c:pt idx="3625">
                  <c:v>37522.994791666664</c:v>
                </c:pt>
                <c:pt idx="3626">
                  <c:v>37523.994791666664</c:v>
                </c:pt>
                <c:pt idx="3627">
                  <c:v>37524.994791666664</c:v>
                </c:pt>
                <c:pt idx="3628">
                  <c:v>37525.994791666664</c:v>
                </c:pt>
                <c:pt idx="3629">
                  <c:v>37526.994791666664</c:v>
                </c:pt>
                <c:pt idx="3630">
                  <c:v>37527.994791666664</c:v>
                </c:pt>
                <c:pt idx="3631">
                  <c:v>37528.994791666664</c:v>
                </c:pt>
                <c:pt idx="3632">
                  <c:v>37529.994791666664</c:v>
                </c:pt>
                <c:pt idx="3633">
                  <c:v>37530.994791666664</c:v>
                </c:pt>
                <c:pt idx="3634">
                  <c:v>37531.994791666664</c:v>
                </c:pt>
                <c:pt idx="3635">
                  <c:v>37532.994791666664</c:v>
                </c:pt>
                <c:pt idx="3636">
                  <c:v>37533.994791666664</c:v>
                </c:pt>
                <c:pt idx="3637">
                  <c:v>37534.994791666664</c:v>
                </c:pt>
                <c:pt idx="3638">
                  <c:v>37535.994791666664</c:v>
                </c:pt>
                <c:pt idx="3639">
                  <c:v>37536.994791666664</c:v>
                </c:pt>
                <c:pt idx="3640">
                  <c:v>37537.994791666664</c:v>
                </c:pt>
                <c:pt idx="3641">
                  <c:v>37538.994791666664</c:v>
                </c:pt>
                <c:pt idx="3642">
                  <c:v>37539.994791666664</c:v>
                </c:pt>
                <c:pt idx="3643">
                  <c:v>37540.994791666664</c:v>
                </c:pt>
                <c:pt idx="3644">
                  <c:v>37541.994791666664</c:v>
                </c:pt>
                <c:pt idx="3645">
                  <c:v>37542.994791666664</c:v>
                </c:pt>
                <c:pt idx="3646">
                  <c:v>37543.994791666664</c:v>
                </c:pt>
                <c:pt idx="3647">
                  <c:v>37544.994791666664</c:v>
                </c:pt>
                <c:pt idx="3648">
                  <c:v>37545.994791666664</c:v>
                </c:pt>
                <c:pt idx="3649">
                  <c:v>37546.994791666664</c:v>
                </c:pt>
                <c:pt idx="3650">
                  <c:v>37547.994791666664</c:v>
                </c:pt>
                <c:pt idx="3651">
                  <c:v>37548.994791666664</c:v>
                </c:pt>
                <c:pt idx="3652">
                  <c:v>37549.994791666664</c:v>
                </c:pt>
                <c:pt idx="3653">
                  <c:v>37550.994791666664</c:v>
                </c:pt>
                <c:pt idx="3654">
                  <c:v>37551.994791666664</c:v>
                </c:pt>
                <c:pt idx="3655">
                  <c:v>37552.994791666664</c:v>
                </c:pt>
                <c:pt idx="3656">
                  <c:v>37553.994791666664</c:v>
                </c:pt>
                <c:pt idx="3657">
                  <c:v>37554.994791666664</c:v>
                </c:pt>
                <c:pt idx="3658">
                  <c:v>37555.994791666664</c:v>
                </c:pt>
                <c:pt idx="3659">
                  <c:v>37556.994791666664</c:v>
                </c:pt>
                <c:pt idx="3660">
                  <c:v>37557.994791666664</c:v>
                </c:pt>
                <c:pt idx="3661">
                  <c:v>37558.994791666664</c:v>
                </c:pt>
                <c:pt idx="3662">
                  <c:v>37559.994791666664</c:v>
                </c:pt>
                <c:pt idx="3663">
                  <c:v>37560.994791666664</c:v>
                </c:pt>
                <c:pt idx="3664">
                  <c:v>37561.994791666664</c:v>
                </c:pt>
                <c:pt idx="3665">
                  <c:v>37562.994791666664</c:v>
                </c:pt>
                <c:pt idx="3666">
                  <c:v>37563.994791666664</c:v>
                </c:pt>
                <c:pt idx="3667">
                  <c:v>37564.994791666664</c:v>
                </c:pt>
                <c:pt idx="3668">
                  <c:v>37565.994791666664</c:v>
                </c:pt>
                <c:pt idx="3669">
                  <c:v>37566.994791666664</c:v>
                </c:pt>
                <c:pt idx="3670">
                  <c:v>37567.994791666664</c:v>
                </c:pt>
                <c:pt idx="3671">
                  <c:v>37568.994791666664</c:v>
                </c:pt>
                <c:pt idx="3672">
                  <c:v>37569.994791666664</c:v>
                </c:pt>
                <c:pt idx="3673">
                  <c:v>37570.994791666664</c:v>
                </c:pt>
                <c:pt idx="3674">
                  <c:v>37571.994791666664</c:v>
                </c:pt>
                <c:pt idx="3675">
                  <c:v>37572.994791666664</c:v>
                </c:pt>
                <c:pt idx="3676">
                  <c:v>37573.994791666664</c:v>
                </c:pt>
                <c:pt idx="3677">
                  <c:v>37574.994791666664</c:v>
                </c:pt>
                <c:pt idx="3678">
                  <c:v>37575.994791666664</c:v>
                </c:pt>
                <c:pt idx="3679">
                  <c:v>37576.994791666664</c:v>
                </c:pt>
                <c:pt idx="3680">
                  <c:v>37577.994791666664</c:v>
                </c:pt>
                <c:pt idx="3681">
                  <c:v>37578.994791666664</c:v>
                </c:pt>
                <c:pt idx="3682">
                  <c:v>37579.994791666664</c:v>
                </c:pt>
                <c:pt idx="3683">
                  <c:v>37580.994791666664</c:v>
                </c:pt>
                <c:pt idx="3684">
                  <c:v>37581.994791666664</c:v>
                </c:pt>
                <c:pt idx="3685">
                  <c:v>37582.994791666664</c:v>
                </c:pt>
                <c:pt idx="3686">
                  <c:v>37583.994791666664</c:v>
                </c:pt>
                <c:pt idx="3687">
                  <c:v>37584.994791666664</c:v>
                </c:pt>
                <c:pt idx="3688">
                  <c:v>37585.994791666664</c:v>
                </c:pt>
                <c:pt idx="3689">
                  <c:v>37586.994791666664</c:v>
                </c:pt>
                <c:pt idx="3690">
                  <c:v>37587.994791666664</c:v>
                </c:pt>
                <c:pt idx="3691">
                  <c:v>37588.994791666664</c:v>
                </c:pt>
                <c:pt idx="3692">
                  <c:v>37589.994791666664</c:v>
                </c:pt>
                <c:pt idx="3693">
                  <c:v>37590.994791666664</c:v>
                </c:pt>
                <c:pt idx="3694">
                  <c:v>37591.994791666664</c:v>
                </c:pt>
                <c:pt idx="3695">
                  <c:v>37592.994791666664</c:v>
                </c:pt>
                <c:pt idx="3696">
                  <c:v>37593.994791666664</c:v>
                </c:pt>
                <c:pt idx="3697">
                  <c:v>37594.994791666664</c:v>
                </c:pt>
                <c:pt idx="3698">
                  <c:v>37595.994791666664</c:v>
                </c:pt>
                <c:pt idx="3699">
                  <c:v>37596.994791666664</c:v>
                </c:pt>
                <c:pt idx="3700">
                  <c:v>37597.994791666664</c:v>
                </c:pt>
                <c:pt idx="3701">
                  <c:v>37598.994791666664</c:v>
                </c:pt>
                <c:pt idx="3702">
                  <c:v>37599.994791666664</c:v>
                </c:pt>
                <c:pt idx="3703">
                  <c:v>37600.994791666664</c:v>
                </c:pt>
                <c:pt idx="3704">
                  <c:v>37601.994791666664</c:v>
                </c:pt>
                <c:pt idx="3705">
                  <c:v>37602.994791666664</c:v>
                </c:pt>
                <c:pt idx="3706">
                  <c:v>37603.994791666664</c:v>
                </c:pt>
                <c:pt idx="3707">
                  <c:v>37604.994791666664</c:v>
                </c:pt>
                <c:pt idx="3708">
                  <c:v>37605.994791666664</c:v>
                </c:pt>
                <c:pt idx="3709">
                  <c:v>37606.994791666664</c:v>
                </c:pt>
                <c:pt idx="3710">
                  <c:v>37607.994791666664</c:v>
                </c:pt>
                <c:pt idx="3711">
                  <c:v>37608.994791666664</c:v>
                </c:pt>
                <c:pt idx="3712">
                  <c:v>37609.994791666664</c:v>
                </c:pt>
                <c:pt idx="3713">
                  <c:v>37610.994791666664</c:v>
                </c:pt>
                <c:pt idx="3714">
                  <c:v>37611.994791666664</c:v>
                </c:pt>
                <c:pt idx="3715">
                  <c:v>37612.994791666664</c:v>
                </c:pt>
                <c:pt idx="3716">
                  <c:v>37613.994791666664</c:v>
                </c:pt>
                <c:pt idx="3717">
                  <c:v>37614.994791666664</c:v>
                </c:pt>
                <c:pt idx="3718">
                  <c:v>37615.994791666664</c:v>
                </c:pt>
                <c:pt idx="3719">
                  <c:v>37616.994791666664</c:v>
                </c:pt>
                <c:pt idx="3720">
                  <c:v>37617.994791666664</c:v>
                </c:pt>
                <c:pt idx="3721">
                  <c:v>37618.994791666664</c:v>
                </c:pt>
                <c:pt idx="3722">
                  <c:v>37619.994791666664</c:v>
                </c:pt>
                <c:pt idx="3723">
                  <c:v>37620.994791666664</c:v>
                </c:pt>
                <c:pt idx="3724">
                  <c:v>37621.994791666664</c:v>
                </c:pt>
                <c:pt idx="3725">
                  <c:v>37622.994791666664</c:v>
                </c:pt>
                <c:pt idx="3726">
                  <c:v>37623.994791666664</c:v>
                </c:pt>
                <c:pt idx="3727">
                  <c:v>37624.994791666664</c:v>
                </c:pt>
                <c:pt idx="3728">
                  <c:v>37625.994791666664</c:v>
                </c:pt>
                <c:pt idx="3729">
                  <c:v>37626.994791666664</c:v>
                </c:pt>
                <c:pt idx="3730">
                  <c:v>37627.994791666664</c:v>
                </c:pt>
                <c:pt idx="3731">
                  <c:v>37628.994791666664</c:v>
                </c:pt>
                <c:pt idx="3732">
                  <c:v>37629.994791666664</c:v>
                </c:pt>
                <c:pt idx="3733">
                  <c:v>37630.994791666664</c:v>
                </c:pt>
                <c:pt idx="3734">
                  <c:v>37631.994791666664</c:v>
                </c:pt>
                <c:pt idx="3735">
                  <c:v>37632.994791666664</c:v>
                </c:pt>
                <c:pt idx="3736">
                  <c:v>37633.994791666664</c:v>
                </c:pt>
                <c:pt idx="3737">
                  <c:v>37634.994791666664</c:v>
                </c:pt>
                <c:pt idx="3738">
                  <c:v>37635.994791666664</c:v>
                </c:pt>
                <c:pt idx="3739">
                  <c:v>37636.994791666664</c:v>
                </c:pt>
                <c:pt idx="3740">
                  <c:v>37637.994791666664</c:v>
                </c:pt>
                <c:pt idx="3741">
                  <c:v>37638.994791666664</c:v>
                </c:pt>
                <c:pt idx="3742">
                  <c:v>37639.994791666664</c:v>
                </c:pt>
                <c:pt idx="3743">
                  <c:v>37640.994791666664</c:v>
                </c:pt>
                <c:pt idx="3744">
                  <c:v>37641.994791666664</c:v>
                </c:pt>
                <c:pt idx="3745">
                  <c:v>37642.994791666664</c:v>
                </c:pt>
                <c:pt idx="3746">
                  <c:v>37643.994791666664</c:v>
                </c:pt>
                <c:pt idx="3747">
                  <c:v>37644.994791666664</c:v>
                </c:pt>
                <c:pt idx="3748">
                  <c:v>37645.994791666664</c:v>
                </c:pt>
                <c:pt idx="3749">
                  <c:v>37646.994791666664</c:v>
                </c:pt>
                <c:pt idx="3750">
                  <c:v>37647.994791666664</c:v>
                </c:pt>
                <c:pt idx="3751">
                  <c:v>37648.994791666664</c:v>
                </c:pt>
                <c:pt idx="3752">
                  <c:v>37649.994791666664</c:v>
                </c:pt>
                <c:pt idx="3753">
                  <c:v>37650.994791666664</c:v>
                </c:pt>
                <c:pt idx="3754">
                  <c:v>37651.994791666664</c:v>
                </c:pt>
                <c:pt idx="3755">
                  <c:v>37652.994791666664</c:v>
                </c:pt>
                <c:pt idx="3756">
                  <c:v>37653.994791666664</c:v>
                </c:pt>
                <c:pt idx="3757">
                  <c:v>37654.994791666664</c:v>
                </c:pt>
                <c:pt idx="3758">
                  <c:v>37655.994791666664</c:v>
                </c:pt>
                <c:pt idx="3759">
                  <c:v>37656.994791666664</c:v>
                </c:pt>
                <c:pt idx="3760">
                  <c:v>37657.994791666664</c:v>
                </c:pt>
                <c:pt idx="3761">
                  <c:v>37658.994791666664</c:v>
                </c:pt>
                <c:pt idx="3762">
                  <c:v>37659.994791666664</c:v>
                </c:pt>
                <c:pt idx="3763">
                  <c:v>37660.994791666664</c:v>
                </c:pt>
                <c:pt idx="3764">
                  <c:v>37661.994791666664</c:v>
                </c:pt>
                <c:pt idx="3765">
                  <c:v>37662.994791666664</c:v>
                </c:pt>
                <c:pt idx="3766">
                  <c:v>37663.994791666664</c:v>
                </c:pt>
                <c:pt idx="3767">
                  <c:v>37664.994791666664</c:v>
                </c:pt>
                <c:pt idx="3768">
                  <c:v>37665.994791666664</c:v>
                </c:pt>
                <c:pt idx="3769">
                  <c:v>37666.994791666664</c:v>
                </c:pt>
                <c:pt idx="3770">
                  <c:v>37667.994791666664</c:v>
                </c:pt>
                <c:pt idx="3771">
                  <c:v>37668.994791666664</c:v>
                </c:pt>
                <c:pt idx="3772">
                  <c:v>37669.994791666664</c:v>
                </c:pt>
                <c:pt idx="3773">
                  <c:v>37670.994791666664</c:v>
                </c:pt>
                <c:pt idx="3774">
                  <c:v>37671.994791666664</c:v>
                </c:pt>
                <c:pt idx="3775">
                  <c:v>37672.994791666664</c:v>
                </c:pt>
                <c:pt idx="3776">
                  <c:v>37673.994791666664</c:v>
                </c:pt>
                <c:pt idx="3777">
                  <c:v>37674.994791666664</c:v>
                </c:pt>
                <c:pt idx="3778">
                  <c:v>37675.994791666664</c:v>
                </c:pt>
                <c:pt idx="3779">
                  <c:v>37676.994791666664</c:v>
                </c:pt>
                <c:pt idx="3780">
                  <c:v>37677.994791666664</c:v>
                </c:pt>
                <c:pt idx="3781">
                  <c:v>37678.994791666664</c:v>
                </c:pt>
                <c:pt idx="3782">
                  <c:v>37679.994791666664</c:v>
                </c:pt>
                <c:pt idx="3783">
                  <c:v>37680.994791666664</c:v>
                </c:pt>
                <c:pt idx="3784">
                  <c:v>37681.994791666664</c:v>
                </c:pt>
                <c:pt idx="3785">
                  <c:v>37682.994791666664</c:v>
                </c:pt>
                <c:pt idx="3786">
                  <c:v>37683.994791666664</c:v>
                </c:pt>
                <c:pt idx="3787">
                  <c:v>37684.994791666664</c:v>
                </c:pt>
                <c:pt idx="3788">
                  <c:v>37685.994791666664</c:v>
                </c:pt>
                <c:pt idx="3789">
                  <c:v>37686.994791666664</c:v>
                </c:pt>
                <c:pt idx="3790">
                  <c:v>37687.994791666664</c:v>
                </c:pt>
                <c:pt idx="3791">
                  <c:v>37688.994791666664</c:v>
                </c:pt>
                <c:pt idx="3792">
                  <c:v>37689.994791666664</c:v>
                </c:pt>
                <c:pt idx="3793">
                  <c:v>37690.994791666664</c:v>
                </c:pt>
                <c:pt idx="3794">
                  <c:v>37691.994791666664</c:v>
                </c:pt>
                <c:pt idx="3795">
                  <c:v>37692.994791666664</c:v>
                </c:pt>
                <c:pt idx="3796">
                  <c:v>37693.994791666664</c:v>
                </c:pt>
                <c:pt idx="3797">
                  <c:v>37694.994791666664</c:v>
                </c:pt>
                <c:pt idx="3798">
                  <c:v>37695.994791666664</c:v>
                </c:pt>
                <c:pt idx="3799">
                  <c:v>37696.994791666664</c:v>
                </c:pt>
                <c:pt idx="3800">
                  <c:v>37697.994791666664</c:v>
                </c:pt>
                <c:pt idx="3801">
                  <c:v>37698.994791666664</c:v>
                </c:pt>
                <c:pt idx="3802">
                  <c:v>37699.994791666664</c:v>
                </c:pt>
                <c:pt idx="3803">
                  <c:v>37700.994791666664</c:v>
                </c:pt>
                <c:pt idx="3804">
                  <c:v>37701.994791666664</c:v>
                </c:pt>
                <c:pt idx="3805">
                  <c:v>37702.994791666664</c:v>
                </c:pt>
                <c:pt idx="3806">
                  <c:v>37703.994791666664</c:v>
                </c:pt>
                <c:pt idx="3807">
                  <c:v>37704.994791666664</c:v>
                </c:pt>
                <c:pt idx="3808">
                  <c:v>37705.994791666664</c:v>
                </c:pt>
                <c:pt idx="3809">
                  <c:v>37706.994791666664</c:v>
                </c:pt>
                <c:pt idx="3810">
                  <c:v>37707.994791666664</c:v>
                </c:pt>
                <c:pt idx="3811">
                  <c:v>37708.994791666664</c:v>
                </c:pt>
                <c:pt idx="3812">
                  <c:v>37709.994791666664</c:v>
                </c:pt>
                <c:pt idx="3813">
                  <c:v>37710.994791666664</c:v>
                </c:pt>
                <c:pt idx="3814">
                  <c:v>37711.994791666664</c:v>
                </c:pt>
                <c:pt idx="3815">
                  <c:v>37712.994791666664</c:v>
                </c:pt>
                <c:pt idx="3816">
                  <c:v>37713.994791666664</c:v>
                </c:pt>
                <c:pt idx="3817">
                  <c:v>37714.994791666664</c:v>
                </c:pt>
                <c:pt idx="3818">
                  <c:v>37715.994791666664</c:v>
                </c:pt>
                <c:pt idx="3819">
                  <c:v>37716.994791666664</c:v>
                </c:pt>
                <c:pt idx="3820">
                  <c:v>37717.994791666664</c:v>
                </c:pt>
                <c:pt idx="3821">
                  <c:v>37718.994791666664</c:v>
                </c:pt>
                <c:pt idx="3822">
                  <c:v>37719.994791666664</c:v>
                </c:pt>
                <c:pt idx="3823">
                  <c:v>37720.994791666664</c:v>
                </c:pt>
                <c:pt idx="3824">
                  <c:v>37721.994791666664</c:v>
                </c:pt>
                <c:pt idx="3825">
                  <c:v>37722.994791666664</c:v>
                </c:pt>
                <c:pt idx="3826">
                  <c:v>37723.994791666664</c:v>
                </c:pt>
                <c:pt idx="3827">
                  <c:v>37724.994791666664</c:v>
                </c:pt>
                <c:pt idx="3828">
                  <c:v>37725.994791666664</c:v>
                </c:pt>
                <c:pt idx="3829">
                  <c:v>37726.994791666664</c:v>
                </c:pt>
                <c:pt idx="3830">
                  <c:v>37727.994791666664</c:v>
                </c:pt>
                <c:pt idx="3831">
                  <c:v>37728.994791666664</c:v>
                </c:pt>
                <c:pt idx="3832">
                  <c:v>37729.994791666664</c:v>
                </c:pt>
                <c:pt idx="3833">
                  <c:v>37730.994791666664</c:v>
                </c:pt>
                <c:pt idx="3834">
                  <c:v>37731.994791666664</c:v>
                </c:pt>
                <c:pt idx="3835">
                  <c:v>37732.994791666664</c:v>
                </c:pt>
                <c:pt idx="3836">
                  <c:v>37733.994791666664</c:v>
                </c:pt>
                <c:pt idx="3837">
                  <c:v>37734.994791666664</c:v>
                </c:pt>
                <c:pt idx="3838">
                  <c:v>37735.994791666664</c:v>
                </c:pt>
                <c:pt idx="3839">
                  <c:v>37736.994791666664</c:v>
                </c:pt>
                <c:pt idx="3840">
                  <c:v>37737.994791666664</c:v>
                </c:pt>
                <c:pt idx="3841">
                  <c:v>37738.994791666664</c:v>
                </c:pt>
                <c:pt idx="3842">
                  <c:v>37739.994791666664</c:v>
                </c:pt>
                <c:pt idx="3843">
                  <c:v>37740.994791666664</c:v>
                </c:pt>
                <c:pt idx="3844">
                  <c:v>37741.994791666664</c:v>
                </c:pt>
                <c:pt idx="3845">
                  <c:v>37742.994791666664</c:v>
                </c:pt>
                <c:pt idx="3846">
                  <c:v>37743.994791666664</c:v>
                </c:pt>
                <c:pt idx="3847">
                  <c:v>37744.994791666664</c:v>
                </c:pt>
                <c:pt idx="3848">
                  <c:v>37745.994791666664</c:v>
                </c:pt>
                <c:pt idx="3849">
                  <c:v>37746.994791666664</c:v>
                </c:pt>
                <c:pt idx="3850">
                  <c:v>37747.994791666664</c:v>
                </c:pt>
                <c:pt idx="3851">
                  <c:v>37748.994791666664</c:v>
                </c:pt>
                <c:pt idx="3852">
                  <c:v>37749.994791666664</c:v>
                </c:pt>
                <c:pt idx="3853">
                  <c:v>37750.994791666664</c:v>
                </c:pt>
                <c:pt idx="3854">
                  <c:v>37751.994791666664</c:v>
                </c:pt>
                <c:pt idx="3855">
                  <c:v>37752.994791666664</c:v>
                </c:pt>
                <c:pt idx="3856">
                  <c:v>37753.994791666664</c:v>
                </c:pt>
                <c:pt idx="3857">
                  <c:v>37754.994791666664</c:v>
                </c:pt>
                <c:pt idx="3858">
                  <c:v>37755.994791666664</c:v>
                </c:pt>
                <c:pt idx="3859">
                  <c:v>37756.994791666664</c:v>
                </c:pt>
                <c:pt idx="3860">
                  <c:v>37757.994791666664</c:v>
                </c:pt>
                <c:pt idx="3861">
                  <c:v>37758.994791666664</c:v>
                </c:pt>
                <c:pt idx="3862">
                  <c:v>37759.994791666664</c:v>
                </c:pt>
                <c:pt idx="3863">
                  <c:v>37760.994791666664</c:v>
                </c:pt>
                <c:pt idx="3864">
                  <c:v>37761.994791666664</c:v>
                </c:pt>
                <c:pt idx="3865">
                  <c:v>37762.994791666664</c:v>
                </c:pt>
                <c:pt idx="3866">
                  <c:v>37763.994791666664</c:v>
                </c:pt>
                <c:pt idx="3867">
                  <c:v>37764.994791666664</c:v>
                </c:pt>
                <c:pt idx="3868">
                  <c:v>37765.994791666664</c:v>
                </c:pt>
                <c:pt idx="3869">
                  <c:v>37766.994791666664</c:v>
                </c:pt>
                <c:pt idx="3870">
                  <c:v>37767.994791666664</c:v>
                </c:pt>
                <c:pt idx="3871">
                  <c:v>37768.994791666664</c:v>
                </c:pt>
                <c:pt idx="3872">
                  <c:v>37769.994791666664</c:v>
                </c:pt>
                <c:pt idx="3873">
                  <c:v>37770.994791666664</c:v>
                </c:pt>
                <c:pt idx="3874">
                  <c:v>37771.994791666664</c:v>
                </c:pt>
                <c:pt idx="3875">
                  <c:v>37772.994791666664</c:v>
                </c:pt>
                <c:pt idx="3876">
                  <c:v>37773.994791666664</c:v>
                </c:pt>
                <c:pt idx="3877">
                  <c:v>37774.994791666664</c:v>
                </c:pt>
                <c:pt idx="3878">
                  <c:v>37775.994791666664</c:v>
                </c:pt>
                <c:pt idx="3879">
                  <c:v>37776.994791666664</c:v>
                </c:pt>
                <c:pt idx="3880">
                  <c:v>37777.994791666664</c:v>
                </c:pt>
                <c:pt idx="3881">
                  <c:v>37778.994791666664</c:v>
                </c:pt>
                <c:pt idx="3882">
                  <c:v>37779.994791666664</c:v>
                </c:pt>
                <c:pt idx="3883">
                  <c:v>37780.994791666664</c:v>
                </c:pt>
                <c:pt idx="3884">
                  <c:v>37781.994791666664</c:v>
                </c:pt>
                <c:pt idx="3885">
                  <c:v>37782.994791666664</c:v>
                </c:pt>
                <c:pt idx="3886">
                  <c:v>37783.994791666664</c:v>
                </c:pt>
                <c:pt idx="3887">
                  <c:v>37784.994791666664</c:v>
                </c:pt>
                <c:pt idx="3888">
                  <c:v>37785.994791666664</c:v>
                </c:pt>
                <c:pt idx="3889">
                  <c:v>37786.994791666664</c:v>
                </c:pt>
                <c:pt idx="3890">
                  <c:v>37787.994791666664</c:v>
                </c:pt>
                <c:pt idx="3891">
                  <c:v>37788.994791666664</c:v>
                </c:pt>
                <c:pt idx="3892">
                  <c:v>37789.994791666664</c:v>
                </c:pt>
                <c:pt idx="3893">
                  <c:v>37790.994791666664</c:v>
                </c:pt>
                <c:pt idx="3894">
                  <c:v>37791.994791666664</c:v>
                </c:pt>
                <c:pt idx="3895">
                  <c:v>37792.994791666664</c:v>
                </c:pt>
                <c:pt idx="3896">
                  <c:v>37793.994791666664</c:v>
                </c:pt>
                <c:pt idx="3897">
                  <c:v>37794.994791666664</c:v>
                </c:pt>
                <c:pt idx="3898">
                  <c:v>37795.994791666664</c:v>
                </c:pt>
                <c:pt idx="3899">
                  <c:v>37796.994791666664</c:v>
                </c:pt>
                <c:pt idx="3900">
                  <c:v>37797.994791666664</c:v>
                </c:pt>
                <c:pt idx="3901">
                  <c:v>37798.994791666664</c:v>
                </c:pt>
                <c:pt idx="3902">
                  <c:v>37799.994791666664</c:v>
                </c:pt>
                <c:pt idx="3903">
                  <c:v>37800.994791666664</c:v>
                </c:pt>
                <c:pt idx="3904">
                  <c:v>37801.994791666664</c:v>
                </c:pt>
                <c:pt idx="3905">
                  <c:v>37802.994791666664</c:v>
                </c:pt>
                <c:pt idx="3906">
                  <c:v>37803.994791666664</c:v>
                </c:pt>
                <c:pt idx="3907">
                  <c:v>37804.994791666664</c:v>
                </c:pt>
                <c:pt idx="3908">
                  <c:v>37805.994791666664</c:v>
                </c:pt>
                <c:pt idx="3909">
                  <c:v>37806.994791666664</c:v>
                </c:pt>
                <c:pt idx="3910">
                  <c:v>37807.994791666664</c:v>
                </c:pt>
                <c:pt idx="3911">
                  <c:v>37808.994791666664</c:v>
                </c:pt>
                <c:pt idx="3912">
                  <c:v>37809.994791666664</c:v>
                </c:pt>
                <c:pt idx="3913">
                  <c:v>37810.994791666664</c:v>
                </c:pt>
                <c:pt idx="3914">
                  <c:v>37811.994791666664</c:v>
                </c:pt>
                <c:pt idx="3915">
                  <c:v>37812.994791666664</c:v>
                </c:pt>
                <c:pt idx="3916">
                  <c:v>37813.994791666664</c:v>
                </c:pt>
                <c:pt idx="3917">
                  <c:v>37814.994791666664</c:v>
                </c:pt>
                <c:pt idx="3918">
                  <c:v>37815.994791666664</c:v>
                </c:pt>
                <c:pt idx="3919">
                  <c:v>37816.994791666664</c:v>
                </c:pt>
                <c:pt idx="3920">
                  <c:v>37817.994791666664</c:v>
                </c:pt>
                <c:pt idx="3921">
                  <c:v>37818.994791666664</c:v>
                </c:pt>
                <c:pt idx="3922">
                  <c:v>37819.994791666664</c:v>
                </c:pt>
                <c:pt idx="3923">
                  <c:v>37820.994791666664</c:v>
                </c:pt>
                <c:pt idx="3924">
                  <c:v>37821.994791666664</c:v>
                </c:pt>
                <c:pt idx="3925">
                  <c:v>37822.994791666664</c:v>
                </c:pt>
                <c:pt idx="3926">
                  <c:v>37823.994791666664</c:v>
                </c:pt>
                <c:pt idx="3927">
                  <c:v>37824.994791666664</c:v>
                </c:pt>
                <c:pt idx="3928">
                  <c:v>37825.994791666664</c:v>
                </c:pt>
                <c:pt idx="3929">
                  <c:v>37826.994791666664</c:v>
                </c:pt>
                <c:pt idx="3930">
                  <c:v>37827.994791666664</c:v>
                </c:pt>
                <c:pt idx="3931">
                  <c:v>37828.994791666664</c:v>
                </c:pt>
                <c:pt idx="3932">
                  <c:v>37829.994791666664</c:v>
                </c:pt>
                <c:pt idx="3933">
                  <c:v>37830.994791666664</c:v>
                </c:pt>
                <c:pt idx="3934">
                  <c:v>37831.994791666664</c:v>
                </c:pt>
                <c:pt idx="3935">
                  <c:v>37832.994791666664</c:v>
                </c:pt>
                <c:pt idx="3936">
                  <c:v>37833.994791666664</c:v>
                </c:pt>
                <c:pt idx="3937">
                  <c:v>37834.994791666664</c:v>
                </c:pt>
                <c:pt idx="3938">
                  <c:v>37835.994791666664</c:v>
                </c:pt>
                <c:pt idx="3939">
                  <c:v>37836.994791666664</c:v>
                </c:pt>
                <c:pt idx="3940">
                  <c:v>37837.994791666664</c:v>
                </c:pt>
                <c:pt idx="3941">
                  <c:v>37838.994791666664</c:v>
                </c:pt>
                <c:pt idx="3942">
                  <c:v>37839.994791666664</c:v>
                </c:pt>
                <c:pt idx="3943">
                  <c:v>37840.994791666664</c:v>
                </c:pt>
                <c:pt idx="3944">
                  <c:v>37841.994791666664</c:v>
                </c:pt>
                <c:pt idx="3945">
                  <c:v>37842.994791666664</c:v>
                </c:pt>
                <c:pt idx="3946">
                  <c:v>37843.994791666664</c:v>
                </c:pt>
                <c:pt idx="3947">
                  <c:v>37844.994791666664</c:v>
                </c:pt>
                <c:pt idx="3948">
                  <c:v>37845.994791666664</c:v>
                </c:pt>
                <c:pt idx="3949">
                  <c:v>37846.994791666664</c:v>
                </c:pt>
                <c:pt idx="3950">
                  <c:v>37847.994791666664</c:v>
                </c:pt>
                <c:pt idx="3951">
                  <c:v>37848.994791666664</c:v>
                </c:pt>
                <c:pt idx="3952">
                  <c:v>37849.994791666664</c:v>
                </c:pt>
                <c:pt idx="3953">
                  <c:v>37850.994791666664</c:v>
                </c:pt>
                <c:pt idx="3954">
                  <c:v>37851.994791666664</c:v>
                </c:pt>
                <c:pt idx="3955">
                  <c:v>37852.994791666664</c:v>
                </c:pt>
                <c:pt idx="3956">
                  <c:v>37853.994791666664</c:v>
                </c:pt>
                <c:pt idx="3957">
                  <c:v>37854.994791666664</c:v>
                </c:pt>
                <c:pt idx="3958">
                  <c:v>37855.994791666664</c:v>
                </c:pt>
                <c:pt idx="3959">
                  <c:v>37856.994791666664</c:v>
                </c:pt>
                <c:pt idx="3960">
                  <c:v>37857.994791666664</c:v>
                </c:pt>
                <c:pt idx="3961">
                  <c:v>37858.994791666664</c:v>
                </c:pt>
                <c:pt idx="3962">
                  <c:v>37859.994791666664</c:v>
                </c:pt>
                <c:pt idx="3963">
                  <c:v>37860.994791666664</c:v>
                </c:pt>
                <c:pt idx="3964">
                  <c:v>37861.994791666664</c:v>
                </c:pt>
                <c:pt idx="3965">
                  <c:v>37862.994791666664</c:v>
                </c:pt>
                <c:pt idx="3966">
                  <c:v>37863.994791666664</c:v>
                </c:pt>
                <c:pt idx="3967">
                  <c:v>37864.994791666664</c:v>
                </c:pt>
                <c:pt idx="3968">
                  <c:v>37865.994791666664</c:v>
                </c:pt>
                <c:pt idx="3969">
                  <c:v>37866.994791666664</c:v>
                </c:pt>
                <c:pt idx="3970">
                  <c:v>37867.994791666664</c:v>
                </c:pt>
                <c:pt idx="3971">
                  <c:v>37868.994791666664</c:v>
                </c:pt>
                <c:pt idx="3972">
                  <c:v>37869.994791666664</c:v>
                </c:pt>
                <c:pt idx="3973">
                  <c:v>37870.994791666664</c:v>
                </c:pt>
                <c:pt idx="3974">
                  <c:v>37871.994791666664</c:v>
                </c:pt>
                <c:pt idx="3975">
                  <c:v>37872.994791666664</c:v>
                </c:pt>
                <c:pt idx="3976">
                  <c:v>37873.994791666664</c:v>
                </c:pt>
                <c:pt idx="3977">
                  <c:v>37874.994791666664</c:v>
                </c:pt>
                <c:pt idx="3978">
                  <c:v>37875.994791666664</c:v>
                </c:pt>
                <c:pt idx="3979">
                  <c:v>37876.994791666664</c:v>
                </c:pt>
                <c:pt idx="3980">
                  <c:v>37877.994791666664</c:v>
                </c:pt>
                <c:pt idx="3981">
                  <c:v>37878.994791666664</c:v>
                </c:pt>
                <c:pt idx="3982">
                  <c:v>37879.994791666664</c:v>
                </c:pt>
                <c:pt idx="3983">
                  <c:v>37880.994791666664</c:v>
                </c:pt>
                <c:pt idx="3984">
                  <c:v>37881.994791666664</c:v>
                </c:pt>
                <c:pt idx="3985">
                  <c:v>37882.994791666664</c:v>
                </c:pt>
                <c:pt idx="3986">
                  <c:v>37883.994791666664</c:v>
                </c:pt>
                <c:pt idx="3987">
                  <c:v>37884.994791666664</c:v>
                </c:pt>
                <c:pt idx="3988">
                  <c:v>37885.994791666664</c:v>
                </c:pt>
                <c:pt idx="3989">
                  <c:v>37886.994791666664</c:v>
                </c:pt>
                <c:pt idx="3990">
                  <c:v>37887.994791666664</c:v>
                </c:pt>
                <c:pt idx="3991">
                  <c:v>37888.994791666664</c:v>
                </c:pt>
                <c:pt idx="3992">
                  <c:v>37889.994791666664</c:v>
                </c:pt>
                <c:pt idx="3993">
                  <c:v>37890.994791666664</c:v>
                </c:pt>
                <c:pt idx="3994">
                  <c:v>37891.994791666664</c:v>
                </c:pt>
                <c:pt idx="3995">
                  <c:v>37892.994791666664</c:v>
                </c:pt>
                <c:pt idx="3996">
                  <c:v>37893.994791666664</c:v>
                </c:pt>
                <c:pt idx="3997">
                  <c:v>37894.994791666664</c:v>
                </c:pt>
                <c:pt idx="3998">
                  <c:v>37895.994791666664</c:v>
                </c:pt>
                <c:pt idx="3999">
                  <c:v>37896.994791666664</c:v>
                </c:pt>
                <c:pt idx="4000">
                  <c:v>37897.994791666664</c:v>
                </c:pt>
                <c:pt idx="4001">
                  <c:v>37898.994791666664</c:v>
                </c:pt>
                <c:pt idx="4002">
                  <c:v>37899.994791666664</c:v>
                </c:pt>
                <c:pt idx="4003">
                  <c:v>37900.994791666664</c:v>
                </c:pt>
                <c:pt idx="4004">
                  <c:v>37901.994791666664</c:v>
                </c:pt>
                <c:pt idx="4005">
                  <c:v>37902.994791666664</c:v>
                </c:pt>
                <c:pt idx="4006">
                  <c:v>37903.994791666664</c:v>
                </c:pt>
                <c:pt idx="4007">
                  <c:v>37904.994791666664</c:v>
                </c:pt>
                <c:pt idx="4008">
                  <c:v>37905.994791666664</c:v>
                </c:pt>
                <c:pt idx="4009">
                  <c:v>37906.994791666664</c:v>
                </c:pt>
                <c:pt idx="4010">
                  <c:v>37907.994791666664</c:v>
                </c:pt>
                <c:pt idx="4011">
                  <c:v>37908.994791666664</c:v>
                </c:pt>
                <c:pt idx="4012">
                  <c:v>37909.994791666664</c:v>
                </c:pt>
                <c:pt idx="4013">
                  <c:v>37910.994791666664</c:v>
                </c:pt>
                <c:pt idx="4014">
                  <c:v>37911.994791666664</c:v>
                </c:pt>
                <c:pt idx="4015">
                  <c:v>37912.994791666664</c:v>
                </c:pt>
                <c:pt idx="4016">
                  <c:v>37913.994791666664</c:v>
                </c:pt>
                <c:pt idx="4017">
                  <c:v>37914.994791666664</c:v>
                </c:pt>
                <c:pt idx="4018">
                  <c:v>37915.994791666664</c:v>
                </c:pt>
                <c:pt idx="4019">
                  <c:v>37916.994791666664</c:v>
                </c:pt>
                <c:pt idx="4020">
                  <c:v>37917.994791666664</c:v>
                </c:pt>
                <c:pt idx="4021">
                  <c:v>37918.994791666664</c:v>
                </c:pt>
                <c:pt idx="4022">
                  <c:v>37919.994791666664</c:v>
                </c:pt>
                <c:pt idx="4023">
                  <c:v>37920.994791666664</c:v>
                </c:pt>
                <c:pt idx="4024">
                  <c:v>37921.994791666664</c:v>
                </c:pt>
                <c:pt idx="4025">
                  <c:v>37922.994791666664</c:v>
                </c:pt>
                <c:pt idx="4026">
                  <c:v>37923.994791666664</c:v>
                </c:pt>
                <c:pt idx="4027">
                  <c:v>37924.994791666664</c:v>
                </c:pt>
                <c:pt idx="4028">
                  <c:v>37925.994791666664</c:v>
                </c:pt>
                <c:pt idx="4029">
                  <c:v>37926.994791666664</c:v>
                </c:pt>
                <c:pt idx="4030">
                  <c:v>37927.994791666664</c:v>
                </c:pt>
                <c:pt idx="4031">
                  <c:v>37928.994791666664</c:v>
                </c:pt>
                <c:pt idx="4032">
                  <c:v>37929.994791666664</c:v>
                </c:pt>
                <c:pt idx="4033">
                  <c:v>37930.994791666664</c:v>
                </c:pt>
                <c:pt idx="4034">
                  <c:v>37931.994791666664</c:v>
                </c:pt>
                <c:pt idx="4035">
                  <c:v>37932.994791666664</c:v>
                </c:pt>
                <c:pt idx="4036">
                  <c:v>37933.994791666664</c:v>
                </c:pt>
                <c:pt idx="4037">
                  <c:v>37934.994791666664</c:v>
                </c:pt>
                <c:pt idx="4038">
                  <c:v>37935.994791666664</c:v>
                </c:pt>
                <c:pt idx="4039">
                  <c:v>37936.994791666664</c:v>
                </c:pt>
                <c:pt idx="4040">
                  <c:v>37937.994791666664</c:v>
                </c:pt>
                <c:pt idx="4041">
                  <c:v>37938.994791666664</c:v>
                </c:pt>
                <c:pt idx="4042">
                  <c:v>37939.994791666664</c:v>
                </c:pt>
                <c:pt idx="4043">
                  <c:v>37940.994791666664</c:v>
                </c:pt>
                <c:pt idx="4044">
                  <c:v>37941.994791666664</c:v>
                </c:pt>
                <c:pt idx="4045">
                  <c:v>37942.994791666664</c:v>
                </c:pt>
                <c:pt idx="4046">
                  <c:v>37943.994791666664</c:v>
                </c:pt>
                <c:pt idx="4047">
                  <c:v>37944.994791666664</c:v>
                </c:pt>
                <c:pt idx="4048">
                  <c:v>37945.994791666664</c:v>
                </c:pt>
                <c:pt idx="4049">
                  <c:v>37946.994791666664</c:v>
                </c:pt>
                <c:pt idx="4050">
                  <c:v>37947.994791666664</c:v>
                </c:pt>
                <c:pt idx="4051">
                  <c:v>37948.994791666664</c:v>
                </c:pt>
                <c:pt idx="4052">
                  <c:v>37949.994791666664</c:v>
                </c:pt>
                <c:pt idx="4053">
                  <c:v>37950.994791666664</c:v>
                </c:pt>
                <c:pt idx="4054">
                  <c:v>37951.994791666664</c:v>
                </c:pt>
                <c:pt idx="4055">
                  <c:v>37952.994791666664</c:v>
                </c:pt>
                <c:pt idx="4056">
                  <c:v>37953.994791666664</c:v>
                </c:pt>
                <c:pt idx="4057">
                  <c:v>37954.994791666664</c:v>
                </c:pt>
                <c:pt idx="4058">
                  <c:v>37955.994791666664</c:v>
                </c:pt>
                <c:pt idx="4059">
                  <c:v>37956.994791666664</c:v>
                </c:pt>
                <c:pt idx="4060">
                  <c:v>37957.994791666664</c:v>
                </c:pt>
                <c:pt idx="4061">
                  <c:v>37958.994791666664</c:v>
                </c:pt>
                <c:pt idx="4062">
                  <c:v>37959.994791666664</c:v>
                </c:pt>
                <c:pt idx="4063">
                  <c:v>37960.994791666664</c:v>
                </c:pt>
                <c:pt idx="4064">
                  <c:v>37961.994791666664</c:v>
                </c:pt>
                <c:pt idx="4065">
                  <c:v>37962.994791666664</c:v>
                </c:pt>
                <c:pt idx="4066">
                  <c:v>37963.994791666664</c:v>
                </c:pt>
                <c:pt idx="4067">
                  <c:v>37964.994791666664</c:v>
                </c:pt>
                <c:pt idx="4068">
                  <c:v>37965.994791666664</c:v>
                </c:pt>
                <c:pt idx="4069">
                  <c:v>37966.994791666664</c:v>
                </c:pt>
                <c:pt idx="4070">
                  <c:v>37967.994791666664</c:v>
                </c:pt>
                <c:pt idx="4071">
                  <c:v>37968.994791666664</c:v>
                </c:pt>
                <c:pt idx="4072">
                  <c:v>37969.994791666664</c:v>
                </c:pt>
                <c:pt idx="4073">
                  <c:v>37970.994791666664</c:v>
                </c:pt>
                <c:pt idx="4074">
                  <c:v>37971.994791666664</c:v>
                </c:pt>
                <c:pt idx="4075">
                  <c:v>37972.994791666664</c:v>
                </c:pt>
                <c:pt idx="4076">
                  <c:v>37973.994791666664</c:v>
                </c:pt>
                <c:pt idx="4077">
                  <c:v>37974.994791666664</c:v>
                </c:pt>
                <c:pt idx="4078">
                  <c:v>37975.994791666664</c:v>
                </c:pt>
                <c:pt idx="4079">
                  <c:v>37976.994791666664</c:v>
                </c:pt>
                <c:pt idx="4080">
                  <c:v>37977.994791666664</c:v>
                </c:pt>
                <c:pt idx="4081">
                  <c:v>37978.994791666664</c:v>
                </c:pt>
                <c:pt idx="4082">
                  <c:v>37979.994791666664</c:v>
                </c:pt>
                <c:pt idx="4083">
                  <c:v>37980.994791666664</c:v>
                </c:pt>
                <c:pt idx="4084">
                  <c:v>37981.994791666664</c:v>
                </c:pt>
                <c:pt idx="4085">
                  <c:v>37982.994791666664</c:v>
                </c:pt>
                <c:pt idx="4086">
                  <c:v>37983.994791666664</c:v>
                </c:pt>
                <c:pt idx="4087">
                  <c:v>37984.994791666664</c:v>
                </c:pt>
                <c:pt idx="4088">
                  <c:v>37985.994791666664</c:v>
                </c:pt>
                <c:pt idx="4089">
                  <c:v>37986.994791666664</c:v>
                </c:pt>
                <c:pt idx="4090">
                  <c:v>37987.994791666664</c:v>
                </c:pt>
                <c:pt idx="4091">
                  <c:v>37988.994791666664</c:v>
                </c:pt>
                <c:pt idx="4092">
                  <c:v>37989.994791666664</c:v>
                </c:pt>
                <c:pt idx="4093">
                  <c:v>37990.994791666664</c:v>
                </c:pt>
                <c:pt idx="4094">
                  <c:v>37991.994791666664</c:v>
                </c:pt>
                <c:pt idx="4095">
                  <c:v>37992.994791666664</c:v>
                </c:pt>
                <c:pt idx="4096">
                  <c:v>37993.994791666664</c:v>
                </c:pt>
                <c:pt idx="4097">
                  <c:v>37994.994791666664</c:v>
                </c:pt>
                <c:pt idx="4098">
                  <c:v>37995.994791666664</c:v>
                </c:pt>
                <c:pt idx="4099">
                  <c:v>37996.994791666664</c:v>
                </c:pt>
                <c:pt idx="4100">
                  <c:v>37997.994791666664</c:v>
                </c:pt>
                <c:pt idx="4101">
                  <c:v>37998.994791666664</c:v>
                </c:pt>
                <c:pt idx="4102">
                  <c:v>37999.994791666664</c:v>
                </c:pt>
                <c:pt idx="4103">
                  <c:v>38000.994791666664</c:v>
                </c:pt>
                <c:pt idx="4104">
                  <c:v>38001.994791666664</c:v>
                </c:pt>
                <c:pt idx="4105">
                  <c:v>38002.994791666664</c:v>
                </c:pt>
                <c:pt idx="4106">
                  <c:v>38003.994791666664</c:v>
                </c:pt>
                <c:pt idx="4107">
                  <c:v>38004.994791666664</c:v>
                </c:pt>
                <c:pt idx="4108">
                  <c:v>38005.994791666664</c:v>
                </c:pt>
                <c:pt idx="4109">
                  <c:v>38006.994791666664</c:v>
                </c:pt>
                <c:pt idx="4110">
                  <c:v>38007.994791666664</c:v>
                </c:pt>
                <c:pt idx="4111">
                  <c:v>38008.994791666664</c:v>
                </c:pt>
                <c:pt idx="4112">
                  <c:v>38009.994791666664</c:v>
                </c:pt>
                <c:pt idx="4113">
                  <c:v>38010.994791666664</c:v>
                </c:pt>
                <c:pt idx="4114">
                  <c:v>38011.994791666664</c:v>
                </c:pt>
                <c:pt idx="4115">
                  <c:v>38012.994791666664</c:v>
                </c:pt>
                <c:pt idx="4116">
                  <c:v>38013.994791666664</c:v>
                </c:pt>
                <c:pt idx="4117">
                  <c:v>38014.994791666664</c:v>
                </c:pt>
                <c:pt idx="4118">
                  <c:v>38015.994791666664</c:v>
                </c:pt>
                <c:pt idx="4119">
                  <c:v>38016.994791666664</c:v>
                </c:pt>
                <c:pt idx="4120">
                  <c:v>38017.994791666664</c:v>
                </c:pt>
                <c:pt idx="4121">
                  <c:v>38018.994791666664</c:v>
                </c:pt>
                <c:pt idx="4122">
                  <c:v>38019.994791666664</c:v>
                </c:pt>
                <c:pt idx="4123">
                  <c:v>38020.994791666664</c:v>
                </c:pt>
                <c:pt idx="4124">
                  <c:v>38021.994791666664</c:v>
                </c:pt>
                <c:pt idx="4125">
                  <c:v>38022.994791666664</c:v>
                </c:pt>
                <c:pt idx="4126">
                  <c:v>38023.994791666664</c:v>
                </c:pt>
                <c:pt idx="4127">
                  <c:v>38024.994791666664</c:v>
                </c:pt>
                <c:pt idx="4128">
                  <c:v>38025.994791666664</c:v>
                </c:pt>
                <c:pt idx="4129">
                  <c:v>38026.994791666664</c:v>
                </c:pt>
                <c:pt idx="4130">
                  <c:v>38027.994791666664</c:v>
                </c:pt>
                <c:pt idx="4131">
                  <c:v>38028.994791666664</c:v>
                </c:pt>
                <c:pt idx="4132">
                  <c:v>38029.994791666664</c:v>
                </c:pt>
                <c:pt idx="4133">
                  <c:v>38030.994791666664</c:v>
                </c:pt>
                <c:pt idx="4134">
                  <c:v>38031.994791666664</c:v>
                </c:pt>
                <c:pt idx="4135">
                  <c:v>38032.994791666664</c:v>
                </c:pt>
                <c:pt idx="4136">
                  <c:v>38033.994791666664</c:v>
                </c:pt>
                <c:pt idx="4137">
                  <c:v>38034.994791666664</c:v>
                </c:pt>
                <c:pt idx="4138">
                  <c:v>38035.994791666664</c:v>
                </c:pt>
                <c:pt idx="4139">
                  <c:v>38036.994791666664</c:v>
                </c:pt>
                <c:pt idx="4140">
                  <c:v>38037.994791666664</c:v>
                </c:pt>
                <c:pt idx="4141">
                  <c:v>38038.994791666664</c:v>
                </c:pt>
                <c:pt idx="4142">
                  <c:v>38039.994791666664</c:v>
                </c:pt>
                <c:pt idx="4143">
                  <c:v>38040.994791666664</c:v>
                </c:pt>
                <c:pt idx="4144">
                  <c:v>38041.994791666664</c:v>
                </c:pt>
                <c:pt idx="4145">
                  <c:v>38042.994791666664</c:v>
                </c:pt>
                <c:pt idx="4146">
                  <c:v>38043.994791666664</c:v>
                </c:pt>
                <c:pt idx="4147">
                  <c:v>38044.994791666664</c:v>
                </c:pt>
                <c:pt idx="4148">
                  <c:v>38045.994791666664</c:v>
                </c:pt>
                <c:pt idx="4149">
                  <c:v>38046.994791666664</c:v>
                </c:pt>
                <c:pt idx="4150">
                  <c:v>38047.994791666664</c:v>
                </c:pt>
                <c:pt idx="4151">
                  <c:v>38048.994791666664</c:v>
                </c:pt>
                <c:pt idx="4152">
                  <c:v>38049.994791666664</c:v>
                </c:pt>
                <c:pt idx="4153">
                  <c:v>38050.994791666664</c:v>
                </c:pt>
                <c:pt idx="4154">
                  <c:v>38051.994791666664</c:v>
                </c:pt>
                <c:pt idx="4155">
                  <c:v>38052.994791666664</c:v>
                </c:pt>
                <c:pt idx="4156">
                  <c:v>38053.994791666664</c:v>
                </c:pt>
                <c:pt idx="4157">
                  <c:v>38054.994791666664</c:v>
                </c:pt>
                <c:pt idx="4158">
                  <c:v>38055.994791666664</c:v>
                </c:pt>
                <c:pt idx="4159">
                  <c:v>38056.994791666664</c:v>
                </c:pt>
                <c:pt idx="4160">
                  <c:v>38057.994791666664</c:v>
                </c:pt>
                <c:pt idx="4161">
                  <c:v>38058.994791666664</c:v>
                </c:pt>
                <c:pt idx="4162">
                  <c:v>38059.994791666664</c:v>
                </c:pt>
                <c:pt idx="4163">
                  <c:v>38060.994791666664</c:v>
                </c:pt>
                <c:pt idx="4164">
                  <c:v>38061.994791666664</c:v>
                </c:pt>
                <c:pt idx="4165">
                  <c:v>38062.994791666664</c:v>
                </c:pt>
                <c:pt idx="4166">
                  <c:v>38063.994791666664</c:v>
                </c:pt>
                <c:pt idx="4167">
                  <c:v>38064.994791666664</c:v>
                </c:pt>
                <c:pt idx="4168">
                  <c:v>38065.994791666664</c:v>
                </c:pt>
                <c:pt idx="4169">
                  <c:v>38066.994791666664</c:v>
                </c:pt>
                <c:pt idx="4170">
                  <c:v>38067.994791666664</c:v>
                </c:pt>
                <c:pt idx="4171">
                  <c:v>38068.994791666664</c:v>
                </c:pt>
                <c:pt idx="4172">
                  <c:v>38069.994791666664</c:v>
                </c:pt>
                <c:pt idx="4173">
                  <c:v>38070.994791666664</c:v>
                </c:pt>
                <c:pt idx="4174">
                  <c:v>38071.994791666664</c:v>
                </c:pt>
                <c:pt idx="4175">
                  <c:v>38072.994791666664</c:v>
                </c:pt>
                <c:pt idx="4176">
                  <c:v>38073.994791666664</c:v>
                </c:pt>
                <c:pt idx="4177">
                  <c:v>38074.994791666664</c:v>
                </c:pt>
                <c:pt idx="4178">
                  <c:v>38075.994791666664</c:v>
                </c:pt>
                <c:pt idx="4179">
                  <c:v>38076.994791666664</c:v>
                </c:pt>
                <c:pt idx="4180">
                  <c:v>38077.994791666664</c:v>
                </c:pt>
                <c:pt idx="4181">
                  <c:v>38078.994791666664</c:v>
                </c:pt>
                <c:pt idx="4182">
                  <c:v>38079.994791666664</c:v>
                </c:pt>
                <c:pt idx="4183">
                  <c:v>38080.994791666664</c:v>
                </c:pt>
                <c:pt idx="4184">
                  <c:v>38081.994791666664</c:v>
                </c:pt>
                <c:pt idx="4185">
                  <c:v>38082.994791666664</c:v>
                </c:pt>
                <c:pt idx="4186">
                  <c:v>38083.994791666664</c:v>
                </c:pt>
                <c:pt idx="4187">
                  <c:v>38084.994791666664</c:v>
                </c:pt>
                <c:pt idx="4188">
                  <c:v>38085.994791666664</c:v>
                </c:pt>
                <c:pt idx="4189">
                  <c:v>38086.994791666664</c:v>
                </c:pt>
                <c:pt idx="4190">
                  <c:v>38087.994791666664</c:v>
                </c:pt>
                <c:pt idx="4191">
                  <c:v>38088.994791666664</c:v>
                </c:pt>
                <c:pt idx="4192">
                  <c:v>38089.994791666664</c:v>
                </c:pt>
                <c:pt idx="4193">
                  <c:v>38090.994791666664</c:v>
                </c:pt>
                <c:pt idx="4194">
                  <c:v>38091.994791666664</c:v>
                </c:pt>
                <c:pt idx="4195">
                  <c:v>38092.994791666664</c:v>
                </c:pt>
                <c:pt idx="4196">
                  <c:v>38093.994791666664</c:v>
                </c:pt>
                <c:pt idx="4197">
                  <c:v>38094.994791666664</c:v>
                </c:pt>
                <c:pt idx="4198">
                  <c:v>38095.994791666664</c:v>
                </c:pt>
                <c:pt idx="4199">
                  <c:v>38096.994791666664</c:v>
                </c:pt>
                <c:pt idx="4200">
                  <c:v>38097.994791666664</c:v>
                </c:pt>
                <c:pt idx="4201">
                  <c:v>38098.994791666664</c:v>
                </c:pt>
                <c:pt idx="4202">
                  <c:v>38099.994791666664</c:v>
                </c:pt>
                <c:pt idx="4203">
                  <c:v>38100.994791666664</c:v>
                </c:pt>
                <c:pt idx="4204">
                  <c:v>38101.994791666664</c:v>
                </c:pt>
                <c:pt idx="4205">
                  <c:v>38102.994791666664</c:v>
                </c:pt>
                <c:pt idx="4206">
                  <c:v>38103.994791666664</c:v>
                </c:pt>
                <c:pt idx="4207">
                  <c:v>38104.994791666664</c:v>
                </c:pt>
                <c:pt idx="4208">
                  <c:v>38105.994791666664</c:v>
                </c:pt>
                <c:pt idx="4209">
                  <c:v>38106.994791666664</c:v>
                </c:pt>
                <c:pt idx="4210">
                  <c:v>38107.994791666664</c:v>
                </c:pt>
                <c:pt idx="4211">
                  <c:v>38108.994791666664</c:v>
                </c:pt>
                <c:pt idx="4212">
                  <c:v>38109.994791666664</c:v>
                </c:pt>
                <c:pt idx="4213">
                  <c:v>38110.994791666664</c:v>
                </c:pt>
                <c:pt idx="4214">
                  <c:v>38111.994791666664</c:v>
                </c:pt>
                <c:pt idx="4215">
                  <c:v>38112.994791666664</c:v>
                </c:pt>
                <c:pt idx="4216">
                  <c:v>38113.994791666664</c:v>
                </c:pt>
                <c:pt idx="4217">
                  <c:v>38114.994791666664</c:v>
                </c:pt>
                <c:pt idx="4218">
                  <c:v>38115.994791666664</c:v>
                </c:pt>
                <c:pt idx="4219">
                  <c:v>38116.994791666664</c:v>
                </c:pt>
                <c:pt idx="4220">
                  <c:v>38117.994791666664</c:v>
                </c:pt>
                <c:pt idx="4221">
                  <c:v>38118.994791666664</c:v>
                </c:pt>
                <c:pt idx="4222">
                  <c:v>38119.994791666664</c:v>
                </c:pt>
                <c:pt idx="4223">
                  <c:v>38120.994791666664</c:v>
                </c:pt>
                <c:pt idx="4224">
                  <c:v>38121.994791666664</c:v>
                </c:pt>
                <c:pt idx="4225">
                  <c:v>38122.994791666664</c:v>
                </c:pt>
                <c:pt idx="4226">
                  <c:v>38123.994791666664</c:v>
                </c:pt>
                <c:pt idx="4227">
                  <c:v>38124.994791666664</c:v>
                </c:pt>
                <c:pt idx="4228">
                  <c:v>38125.994791666664</c:v>
                </c:pt>
                <c:pt idx="4229">
                  <c:v>38126.994791666664</c:v>
                </c:pt>
                <c:pt idx="4230">
                  <c:v>38127.994791666664</c:v>
                </c:pt>
                <c:pt idx="4231">
                  <c:v>38128.994791666664</c:v>
                </c:pt>
                <c:pt idx="4232">
                  <c:v>38129.994791666664</c:v>
                </c:pt>
                <c:pt idx="4233">
                  <c:v>38130.994791666664</c:v>
                </c:pt>
                <c:pt idx="4234">
                  <c:v>38131.994791666664</c:v>
                </c:pt>
                <c:pt idx="4235">
                  <c:v>38132.994791666664</c:v>
                </c:pt>
                <c:pt idx="4236">
                  <c:v>38133.994791666664</c:v>
                </c:pt>
                <c:pt idx="4237">
                  <c:v>38134.994791666664</c:v>
                </c:pt>
                <c:pt idx="4238">
                  <c:v>38135.994791666664</c:v>
                </c:pt>
                <c:pt idx="4239">
                  <c:v>38136.994791666664</c:v>
                </c:pt>
                <c:pt idx="4240">
                  <c:v>38137.994791666664</c:v>
                </c:pt>
                <c:pt idx="4241">
                  <c:v>38138.994791666664</c:v>
                </c:pt>
                <c:pt idx="4242">
                  <c:v>38139.994791666664</c:v>
                </c:pt>
                <c:pt idx="4243">
                  <c:v>38140.994791666664</c:v>
                </c:pt>
                <c:pt idx="4244">
                  <c:v>38141.994791666664</c:v>
                </c:pt>
                <c:pt idx="4245">
                  <c:v>38142.994791666664</c:v>
                </c:pt>
                <c:pt idx="4246">
                  <c:v>38143.994791666664</c:v>
                </c:pt>
                <c:pt idx="4247">
                  <c:v>38144.994791666664</c:v>
                </c:pt>
                <c:pt idx="4248">
                  <c:v>38145.994791666664</c:v>
                </c:pt>
                <c:pt idx="4249">
                  <c:v>38146.994791666664</c:v>
                </c:pt>
                <c:pt idx="4250">
                  <c:v>38147.994791666664</c:v>
                </c:pt>
                <c:pt idx="4251">
                  <c:v>38148.994791666664</c:v>
                </c:pt>
                <c:pt idx="4252">
                  <c:v>38149.994791666664</c:v>
                </c:pt>
                <c:pt idx="4253">
                  <c:v>38150.994791666664</c:v>
                </c:pt>
                <c:pt idx="4254">
                  <c:v>38151.994791666664</c:v>
                </c:pt>
                <c:pt idx="4255">
                  <c:v>38152.994791666664</c:v>
                </c:pt>
                <c:pt idx="4256">
                  <c:v>38153.994791666664</c:v>
                </c:pt>
                <c:pt idx="4257">
                  <c:v>38154.994791666664</c:v>
                </c:pt>
                <c:pt idx="4258">
                  <c:v>38155.994791666664</c:v>
                </c:pt>
                <c:pt idx="4259">
                  <c:v>38156.994791666664</c:v>
                </c:pt>
                <c:pt idx="4260">
                  <c:v>38157.994791666664</c:v>
                </c:pt>
                <c:pt idx="4261">
                  <c:v>38158.994791666664</c:v>
                </c:pt>
                <c:pt idx="4262">
                  <c:v>38159.994791666664</c:v>
                </c:pt>
                <c:pt idx="4263">
                  <c:v>38160.994791666664</c:v>
                </c:pt>
                <c:pt idx="4264">
                  <c:v>38161.994791666664</c:v>
                </c:pt>
                <c:pt idx="4265">
                  <c:v>38162.994791666664</c:v>
                </c:pt>
                <c:pt idx="4266">
                  <c:v>38163.994791666664</c:v>
                </c:pt>
                <c:pt idx="4267">
                  <c:v>38164.994791666664</c:v>
                </c:pt>
                <c:pt idx="4268">
                  <c:v>38165.994791666664</c:v>
                </c:pt>
                <c:pt idx="4269">
                  <c:v>38166.994791666664</c:v>
                </c:pt>
                <c:pt idx="4270">
                  <c:v>38167.994791666664</c:v>
                </c:pt>
                <c:pt idx="4271">
                  <c:v>38168.994791666664</c:v>
                </c:pt>
                <c:pt idx="4272">
                  <c:v>38169.994791666664</c:v>
                </c:pt>
                <c:pt idx="4273">
                  <c:v>38170.994791666664</c:v>
                </c:pt>
                <c:pt idx="4274">
                  <c:v>38171.994791666664</c:v>
                </c:pt>
                <c:pt idx="4275">
                  <c:v>38172.994791666664</c:v>
                </c:pt>
                <c:pt idx="4276">
                  <c:v>38173.994791666664</c:v>
                </c:pt>
                <c:pt idx="4277">
                  <c:v>38174.994791666664</c:v>
                </c:pt>
                <c:pt idx="4278">
                  <c:v>38175.994791666664</c:v>
                </c:pt>
                <c:pt idx="4279">
                  <c:v>38176.994791666664</c:v>
                </c:pt>
                <c:pt idx="4280">
                  <c:v>38177.994791666664</c:v>
                </c:pt>
                <c:pt idx="4281">
                  <c:v>38178.994791666664</c:v>
                </c:pt>
                <c:pt idx="4282">
                  <c:v>38179.994791666664</c:v>
                </c:pt>
                <c:pt idx="4283">
                  <c:v>38180.994791666664</c:v>
                </c:pt>
                <c:pt idx="4284">
                  <c:v>38181.994791666664</c:v>
                </c:pt>
                <c:pt idx="4285">
                  <c:v>38182.994791666664</c:v>
                </c:pt>
                <c:pt idx="4286">
                  <c:v>38183.994791666664</c:v>
                </c:pt>
                <c:pt idx="4287">
                  <c:v>38184.994791666664</c:v>
                </c:pt>
                <c:pt idx="4288">
                  <c:v>38185.994791666664</c:v>
                </c:pt>
                <c:pt idx="4289">
                  <c:v>38186.994791666664</c:v>
                </c:pt>
                <c:pt idx="4290">
                  <c:v>38187.994791666664</c:v>
                </c:pt>
                <c:pt idx="4291">
                  <c:v>38188.994791666664</c:v>
                </c:pt>
                <c:pt idx="4292">
                  <c:v>38189.994791666664</c:v>
                </c:pt>
                <c:pt idx="4293">
                  <c:v>38190.994791666664</c:v>
                </c:pt>
                <c:pt idx="4294">
                  <c:v>38191.994791666664</c:v>
                </c:pt>
                <c:pt idx="4295">
                  <c:v>38192.994791666664</c:v>
                </c:pt>
                <c:pt idx="4296">
                  <c:v>38193.994791666664</c:v>
                </c:pt>
                <c:pt idx="4297">
                  <c:v>38194.994791666664</c:v>
                </c:pt>
                <c:pt idx="4298">
                  <c:v>38195.994791666664</c:v>
                </c:pt>
                <c:pt idx="4299">
                  <c:v>38196.994791666664</c:v>
                </c:pt>
                <c:pt idx="4300">
                  <c:v>38197.994791666664</c:v>
                </c:pt>
                <c:pt idx="4301">
                  <c:v>38198.994791666664</c:v>
                </c:pt>
                <c:pt idx="4302">
                  <c:v>38199.994791666664</c:v>
                </c:pt>
                <c:pt idx="4303">
                  <c:v>38200.994791666664</c:v>
                </c:pt>
                <c:pt idx="4304">
                  <c:v>38201.994791666664</c:v>
                </c:pt>
                <c:pt idx="4305">
                  <c:v>38202.994791666664</c:v>
                </c:pt>
                <c:pt idx="4306">
                  <c:v>38203.994791666664</c:v>
                </c:pt>
                <c:pt idx="4307">
                  <c:v>38204.994791666664</c:v>
                </c:pt>
                <c:pt idx="4308">
                  <c:v>38205.994791666664</c:v>
                </c:pt>
                <c:pt idx="4309">
                  <c:v>38206.994791666664</c:v>
                </c:pt>
                <c:pt idx="4310">
                  <c:v>38207.994791666664</c:v>
                </c:pt>
                <c:pt idx="4311">
                  <c:v>38208.994791666664</c:v>
                </c:pt>
                <c:pt idx="4312">
                  <c:v>38209.994791666664</c:v>
                </c:pt>
                <c:pt idx="4313">
                  <c:v>38210.994791666664</c:v>
                </c:pt>
                <c:pt idx="4314">
                  <c:v>38211.994791666664</c:v>
                </c:pt>
                <c:pt idx="4315">
                  <c:v>38212.994791666664</c:v>
                </c:pt>
                <c:pt idx="4316">
                  <c:v>38213.994791666664</c:v>
                </c:pt>
                <c:pt idx="4317">
                  <c:v>38214.994791666664</c:v>
                </c:pt>
                <c:pt idx="4318">
                  <c:v>38215.994791666664</c:v>
                </c:pt>
                <c:pt idx="4319">
                  <c:v>38216.994791666664</c:v>
                </c:pt>
                <c:pt idx="4320">
                  <c:v>38217.994791666664</c:v>
                </c:pt>
                <c:pt idx="4321">
                  <c:v>38218.994791666664</c:v>
                </c:pt>
                <c:pt idx="4322">
                  <c:v>38219.994791666664</c:v>
                </c:pt>
                <c:pt idx="4323">
                  <c:v>38220.994791666664</c:v>
                </c:pt>
                <c:pt idx="4324">
                  <c:v>38221.994791666664</c:v>
                </c:pt>
                <c:pt idx="4325">
                  <c:v>38222.994791666664</c:v>
                </c:pt>
                <c:pt idx="4326">
                  <c:v>38223.994791666664</c:v>
                </c:pt>
                <c:pt idx="4327">
                  <c:v>38224.994791666664</c:v>
                </c:pt>
                <c:pt idx="4328">
                  <c:v>38225.994791666664</c:v>
                </c:pt>
                <c:pt idx="4329">
                  <c:v>38226.994791666664</c:v>
                </c:pt>
                <c:pt idx="4330">
                  <c:v>38227.994791666664</c:v>
                </c:pt>
                <c:pt idx="4331">
                  <c:v>38228.994791666664</c:v>
                </c:pt>
                <c:pt idx="4332">
                  <c:v>38229.994791666664</c:v>
                </c:pt>
                <c:pt idx="4333">
                  <c:v>38230.994791666664</c:v>
                </c:pt>
                <c:pt idx="4334">
                  <c:v>38231.994791666664</c:v>
                </c:pt>
                <c:pt idx="4335">
                  <c:v>38232.994791666664</c:v>
                </c:pt>
                <c:pt idx="4336">
                  <c:v>38233.994791666664</c:v>
                </c:pt>
                <c:pt idx="4337">
                  <c:v>38234.994791666664</c:v>
                </c:pt>
                <c:pt idx="4338">
                  <c:v>38235.994791666664</c:v>
                </c:pt>
                <c:pt idx="4339">
                  <c:v>38236.994791666664</c:v>
                </c:pt>
                <c:pt idx="4340">
                  <c:v>38237.994791666664</c:v>
                </c:pt>
                <c:pt idx="4341">
                  <c:v>38238.994791666664</c:v>
                </c:pt>
                <c:pt idx="4342">
                  <c:v>38239.994791666664</c:v>
                </c:pt>
                <c:pt idx="4343">
                  <c:v>38240.994791666664</c:v>
                </c:pt>
                <c:pt idx="4344">
                  <c:v>38241.994791666664</c:v>
                </c:pt>
                <c:pt idx="4345">
                  <c:v>38242.994791666664</c:v>
                </c:pt>
                <c:pt idx="4346">
                  <c:v>38243.994791666664</c:v>
                </c:pt>
                <c:pt idx="4347">
                  <c:v>38244.994791666664</c:v>
                </c:pt>
                <c:pt idx="4348">
                  <c:v>38245.994791666664</c:v>
                </c:pt>
                <c:pt idx="4349">
                  <c:v>38246.994791666664</c:v>
                </c:pt>
                <c:pt idx="4350">
                  <c:v>38247.994791666664</c:v>
                </c:pt>
                <c:pt idx="4351">
                  <c:v>38248.994791666664</c:v>
                </c:pt>
                <c:pt idx="4352">
                  <c:v>38249.994791666664</c:v>
                </c:pt>
                <c:pt idx="4353">
                  <c:v>38250.994791666664</c:v>
                </c:pt>
                <c:pt idx="4354">
                  <c:v>38251.994791666664</c:v>
                </c:pt>
                <c:pt idx="4355">
                  <c:v>38252.994791666664</c:v>
                </c:pt>
                <c:pt idx="4356">
                  <c:v>38253.994791666664</c:v>
                </c:pt>
                <c:pt idx="4357">
                  <c:v>38254.994791666664</c:v>
                </c:pt>
                <c:pt idx="4358">
                  <c:v>38255.994791666664</c:v>
                </c:pt>
                <c:pt idx="4359">
                  <c:v>38256.994791666664</c:v>
                </c:pt>
                <c:pt idx="4360">
                  <c:v>38257.994791666664</c:v>
                </c:pt>
                <c:pt idx="4361">
                  <c:v>38258.994791666664</c:v>
                </c:pt>
                <c:pt idx="4362">
                  <c:v>38259.994791666664</c:v>
                </c:pt>
                <c:pt idx="4363">
                  <c:v>38260.994791666664</c:v>
                </c:pt>
                <c:pt idx="4364">
                  <c:v>38261.994791666664</c:v>
                </c:pt>
                <c:pt idx="4365">
                  <c:v>38262.994791666664</c:v>
                </c:pt>
                <c:pt idx="4366">
                  <c:v>38263.994791666664</c:v>
                </c:pt>
                <c:pt idx="4367">
                  <c:v>38264.994791666664</c:v>
                </c:pt>
                <c:pt idx="4368">
                  <c:v>38265.994791666664</c:v>
                </c:pt>
                <c:pt idx="4369">
                  <c:v>38266.994791666664</c:v>
                </c:pt>
                <c:pt idx="4370">
                  <c:v>38267.994791666664</c:v>
                </c:pt>
                <c:pt idx="4371">
                  <c:v>38268.994791666664</c:v>
                </c:pt>
                <c:pt idx="4372">
                  <c:v>38269.994791666664</c:v>
                </c:pt>
                <c:pt idx="4373">
                  <c:v>38270.994791666664</c:v>
                </c:pt>
                <c:pt idx="4374">
                  <c:v>38271.994791666664</c:v>
                </c:pt>
                <c:pt idx="4375">
                  <c:v>38272.994791666664</c:v>
                </c:pt>
                <c:pt idx="4376">
                  <c:v>38273.994791666664</c:v>
                </c:pt>
                <c:pt idx="4377">
                  <c:v>38274.994791666664</c:v>
                </c:pt>
                <c:pt idx="4378">
                  <c:v>38275.994791666664</c:v>
                </c:pt>
                <c:pt idx="4379">
                  <c:v>38276.994791666664</c:v>
                </c:pt>
                <c:pt idx="4380">
                  <c:v>38277.994791666664</c:v>
                </c:pt>
                <c:pt idx="4381">
                  <c:v>38278.994791666664</c:v>
                </c:pt>
                <c:pt idx="4382">
                  <c:v>38279.994791666664</c:v>
                </c:pt>
                <c:pt idx="4383">
                  <c:v>38280.994791666664</c:v>
                </c:pt>
                <c:pt idx="4384">
                  <c:v>38281.994791666664</c:v>
                </c:pt>
                <c:pt idx="4385">
                  <c:v>38282.994791666664</c:v>
                </c:pt>
                <c:pt idx="4386">
                  <c:v>38283.994791666664</c:v>
                </c:pt>
                <c:pt idx="4387">
                  <c:v>38284.994791666664</c:v>
                </c:pt>
                <c:pt idx="4388">
                  <c:v>38285.994791666664</c:v>
                </c:pt>
                <c:pt idx="4389">
                  <c:v>38286.994791666664</c:v>
                </c:pt>
                <c:pt idx="4390">
                  <c:v>38287.994791666664</c:v>
                </c:pt>
                <c:pt idx="4391">
                  <c:v>38288.994791666664</c:v>
                </c:pt>
                <c:pt idx="4392">
                  <c:v>38289.994791666664</c:v>
                </c:pt>
                <c:pt idx="4393">
                  <c:v>38290.994791666664</c:v>
                </c:pt>
                <c:pt idx="4394">
                  <c:v>38291.994791666664</c:v>
                </c:pt>
                <c:pt idx="4395">
                  <c:v>38292.994791666664</c:v>
                </c:pt>
                <c:pt idx="4396">
                  <c:v>38293.994791666664</c:v>
                </c:pt>
                <c:pt idx="4397">
                  <c:v>38294.994791666664</c:v>
                </c:pt>
                <c:pt idx="4398">
                  <c:v>38295.994791666664</c:v>
                </c:pt>
                <c:pt idx="4399">
                  <c:v>38296.994791666664</c:v>
                </c:pt>
                <c:pt idx="4400">
                  <c:v>38297.994791666664</c:v>
                </c:pt>
                <c:pt idx="4401">
                  <c:v>38298.994791666664</c:v>
                </c:pt>
                <c:pt idx="4402">
                  <c:v>38299.994791666664</c:v>
                </c:pt>
                <c:pt idx="4403">
                  <c:v>38300.994791666664</c:v>
                </c:pt>
                <c:pt idx="4404">
                  <c:v>38301.994791666664</c:v>
                </c:pt>
                <c:pt idx="4405">
                  <c:v>38302.994791666664</c:v>
                </c:pt>
                <c:pt idx="4406">
                  <c:v>38303.994791666664</c:v>
                </c:pt>
                <c:pt idx="4407">
                  <c:v>38304.994791666664</c:v>
                </c:pt>
                <c:pt idx="4408">
                  <c:v>38305.994791666664</c:v>
                </c:pt>
                <c:pt idx="4409">
                  <c:v>38306.994791666664</c:v>
                </c:pt>
                <c:pt idx="4410">
                  <c:v>38307.994791666664</c:v>
                </c:pt>
                <c:pt idx="4411">
                  <c:v>38308.994791666664</c:v>
                </c:pt>
                <c:pt idx="4412">
                  <c:v>38309.994791666664</c:v>
                </c:pt>
                <c:pt idx="4413">
                  <c:v>38310.994791666664</c:v>
                </c:pt>
                <c:pt idx="4414">
                  <c:v>38311.994791666664</c:v>
                </c:pt>
                <c:pt idx="4415">
                  <c:v>38312.994791666664</c:v>
                </c:pt>
                <c:pt idx="4416">
                  <c:v>38313.994791666664</c:v>
                </c:pt>
                <c:pt idx="4417">
                  <c:v>38314.994791666664</c:v>
                </c:pt>
                <c:pt idx="4418">
                  <c:v>38315.994791666664</c:v>
                </c:pt>
                <c:pt idx="4419">
                  <c:v>38316.994791666664</c:v>
                </c:pt>
                <c:pt idx="4420">
                  <c:v>38317.994791666664</c:v>
                </c:pt>
                <c:pt idx="4421">
                  <c:v>38318.994791666664</c:v>
                </c:pt>
                <c:pt idx="4422">
                  <c:v>38319.994791666664</c:v>
                </c:pt>
                <c:pt idx="4423">
                  <c:v>38320.994791666664</c:v>
                </c:pt>
                <c:pt idx="4424">
                  <c:v>38321.994791666664</c:v>
                </c:pt>
                <c:pt idx="4425">
                  <c:v>38322.994791666664</c:v>
                </c:pt>
                <c:pt idx="4426">
                  <c:v>38323.994791666664</c:v>
                </c:pt>
                <c:pt idx="4427">
                  <c:v>38324.994791666664</c:v>
                </c:pt>
                <c:pt idx="4428">
                  <c:v>38325.994791666664</c:v>
                </c:pt>
                <c:pt idx="4429">
                  <c:v>38326.994791666664</c:v>
                </c:pt>
                <c:pt idx="4430">
                  <c:v>38327.994791666664</c:v>
                </c:pt>
                <c:pt idx="4431">
                  <c:v>38328.994791666664</c:v>
                </c:pt>
                <c:pt idx="4432">
                  <c:v>38329.994791666664</c:v>
                </c:pt>
                <c:pt idx="4433">
                  <c:v>38330.994791666664</c:v>
                </c:pt>
                <c:pt idx="4434">
                  <c:v>38331.994791666664</c:v>
                </c:pt>
                <c:pt idx="4435">
                  <c:v>38332.994791666664</c:v>
                </c:pt>
                <c:pt idx="4436">
                  <c:v>38333.994791666664</c:v>
                </c:pt>
                <c:pt idx="4437">
                  <c:v>38334.994791666664</c:v>
                </c:pt>
                <c:pt idx="4438">
                  <c:v>38335.994791666664</c:v>
                </c:pt>
                <c:pt idx="4439">
                  <c:v>38336.994791666664</c:v>
                </c:pt>
                <c:pt idx="4440">
                  <c:v>38337.994791666664</c:v>
                </c:pt>
                <c:pt idx="4441">
                  <c:v>38338.994791666664</c:v>
                </c:pt>
                <c:pt idx="4442">
                  <c:v>38339.994791666664</c:v>
                </c:pt>
                <c:pt idx="4443">
                  <c:v>38340.994791666664</c:v>
                </c:pt>
                <c:pt idx="4444">
                  <c:v>38341.994791666664</c:v>
                </c:pt>
                <c:pt idx="4445">
                  <c:v>38342.994791666664</c:v>
                </c:pt>
                <c:pt idx="4446">
                  <c:v>38343.994791666664</c:v>
                </c:pt>
                <c:pt idx="4447">
                  <c:v>38344.994791666664</c:v>
                </c:pt>
                <c:pt idx="4448">
                  <c:v>38345.994791666664</c:v>
                </c:pt>
                <c:pt idx="4449">
                  <c:v>38346.994791666664</c:v>
                </c:pt>
                <c:pt idx="4450">
                  <c:v>38347.994791666664</c:v>
                </c:pt>
                <c:pt idx="4451">
                  <c:v>38348.994791666664</c:v>
                </c:pt>
                <c:pt idx="4452">
                  <c:v>38349.994791666664</c:v>
                </c:pt>
                <c:pt idx="4453">
                  <c:v>38350.994791666664</c:v>
                </c:pt>
                <c:pt idx="4454">
                  <c:v>38351.994791666664</c:v>
                </c:pt>
                <c:pt idx="4455">
                  <c:v>38352.994791666664</c:v>
                </c:pt>
                <c:pt idx="4456">
                  <c:v>38353.994791666664</c:v>
                </c:pt>
                <c:pt idx="4457">
                  <c:v>38354.994791666664</c:v>
                </c:pt>
                <c:pt idx="4458">
                  <c:v>38355.994791666664</c:v>
                </c:pt>
                <c:pt idx="4459">
                  <c:v>38356.994791666664</c:v>
                </c:pt>
                <c:pt idx="4460">
                  <c:v>38357.994791666664</c:v>
                </c:pt>
                <c:pt idx="4461">
                  <c:v>38358.994791666664</c:v>
                </c:pt>
                <c:pt idx="4462">
                  <c:v>38359.994791666664</c:v>
                </c:pt>
                <c:pt idx="4463">
                  <c:v>38360.994791666664</c:v>
                </c:pt>
                <c:pt idx="4464">
                  <c:v>38361.994791666664</c:v>
                </c:pt>
                <c:pt idx="4465">
                  <c:v>38362.994791666664</c:v>
                </c:pt>
                <c:pt idx="4466">
                  <c:v>38363.994791666664</c:v>
                </c:pt>
                <c:pt idx="4467">
                  <c:v>38364.994791666664</c:v>
                </c:pt>
                <c:pt idx="4468">
                  <c:v>38365.994791666664</c:v>
                </c:pt>
                <c:pt idx="4469">
                  <c:v>38366.994791666664</c:v>
                </c:pt>
                <c:pt idx="4470">
                  <c:v>38367.994791666664</c:v>
                </c:pt>
                <c:pt idx="4471">
                  <c:v>38368.994791666664</c:v>
                </c:pt>
                <c:pt idx="4472">
                  <c:v>38369.994791666664</c:v>
                </c:pt>
                <c:pt idx="4473">
                  <c:v>38370.994791666664</c:v>
                </c:pt>
                <c:pt idx="4474">
                  <c:v>38371.994791666664</c:v>
                </c:pt>
                <c:pt idx="4475">
                  <c:v>38372.994791666664</c:v>
                </c:pt>
                <c:pt idx="4476">
                  <c:v>38373.994791666664</c:v>
                </c:pt>
                <c:pt idx="4477">
                  <c:v>38374.994791666664</c:v>
                </c:pt>
                <c:pt idx="4478">
                  <c:v>38375.994791666664</c:v>
                </c:pt>
                <c:pt idx="4479">
                  <c:v>38376.994791666664</c:v>
                </c:pt>
                <c:pt idx="4480">
                  <c:v>38377.994791666664</c:v>
                </c:pt>
                <c:pt idx="4481">
                  <c:v>38378.994791666664</c:v>
                </c:pt>
                <c:pt idx="4482">
                  <c:v>38379.994791666664</c:v>
                </c:pt>
                <c:pt idx="4483">
                  <c:v>38380.994791666664</c:v>
                </c:pt>
                <c:pt idx="4484">
                  <c:v>38381.994791666664</c:v>
                </c:pt>
                <c:pt idx="4485">
                  <c:v>38382.994791666664</c:v>
                </c:pt>
                <c:pt idx="4486">
                  <c:v>38383.994791666664</c:v>
                </c:pt>
                <c:pt idx="4487">
                  <c:v>38384.994791666664</c:v>
                </c:pt>
                <c:pt idx="4488">
                  <c:v>38385.994791666664</c:v>
                </c:pt>
                <c:pt idx="4489">
                  <c:v>38386.994791666664</c:v>
                </c:pt>
                <c:pt idx="4490">
                  <c:v>38387.994791666664</c:v>
                </c:pt>
                <c:pt idx="4491">
                  <c:v>38388.994791666664</c:v>
                </c:pt>
                <c:pt idx="4492">
                  <c:v>38389.994791666664</c:v>
                </c:pt>
                <c:pt idx="4493">
                  <c:v>38390.994791666664</c:v>
                </c:pt>
                <c:pt idx="4494">
                  <c:v>38391.994791666664</c:v>
                </c:pt>
                <c:pt idx="4495">
                  <c:v>38392.994791666664</c:v>
                </c:pt>
                <c:pt idx="4496">
                  <c:v>38393.994791666664</c:v>
                </c:pt>
                <c:pt idx="4497">
                  <c:v>38394.994791666664</c:v>
                </c:pt>
                <c:pt idx="4498">
                  <c:v>38395.994791666664</c:v>
                </c:pt>
                <c:pt idx="4499">
                  <c:v>38396.994791666664</c:v>
                </c:pt>
                <c:pt idx="4500">
                  <c:v>38397.994791666664</c:v>
                </c:pt>
                <c:pt idx="4501">
                  <c:v>38398.994791666664</c:v>
                </c:pt>
                <c:pt idx="4502">
                  <c:v>38399.994791666664</c:v>
                </c:pt>
                <c:pt idx="4503">
                  <c:v>38400.994791666664</c:v>
                </c:pt>
                <c:pt idx="4504">
                  <c:v>38401.994791666664</c:v>
                </c:pt>
                <c:pt idx="4505">
                  <c:v>38402.994791666664</c:v>
                </c:pt>
                <c:pt idx="4506">
                  <c:v>38403.994791666664</c:v>
                </c:pt>
                <c:pt idx="4507">
                  <c:v>38404.994791666664</c:v>
                </c:pt>
                <c:pt idx="4508">
                  <c:v>38405.994791666664</c:v>
                </c:pt>
                <c:pt idx="4509">
                  <c:v>38406.994791666664</c:v>
                </c:pt>
                <c:pt idx="4510">
                  <c:v>38407.994791666664</c:v>
                </c:pt>
                <c:pt idx="4511">
                  <c:v>38408.994791666664</c:v>
                </c:pt>
                <c:pt idx="4512">
                  <c:v>38409.994791666664</c:v>
                </c:pt>
                <c:pt idx="4513">
                  <c:v>38410.994791666664</c:v>
                </c:pt>
                <c:pt idx="4514">
                  <c:v>38411.994791666664</c:v>
                </c:pt>
                <c:pt idx="4515">
                  <c:v>38412.994791666664</c:v>
                </c:pt>
                <c:pt idx="4516">
                  <c:v>38413.994791666664</c:v>
                </c:pt>
                <c:pt idx="4517">
                  <c:v>38414.994791666664</c:v>
                </c:pt>
                <c:pt idx="4518">
                  <c:v>38415.994791666664</c:v>
                </c:pt>
                <c:pt idx="4519">
                  <c:v>38416.994791666664</c:v>
                </c:pt>
                <c:pt idx="4520">
                  <c:v>38417.994791666664</c:v>
                </c:pt>
                <c:pt idx="4521">
                  <c:v>38418.994791666664</c:v>
                </c:pt>
                <c:pt idx="4522">
                  <c:v>38419.994791666664</c:v>
                </c:pt>
                <c:pt idx="4523">
                  <c:v>38420.994791666664</c:v>
                </c:pt>
                <c:pt idx="4524">
                  <c:v>38421.994791666664</c:v>
                </c:pt>
                <c:pt idx="4525">
                  <c:v>38422.994791666664</c:v>
                </c:pt>
                <c:pt idx="4526">
                  <c:v>38423.994791666664</c:v>
                </c:pt>
                <c:pt idx="4527">
                  <c:v>38424.994791666664</c:v>
                </c:pt>
                <c:pt idx="4528">
                  <c:v>38425.994791666664</c:v>
                </c:pt>
                <c:pt idx="4529">
                  <c:v>38426.994791666664</c:v>
                </c:pt>
                <c:pt idx="4530">
                  <c:v>38427.994791666664</c:v>
                </c:pt>
                <c:pt idx="4531">
                  <c:v>38428.994791666664</c:v>
                </c:pt>
                <c:pt idx="4532">
                  <c:v>38429.994791666664</c:v>
                </c:pt>
                <c:pt idx="4533">
                  <c:v>38430.994791666664</c:v>
                </c:pt>
                <c:pt idx="4534">
                  <c:v>38431.994791666664</c:v>
                </c:pt>
                <c:pt idx="4535">
                  <c:v>38432.994791666664</c:v>
                </c:pt>
                <c:pt idx="4536">
                  <c:v>38433.994791666664</c:v>
                </c:pt>
                <c:pt idx="4537">
                  <c:v>38434.994791666664</c:v>
                </c:pt>
                <c:pt idx="4538">
                  <c:v>38435.994791666664</c:v>
                </c:pt>
                <c:pt idx="4539">
                  <c:v>38436.994791666664</c:v>
                </c:pt>
                <c:pt idx="4540">
                  <c:v>38437.994791666664</c:v>
                </c:pt>
                <c:pt idx="4541">
                  <c:v>38438.994791666664</c:v>
                </c:pt>
                <c:pt idx="4542">
                  <c:v>38439.994791666664</c:v>
                </c:pt>
                <c:pt idx="4543">
                  <c:v>38440.994791666664</c:v>
                </c:pt>
                <c:pt idx="4544">
                  <c:v>38441.994791666664</c:v>
                </c:pt>
                <c:pt idx="4545">
                  <c:v>38442.994791666664</c:v>
                </c:pt>
                <c:pt idx="4546">
                  <c:v>38443.994791666664</c:v>
                </c:pt>
                <c:pt idx="4547">
                  <c:v>38444.994791666664</c:v>
                </c:pt>
                <c:pt idx="4548">
                  <c:v>38445.994791666664</c:v>
                </c:pt>
                <c:pt idx="4549">
                  <c:v>38446.994791666664</c:v>
                </c:pt>
                <c:pt idx="4550">
                  <c:v>38447.994791666664</c:v>
                </c:pt>
                <c:pt idx="4551">
                  <c:v>38448.994791666664</c:v>
                </c:pt>
                <c:pt idx="4552">
                  <c:v>38449.994791666664</c:v>
                </c:pt>
                <c:pt idx="4553">
                  <c:v>38450.994791666664</c:v>
                </c:pt>
                <c:pt idx="4554">
                  <c:v>38451.994791666664</c:v>
                </c:pt>
                <c:pt idx="4555">
                  <c:v>38452.994791666664</c:v>
                </c:pt>
                <c:pt idx="4556">
                  <c:v>38453.994791666664</c:v>
                </c:pt>
                <c:pt idx="4557">
                  <c:v>38454.994791666664</c:v>
                </c:pt>
                <c:pt idx="4558">
                  <c:v>38455.994791666664</c:v>
                </c:pt>
                <c:pt idx="4559">
                  <c:v>38456.994791666664</c:v>
                </c:pt>
                <c:pt idx="4560">
                  <c:v>38457.994791666664</c:v>
                </c:pt>
                <c:pt idx="4561">
                  <c:v>38458.994791666664</c:v>
                </c:pt>
                <c:pt idx="4562">
                  <c:v>38459.994791666664</c:v>
                </c:pt>
                <c:pt idx="4563">
                  <c:v>38460.994791666664</c:v>
                </c:pt>
                <c:pt idx="4564">
                  <c:v>38461.994791666664</c:v>
                </c:pt>
                <c:pt idx="4565">
                  <c:v>38462.994791666664</c:v>
                </c:pt>
                <c:pt idx="4566">
                  <c:v>38463.994791666664</c:v>
                </c:pt>
                <c:pt idx="4567">
                  <c:v>38464.994791666664</c:v>
                </c:pt>
                <c:pt idx="4568">
                  <c:v>38465.994791666664</c:v>
                </c:pt>
                <c:pt idx="4569">
                  <c:v>38466.994791666664</c:v>
                </c:pt>
                <c:pt idx="4570">
                  <c:v>38467.994791666664</c:v>
                </c:pt>
                <c:pt idx="4571">
                  <c:v>38468.994791666664</c:v>
                </c:pt>
                <c:pt idx="4572">
                  <c:v>38469.994791666664</c:v>
                </c:pt>
                <c:pt idx="4573">
                  <c:v>38470.994791666664</c:v>
                </c:pt>
                <c:pt idx="4574">
                  <c:v>38471.994791666664</c:v>
                </c:pt>
                <c:pt idx="4575">
                  <c:v>38472.994791666664</c:v>
                </c:pt>
                <c:pt idx="4576">
                  <c:v>38473.994791666664</c:v>
                </c:pt>
                <c:pt idx="4577">
                  <c:v>38474.994791666664</c:v>
                </c:pt>
                <c:pt idx="4578">
                  <c:v>38475.994791666664</c:v>
                </c:pt>
                <c:pt idx="4579">
                  <c:v>38476.994791666664</c:v>
                </c:pt>
                <c:pt idx="4580">
                  <c:v>38477.994791666664</c:v>
                </c:pt>
                <c:pt idx="4581">
                  <c:v>38478.994791666664</c:v>
                </c:pt>
                <c:pt idx="4582">
                  <c:v>38479.994791666664</c:v>
                </c:pt>
                <c:pt idx="4583">
                  <c:v>38480.994791666664</c:v>
                </c:pt>
                <c:pt idx="4584">
                  <c:v>38481.994791666664</c:v>
                </c:pt>
                <c:pt idx="4585">
                  <c:v>38482.994791666664</c:v>
                </c:pt>
                <c:pt idx="4586">
                  <c:v>38483.994791666664</c:v>
                </c:pt>
                <c:pt idx="4587">
                  <c:v>38484.994791666664</c:v>
                </c:pt>
                <c:pt idx="4588">
                  <c:v>38485.994791666664</c:v>
                </c:pt>
                <c:pt idx="4589">
                  <c:v>38486.994791666664</c:v>
                </c:pt>
                <c:pt idx="4590">
                  <c:v>38487.994791666664</c:v>
                </c:pt>
                <c:pt idx="4591">
                  <c:v>38488.994791666664</c:v>
                </c:pt>
                <c:pt idx="4592">
                  <c:v>38489.994791666664</c:v>
                </c:pt>
                <c:pt idx="4593">
                  <c:v>38490.994791666664</c:v>
                </c:pt>
                <c:pt idx="4594">
                  <c:v>38491.994791666664</c:v>
                </c:pt>
                <c:pt idx="4595">
                  <c:v>38492.994791666664</c:v>
                </c:pt>
                <c:pt idx="4596">
                  <c:v>38493.994791666664</c:v>
                </c:pt>
                <c:pt idx="4597">
                  <c:v>38494.994791666664</c:v>
                </c:pt>
                <c:pt idx="4598">
                  <c:v>38495.994791666664</c:v>
                </c:pt>
                <c:pt idx="4599">
                  <c:v>38496.994791666664</c:v>
                </c:pt>
                <c:pt idx="4600">
                  <c:v>38497.994791666664</c:v>
                </c:pt>
                <c:pt idx="4601">
                  <c:v>38498.994791666664</c:v>
                </c:pt>
                <c:pt idx="4602">
                  <c:v>38499.994791666664</c:v>
                </c:pt>
                <c:pt idx="4603">
                  <c:v>38500.994791666664</c:v>
                </c:pt>
                <c:pt idx="4604">
                  <c:v>38501.994791666664</c:v>
                </c:pt>
                <c:pt idx="4605">
                  <c:v>38502.994791666664</c:v>
                </c:pt>
                <c:pt idx="4606">
                  <c:v>38503.994791666664</c:v>
                </c:pt>
                <c:pt idx="4607">
                  <c:v>38504.994791666664</c:v>
                </c:pt>
                <c:pt idx="4608">
                  <c:v>38505.994791666664</c:v>
                </c:pt>
                <c:pt idx="4609">
                  <c:v>38506.994791666664</c:v>
                </c:pt>
                <c:pt idx="4610">
                  <c:v>38507.994791666664</c:v>
                </c:pt>
                <c:pt idx="4611">
                  <c:v>38508.994791666664</c:v>
                </c:pt>
                <c:pt idx="4612">
                  <c:v>38509.994791666664</c:v>
                </c:pt>
                <c:pt idx="4613">
                  <c:v>38510.994791666664</c:v>
                </c:pt>
                <c:pt idx="4614">
                  <c:v>38511.994791666664</c:v>
                </c:pt>
                <c:pt idx="4615">
                  <c:v>38512.994791666664</c:v>
                </c:pt>
                <c:pt idx="4616">
                  <c:v>38513.994791666664</c:v>
                </c:pt>
                <c:pt idx="4617">
                  <c:v>38514.994791666664</c:v>
                </c:pt>
                <c:pt idx="4618">
                  <c:v>38515.994791666664</c:v>
                </c:pt>
                <c:pt idx="4619">
                  <c:v>38516.994791666664</c:v>
                </c:pt>
                <c:pt idx="4620">
                  <c:v>38517.994791666664</c:v>
                </c:pt>
                <c:pt idx="4621">
                  <c:v>38518.994791666664</c:v>
                </c:pt>
                <c:pt idx="4622">
                  <c:v>38519.994791666664</c:v>
                </c:pt>
                <c:pt idx="4623">
                  <c:v>38520.994791666664</c:v>
                </c:pt>
                <c:pt idx="4624">
                  <c:v>38521.994791666664</c:v>
                </c:pt>
                <c:pt idx="4625">
                  <c:v>38522.994791666664</c:v>
                </c:pt>
                <c:pt idx="4626">
                  <c:v>38523.994791666664</c:v>
                </c:pt>
                <c:pt idx="4627">
                  <c:v>38524.994791666664</c:v>
                </c:pt>
                <c:pt idx="4628">
                  <c:v>38525.994791666664</c:v>
                </c:pt>
                <c:pt idx="4629">
                  <c:v>38526.994791666664</c:v>
                </c:pt>
                <c:pt idx="4630">
                  <c:v>38527.994791666664</c:v>
                </c:pt>
                <c:pt idx="4631">
                  <c:v>38528.994791666664</c:v>
                </c:pt>
                <c:pt idx="4632">
                  <c:v>38529.994791666664</c:v>
                </c:pt>
                <c:pt idx="4633">
                  <c:v>38530.994791666664</c:v>
                </c:pt>
                <c:pt idx="4634">
                  <c:v>38531.994791666664</c:v>
                </c:pt>
                <c:pt idx="4635">
                  <c:v>38532.994791666664</c:v>
                </c:pt>
                <c:pt idx="4636">
                  <c:v>38533.994791666664</c:v>
                </c:pt>
                <c:pt idx="4637">
                  <c:v>38534.994791666664</c:v>
                </c:pt>
                <c:pt idx="4638">
                  <c:v>38535.994791666664</c:v>
                </c:pt>
                <c:pt idx="4639">
                  <c:v>38536.994791666664</c:v>
                </c:pt>
                <c:pt idx="4640">
                  <c:v>38537.994791666664</c:v>
                </c:pt>
                <c:pt idx="4641">
                  <c:v>38538.994791666664</c:v>
                </c:pt>
                <c:pt idx="4642">
                  <c:v>38539.994791666664</c:v>
                </c:pt>
                <c:pt idx="4643">
                  <c:v>38540.994791666664</c:v>
                </c:pt>
                <c:pt idx="4644">
                  <c:v>38541.994791666664</c:v>
                </c:pt>
                <c:pt idx="4645">
                  <c:v>38542.994791666664</c:v>
                </c:pt>
                <c:pt idx="4646">
                  <c:v>38543.994791666664</c:v>
                </c:pt>
                <c:pt idx="4647">
                  <c:v>38544.994791666664</c:v>
                </c:pt>
                <c:pt idx="4648">
                  <c:v>38545.994791666664</c:v>
                </c:pt>
                <c:pt idx="4649">
                  <c:v>38546.994791666664</c:v>
                </c:pt>
                <c:pt idx="4650">
                  <c:v>38547.994791666664</c:v>
                </c:pt>
                <c:pt idx="4651">
                  <c:v>38548.994791666664</c:v>
                </c:pt>
                <c:pt idx="4652">
                  <c:v>38549.994791666664</c:v>
                </c:pt>
                <c:pt idx="4653">
                  <c:v>38550.994791666664</c:v>
                </c:pt>
                <c:pt idx="4654">
                  <c:v>38551.994791666664</c:v>
                </c:pt>
                <c:pt idx="4655">
                  <c:v>38552.994791666664</c:v>
                </c:pt>
                <c:pt idx="4656">
                  <c:v>38553.994791666664</c:v>
                </c:pt>
                <c:pt idx="4657">
                  <c:v>38554.994791666664</c:v>
                </c:pt>
                <c:pt idx="4658">
                  <c:v>38555.994791666664</c:v>
                </c:pt>
                <c:pt idx="4659">
                  <c:v>38556.994791666664</c:v>
                </c:pt>
                <c:pt idx="4660">
                  <c:v>38557.994791666664</c:v>
                </c:pt>
                <c:pt idx="4661">
                  <c:v>38558.994791666664</c:v>
                </c:pt>
                <c:pt idx="4662">
                  <c:v>38559.994791666664</c:v>
                </c:pt>
                <c:pt idx="4663">
                  <c:v>38560.994791666664</c:v>
                </c:pt>
                <c:pt idx="4664">
                  <c:v>38561.994791666664</c:v>
                </c:pt>
                <c:pt idx="4665">
                  <c:v>38562.994791666664</c:v>
                </c:pt>
                <c:pt idx="4666">
                  <c:v>38563.994791666664</c:v>
                </c:pt>
                <c:pt idx="4667">
                  <c:v>38564.994791666664</c:v>
                </c:pt>
                <c:pt idx="4668">
                  <c:v>38565.994791666664</c:v>
                </c:pt>
                <c:pt idx="4669">
                  <c:v>38566.994791666664</c:v>
                </c:pt>
                <c:pt idx="4670">
                  <c:v>38567.994791666664</c:v>
                </c:pt>
                <c:pt idx="4671">
                  <c:v>38568.994791666664</c:v>
                </c:pt>
                <c:pt idx="4672">
                  <c:v>38569.994791666664</c:v>
                </c:pt>
                <c:pt idx="4673">
                  <c:v>38570.994791666664</c:v>
                </c:pt>
                <c:pt idx="4674">
                  <c:v>38571.994791666664</c:v>
                </c:pt>
                <c:pt idx="4675">
                  <c:v>38572.994791666664</c:v>
                </c:pt>
                <c:pt idx="4676">
                  <c:v>38573.994791666664</c:v>
                </c:pt>
                <c:pt idx="4677">
                  <c:v>38574.994791666664</c:v>
                </c:pt>
                <c:pt idx="4678">
                  <c:v>38575.994791666664</c:v>
                </c:pt>
                <c:pt idx="4679">
                  <c:v>38576.994791666664</c:v>
                </c:pt>
                <c:pt idx="4680">
                  <c:v>38577.994791666664</c:v>
                </c:pt>
                <c:pt idx="4681">
                  <c:v>38578.994791666664</c:v>
                </c:pt>
                <c:pt idx="4682">
                  <c:v>38579.994791666664</c:v>
                </c:pt>
                <c:pt idx="4683">
                  <c:v>38580.994791666664</c:v>
                </c:pt>
                <c:pt idx="4684">
                  <c:v>38581.994791666664</c:v>
                </c:pt>
                <c:pt idx="4685">
                  <c:v>38582.994791666664</c:v>
                </c:pt>
                <c:pt idx="4686">
                  <c:v>38583.994791666664</c:v>
                </c:pt>
                <c:pt idx="4687">
                  <c:v>38584.994791666664</c:v>
                </c:pt>
                <c:pt idx="4688">
                  <c:v>38585.994791666664</c:v>
                </c:pt>
                <c:pt idx="4689">
                  <c:v>38586.994791666664</c:v>
                </c:pt>
                <c:pt idx="4690">
                  <c:v>38587.994791666664</c:v>
                </c:pt>
                <c:pt idx="4691">
                  <c:v>38588.994791666664</c:v>
                </c:pt>
                <c:pt idx="4692">
                  <c:v>38589.994791666664</c:v>
                </c:pt>
                <c:pt idx="4693">
                  <c:v>38590.994791666664</c:v>
                </c:pt>
                <c:pt idx="4694">
                  <c:v>38591.994791666664</c:v>
                </c:pt>
                <c:pt idx="4695">
                  <c:v>38592.994791666664</c:v>
                </c:pt>
                <c:pt idx="4696">
                  <c:v>38593.994791666664</c:v>
                </c:pt>
                <c:pt idx="4697">
                  <c:v>38594.994791666664</c:v>
                </c:pt>
                <c:pt idx="4698">
                  <c:v>38595.994791666664</c:v>
                </c:pt>
                <c:pt idx="4699">
                  <c:v>38596.994791666664</c:v>
                </c:pt>
                <c:pt idx="4700">
                  <c:v>38597.994791666664</c:v>
                </c:pt>
                <c:pt idx="4701">
                  <c:v>38598.994791666664</c:v>
                </c:pt>
                <c:pt idx="4702">
                  <c:v>38599.994791666664</c:v>
                </c:pt>
                <c:pt idx="4703">
                  <c:v>38600.994791666664</c:v>
                </c:pt>
                <c:pt idx="4704">
                  <c:v>38601.994791666664</c:v>
                </c:pt>
                <c:pt idx="4705">
                  <c:v>38602.994791666664</c:v>
                </c:pt>
                <c:pt idx="4706">
                  <c:v>38603.994791666664</c:v>
                </c:pt>
                <c:pt idx="4707">
                  <c:v>38604.994791666664</c:v>
                </c:pt>
                <c:pt idx="4708">
                  <c:v>38605.994791666664</c:v>
                </c:pt>
                <c:pt idx="4709">
                  <c:v>38606.994791666664</c:v>
                </c:pt>
                <c:pt idx="4710">
                  <c:v>38607.994791666664</c:v>
                </c:pt>
                <c:pt idx="4711">
                  <c:v>38608.994791666664</c:v>
                </c:pt>
                <c:pt idx="4712">
                  <c:v>38609.994791666664</c:v>
                </c:pt>
                <c:pt idx="4713">
                  <c:v>38610.994791666664</c:v>
                </c:pt>
                <c:pt idx="4714">
                  <c:v>38611.994791666664</c:v>
                </c:pt>
                <c:pt idx="4715">
                  <c:v>38612.994791666664</c:v>
                </c:pt>
                <c:pt idx="4716">
                  <c:v>38613.994791666664</c:v>
                </c:pt>
                <c:pt idx="4717">
                  <c:v>38614.994791666664</c:v>
                </c:pt>
                <c:pt idx="4718">
                  <c:v>38615.994791666664</c:v>
                </c:pt>
                <c:pt idx="4719">
                  <c:v>38616.994791666664</c:v>
                </c:pt>
                <c:pt idx="4720">
                  <c:v>38617.994791666664</c:v>
                </c:pt>
                <c:pt idx="4721">
                  <c:v>38618.994791666664</c:v>
                </c:pt>
                <c:pt idx="4722">
                  <c:v>38619.994791666664</c:v>
                </c:pt>
                <c:pt idx="4723">
                  <c:v>38620.994791666664</c:v>
                </c:pt>
                <c:pt idx="4724">
                  <c:v>38621.994791666664</c:v>
                </c:pt>
                <c:pt idx="4725">
                  <c:v>38622.994791666664</c:v>
                </c:pt>
                <c:pt idx="4726">
                  <c:v>38623.994791666664</c:v>
                </c:pt>
                <c:pt idx="4727">
                  <c:v>38624.994791666664</c:v>
                </c:pt>
                <c:pt idx="4728">
                  <c:v>38625.994791666664</c:v>
                </c:pt>
                <c:pt idx="4729">
                  <c:v>38626.994791666664</c:v>
                </c:pt>
                <c:pt idx="4730">
                  <c:v>38627.994791666664</c:v>
                </c:pt>
                <c:pt idx="4731">
                  <c:v>38628.994791666664</c:v>
                </c:pt>
                <c:pt idx="4732">
                  <c:v>38629.994791666664</c:v>
                </c:pt>
                <c:pt idx="4733">
                  <c:v>38630.994791666664</c:v>
                </c:pt>
                <c:pt idx="4734">
                  <c:v>38631.994791666664</c:v>
                </c:pt>
                <c:pt idx="4735">
                  <c:v>38632.994791666664</c:v>
                </c:pt>
                <c:pt idx="4736">
                  <c:v>38633.994791666664</c:v>
                </c:pt>
                <c:pt idx="4737">
                  <c:v>38634.994791666664</c:v>
                </c:pt>
                <c:pt idx="4738">
                  <c:v>38635.994791666664</c:v>
                </c:pt>
                <c:pt idx="4739">
                  <c:v>38636.994791666664</c:v>
                </c:pt>
                <c:pt idx="4740">
                  <c:v>38637.994791666664</c:v>
                </c:pt>
                <c:pt idx="4741">
                  <c:v>38638.994791666664</c:v>
                </c:pt>
                <c:pt idx="4742">
                  <c:v>38639.994791666664</c:v>
                </c:pt>
                <c:pt idx="4743">
                  <c:v>38640.994791666664</c:v>
                </c:pt>
                <c:pt idx="4744">
                  <c:v>38641.994791666664</c:v>
                </c:pt>
                <c:pt idx="4745">
                  <c:v>38642.994791666664</c:v>
                </c:pt>
                <c:pt idx="4746">
                  <c:v>38643.994791666664</c:v>
                </c:pt>
                <c:pt idx="4747">
                  <c:v>38644.994791666664</c:v>
                </c:pt>
                <c:pt idx="4748">
                  <c:v>38645.994791666664</c:v>
                </c:pt>
                <c:pt idx="4749">
                  <c:v>38646.994791666664</c:v>
                </c:pt>
                <c:pt idx="4750">
                  <c:v>38647.994791666664</c:v>
                </c:pt>
                <c:pt idx="4751">
                  <c:v>38648.994791666664</c:v>
                </c:pt>
                <c:pt idx="4752">
                  <c:v>38649.994791666664</c:v>
                </c:pt>
                <c:pt idx="4753">
                  <c:v>38650.994791666664</c:v>
                </c:pt>
                <c:pt idx="4754">
                  <c:v>38651.994791666664</c:v>
                </c:pt>
                <c:pt idx="4755">
                  <c:v>38652.994791666664</c:v>
                </c:pt>
                <c:pt idx="4756">
                  <c:v>38653.994791666664</c:v>
                </c:pt>
                <c:pt idx="4757">
                  <c:v>38654.994791666664</c:v>
                </c:pt>
                <c:pt idx="4758">
                  <c:v>38655.994791666664</c:v>
                </c:pt>
                <c:pt idx="4759">
                  <c:v>38656.994791666664</c:v>
                </c:pt>
                <c:pt idx="4760">
                  <c:v>38657.994791666664</c:v>
                </c:pt>
                <c:pt idx="4761">
                  <c:v>38658.994791666664</c:v>
                </c:pt>
                <c:pt idx="4762">
                  <c:v>38659.994791666664</c:v>
                </c:pt>
                <c:pt idx="4763">
                  <c:v>38660.994791666664</c:v>
                </c:pt>
                <c:pt idx="4764">
                  <c:v>38661.994791666664</c:v>
                </c:pt>
                <c:pt idx="4765">
                  <c:v>38662.994791666664</c:v>
                </c:pt>
                <c:pt idx="4766">
                  <c:v>38663.994791666664</c:v>
                </c:pt>
                <c:pt idx="4767">
                  <c:v>38664.994791666664</c:v>
                </c:pt>
                <c:pt idx="4768">
                  <c:v>38665.994791666664</c:v>
                </c:pt>
                <c:pt idx="4769">
                  <c:v>38666.994791666664</c:v>
                </c:pt>
                <c:pt idx="4770">
                  <c:v>38667.994791666664</c:v>
                </c:pt>
                <c:pt idx="4771">
                  <c:v>38668.994791666664</c:v>
                </c:pt>
                <c:pt idx="4772">
                  <c:v>38669.994791666664</c:v>
                </c:pt>
                <c:pt idx="4773">
                  <c:v>38670.994791666664</c:v>
                </c:pt>
                <c:pt idx="4774">
                  <c:v>38671.994791666664</c:v>
                </c:pt>
                <c:pt idx="4775">
                  <c:v>38672.994791666664</c:v>
                </c:pt>
                <c:pt idx="4776">
                  <c:v>38673.994791666664</c:v>
                </c:pt>
                <c:pt idx="4777">
                  <c:v>38674.994791666664</c:v>
                </c:pt>
                <c:pt idx="4778">
                  <c:v>38675.994791666664</c:v>
                </c:pt>
                <c:pt idx="4779">
                  <c:v>38676.994791666664</c:v>
                </c:pt>
                <c:pt idx="4780">
                  <c:v>38677.994791666664</c:v>
                </c:pt>
                <c:pt idx="4781">
                  <c:v>38678.994791666664</c:v>
                </c:pt>
                <c:pt idx="4782">
                  <c:v>38679.994791666664</c:v>
                </c:pt>
                <c:pt idx="4783">
                  <c:v>38680.994791666664</c:v>
                </c:pt>
                <c:pt idx="4784">
                  <c:v>38681.994791666664</c:v>
                </c:pt>
                <c:pt idx="4785">
                  <c:v>38682.994791666664</c:v>
                </c:pt>
                <c:pt idx="4786">
                  <c:v>38683.994791666664</c:v>
                </c:pt>
                <c:pt idx="4787">
                  <c:v>38684.994791666664</c:v>
                </c:pt>
                <c:pt idx="4788">
                  <c:v>38685.994791666664</c:v>
                </c:pt>
                <c:pt idx="4789">
                  <c:v>38686.994791666664</c:v>
                </c:pt>
                <c:pt idx="4790">
                  <c:v>38687.994791666664</c:v>
                </c:pt>
                <c:pt idx="4791">
                  <c:v>38688.994791666664</c:v>
                </c:pt>
                <c:pt idx="4792">
                  <c:v>38689.994791666664</c:v>
                </c:pt>
                <c:pt idx="4793">
                  <c:v>38690.994791666664</c:v>
                </c:pt>
                <c:pt idx="4794">
                  <c:v>38691.994791666664</c:v>
                </c:pt>
                <c:pt idx="4795">
                  <c:v>38692.994791666664</c:v>
                </c:pt>
                <c:pt idx="4796">
                  <c:v>38693.994791666664</c:v>
                </c:pt>
                <c:pt idx="4797">
                  <c:v>38694.994791666664</c:v>
                </c:pt>
                <c:pt idx="4798">
                  <c:v>38695.994791666664</c:v>
                </c:pt>
                <c:pt idx="4799">
                  <c:v>38696.994791666664</c:v>
                </c:pt>
                <c:pt idx="4800">
                  <c:v>38697.994791666664</c:v>
                </c:pt>
                <c:pt idx="4801">
                  <c:v>38698.994791666664</c:v>
                </c:pt>
                <c:pt idx="4802">
                  <c:v>38699.994791666664</c:v>
                </c:pt>
                <c:pt idx="4803">
                  <c:v>38700.994791666664</c:v>
                </c:pt>
                <c:pt idx="4804">
                  <c:v>38701.994791666664</c:v>
                </c:pt>
                <c:pt idx="4805">
                  <c:v>38702.994791666664</c:v>
                </c:pt>
                <c:pt idx="4806">
                  <c:v>38703.994791666664</c:v>
                </c:pt>
                <c:pt idx="4807">
                  <c:v>38704.994791666664</c:v>
                </c:pt>
                <c:pt idx="4808">
                  <c:v>38705.994791666664</c:v>
                </c:pt>
                <c:pt idx="4809">
                  <c:v>38706.994791666664</c:v>
                </c:pt>
                <c:pt idx="4810">
                  <c:v>38707.994791666664</c:v>
                </c:pt>
                <c:pt idx="4811">
                  <c:v>38708.994791666664</c:v>
                </c:pt>
                <c:pt idx="4812">
                  <c:v>38709.994791666664</c:v>
                </c:pt>
                <c:pt idx="4813">
                  <c:v>38710.994791666664</c:v>
                </c:pt>
                <c:pt idx="4814">
                  <c:v>38711.994791666664</c:v>
                </c:pt>
                <c:pt idx="4815">
                  <c:v>38712.994791666664</c:v>
                </c:pt>
                <c:pt idx="4816">
                  <c:v>38713.994791666664</c:v>
                </c:pt>
                <c:pt idx="4817">
                  <c:v>38714.994791666664</c:v>
                </c:pt>
                <c:pt idx="4818">
                  <c:v>38715.994791666664</c:v>
                </c:pt>
                <c:pt idx="4819">
                  <c:v>38716.994791666664</c:v>
                </c:pt>
                <c:pt idx="4820">
                  <c:v>38717.994791666664</c:v>
                </c:pt>
                <c:pt idx="4821">
                  <c:v>38718.994791666664</c:v>
                </c:pt>
                <c:pt idx="4822">
                  <c:v>38719.994791666664</c:v>
                </c:pt>
                <c:pt idx="4823">
                  <c:v>38720.994791666664</c:v>
                </c:pt>
                <c:pt idx="4824">
                  <c:v>38721.994791666664</c:v>
                </c:pt>
                <c:pt idx="4825">
                  <c:v>38722.994791666664</c:v>
                </c:pt>
                <c:pt idx="4826">
                  <c:v>38723.994791666664</c:v>
                </c:pt>
                <c:pt idx="4827">
                  <c:v>38724.994791666664</c:v>
                </c:pt>
                <c:pt idx="4828">
                  <c:v>38725.994791666664</c:v>
                </c:pt>
                <c:pt idx="4829">
                  <c:v>38726.994791666664</c:v>
                </c:pt>
                <c:pt idx="4830">
                  <c:v>38727.994791666664</c:v>
                </c:pt>
                <c:pt idx="4831">
                  <c:v>38728.994791666664</c:v>
                </c:pt>
                <c:pt idx="4832">
                  <c:v>38729.994791666664</c:v>
                </c:pt>
                <c:pt idx="4833">
                  <c:v>38730.994791666664</c:v>
                </c:pt>
                <c:pt idx="4834">
                  <c:v>38731.994791666664</c:v>
                </c:pt>
                <c:pt idx="4835">
                  <c:v>38732.994791666664</c:v>
                </c:pt>
                <c:pt idx="4836">
                  <c:v>38733.994791666664</c:v>
                </c:pt>
                <c:pt idx="4837">
                  <c:v>38734.994791666664</c:v>
                </c:pt>
                <c:pt idx="4838">
                  <c:v>38735.994791666664</c:v>
                </c:pt>
                <c:pt idx="4839">
                  <c:v>38736.994791666664</c:v>
                </c:pt>
                <c:pt idx="4840">
                  <c:v>38737.994791666664</c:v>
                </c:pt>
                <c:pt idx="4841">
                  <c:v>38738.994791666664</c:v>
                </c:pt>
                <c:pt idx="4842">
                  <c:v>38739.994791666664</c:v>
                </c:pt>
                <c:pt idx="4843">
                  <c:v>38740.994791666664</c:v>
                </c:pt>
                <c:pt idx="4844">
                  <c:v>38741.994791666664</c:v>
                </c:pt>
                <c:pt idx="4845">
                  <c:v>38742.994791666664</c:v>
                </c:pt>
                <c:pt idx="4846">
                  <c:v>38743.994791666664</c:v>
                </c:pt>
                <c:pt idx="4847">
                  <c:v>38744.994791666664</c:v>
                </c:pt>
                <c:pt idx="4848">
                  <c:v>38745.994791666664</c:v>
                </c:pt>
                <c:pt idx="4849">
                  <c:v>38746.994791666664</c:v>
                </c:pt>
                <c:pt idx="4850">
                  <c:v>38747.994791666664</c:v>
                </c:pt>
                <c:pt idx="4851">
                  <c:v>38748.994791666664</c:v>
                </c:pt>
                <c:pt idx="4852">
                  <c:v>38749.994791666664</c:v>
                </c:pt>
                <c:pt idx="4853">
                  <c:v>38750.994791666664</c:v>
                </c:pt>
                <c:pt idx="4854">
                  <c:v>38751.994791666664</c:v>
                </c:pt>
                <c:pt idx="4855">
                  <c:v>38752.994791666664</c:v>
                </c:pt>
                <c:pt idx="4856">
                  <c:v>38753.994791666664</c:v>
                </c:pt>
                <c:pt idx="4857">
                  <c:v>38754.994791666664</c:v>
                </c:pt>
                <c:pt idx="4858">
                  <c:v>38755.994791666664</c:v>
                </c:pt>
                <c:pt idx="4859">
                  <c:v>38756.994791666664</c:v>
                </c:pt>
                <c:pt idx="4860">
                  <c:v>38757.994791666664</c:v>
                </c:pt>
                <c:pt idx="4861">
                  <c:v>38758.994791666664</c:v>
                </c:pt>
                <c:pt idx="4862">
                  <c:v>38759.994791666664</c:v>
                </c:pt>
                <c:pt idx="4863">
                  <c:v>38760.994791666664</c:v>
                </c:pt>
                <c:pt idx="4864">
                  <c:v>38761.994791666664</c:v>
                </c:pt>
                <c:pt idx="4865">
                  <c:v>38762.994791666664</c:v>
                </c:pt>
                <c:pt idx="4866">
                  <c:v>38763.994791666664</c:v>
                </c:pt>
                <c:pt idx="4867">
                  <c:v>38764.994791666664</c:v>
                </c:pt>
                <c:pt idx="4868">
                  <c:v>38765.994791666664</c:v>
                </c:pt>
                <c:pt idx="4869">
                  <c:v>38766.994791666664</c:v>
                </c:pt>
                <c:pt idx="4870">
                  <c:v>38767.994791666664</c:v>
                </c:pt>
                <c:pt idx="4871">
                  <c:v>38768.994791666664</c:v>
                </c:pt>
                <c:pt idx="4872">
                  <c:v>38769.994791666664</c:v>
                </c:pt>
                <c:pt idx="4873">
                  <c:v>38770.994791666664</c:v>
                </c:pt>
                <c:pt idx="4874">
                  <c:v>38771.994791666664</c:v>
                </c:pt>
                <c:pt idx="4875">
                  <c:v>38772.994791666664</c:v>
                </c:pt>
                <c:pt idx="4876">
                  <c:v>38773.994791666664</c:v>
                </c:pt>
                <c:pt idx="4877">
                  <c:v>38774.994791666664</c:v>
                </c:pt>
                <c:pt idx="4878">
                  <c:v>38775.994791666664</c:v>
                </c:pt>
                <c:pt idx="4879">
                  <c:v>38776.994791666664</c:v>
                </c:pt>
                <c:pt idx="4880">
                  <c:v>38777.994791666664</c:v>
                </c:pt>
                <c:pt idx="4881">
                  <c:v>38778.994791666664</c:v>
                </c:pt>
                <c:pt idx="4882">
                  <c:v>38779.994791666664</c:v>
                </c:pt>
                <c:pt idx="4883">
                  <c:v>38780.994791666664</c:v>
                </c:pt>
                <c:pt idx="4884">
                  <c:v>38781.994791666664</c:v>
                </c:pt>
                <c:pt idx="4885">
                  <c:v>38782.994791666664</c:v>
                </c:pt>
                <c:pt idx="4886">
                  <c:v>38783.994791666664</c:v>
                </c:pt>
                <c:pt idx="4887">
                  <c:v>38784.994791666664</c:v>
                </c:pt>
                <c:pt idx="4888">
                  <c:v>38785.994791666664</c:v>
                </c:pt>
                <c:pt idx="4889">
                  <c:v>38786.994791666664</c:v>
                </c:pt>
                <c:pt idx="4890">
                  <c:v>38787.994791666664</c:v>
                </c:pt>
                <c:pt idx="4891">
                  <c:v>38788.994791666664</c:v>
                </c:pt>
                <c:pt idx="4892">
                  <c:v>38789.994791666664</c:v>
                </c:pt>
                <c:pt idx="4893">
                  <c:v>38790.994791666664</c:v>
                </c:pt>
                <c:pt idx="4894">
                  <c:v>38791.994791666664</c:v>
                </c:pt>
                <c:pt idx="4895">
                  <c:v>38792.994791666664</c:v>
                </c:pt>
                <c:pt idx="4896">
                  <c:v>38793.994791666664</c:v>
                </c:pt>
                <c:pt idx="4897">
                  <c:v>38794.994791666664</c:v>
                </c:pt>
                <c:pt idx="4898">
                  <c:v>38795.994791666664</c:v>
                </c:pt>
                <c:pt idx="4899">
                  <c:v>38796.994791666664</c:v>
                </c:pt>
                <c:pt idx="4900">
                  <c:v>38797.994791666664</c:v>
                </c:pt>
                <c:pt idx="4901">
                  <c:v>38798.994791666664</c:v>
                </c:pt>
                <c:pt idx="4902">
                  <c:v>38799.994791666664</c:v>
                </c:pt>
                <c:pt idx="4903">
                  <c:v>38800.994791666664</c:v>
                </c:pt>
                <c:pt idx="4904">
                  <c:v>38801.994791666664</c:v>
                </c:pt>
                <c:pt idx="4905">
                  <c:v>38802.994791666664</c:v>
                </c:pt>
                <c:pt idx="4906">
                  <c:v>38803.994791666664</c:v>
                </c:pt>
                <c:pt idx="4907">
                  <c:v>38804.994791666664</c:v>
                </c:pt>
                <c:pt idx="4908">
                  <c:v>38805.994791666664</c:v>
                </c:pt>
                <c:pt idx="4909">
                  <c:v>38806.994791666664</c:v>
                </c:pt>
                <c:pt idx="4910">
                  <c:v>38807.994791666664</c:v>
                </c:pt>
                <c:pt idx="4911">
                  <c:v>38808.994791666664</c:v>
                </c:pt>
                <c:pt idx="4912">
                  <c:v>38809.994791666664</c:v>
                </c:pt>
                <c:pt idx="4913">
                  <c:v>38810.994791666664</c:v>
                </c:pt>
                <c:pt idx="4914">
                  <c:v>38811.994791666664</c:v>
                </c:pt>
                <c:pt idx="4915">
                  <c:v>38812.994791666664</c:v>
                </c:pt>
                <c:pt idx="4916">
                  <c:v>38813.994791666664</c:v>
                </c:pt>
                <c:pt idx="4917">
                  <c:v>38814.994791666664</c:v>
                </c:pt>
                <c:pt idx="4918">
                  <c:v>38815.994791666664</c:v>
                </c:pt>
                <c:pt idx="4919">
                  <c:v>38816.994791666664</c:v>
                </c:pt>
                <c:pt idx="4920">
                  <c:v>38817.994791666664</c:v>
                </c:pt>
                <c:pt idx="4921">
                  <c:v>38818.994791666664</c:v>
                </c:pt>
                <c:pt idx="4922">
                  <c:v>38819.994791666664</c:v>
                </c:pt>
                <c:pt idx="4923">
                  <c:v>38820.994791666664</c:v>
                </c:pt>
                <c:pt idx="4924">
                  <c:v>38821.994791666664</c:v>
                </c:pt>
                <c:pt idx="4925">
                  <c:v>38822.994791666664</c:v>
                </c:pt>
                <c:pt idx="4926">
                  <c:v>38823.994791666664</c:v>
                </c:pt>
                <c:pt idx="4927">
                  <c:v>38824.994791666664</c:v>
                </c:pt>
                <c:pt idx="4928">
                  <c:v>38825.994791666664</c:v>
                </c:pt>
                <c:pt idx="4929">
                  <c:v>38826.994791666664</c:v>
                </c:pt>
                <c:pt idx="4930">
                  <c:v>38827.994791666664</c:v>
                </c:pt>
                <c:pt idx="4931">
                  <c:v>38828.994791666664</c:v>
                </c:pt>
                <c:pt idx="4932">
                  <c:v>38829.994791666664</c:v>
                </c:pt>
                <c:pt idx="4933">
                  <c:v>38830.994791666664</c:v>
                </c:pt>
                <c:pt idx="4934">
                  <c:v>38831.994791666664</c:v>
                </c:pt>
                <c:pt idx="4935">
                  <c:v>38832.994791666664</c:v>
                </c:pt>
                <c:pt idx="4936">
                  <c:v>38833.994791666664</c:v>
                </c:pt>
                <c:pt idx="4937">
                  <c:v>38834.994791666664</c:v>
                </c:pt>
                <c:pt idx="4938">
                  <c:v>38835.994791666664</c:v>
                </c:pt>
                <c:pt idx="4939">
                  <c:v>38836.994791666664</c:v>
                </c:pt>
                <c:pt idx="4940">
                  <c:v>38837.994791666664</c:v>
                </c:pt>
                <c:pt idx="4941">
                  <c:v>38838.994791666664</c:v>
                </c:pt>
                <c:pt idx="4942">
                  <c:v>38839.994791666664</c:v>
                </c:pt>
                <c:pt idx="4943">
                  <c:v>38840.994791666664</c:v>
                </c:pt>
                <c:pt idx="4944">
                  <c:v>38841.994791666664</c:v>
                </c:pt>
                <c:pt idx="4945">
                  <c:v>38842.994791666664</c:v>
                </c:pt>
                <c:pt idx="4946">
                  <c:v>38843.994791666664</c:v>
                </c:pt>
                <c:pt idx="4947">
                  <c:v>38844.994791666664</c:v>
                </c:pt>
                <c:pt idx="4948">
                  <c:v>38845.994791666664</c:v>
                </c:pt>
                <c:pt idx="4949">
                  <c:v>38846.994791666664</c:v>
                </c:pt>
                <c:pt idx="4950">
                  <c:v>38847.994791666664</c:v>
                </c:pt>
                <c:pt idx="4951">
                  <c:v>38848.994791666664</c:v>
                </c:pt>
                <c:pt idx="4952">
                  <c:v>38849.994791666664</c:v>
                </c:pt>
                <c:pt idx="4953">
                  <c:v>38850.994791666664</c:v>
                </c:pt>
                <c:pt idx="4954">
                  <c:v>38851.994791666664</c:v>
                </c:pt>
                <c:pt idx="4955">
                  <c:v>38852.994791666664</c:v>
                </c:pt>
                <c:pt idx="4956">
                  <c:v>38853.994791666664</c:v>
                </c:pt>
                <c:pt idx="4957">
                  <c:v>38854.994791666664</c:v>
                </c:pt>
                <c:pt idx="4958">
                  <c:v>38855.994791666664</c:v>
                </c:pt>
                <c:pt idx="4959">
                  <c:v>38856.994791666664</c:v>
                </c:pt>
                <c:pt idx="4960">
                  <c:v>38857.994791666664</c:v>
                </c:pt>
                <c:pt idx="4961">
                  <c:v>38858.994791666664</c:v>
                </c:pt>
                <c:pt idx="4962">
                  <c:v>38859.994791666664</c:v>
                </c:pt>
                <c:pt idx="4963">
                  <c:v>38860.994791666664</c:v>
                </c:pt>
                <c:pt idx="4964">
                  <c:v>38861.994791666664</c:v>
                </c:pt>
                <c:pt idx="4965">
                  <c:v>38862.994791666664</c:v>
                </c:pt>
                <c:pt idx="4966">
                  <c:v>38863.994791666664</c:v>
                </c:pt>
                <c:pt idx="4967">
                  <c:v>38864.994791666664</c:v>
                </c:pt>
                <c:pt idx="4968">
                  <c:v>38865.994791666664</c:v>
                </c:pt>
                <c:pt idx="4969">
                  <c:v>38866.994791666664</c:v>
                </c:pt>
                <c:pt idx="4970">
                  <c:v>38867.994791666664</c:v>
                </c:pt>
                <c:pt idx="4971">
                  <c:v>38868.994791666664</c:v>
                </c:pt>
                <c:pt idx="4972">
                  <c:v>38869.994791666664</c:v>
                </c:pt>
                <c:pt idx="4973">
                  <c:v>38870.994791666664</c:v>
                </c:pt>
                <c:pt idx="4974">
                  <c:v>38871.994791666664</c:v>
                </c:pt>
                <c:pt idx="4975">
                  <c:v>38872.994791666664</c:v>
                </c:pt>
                <c:pt idx="4976">
                  <c:v>38873.994791666664</c:v>
                </c:pt>
                <c:pt idx="4977">
                  <c:v>38874.994791666664</c:v>
                </c:pt>
                <c:pt idx="4978">
                  <c:v>38875.994791666664</c:v>
                </c:pt>
                <c:pt idx="4979">
                  <c:v>38876.994791666664</c:v>
                </c:pt>
                <c:pt idx="4980">
                  <c:v>38877.994791666664</c:v>
                </c:pt>
                <c:pt idx="4981">
                  <c:v>38878.994791666664</c:v>
                </c:pt>
                <c:pt idx="4982">
                  <c:v>38879.994791666664</c:v>
                </c:pt>
                <c:pt idx="4983">
                  <c:v>38880.994791666664</c:v>
                </c:pt>
                <c:pt idx="4984">
                  <c:v>38881.994791666664</c:v>
                </c:pt>
                <c:pt idx="4985">
                  <c:v>38882.994791666664</c:v>
                </c:pt>
                <c:pt idx="4986">
                  <c:v>38883.994791666664</c:v>
                </c:pt>
                <c:pt idx="4987">
                  <c:v>38884.994791666664</c:v>
                </c:pt>
                <c:pt idx="4988">
                  <c:v>38885.994791666664</c:v>
                </c:pt>
                <c:pt idx="4989">
                  <c:v>38886.994791666664</c:v>
                </c:pt>
                <c:pt idx="4990">
                  <c:v>38887.994791666664</c:v>
                </c:pt>
                <c:pt idx="4991">
                  <c:v>38888.994791666664</c:v>
                </c:pt>
                <c:pt idx="4992">
                  <c:v>38889.994791666664</c:v>
                </c:pt>
                <c:pt idx="4993">
                  <c:v>38890.994791666664</c:v>
                </c:pt>
                <c:pt idx="4994">
                  <c:v>38891.994791666664</c:v>
                </c:pt>
                <c:pt idx="4995">
                  <c:v>38892.994791666664</c:v>
                </c:pt>
                <c:pt idx="4996">
                  <c:v>38893.994791666664</c:v>
                </c:pt>
                <c:pt idx="4997">
                  <c:v>38894.994791666664</c:v>
                </c:pt>
                <c:pt idx="4998">
                  <c:v>38895.994791666664</c:v>
                </c:pt>
                <c:pt idx="4999">
                  <c:v>38896.994791666664</c:v>
                </c:pt>
                <c:pt idx="5000">
                  <c:v>38897.994791666664</c:v>
                </c:pt>
                <c:pt idx="5001">
                  <c:v>38898.994791666664</c:v>
                </c:pt>
                <c:pt idx="5002">
                  <c:v>38899.994791666664</c:v>
                </c:pt>
                <c:pt idx="5003">
                  <c:v>38900.994791666664</c:v>
                </c:pt>
                <c:pt idx="5004">
                  <c:v>38901.994791666664</c:v>
                </c:pt>
                <c:pt idx="5005">
                  <c:v>38902.994791666664</c:v>
                </c:pt>
                <c:pt idx="5006">
                  <c:v>38903.994791666664</c:v>
                </c:pt>
                <c:pt idx="5007">
                  <c:v>38904.994791666664</c:v>
                </c:pt>
                <c:pt idx="5008">
                  <c:v>38905.994791666664</c:v>
                </c:pt>
                <c:pt idx="5009">
                  <c:v>38906.994791666664</c:v>
                </c:pt>
                <c:pt idx="5010">
                  <c:v>38907.994791666664</c:v>
                </c:pt>
                <c:pt idx="5011">
                  <c:v>38908.994791666664</c:v>
                </c:pt>
                <c:pt idx="5012">
                  <c:v>38909.994791666664</c:v>
                </c:pt>
                <c:pt idx="5013">
                  <c:v>38910.994791666664</c:v>
                </c:pt>
                <c:pt idx="5014">
                  <c:v>38911.994791666664</c:v>
                </c:pt>
                <c:pt idx="5015">
                  <c:v>38912.994791666664</c:v>
                </c:pt>
                <c:pt idx="5016">
                  <c:v>38913.994791666664</c:v>
                </c:pt>
                <c:pt idx="5017">
                  <c:v>38914.994791666664</c:v>
                </c:pt>
                <c:pt idx="5018">
                  <c:v>38915.994791666664</c:v>
                </c:pt>
                <c:pt idx="5019">
                  <c:v>38916.994791666664</c:v>
                </c:pt>
                <c:pt idx="5020">
                  <c:v>38917.994791666664</c:v>
                </c:pt>
                <c:pt idx="5021">
                  <c:v>38918.994791666664</c:v>
                </c:pt>
                <c:pt idx="5022">
                  <c:v>38919.994791666664</c:v>
                </c:pt>
                <c:pt idx="5023">
                  <c:v>38920.994791666664</c:v>
                </c:pt>
                <c:pt idx="5024">
                  <c:v>38921.994791666664</c:v>
                </c:pt>
                <c:pt idx="5025">
                  <c:v>38922.994791666664</c:v>
                </c:pt>
                <c:pt idx="5026">
                  <c:v>38923.994791666664</c:v>
                </c:pt>
                <c:pt idx="5027">
                  <c:v>38924.994791666664</c:v>
                </c:pt>
                <c:pt idx="5028">
                  <c:v>38925.994791666664</c:v>
                </c:pt>
                <c:pt idx="5029">
                  <c:v>38926.994791666664</c:v>
                </c:pt>
                <c:pt idx="5030">
                  <c:v>38927.994791666664</c:v>
                </c:pt>
                <c:pt idx="5031">
                  <c:v>38928.994791666664</c:v>
                </c:pt>
                <c:pt idx="5032">
                  <c:v>38929.994791666664</c:v>
                </c:pt>
                <c:pt idx="5033">
                  <c:v>38930.994791666664</c:v>
                </c:pt>
                <c:pt idx="5034">
                  <c:v>38931.994791666664</c:v>
                </c:pt>
                <c:pt idx="5035">
                  <c:v>38932.994791666664</c:v>
                </c:pt>
                <c:pt idx="5036">
                  <c:v>38933.994791666664</c:v>
                </c:pt>
                <c:pt idx="5037">
                  <c:v>38934.994791666664</c:v>
                </c:pt>
                <c:pt idx="5038">
                  <c:v>38935.994791666664</c:v>
                </c:pt>
                <c:pt idx="5039">
                  <c:v>38936.994791666664</c:v>
                </c:pt>
                <c:pt idx="5040">
                  <c:v>38937.994791666664</c:v>
                </c:pt>
                <c:pt idx="5041">
                  <c:v>38938.994791666664</c:v>
                </c:pt>
                <c:pt idx="5042">
                  <c:v>38939.994791666664</c:v>
                </c:pt>
                <c:pt idx="5043">
                  <c:v>38940.994791666664</c:v>
                </c:pt>
                <c:pt idx="5044">
                  <c:v>38941.994791666664</c:v>
                </c:pt>
                <c:pt idx="5045">
                  <c:v>38942.994791666664</c:v>
                </c:pt>
                <c:pt idx="5046">
                  <c:v>38943.994791666664</c:v>
                </c:pt>
                <c:pt idx="5047">
                  <c:v>38944.994791666664</c:v>
                </c:pt>
                <c:pt idx="5048">
                  <c:v>38945.994791666664</c:v>
                </c:pt>
                <c:pt idx="5049">
                  <c:v>38946.994791666664</c:v>
                </c:pt>
                <c:pt idx="5050">
                  <c:v>38947.994791666664</c:v>
                </c:pt>
                <c:pt idx="5051">
                  <c:v>38948.994791666664</c:v>
                </c:pt>
                <c:pt idx="5052">
                  <c:v>38949.994791666664</c:v>
                </c:pt>
                <c:pt idx="5053">
                  <c:v>38950.994791666664</c:v>
                </c:pt>
                <c:pt idx="5054">
                  <c:v>38951.994791666664</c:v>
                </c:pt>
                <c:pt idx="5055">
                  <c:v>38952.994791666664</c:v>
                </c:pt>
                <c:pt idx="5056">
                  <c:v>38953.994791666664</c:v>
                </c:pt>
                <c:pt idx="5057">
                  <c:v>38954.994791666664</c:v>
                </c:pt>
                <c:pt idx="5058">
                  <c:v>38955.994791666664</c:v>
                </c:pt>
                <c:pt idx="5059">
                  <c:v>38956.994791666664</c:v>
                </c:pt>
                <c:pt idx="5060">
                  <c:v>38957.994791666664</c:v>
                </c:pt>
                <c:pt idx="5061">
                  <c:v>38958.994791666664</c:v>
                </c:pt>
                <c:pt idx="5062">
                  <c:v>38959.994791666664</c:v>
                </c:pt>
                <c:pt idx="5063">
                  <c:v>38960.994791666664</c:v>
                </c:pt>
                <c:pt idx="5064">
                  <c:v>38961.994791666664</c:v>
                </c:pt>
                <c:pt idx="5065">
                  <c:v>38962.994791666664</c:v>
                </c:pt>
                <c:pt idx="5066">
                  <c:v>38963.994791666664</c:v>
                </c:pt>
                <c:pt idx="5067">
                  <c:v>38964.994791666664</c:v>
                </c:pt>
                <c:pt idx="5068">
                  <c:v>38965.994791666664</c:v>
                </c:pt>
                <c:pt idx="5069">
                  <c:v>38966.994791666664</c:v>
                </c:pt>
                <c:pt idx="5070">
                  <c:v>38967.994791666664</c:v>
                </c:pt>
                <c:pt idx="5071">
                  <c:v>38968.994791666664</c:v>
                </c:pt>
                <c:pt idx="5072">
                  <c:v>38969.994791666664</c:v>
                </c:pt>
                <c:pt idx="5073">
                  <c:v>38970.994791666664</c:v>
                </c:pt>
                <c:pt idx="5074">
                  <c:v>38971.994791666664</c:v>
                </c:pt>
                <c:pt idx="5075">
                  <c:v>38972.994791666664</c:v>
                </c:pt>
                <c:pt idx="5076">
                  <c:v>38973.994791666664</c:v>
                </c:pt>
                <c:pt idx="5077">
                  <c:v>38974.994791666664</c:v>
                </c:pt>
                <c:pt idx="5078">
                  <c:v>38975.994791666664</c:v>
                </c:pt>
                <c:pt idx="5079">
                  <c:v>38976.994791666664</c:v>
                </c:pt>
                <c:pt idx="5080">
                  <c:v>38977.994791666664</c:v>
                </c:pt>
                <c:pt idx="5081">
                  <c:v>38978.994791666664</c:v>
                </c:pt>
                <c:pt idx="5082">
                  <c:v>38979.994791666664</c:v>
                </c:pt>
                <c:pt idx="5083">
                  <c:v>38980.994791666664</c:v>
                </c:pt>
                <c:pt idx="5084">
                  <c:v>38981.994791666664</c:v>
                </c:pt>
                <c:pt idx="5085">
                  <c:v>38982.994791666664</c:v>
                </c:pt>
                <c:pt idx="5086">
                  <c:v>38983.994791666664</c:v>
                </c:pt>
                <c:pt idx="5087">
                  <c:v>38984.994791666664</c:v>
                </c:pt>
                <c:pt idx="5088">
                  <c:v>38985.994791666664</c:v>
                </c:pt>
                <c:pt idx="5089">
                  <c:v>38986.994791666664</c:v>
                </c:pt>
                <c:pt idx="5090">
                  <c:v>38987.994791666664</c:v>
                </c:pt>
                <c:pt idx="5091">
                  <c:v>38988.994791666664</c:v>
                </c:pt>
                <c:pt idx="5092">
                  <c:v>38989.994791666664</c:v>
                </c:pt>
                <c:pt idx="5093">
                  <c:v>38990.994791666664</c:v>
                </c:pt>
                <c:pt idx="5094">
                  <c:v>38991.994791666664</c:v>
                </c:pt>
                <c:pt idx="5095">
                  <c:v>38992.994791666664</c:v>
                </c:pt>
                <c:pt idx="5096">
                  <c:v>38993.994791666664</c:v>
                </c:pt>
                <c:pt idx="5097">
                  <c:v>38994.994791666664</c:v>
                </c:pt>
                <c:pt idx="5098">
                  <c:v>38995.994791666664</c:v>
                </c:pt>
                <c:pt idx="5099">
                  <c:v>38996.994791666664</c:v>
                </c:pt>
                <c:pt idx="5100">
                  <c:v>38997.994791666664</c:v>
                </c:pt>
                <c:pt idx="5101">
                  <c:v>38998.994791666664</c:v>
                </c:pt>
                <c:pt idx="5102">
                  <c:v>38999.994791666664</c:v>
                </c:pt>
                <c:pt idx="5103">
                  <c:v>39000.994791666664</c:v>
                </c:pt>
                <c:pt idx="5104">
                  <c:v>39001.994791666664</c:v>
                </c:pt>
                <c:pt idx="5105">
                  <c:v>39002.994791666664</c:v>
                </c:pt>
                <c:pt idx="5106">
                  <c:v>39003.994791666664</c:v>
                </c:pt>
                <c:pt idx="5107">
                  <c:v>39004.994791666664</c:v>
                </c:pt>
                <c:pt idx="5108">
                  <c:v>39005.994791666664</c:v>
                </c:pt>
                <c:pt idx="5109">
                  <c:v>39006.994791666664</c:v>
                </c:pt>
                <c:pt idx="5110">
                  <c:v>39007.994791666664</c:v>
                </c:pt>
                <c:pt idx="5111">
                  <c:v>39008.994791666664</c:v>
                </c:pt>
                <c:pt idx="5112">
                  <c:v>39009.994791666664</c:v>
                </c:pt>
                <c:pt idx="5113">
                  <c:v>39010.994791666664</c:v>
                </c:pt>
                <c:pt idx="5114">
                  <c:v>39011.994791666664</c:v>
                </c:pt>
                <c:pt idx="5115">
                  <c:v>39012.994791666664</c:v>
                </c:pt>
                <c:pt idx="5116">
                  <c:v>39013.994791666664</c:v>
                </c:pt>
                <c:pt idx="5117">
                  <c:v>39014.994791666664</c:v>
                </c:pt>
                <c:pt idx="5118">
                  <c:v>39015.994791666664</c:v>
                </c:pt>
                <c:pt idx="5119">
                  <c:v>39016.994791666664</c:v>
                </c:pt>
                <c:pt idx="5120">
                  <c:v>39017.994791666664</c:v>
                </c:pt>
                <c:pt idx="5121">
                  <c:v>39018.994791666664</c:v>
                </c:pt>
                <c:pt idx="5122">
                  <c:v>39019.994791666664</c:v>
                </c:pt>
                <c:pt idx="5123">
                  <c:v>39020.994791666664</c:v>
                </c:pt>
                <c:pt idx="5124">
                  <c:v>39021.994791666664</c:v>
                </c:pt>
                <c:pt idx="5125">
                  <c:v>39022.994791666664</c:v>
                </c:pt>
                <c:pt idx="5126">
                  <c:v>39023.994791666664</c:v>
                </c:pt>
                <c:pt idx="5127">
                  <c:v>39024.994791666664</c:v>
                </c:pt>
                <c:pt idx="5128">
                  <c:v>39025.994791666664</c:v>
                </c:pt>
                <c:pt idx="5129">
                  <c:v>39026.994791666664</c:v>
                </c:pt>
                <c:pt idx="5130">
                  <c:v>39027.994791666664</c:v>
                </c:pt>
                <c:pt idx="5131">
                  <c:v>39028.994791666664</c:v>
                </c:pt>
                <c:pt idx="5132">
                  <c:v>39029.994791666664</c:v>
                </c:pt>
                <c:pt idx="5133">
                  <c:v>39030.994791666664</c:v>
                </c:pt>
                <c:pt idx="5134">
                  <c:v>39031.994791666664</c:v>
                </c:pt>
                <c:pt idx="5135">
                  <c:v>39032.994791666664</c:v>
                </c:pt>
                <c:pt idx="5136">
                  <c:v>39033.994791666664</c:v>
                </c:pt>
                <c:pt idx="5137">
                  <c:v>39034.994791666664</c:v>
                </c:pt>
                <c:pt idx="5138">
                  <c:v>39035.994791666664</c:v>
                </c:pt>
                <c:pt idx="5139">
                  <c:v>39036.994791666664</c:v>
                </c:pt>
                <c:pt idx="5140">
                  <c:v>39037.994791666664</c:v>
                </c:pt>
                <c:pt idx="5141">
                  <c:v>39038.994791666664</c:v>
                </c:pt>
                <c:pt idx="5142">
                  <c:v>39039.994791666664</c:v>
                </c:pt>
                <c:pt idx="5143">
                  <c:v>39040.994791666664</c:v>
                </c:pt>
                <c:pt idx="5144">
                  <c:v>39041.994791666664</c:v>
                </c:pt>
                <c:pt idx="5145">
                  <c:v>39042.994791666664</c:v>
                </c:pt>
                <c:pt idx="5146">
                  <c:v>39043.994791666664</c:v>
                </c:pt>
                <c:pt idx="5147">
                  <c:v>39044.994791666664</c:v>
                </c:pt>
                <c:pt idx="5148">
                  <c:v>39045.994791666664</c:v>
                </c:pt>
                <c:pt idx="5149">
                  <c:v>39046.994791666664</c:v>
                </c:pt>
                <c:pt idx="5150">
                  <c:v>39047.994791666664</c:v>
                </c:pt>
                <c:pt idx="5151">
                  <c:v>39048.994791666664</c:v>
                </c:pt>
                <c:pt idx="5152">
                  <c:v>39049.994791666664</c:v>
                </c:pt>
                <c:pt idx="5153">
                  <c:v>39050.994791666664</c:v>
                </c:pt>
                <c:pt idx="5154">
                  <c:v>39051.994791666664</c:v>
                </c:pt>
                <c:pt idx="5155">
                  <c:v>39052.994791666664</c:v>
                </c:pt>
                <c:pt idx="5156">
                  <c:v>39053.994791666664</c:v>
                </c:pt>
                <c:pt idx="5157">
                  <c:v>39054.994791666664</c:v>
                </c:pt>
                <c:pt idx="5158">
                  <c:v>39055.994791666664</c:v>
                </c:pt>
                <c:pt idx="5159">
                  <c:v>39056.994791666664</c:v>
                </c:pt>
                <c:pt idx="5160">
                  <c:v>39057.994791666664</c:v>
                </c:pt>
                <c:pt idx="5161">
                  <c:v>39058.994791666664</c:v>
                </c:pt>
                <c:pt idx="5162">
                  <c:v>39059.994791666664</c:v>
                </c:pt>
                <c:pt idx="5163">
                  <c:v>39060.994791666664</c:v>
                </c:pt>
                <c:pt idx="5164">
                  <c:v>39061.994791666664</c:v>
                </c:pt>
                <c:pt idx="5165">
                  <c:v>39062.994791666664</c:v>
                </c:pt>
                <c:pt idx="5166">
                  <c:v>39063.994791666664</c:v>
                </c:pt>
                <c:pt idx="5167">
                  <c:v>39064.994791666664</c:v>
                </c:pt>
                <c:pt idx="5168">
                  <c:v>39065.994791666664</c:v>
                </c:pt>
                <c:pt idx="5169">
                  <c:v>39066.994791666664</c:v>
                </c:pt>
                <c:pt idx="5170">
                  <c:v>39067.994791666664</c:v>
                </c:pt>
                <c:pt idx="5171">
                  <c:v>39068.994791666664</c:v>
                </c:pt>
                <c:pt idx="5172">
                  <c:v>39069.994791666664</c:v>
                </c:pt>
                <c:pt idx="5173">
                  <c:v>39070.994791666664</c:v>
                </c:pt>
                <c:pt idx="5174">
                  <c:v>39071.994791666664</c:v>
                </c:pt>
                <c:pt idx="5175">
                  <c:v>39072.994791666664</c:v>
                </c:pt>
                <c:pt idx="5176">
                  <c:v>39073.994791666664</c:v>
                </c:pt>
                <c:pt idx="5177">
                  <c:v>39074.994791666664</c:v>
                </c:pt>
                <c:pt idx="5178">
                  <c:v>39075.994791666664</c:v>
                </c:pt>
                <c:pt idx="5179">
                  <c:v>39076.994791666664</c:v>
                </c:pt>
                <c:pt idx="5180">
                  <c:v>39077.994791666664</c:v>
                </c:pt>
                <c:pt idx="5181">
                  <c:v>39078.994791666664</c:v>
                </c:pt>
                <c:pt idx="5182">
                  <c:v>39079.994791666664</c:v>
                </c:pt>
                <c:pt idx="5183">
                  <c:v>39080.994791666664</c:v>
                </c:pt>
                <c:pt idx="5184">
                  <c:v>39081.994791666664</c:v>
                </c:pt>
                <c:pt idx="5185">
                  <c:v>39082.994791666664</c:v>
                </c:pt>
                <c:pt idx="5186">
                  <c:v>39083.994791666664</c:v>
                </c:pt>
                <c:pt idx="5187">
                  <c:v>39084.994791666664</c:v>
                </c:pt>
                <c:pt idx="5188">
                  <c:v>39085.994791666664</c:v>
                </c:pt>
                <c:pt idx="5189">
                  <c:v>39086.994791666664</c:v>
                </c:pt>
                <c:pt idx="5190">
                  <c:v>39087.994791666664</c:v>
                </c:pt>
                <c:pt idx="5191">
                  <c:v>39088.994791666664</c:v>
                </c:pt>
                <c:pt idx="5192">
                  <c:v>39089.994791666664</c:v>
                </c:pt>
                <c:pt idx="5193">
                  <c:v>39090.994791666664</c:v>
                </c:pt>
                <c:pt idx="5194">
                  <c:v>39091.994791666664</c:v>
                </c:pt>
                <c:pt idx="5195">
                  <c:v>39092.994791666664</c:v>
                </c:pt>
                <c:pt idx="5196">
                  <c:v>39093.994791666664</c:v>
                </c:pt>
                <c:pt idx="5197">
                  <c:v>39094.994791666664</c:v>
                </c:pt>
                <c:pt idx="5198">
                  <c:v>39095.994791666664</c:v>
                </c:pt>
                <c:pt idx="5199">
                  <c:v>39096.994791666664</c:v>
                </c:pt>
                <c:pt idx="5200">
                  <c:v>39097.994791666664</c:v>
                </c:pt>
                <c:pt idx="5201">
                  <c:v>39098.994791666664</c:v>
                </c:pt>
                <c:pt idx="5202">
                  <c:v>39099.994791666664</c:v>
                </c:pt>
                <c:pt idx="5203">
                  <c:v>39100.994791666664</c:v>
                </c:pt>
                <c:pt idx="5204">
                  <c:v>39101.994791666664</c:v>
                </c:pt>
                <c:pt idx="5205">
                  <c:v>39102.994791666664</c:v>
                </c:pt>
                <c:pt idx="5206">
                  <c:v>39103.994791666664</c:v>
                </c:pt>
                <c:pt idx="5207">
                  <c:v>39104.994791666664</c:v>
                </c:pt>
                <c:pt idx="5208">
                  <c:v>39105.994791666664</c:v>
                </c:pt>
                <c:pt idx="5209">
                  <c:v>39106.994791666664</c:v>
                </c:pt>
                <c:pt idx="5210">
                  <c:v>39107.994791666664</c:v>
                </c:pt>
                <c:pt idx="5211">
                  <c:v>39108.994791666664</c:v>
                </c:pt>
                <c:pt idx="5212">
                  <c:v>39109.994791666664</c:v>
                </c:pt>
                <c:pt idx="5213">
                  <c:v>39110.994791666664</c:v>
                </c:pt>
                <c:pt idx="5214">
                  <c:v>39111.994791666664</c:v>
                </c:pt>
                <c:pt idx="5215">
                  <c:v>39112.994791666664</c:v>
                </c:pt>
                <c:pt idx="5216">
                  <c:v>39113.994791666664</c:v>
                </c:pt>
                <c:pt idx="5217">
                  <c:v>39114.994791666664</c:v>
                </c:pt>
                <c:pt idx="5218">
                  <c:v>39115.994791666664</c:v>
                </c:pt>
                <c:pt idx="5219">
                  <c:v>39116.994791666664</c:v>
                </c:pt>
                <c:pt idx="5220">
                  <c:v>39117.994791666664</c:v>
                </c:pt>
                <c:pt idx="5221">
                  <c:v>39118.994791666664</c:v>
                </c:pt>
                <c:pt idx="5222">
                  <c:v>39119.994791666664</c:v>
                </c:pt>
                <c:pt idx="5223">
                  <c:v>39120.994791666664</c:v>
                </c:pt>
                <c:pt idx="5224">
                  <c:v>39121.994791666664</c:v>
                </c:pt>
                <c:pt idx="5225">
                  <c:v>39122.994791666664</c:v>
                </c:pt>
                <c:pt idx="5226">
                  <c:v>39123.994791666664</c:v>
                </c:pt>
                <c:pt idx="5227">
                  <c:v>39124.994791666664</c:v>
                </c:pt>
                <c:pt idx="5228">
                  <c:v>39125.994791666664</c:v>
                </c:pt>
                <c:pt idx="5229">
                  <c:v>39126.994791666664</c:v>
                </c:pt>
                <c:pt idx="5230">
                  <c:v>39127.994791666664</c:v>
                </c:pt>
                <c:pt idx="5231">
                  <c:v>39128.994791666664</c:v>
                </c:pt>
                <c:pt idx="5232">
                  <c:v>39129.994791666664</c:v>
                </c:pt>
                <c:pt idx="5233">
                  <c:v>39130.994791666664</c:v>
                </c:pt>
                <c:pt idx="5234">
                  <c:v>39131.994791666664</c:v>
                </c:pt>
                <c:pt idx="5235">
                  <c:v>39132.994791666664</c:v>
                </c:pt>
                <c:pt idx="5236">
                  <c:v>39133.994791666664</c:v>
                </c:pt>
                <c:pt idx="5237">
                  <c:v>39134.994791666664</c:v>
                </c:pt>
                <c:pt idx="5238">
                  <c:v>39135.994791666664</c:v>
                </c:pt>
                <c:pt idx="5239">
                  <c:v>39136.994791666664</c:v>
                </c:pt>
                <c:pt idx="5240">
                  <c:v>39137.994791666664</c:v>
                </c:pt>
                <c:pt idx="5241">
                  <c:v>39138.994791666664</c:v>
                </c:pt>
                <c:pt idx="5242">
                  <c:v>39139.994791666664</c:v>
                </c:pt>
                <c:pt idx="5243">
                  <c:v>39140.994791666664</c:v>
                </c:pt>
                <c:pt idx="5244">
                  <c:v>39141.994791666664</c:v>
                </c:pt>
                <c:pt idx="5245">
                  <c:v>39142.994791666664</c:v>
                </c:pt>
                <c:pt idx="5246">
                  <c:v>39143.994791666664</c:v>
                </c:pt>
                <c:pt idx="5247">
                  <c:v>39144.994791666664</c:v>
                </c:pt>
                <c:pt idx="5248">
                  <c:v>39145.994791666664</c:v>
                </c:pt>
                <c:pt idx="5249">
                  <c:v>39146.994791666664</c:v>
                </c:pt>
                <c:pt idx="5250">
                  <c:v>39147.994791666664</c:v>
                </c:pt>
                <c:pt idx="5251">
                  <c:v>39148.994791666664</c:v>
                </c:pt>
                <c:pt idx="5252">
                  <c:v>39149.994791666664</c:v>
                </c:pt>
                <c:pt idx="5253">
                  <c:v>39150.994791666664</c:v>
                </c:pt>
                <c:pt idx="5254">
                  <c:v>39151.994791666664</c:v>
                </c:pt>
                <c:pt idx="5255">
                  <c:v>39152.994791666664</c:v>
                </c:pt>
                <c:pt idx="5256">
                  <c:v>39153.994791666664</c:v>
                </c:pt>
                <c:pt idx="5257">
                  <c:v>39154.994791666664</c:v>
                </c:pt>
                <c:pt idx="5258">
                  <c:v>39155.994791666664</c:v>
                </c:pt>
                <c:pt idx="5259">
                  <c:v>39156.994791666664</c:v>
                </c:pt>
                <c:pt idx="5260">
                  <c:v>39157.994791666664</c:v>
                </c:pt>
                <c:pt idx="5261">
                  <c:v>39158.994791666664</c:v>
                </c:pt>
                <c:pt idx="5262">
                  <c:v>39159.994791666664</c:v>
                </c:pt>
                <c:pt idx="5263">
                  <c:v>39160.994791666664</c:v>
                </c:pt>
                <c:pt idx="5264">
                  <c:v>39161.994791666664</c:v>
                </c:pt>
                <c:pt idx="5265">
                  <c:v>39162.994791666664</c:v>
                </c:pt>
                <c:pt idx="5266">
                  <c:v>39163.994791666664</c:v>
                </c:pt>
                <c:pt idx="5267">
                  <c:v>39164.994791666664</c:v>
                </c:pt>
                <c:pt idx="5268">
                  <c:v>39165.994791666664</c:v>
                </c:pt>
                <c:pt idx="5269">
                  <c:v>39166.994791666664</c:v>
                </c:pt>
                <c:pt idx="5270">
                  <c:v>39167.994791666664</c:v>
                </c:pt>
                <c:pt idx="5271">
                  <c:v>39168.994791666664</c:v>
                </c:pt>
                <c:pt idx="5272">
                  <c:v>39169.994791666664</c:v>
                </c:pt>
                <c:pt idx="5273">
                  <c:v>39170.994791666664</c:v>
                </c:pt>
                <c:pt idx="5274">
                  <c:v>39171.994791666664</c:v>
                </c:pt>
                <c:pt idx="5275">
                  <c:v>39172.994791666664</c:v>
                </c:pt>
                <c:pt idx="5276">
                  <c:v>39173.994791666664</c:v>
                </c:pt>
                <c:pt idx="5277">
                  <c:v>39174.994791666664</c:v>
                </c:pt>
                <c:pt idx="5278">
                  <c:v>39175.994791666664</c:v>
                </c:pt>
                <c:pt idx="5279">
                  <c:v>39176.994791666664</c:v>
                </c:pt>
                <c:pt idx="5280">
                  <c:v>39177.994791666664</c:v>
                </c:pt>
                <c:pt idx="5281">
                  <c:v>39178.994791666664</c:v>
                </c:pt>
                <c:pt idx="5282">
                  <c:v>39179.994791666664</c:v>
                </c:pt>
                <c:pt idx="5283">
                  <c:v>39180.994791666664</c:v>
                </c:pt>
                <c:pt idx="5284">
                  <c:v>39181.994791666664</c:v>
                </c:pt>
                <c:pt idx="5285">
                  <c:v>39182.994791666664</c:v>
                </c:pt>
                <c:pt idx="5286">
                  <c:v>39183.994791666664</c:v>
                </c:pt>
                <c:pt idx="5287">
                  <c:v>39184.994791666664</c:v>
                </c:pt>
                <c:pt idx="5288">
                  <c:v>39185.994791666664</c:v>
                </c:pt>
                <c:pt idx="5289">
                  <c:v>39186.994791666664</c:v>
                </c:pt>
                <c:pt idx="5290">
                  <c:v>39187.994791666664</c:v>
                </c:pt>
                <c:pt idx="5291">
                  <c:v>39188.994791666664</c:v>
                </c:pt>
                <c:pt idx="5292">
                  <c:v>39189.994791666664</c:v>
                </c:pt>
                <c:pt idx="5293">
                  <c:v>39190.994791666664</c:v>
                </c:pt>
                <c:pt idx="5294">
                  <c:v>39191.994791666664</c:v>
                </c:pt>
                <c:pt idx="5295">
                  <c:v>39192.994791666664</c:v>
                </c:pt>
                <c:pt idx="5296">
                  <c:v>39193.994791666664</c:v>
                </c:pt>
                <c:pt idx="5297">
                  <c:v>39194.994791666664</c:v>
                </c:pt>
                <c:pt idx="5298">
                  <c:v>39195.994791666664</c:v>
                </c:pt>
                <c:pt idx="5299">
                  <c:v>39196.994791666664</c:v>
                </c:pt>
                <c:pt idx="5300">
                  <c:v>39197.994791666664</c:v>
                </c:pt>
                <c:pt idx="5301">
                  <c:v>39198.994791666664</c:v>
                </c:pt>
                <c:pt idx="5302">
                  <c:v>39199.994791666664</c:v>
                </c:pt>
                <c:pt idx="5303">
                  <c:v>39200.994791666664</c:v>
                </c:pt>
                <c:pt idx="5304">
                  <c:v>39201.994791666664</c:v>
                </c:pt>
                <c:pt idx="5305">
                  <c:v>39202.994791666664</c:v>
                </c:pt>
                <c:pt idx="5306">
                  <c:v>39203.994791666664</c:v>
                </c:pt>
                <c:pt idx="5307">
                  <c:v>39204.994791666664</c:v>
                </c:pt>
                <c:pt idx="5308">
                  <c:v>39205.994791666664</c:v>
                </c:pt>
                <c:pt idx="5309">
                  <c:v>39206.994791666664</c:v>
                </c:pt>
                <c:pt idx="5310">
                  <c:v>39207.994791666664</c:v>
                </c:pt>
                <c:pt idx="5311">
                  <c:v>39208.994791666664</c:v>
                </c:pt>
                <c:pt idx="5312">
                  <c:v>39209.994791666664</c:v>
                </c:pt>
                <c:pt idx="5313">
                  <c:v>39210.994791666664</c:v>
                </c:pt>
                <c:pt idx="5314">
                  <c:v>39211.994791666664</c:v>
                </c:pt>
                <c:pt idx="5315">
                  <c:v>39212.994791666664</c:v>
                </c:pt>
                <c:pt idx="5316">
                  <c:v>39213.994791666664</c:v>
                </c:pt>
                <c:pt idx="5317">
                  <c:v>39214.994791666664</c:v>
                </c:pt>
                <c:pt idx="5318">
                  <c:v>39215.994791666664</c:v>
                </c:pt>
                <c:pt idx="5319">
                  <c:v>39216.994791666664</c:v>
                </c:pt>
                <c:pt idx="5320">
                  <c:v>39217.994791666664</c:v>
                </c:pt>
                <c:pt idx="5321">
                  <c:v>39218.994791666664</c:v>
                </c:pt>
                <c:pt idx="5322">
                  <c:v>39219.994791666664</c:v>
                </c:pt>
                <c:pt idx="5323">
                  <c:v>39220.994791666664</c:v>
                </c:pt>
                <c:pt idx="5324">
                  <c:v>39221.994791666664</c:v>
                </c:pt>
                <c:pt idx="5325">
                  <c:v>39222.994791666664</c:v>
                </c:pt>
                <c:pt idx="5326">
                  <c:v>39223.994791666664</c:v>
                </c:pt>
                <c:pt idx="5327">
                  <c:v>39224.994791666664</c:v>
                </c:pt>
                <c:pt idx="5328">
                  <c:v>39225.994791666664</c:v>
                </c:pt>
                <c:pt idx="5329">
                  <c:v>39226.994791666664</c:v>
                </c:pt>
                <c:pt idx="5330">
                  <c:v>39227.994791666664</c:v>
                </c:pt>
                <c:pt idx="5331">
                  <c:v>39228.994791666664</c:v>
                </c:pt>
                <c:pt idx="5332">
                  <c:v>39229.994791666664</c:v>
                </c:pt>
                <c:pt idx="5333">
                  <c:v>39230.994791666664</c:v>
                </c:pt>
                <c:pt idx="5334">
                  <c:v>39231.994791666664</c:v>
                </c:pt>
                <c:pt idx="5335">
                  <c:v>39232.994791666664</c:v>
                </c:pt>
                <c:pt idx="5336">
                  <c:v>39233.994791666664</c:v>
                </c:pt>
                <c:pt idx="5337">
                  <c:v>39234.994791666664</c:v>
                </c:pt>
                <c:pt idx="5338">
                  <c:v>39235.994791666664</c:v>
                </c:pt>
                <c:pt idx="5339">
                  <c:v>39236.994791666664</c:v>
                </c:pt>
                <c:pt idx="5340">
                  <c:v>39237.994791666664</c:v>
                </c:pt>
                <c:pt idx="5341">
                  <c:v>39238.994791666664</c:v>
                </c:pt>
                <c:pt idx="5342">
                  <c:v>39239.994791666664</c:v>
                </c:pt>
                <c:pt idx="5343">
                  <c:v>39240.994791666664</c:v>
                </c:pt>
                <c:pt idx="5344">
                  <c:v>39241.994791666664</c:v>
                </c:pt>
                <c:pt idx="5345">
                  <c:v>39242.994791666664</c:v>
                </c:pt>
                <c:pt idx="5346">
                  <c:v>39243.994791666664</c:v>
                </c:pt>
                <c:pt idx="5347">
                  <c:v>39244.994791666664</c:v>
                </c:pt>
                <c:pt idx="5348">
                  <c:v>39245.994791666664</c:v>
                </c:pt>
                <c:pt idx="5349">
                  <c:v>39246.994791666664</c:v>
                </c:pt>
                <c:pt idx="5350">
                  <c:v>39247.994791666664</c:v>
                </c:pt>
                <c:pt idx="5351">
                  <c:v>39248.994791666664</c:v>
                </c:pt>
                <c:pt idx="5352">
                  <c:v>39249.994791666664</c:v>
                </c:pt>
                <c:pt idx="5353">
                  <c:v>39250.994791666664</c:v>
                </c:pt>
                <c:pt idx="5354">
                  <c:v>39251.994791666664</c:v>
                </c:pt>
                <c:pt idx="5355">
                  <c:v>39252.994791666664</c:v>
                </c:pt>
                <c:pt idx="5356">
                  <c:v>39253.994791666664</c:v>
                </c:pt>
                <c:pt idx="5357">
                  <c:v>39254.994791666664</c:v>
                </c:pt>
                <c:pt idx="5358">
                  <c:v>39255.994791666664</c:v>
                </c:pt>
                <c:pt idx="5359">
                  <c:v>39256.994791666664</c:v>
                </c:pt>
                <c:pt idx="5360">
                  <c:v>39257.994791666664</c:v>
                </c:pt>
                <c:pt idx="5361">
                  <c:v>39258.994791666664</c:v>
                </c:pt>
                <c:pt idx="5362">
                  <c:v>39259.994791666664</c:v>
                </c:pt>
                <c:pt idx="5363">
                  <c:v>39260.994791666664</c:v>
                </c:pt>
                <c:pt idx="5364">
                  <c:v>39261.994791666664</c:v>
                </c:pt>
                <c:pt idx="5365">
                  <c:v>39262.994791666664</c:v>
                </c:pt>
                <c:pt idx="5366">
                  <c:v>39263.994791666664</c:v>
                </c:pt>
                <c:pt idx="5367">
                  <c:v>39264.994791666664</c:v>
                </c:pt>
                <c:pt idx="5368">
                  <c:v>39265.994791666664</c:v>
                </c:pt>
                <c:pt idx="5369">
                  <c:v>39266.994791666664</c:v>
                </c:pt>
                <c:pt idx="5370">
                  <c:v>39267.994791666664</c:v>
                </c:pt>
                <c:pt idx="5371">
                  <c:v>39268.994791666664</c:v>
                </c:pt>
                <c:pt idx="5372">
                  <c:v>39269.994791666664</c:v>
                </c:pt>
                <c:pt idx="5373">
                  <c:v>39270.994791666664</c:v>
                </c:pt>
                <c:pt idx="5374">
                  <c:v>39271.994791666664</c:v>
                </c:pt>
                <c:pt idx="5375">
                  <c:v>39272.994791666664</c:v>
                </c:pt>
                <c:pt idx="5376">
                  <c:v>39273.994791666664</c:v>
                </c:pt>
                <c:pt idx="5377">
                  <c:v>39274.994791666664</c:v>
                </c:pt>
                <c:pt idx="5378">
                  <c:v>39275.994791666664</c:v>
                </c:pt>
                <c:pt idx="5379">
                  <c:v>39276.994791666664</c:v>
                </c:pt>
                <c:pt idx="5380">
                  <c:v>39277.994791666664</c:v>
                </c:pt>
                <c:pt idx="5381">
                  <c:v>39278.994791666664</c:v>
                </c:pt>
                <c:pt idx="5382">
                  <c:v>39279.994791666664</c:v>
                </c:pt>
                <c:pt idx="5383">
                  <c:v>39280.994791666664</c:v>
                </c:pt>
                <c:pt idx="5384">
                  <c:v>39281.994791666664</c:v>
                </c:pt>
                <c:pt idx="5385">
                  <c:v>39282.994791666664</c:v>
                </c:pt>
                <c:pt idx="5386">
                  <c:v>39283.994791666664</c:v>
                </c:pt>
                <c:pt idx="5387">
                  <c:v>39284.994791666664</c:v>
                </c:pt>
                <c:pt idx="5388">
                  <c:v>39285.994791666664</c:v>
                </c:pt>
                <c:pt idx="5389">
                  <c:v>39286.994791666664</c:v>
                </c:pt>
                <c:pt idx="5390">
                  <c:v>39287.994791666664</c:v>
                </c:pt>
                <c:pt idx="5391">
                  <c:v>39288.994791666664</c:v>
                </c:pt>
                <c:pt idx="5392">
                  <c:v>39289.994791666664</c:v>
                </c:pt>
                <c:pt idx="5393">
                  <c:v>39290.994791666664</c:v>
                </c:pt>
                <c:pt idx="5394">
                  <c:v>39291.994791666664</c:v>
                </c:pt>
                <c:pt idx="5395">
                  <c:v>39292.994791666664</c:v>
                </c:pt>
                <c:pt idx="5396">
                  <c:v>39293.994791666664</c:v>
                </c:pt>
                <c:pt idx="5397">
                  <c:v>39294.994791666664</c:v>
                </c:pt>
                <c:pt idx="5398">
                  <c:v>39295.994791666664</c:v>
                </c:pt>
                <c:pt idx="5399">
                  <c:v>39296.994791666664</c:v>
                </c:pt>
                <c:pt idx="5400">
                  <c:v>39297.994791666664</c:v>
                </c:pt>
                <c:pt idx="5401">
                  <c:v>39298.994791666664</c:v>
                </c:pt>
                <c:pt idx="5402">
                  <c:v>39299.994791666664</c:v>
                </c:pt>
                <c:pt idx="5403">
                  <c:v>39300.994791666664</c:v>
                </c:pt>
                <c:pt idx="5404">
                  <c:v>39301.994791666664</c:v>
                </c:pt>
                <c:pt idx="5405">
                  <c:v>39302.994791666664</c:v>
                </c:pt>
                <c:pt idx="5406">
                  <c:v>39303.994791666664</c:v>
                </c:pt>
                <c:pt idx="5407">
                  <c:v>39304.994791666664</c:v>
                </c:pt>
                <c:pt idx="5408">
                  <c:v>39305.994791666664</c:v>
                </c:pt>
                <c:pt idx="5409">
                  <c:v>39306.994791666664</c:v>
                </c:pt>
                <c:pt idx="5410">
                  <c:v>39307.994791666664</c:v>
                </c:pt>
                <c:pt idx="5411">
                  <c:v>39308.994791666664</c:v>
                </c:pt>
                <c:pt idx="5412">
                  <c:v>39309.994791666664</c:v>
                </c:pt>
                <c:pt idx="5413">
                  <c:v>39310.994791666664</c:v>
                </c:pt>
                <c:pt idx="5414">
                  <c:v>39311.994791666664</c:v>
                </c:pt>
                <c:pt idx="5415">
                  <c:v>39312.994791666664</c:v>
                </c:pt>
                <c:pt idx="5416">
                  <c:v>39313.994791666664</c:v>
                </c:pt>
                <c:pt idx="5417">
                  <c:v>39314.994791666664</c:v>
                </c:pt>
                <c:pt idx="5418">
                  <c:v>39315.994791666664</c:v>
                </c:pt>
                <c:pt idx="5419">
                  <c:v>39316.994791666664</c:v>
                </c:pt>
                <c:pt idx="5420">
                  <c:v>39317.994791666664</c:v>
                </c:pt>
                <c:pt idx="5421">
                  <c:v>39318.994791666664</c:v>
                </c:pt>
                <c:pt idx="5422">
                  <c:v>39319.994791666664</c:v>
                </c:pt>
                <c:pt idx="5423">
                  <c:v>39320.994791666664</c:v>
                </c:pt>
                <c:pt idx="5424">
                  <c:v>39321.994791666664</c:v>
                </c:pt>
                <c:pt idx="5425">
                  <c:v>39322.994791666664</c:v>
                </c:pt>
                <c:pt idx="5426">
                  <c:v>39323.994791666664</c:v>
                </c:pt>
                <c:pt idx="5427">
                  <c:v>39324.994791666664</c:v>
                </c:pt>
                <c:pt idx="5428">
                  <c:v>39325.994791666664</c:v>
                </c:pt>
                <c:pt idx="5429">
                  <c:v>39326.994791666664</c:v>
                </c:pt>
                <c:pt idx="5430">
                  <c:v>39327.994791666664</c:v>
                </c:pt>
                <c:pt idx="5431">
                  <c:v>39328.994791666664</c:v>
                </c:pt>
                <c:pt idx="5432">
                  <c:v>39329.994791666664</c:v>
                </c:pt>
                <c:pt idx="5433">
                  <c:v>39330.994791666664</c:v>
                </c:pt>
                <c:pt idx="5434">
                  <c:v>39331.994791666664</c:v>
                </c:pt>
                <c:pt idx="5435">
                  <c:v>39332.994791666664</c:v>
                </c:pt>
                <c:pt idx="5436">
                  <c:v>39333.994791666664</c:v>
                </c:pt>
                <c:pt idx="5437">
                  <c:v>39334.994791666664</c:v>
                </c:pt>
                <c:pt idx="5438">
                  <c:v>39335.994791666664</c:v>
                </c:pt>
                <c:pt idx="5439">
                  <c:v>39336.994791666664</c:v>
                </c:pt>
                <c:pt idx="5440">
                  <c:v>39337.994791666664</c:v>
                </c:pt>
                <c:pt idx="5441">
                  <c:v>39338.994791666664</c:v>
                </c:pt>
                <c:pt idx="5442">
                  <c:v>39339.994791666664</c:v>
                </c:pt>
                <c:pt idx="5443">
                  <c:v>39340.994791666664</c:v>
                </c:pt>
                <c:pt idx="5444">
                  <c:v>39341.994791666664</c:v>
                </c:pt>
                <c:pt idx="5445">
                  <c:v>39342.994791666664</c:v>
                </c:pt>
                <c:pt idx="5446">
                  <c:v>39343.994791666664</c:v>
                </c:pt>
                <c:pt idx="5447">
                  <c:v>39344.994791666664</c:v>
                </c:pt>
                <c:pt idx="5448">
                  <c:v>39345.994791666664</c:v>
                </c:pt>
                <c:pt idx="5449">
                  <c:v>39346.994791666664</c:v>
                </c:pt>
                <c:pt idx="5450">
                  <c:v>39347.994791666664</c:v>
                </c:pt>
                <c:pt idx="5451">
                  <c:v>39348.994791666664</c:v>
                </c:pt>
                <c:pt idx="5452">
                  <c:v>39349.994791666664</c:v>
                </c:pt>
                <c:pt idx="5453">
                  <c:v>39350.994791666664</c:v>
                </c:pt>
                <c:pt idx="5454">
                  <c:v>39351.994791666664</c:v>
                </c:pt>
                <c:pt idx="5455">
                  <c:v>39352.994791666664</c:v>
                </c:pt>
                <c:pt idx="5456">
                  <c:v>39353.994791666664</c:v>
                </c:pt>
                <c:pt idx="5457">
                  <c:v>39354.994791666664</c:v>
                </c:pt>
                <c:pt idx="5458">
                  <c:v>39355.994791666664</c:v>
                </c:pt>
                <c:pt idx="5459">
                  <c:v>39356.994791666664</c:v>
                </c:pt>
                <c:pt idx="5460">
                  <c:v>39357.994791666664</c:v>
                </c:pt>
                <c:pt idx="5461">
                  <c:v>39358.994791666664</c:v>
                </c:pt>
                <c:pt idx="5462">
                  <c:v>39359.994791666664</c:v>
                </c:pt>
                <c:pt idx="5463">
                  <c:v>39360.994791666664</c:v>
                </c:pt>
                <c:pt idx="5464">
                  <c:v>39361.994791666664</c:v>
                </c:pt>
                <c:pt idx="5465">
                  <c:v>39362.994791666664</c:v>
                </c:pt>
                <c:pt idx="5466">
                  <c:v>39363.994791666664</c:v>
                </c:pt>
                <c:pt idx="5467">
                  <c:v>39364.994791666664</c:v>
                </c:pt>
                <c:pt idx="5468">
                  <c:v>39365.994791666664</c:v>
                </c:pt>
                <c:pt idx="5469">
                  <c:v>39366.994791666664</c:v>
                </c:pt>
                <c:pt idx="5470">
                  <c:v>39367.994791666664</c:v>
                </c:pt>
                <c:pt idx="5471">
                  <c:v>39368.994791666664</c:v>
                </c:pt>
                <c:pt idx="5472">
                  <c:v>39369.994791666664</c:v>
                </c:pt>
                <c:pt idx="5473">
                  <c:v>39370.994791666664</c:v>
                </c:pt>
                <c:pt idx="5474">
                  <c:v>39371.994791666664</c:v>
                </c:pt>
                <c:pt idx="5475">
                  <c:v>39372.994791666664</c:v>
                </c:pt>
                <c:pt idx="5476">
                  <c:v>39373.994791666664</c:v>
                </c:pt>
                <c:pt idx="5477">
                  <c:v>39374.994791666664</c:v>
                </c:pt>
                <c:pt idx="5478">
                  <c:v>39375.994791666664</c:v>
                </c:pt>
                <c:pt idx="5479">
                  <c:v>39376.994791666664</c:v>
                </c:pt>
                <c:pt idx="5480">
                  <c:v>39377.994791666664</c:v>
                </c:pt>
                <c:pt idx="5481">
                  <c:v>39378.994791666664</c:v>
                </c:pt>
                <c:pt idx="5482">
                  <c:v>39379.994791666664</c:v>
                </c:pt>
                <c:pt idx="5483">
                  <c:v>39380.994791666664</c:v>
                </c:pt>
                <c:pt idx="5484">
                  <c:v>39381.994791666664</c:v>
                </c:pt>
                <c:pt idx="5485">
                  <c:v>39382.994791666664</c:v>
                </c:pt>
                <c:pt idx="5486">
                  <c:v>39383.994791666664</c:v>
                </c:pt>
                <c:pt idx="5487">
                  <c:v>39384.994791666664</c:v>
                </c:pt>
                <c:pt idx="5488">
                  <c:v>39385.994791666664</c:v>
                </c:pt>
                <c:pt idx="5489">
                  <c:v>39386.994791666664</c:v>
                </c:pt>
                <c:pt idx="5490">
                  <c:v>39387.994791666664</c:v>
                </c:pt>
                <c:pt idx="5491">
                  <c:v>39388.994791666664</c:v>
                </c:pt>
                <c:pt idx="5492">
                  <c:v>39389.994791666664</c:v>
                </c:pt>
                <c:pt idx="5493">
                  <c:v>39390.994791666664</c:v>
                </c:pt>
                <c:pt idx="5494">
                  <c:v>39391.994791666664</c:v>
                </c:pt>
                <c:pt idx="5495">
                  <c:v>39392.994791666664</c:v>
                </c:pt>
                <c:pt idx="5496">
                  <c:v>39393.994791666664</c:v>
                </c:pt>
                <c:pt idx="5497">
                  <c:v>39394.994791666664</c:v>
                </c:pt>
                <c:pt idx="5498">
                  <c:v>39395.994791666664</c:v>
                </c:pt>
                <c:pt idx="5499">
                  <c:v>39396.994791666664</c:v>
                </c:pt>
                <c:pt idx="5500">
                  <c:v>39397.994791666664</c:v>
                </c:pt>
                <c:pt idx="5501">
                  <c:v>39398.994791666664</c:v>
                </c:pt>
                <c:pt idx="5502">
                  <c:v>39399.994791666664</c:v>
                </c:pt>
                <c:pt idx="5503">
                  <c:v>39400.994791666664</c:v>
                </c:pt>
                <c:pt idx="5504">
                  <c:v>39401.994791666664</c:v>
                </c:pt>
                <c:pt idx="5505">
                  <c:v>39402.994791666664</c:v>
                </c:pt>
                <c:pt idx="5506">
                  <c:v>39403.994791666664</c:v>
                </c:pt>
                <c:pt idx="5507">
                  <c:v>39404.994791666664</c:v>
                </c:pt>
                <c:pt idx="5508">
                  <c:v>39405.994791666664</c:v>
                </c:pt>
                <c:pt idx="5509">
                  <c:v>39406.994791666664</c:v>
                </c:pt>
                <c:pt idx="5510">
                  <c:v>39407.994791666664</c:v>
                </c:pt>
                <c:pt idx="5511">
                  <c:v>39408.994791666664</c:v>
                </c:pt>
                <c:pt idx="5512">
                  <c:v>39409.994791666664</c:v>
                </c:pt>
                <c:pt idx="5513">
                  <c:v>39410.994791666664</c:v>
                </c:pt>
                <c:pt idx="5514">
                  <c:v>39411.994791666664</c:v>
                </c:pt>
                <c:pt idx="5515">
                  <c:v>39412.994791666664</c:v>
                </c:pt>
                <c:pt idx="5516">
                  <c:v>39413.994791666664</c:v>
                </c:pt>
                <c:pt idx="5517">
                  <c:v>39414.994791666664</c:v>
                </c:pt>
                <c:pt idx="5518">
                  <c:v>39415.994791666664</c:v>
                </c:pt>
                <c:pt idx="5519">
                  <c:v>39416.994791666664</c:v>
                </c:pt>
                <c:pt idx="5520">
                  <c:v>39417.994791666664</c:v>
                </c:pt>
                <c:pt idx="5521">
                  <c:v>39418.994791666664</c:v>
                </c:pt>
                <c:pt idx="5522">
                  <c:v>39419.994791666664</c:v>
                </c:pt>
                <c:pt idx="5523">
                  <c:v>39420.994791666664</c:v>
                </c:pt>
                <c:pt idx="5524">
                  <c:v>39421.994791666664</c:v>
                </c:pt>
                <c:pt idx="5525">
                  <c:v>39422.994791666664</c:v>
                </c:pt>
                <c:pt idx="5526">
                  <c:v>39423.994791666664</c:v>
                </c:pt>
                <c:pt idx="5527">
                  <c:v>39424.994791666664</c:v>
                </c:pt>
                <c:pt idx="5528">
                  <c:v>39425.994791666664</c:v>
                </c:pt>
                <c:pt idx="5529">
                  <c:v>39426.994791666664</c:v>
                </c:pt>
                <c:pt idx="5530">
                  <c:v>39427.994791666664</c:v>
                </c:pt>
                <c:pt idx="5531">
                  <c:v>39428.994791666664</c:v>
                </c:pt>
                <c:pt idx="5532">
                  <c:v>39429.994791666664</c:v>
                </c:pt>
                <c:pt idx="5533">
                  <c:v>39430.994791666664</c:v>
                </c:pt>
                <c:pt idx="5534">
                  <c:v>39431.994791666664</c:v>
                </c:pt>
                <c:pt idx="5535">
                  <c:v>39432.994791666664</c:v>
                </c:pt>
                <c:pt idx="5536">
                  <c:v>39433.994791666664</c:v>
                </c:pt>
                <c:pt idx="5537">
                  <c:v>39434.994791666664</c:v>
                </c:pt>
                <c:pt idx="5538">
                  <c:v>39435.994791666664</c:v>
                </c:pt>
                <c:pt idx="5539">
                  <c:v>39436.994791666664</c:v>
                </c:pt>
                <c:pt idx="5540">
                  <c:v>39437.994791666664</c:v>
                </c:pt>
                <c:pt idx="5541">
                  <c:v>39438.994791666664</c:v>
                </c:pt>
                <c:pt idx="5542">
                  <c:v>39439.994791666664</c:v>
                </c:pt>
                <c:pt idx="5543">
                  <c:v>39440.994791666664</c:v>
                </c:pt>
                <c:pt idx="5544">
                  <c:v>39441.994791666664</c:v>
                </c:pt>
                <c:pt idx="5545">
                  <c:v>39442.994791666664</c:v>
                </c:pt>
                <c:pt idx="5546">
                  <c:v>39443.994791666664</c:v>
                </c:pt>
                <c:pt idx="5547">
                  <c:v>39444.994791666664</c:v>
                </c:pt>
                <c:pt idx="5548">
                  <c:v>39445.994791666664</c:v>
                </c:pt>
                <c:pt idx="5549">
                  <c:v>39446.994791666664</c:v>
                </c:pt>
                <c:pt idx="5550">
                  <c:v>39447.994791666664</c:v>
                </c:pt>
                <c:pt idx="5551">
                  <c:v>39448.994791666664</c:v>
                </c:pt>
                <c:pt idx="5552">
                  <c:v>39449.994791666664</c:v>
                </c:pt>
                <c:pt idx="5553">
                  <c:v>39450.994791666664</c:v>
                </c:pt>
                <c:pt idx="5554">
                  <c:v>39451.994791666664</c:v>
                </c:pt>
                <c:pt idx="5555">
                  <c:v>39452.994791666664</c:v>
                </c:pt>
                <c:pt idx="5556">
                  <c:v>39453.994791666664</c:v>
                </c:pt>
                <c:pt idx="5557">
                  <c:v>39454.994791666664</c:v>
                </c:pt>
                <c:pt idx="5558">
                  <c:v>39455.994791666664</c:v>
                </c:pt>
                <c:pt idx="5559">
                  <c:v>39456.994791666664</c:v>
                </c:pt>
                <c:pt idx="5560">
                  <c:v>39457.994791666664</c:v>
                </c:pt>
                <c:pt idx="5561">
                  <c:v>39458.994791666664</c:v>
                </c:pt>
                <c:pt idx="5562">
                  <c:v>39459.994791666664</c:v>
                </c:pt>
                <c:pt idx="5563">
                  <c:v>39460.994791666664</c:v>
                </c:pt>
                <c:pt idx="5564">
                  <c:v>39461.994791666664</c:v>
                </c:pt>
                <c:pt idx="5565">
                  <c:v>39462.994791666664</c:v>
                </c:pt>
                <c:pt idx="5566">
                  <c:v>39463.994791666664</c:v>
                </c:pt>
                <c:pt idx="5567">
                  <c:v>39464.994791666664</c:v>
                </c:pt>
                <c:pt idx="5568">
                  <c:v>39465.994791666664</c:v>
                </c:pt>
                <c:pt idx="5569">
                  <c:v>39466.994791666664</c:v>
                </c:pt>
                <c:pt idx="5570">
                  <c:v>39467.994791666664</c:v>
                </c:pt>
                <c:pt idx="5571">
                  <c:v>39468.994791666664</c:v>
                </c:pt>
                <c:pt idx="5572">
                  <c:v>39469.994791666664</c:v>
                </c:pt>
                <c:pt idx="5573">
                  <c:v>39470.994791666664</c:v>
                </c:pt>
                <c:pt idx="5574">
                  <c:v>39471.994791666664</c:v>
                </c:pt>
                <c:pt idx="5575">
                  <c:v>39472.994791666664</c:v>
                </c:pt>
                <c:pt idx="5576">
                  <c:v>39473.994791666664</c:v>
                </c:pt>
                <c:pt idx="5577">
                  <c:v>39474.994791666664</c:v>
                </c:pt>
                <c:pt idx="5578">
                  <c:v>39475.994791666664</c:v>
                </c:pt>
                <c:pt idx="5579">
                  <c:v>39476.994791666664</c:v>
                </c:pt>
                <c:pt idx="5580">
                  <c:v>39477.994791666664</c:v>
                </c:pt>
                <c:pt idx="5581">
                  <c:v>39478.994791666664</c:v>
                </c:pt>
                <c:pt idx="5582">
                  <c:v>39479.994791666664</c:v>
                </c:pt>
                <c:pt idx="5583">
                  <c:v>39480.994791666664</c:v>
                </c:pt>
                <c:pt idx="5584">
                  <c:v>39481.994791666664</c:v>
                </c:pt>
                <c:pt idx="5585">
                  <c:v>39482.994791666664</c:v>
                </c:pt>
                <c:pt idx="5586">
                  <c:v>39483.994791666664</c:v>
                </c:pt>
                <c:pt idx="5587">
                  <c:v>39484.994791666664</c:v>
                </c:pt>
                <c:pt idx="5588">
                  <c:v>39485.994791666664</c:v>
                </c:pt>
                <c:pt idx="5589">
                  <c:v>39486.994791666664</c:v>
                </c:pt>
                <c:pt idx="5590">
                  <c:v>39487.994791666664</c:v>
                </c:pt>
                <c:pt idx="5591">
                  <c:v>39488.994791666664</c:v>
                </c:pt>
                <c:pt idx="5592">
                  <c:v>39489.994791666664</c:v>
                </c:pt>
                <c:pt idx="5593">
                  <c:v>39490.994791666664</c:v>
                </c:pt>
                <c:pt idx="5594">
                  <c:v>39491.994791666664</c:v>
                </c:pt>
                <c:pt idx="5595">
                  <c:v>39492.994791666664</c:v>
                </c:pt>
                <c:pt idx="5596">
                  <c:v>39493.994791666664</c:v>
                </c:pt>
                <c:pt idx="5597">
                  <c:v>39494.994791666664</c:v>
                </c:pt>
                <c:pt idx="5598">
                  <c:v>39495.994791666664</c:v>
                </c:pt>
                <c:pt idx="5599">
                  <c:v>39496.994791666664</c:v>
                </c:pt>
                <c:pt idx="5600">
                  <c:v>39497.994791666664</c:v>
                </c:pt>
                <c:pt idx="5601">
                  <c:v>39498.994791666664</c:v>
                </c:pt>
                <c:pt idx="5602">
                  <c:v>39499.994791666664</c:v>
                </c:pt>
                <c:pt idx="5603">
                  <c:v>39500.994791666664</c:v>
                </c:pt>
                <c:pt idx="5604">
                  <c:v>39501.994791666664</c:v>
                </c:pt>
                <c:pt idx="5605">
                  <c:v>39502.994791666664</c:v>
                </c:pt>
                <c:pt idx="5606">
                  <c:v>39503.994791666664</c:v>
                </c:pt>
                <c:pt idx="5607">
                  <c:v>39504.994791666664</c:v>
                </c:pt>
                <c:pt idx="5608">
                  <c:v>39505.994791666664</c:v>
                </c:pt>
                <c:pt idx="5609">
                  <c:v>39506.994791666664</c:v>
                </c:pt>
                <c:pt idx="5610">
                  <c:v>39507.994791666664</c:v>
                </c:pt>
                <c:pt idx="5611">
                  <c:v>39508.994791666664</c:v>
                </c:pt>
                <c:pt idx="5612">
                  <c:v>39509.994791666664</c:v>
                </c:pt>
                <c:pt idx="5613">
                  <c:v>39510.994791666664</c:v>
                </c:pt>
                <c:pt idx="5614">
                  <c:v>39511.994791666664</c:v>
                </c:pt>
                <c:pt idx="5615">
                  <c:v>39512.994791666664</c:v>
                </c:pt>
                <c:pt idx="5616">
                  <c:v>39513.994791666664</c:v>
                </c:pt>
                <c:pt idx="5617">
                  <c:v>39514.994791666664</c:v>
                </c:pt>
                <c:pt idx="5618">
                  <c:v>39515.994791666664</c:v>
                </c:pt>
                <c:pt idx="5619">
                  <c:v>39516.994791666664</c:v>
                </c:pt>
                <c:pt idx="5620">
                  <c:v>39517.994791666664</c:v>
                </c:pt>
                <c:pt idx="5621">
                  <c:v>39518.994791666664</c:v>
                </c:pt>
                <c:pt idx="5622">
                  <c:v>39519.994791666664</c:v>
                </c:pt>
                <c:pt idx="5623">
                  <c:v>39520.994791666664</c:v>
                </c:pt>
                <c:pt idx="5624">
                  <c:v>39521.994791666664</c:v>
                </c:pt>
                <c:pt idx="5625">
                  <c:v>39522.994791666664</c:v>
                </c:pt>
                <c:pt idx="5626">
                  <c:v>39523.994791666664</c:v>
                </c:pt>
                <c:pt idx="5627">
                  <c:v>39524.994791666664</c:v>
                </c:pt>
                <c:pt idx="5628">
                  <c:v>39525.994791666664</c:v>
                </c:pt>
                <c:pt idx="5629">
                  <c:v>39526.994791666664</c:v>
                </c:pt>
                <c:pt idx="5630">
                  <c:v>39527.994791666664</c:v>
                </c:pt>
                <c:pt idx="5631">
                  <c:v>39528.994791666664</c:v>
                </c:pt>
                <c:pt idx="5632">
                  <c:v>39529.994791666664</c:v>
                </c:pt>
                <c:pt idx="5633">
                  <c:v>39530.994791666664</c:v>
                </c:pt>
                <c:pt idx="5634">
                  <c:v>39531.994791666664</c:v>
                </c:pt>
                <c:pt idx="5635">
                  <c:v>39532.994791666664</c:v>
                </c:pt>
                <c:pt idx="5636">
                  <c:v>39533.994791666664</c:v>
                </c:pt>
                <c:pt idx="5637">
                  <c:v>39534.994791666664</c:v>
                </c:pt>
                <c:pt idx="5638">
                  <c:v>39535.994791666664</c:v>
                </c:pt>
                <c:pt idx="5639">
                  <c:v>39536.994791666664</c:v>
                </c:pt>
                <c:pt idx="5640">
                  <c:v>39537.994791666664</c:v>
                </c:pt>
                <c:pt idx="5641">
                  <c:v>39538.994791666664</c:v>
                </c:pt>
                <c:pt idx="5642">
                  <c:v>39539.994791666664</c:v>
                </c:pt>
                <c:pt idx="5643">
                  <c:v>39540.994791666664</c:v>
                </c:pt>
                <c:pt idx="5644">
                  <c:v>39541.994791666664</c:v>
                </c:pt>
                <c:pt idx="5645">
                  <c:v>39542.994791666664</c:v>
                </c:pt>
                <c:pt idx="5646">
                  <c:v>39543.994791666664</c:v>
                </c:pt>
                <c:pt idx="5647">
                  <c:v>39544.994791666664</c:v>
                </c:pt>
                <c:pt idx="5648">
                  <c:v>39545.994791666664</c:v>
                </c:pt>
                <c:pt idx="5649">
                  <c:v>39546.994791666664</c:v>
                </c:pt>
                <c:pt idx="5650">
                  <c:v>39547.994791666664</c:v>
                </c:pt>
                <c:pt idx="5651">
                  <c:v>39548.994791666664</c:v>
                </c:pt>
                <c:pt idx="5652">
                  <c:v>39549.994791666664</c:v>
                </c:pt>
                <c:pt idx="5653">
                  <c:v>39550.994791666664</c:v>
                </c:pt>
                <c:pt idx="5654">
                  <c:v>39551.994791666664</c:v>
                </c:pt>
                <c:pt idx="5655">
                  <c:v>39552.994791666664</c:v>
                </c:pt>
                <c:pt idx="5656">
                  <c:v>39553.994791666664</c:v>
                </c:pt>
                <c:pt idx="5657">
                  <c:v>39554.994791666664</c:v>
                </c:pt>
                <c:pt idx="5658">
                  <c:v>39555.994791666664</c:v>
                </c:pt>
                <c:pt idx="5659">
                  <c:v>39556.994791666664</c:v>
                </c:pt>
                <c:pt idx="5660">
                  <c:v>39557.994791666664</c:v>
                </c:pt>
                <c:pt idx="5661">
                  <c:v>39558.994791666664</c:v>
                </c:pt>
                <c:pt idx="5662">
                  <c:v>39559.994791666664</c:v>
                </c:pt>
                <c:pt idx="5663">
                  <c:v>39560.994791666664</c:v>
                </c:pt>
                <c:pt idx="5664">
                  <c:v>39561.994791666664</c:v>
                </c:pt>
                <c:pt idx="5665">
                  <c:v>39562.994791666664</c:v>
                </c:pt>
                <c:pt idx="5666">
                  <c:v>39563.994791666664</c:v>
                </c:pt>
                <c:pt idx="5667">
                  <c:v>39564.994791666664</c:v>
                </c:pt>
                <c:pt idx="5668">
                  <c:v>39565.994791666664</c:v>
                </c:pt>
                <c:pt idx="5669">
                  <c:v>39566.994791666664</c:v>
                </c:pt>
                <c:pt idx="5670">
                  <c:v>39567.994791666664</c:v>
                </c:pt>
                <c:pt idx="5671">
                  <c:v>39568.994791666664</c:v>
                </c:pt>
                <c:pt idx="5672">
                  <c:v>39569.994791666664</c:v>
                </c:pt>
                <c:pt idx="5673">
                  <c:v>39570.994791666664</c:v>
                </c:pt>
                <c:pt idx="5674">
                  <c:v>39571.994791666664</c:v>
                </c:pt>
                <c:pt idx="5675">
                  <c:v>39572.994791666664</c:v>
                </c:pt>
                <c:pt idx="5676">
                  <c:v>39573.994791666664</c:v>
                </c:pt>
                <c:pt idx="5677">
                  <c:v>39574.994791666664</c:v>
                </c:pt>
                <c:pt idx="5678">
                  <c:v>39575.994791666664</c:v>
                </c:pt>
                <c:pt idx="5679">
                  <c:v>39576.994791666664</c:v>
                </c:pt>
                <c:pt idx="5680">
                  <c:v>39577.994791666664</c:v>
                </c:pt>
                <c:pt idx="5681">
                  <c:v>39578.994791666664</c:v>
                </c:pt>
                <c:pt idx="5682">
                  <c:v>39579.994791666664</c:v>
                </c:pt>
                <c:pt idx="5683">
                  <c:v>39580.994791666664</c:v>
                </c:pt>
                <c:pt idx="5684">
                  <c:v>39581.994791666664</c:v>
                </c:pt>
                <c:pt idx="5685">
                  <c:v>39582.994791666664</c:v>
                </c:pt>
                <c:pt idx="5686">
                  <c:v>39583.994791666664</c:v>
                </c:pt>
                <c:pt idx="5687">
                  <c:v>39584.994791666664</c:v>
                </c:pt>
                <c:pt idx="5688">
                  <c:v>39585.994791666664</c:v>
                </c:pt>
                <c:pt idx="5689">
                  <c:v>39586.994791666664</c:v>
                </c:pt>
                <c:pt idx="5690">
                  <c:v>39587.994791666664</c:v>
                </c:pt>
                <c:pt idx="5691">
                  <c:v>39588.994791666664</c:v>
                </c:pt>
                <c:pt idx="5692">
                  <c:v>39589.994791666664</c:v>
                </c:pt>
                <c:pt idx="5693">
                  <c:v>39590.994791666664</c:v>
                </c:pt>
                <c:pt idx="5694">
                  <c:v>39591.994791666664</c:v>
                </c:pt>
                <c:pt idx="5695">
                  <c:v>39592.994791666664</c:v>
                </c:pt>
                <c:pt idx="5696">
                  <c:v>39593.994791666664</c:v>
                </c:pt>
                <c:pt idx="5697">
                  <c:v>39594.994791666664</c:v>
                </c:pt>
                <c:pt idx="5698">
                  <c:v>39595.994791666664</c:v>
                </c:pt>
                <c:pt idx="5699">
                  <c:v>39596.994791666664</c:v>
                </c:pt>
                <c:pt idx="5700">
                  <c:v>39597.994791666664</c:v>
                </c:pt>
                <c:pt idx="5701">
                  <c:v>39598.994791666664</c:v>
                </c:pt>
                <c:pt idx="5702">
                  <c:v>39599.994791666664</c:v>
                </c:pt>
                <c:pt idx="5703">
                  <c:v>39600.994791666664</c:v>
                </c:pt>
                <c:pt idx="5704">
                  <c:v>39601.994791666664</c:v>
                </c:pt>
                <c:pt idx="5705">
                  <c:v>39602.994791666664</c:v>
                </c:pt>
                <c:pt idx="5706">
                  <c:v>39603.994791666664</c:v>
                </c:pt>
                <c:pt idx="5707">
                  <c:v>39604.994791666664</c:v>
                </c:pt>
                <c:pt idx="5708">
                  <c:v>39605.994791666664</c:v>
                </c:pt>
                <c:pt idx="5709">
                  <c:v>39606.994791666664</c:v>
                </c:pt>
                <c:pt idx="5710">
                  <c:v>39607.994791666664</c:v>
                </c:pt>
                <c:pt idx="5711">
                  <c:v>39608.994791666664</c:v>
                </c:pt>
                <c:pt idx="5712">
                  <c:v>39609.994791666664</c:v>
                </c:pt>
                <c:pt idx="5713">
                  <c:v>39610.994791666664</c:v>
                </c:pt>
                <c:pt idx="5714">
                  <c:v>39611.994791666664</c:v>
                </c:pt>
                <c:pt idx="5715">
                  <c:v>39612.994791666664</c:v>
                </c:pt>
                <c:pt idx="5716">
                  <c:v>39613.994791666664</c:v>
                </c:pt>
                <c:pt idx="5717">
                  <c:v>39614.994791666664</c:v>
                </c:pt>
                <c:pt idx="5718">
                  <c:v>39615.994791666664</c:v>
                </c:pt>
                <c:pt idx="5719">
                  <c:v>39616.994791666664</c:v>
                </c:pt>
                <c:pt idx="5720">
                  <c:v>39617.994791666664</c:v>
                </c:pt>
                <c:pt idx="5721">
                  <c:v>39618.994791666664</c:v>
                </c:pt>
                <c:pt idx="5722">
                  <c:v>39619.994791666664</c:v>
                </c:pt>
                <c:pt idx="5723">
                  <c:v>39620.994791666664</c:v>
                </c:pt>
                <c:pt idx="5724">
                  <c:v>39621.994791666664</c:v>
                </c:pt>
                <c:pt idx="5725">
                  <c:v>39622.994791666664</c:v>
                </c:pt>
                <c:pt idx="5726">
                  <c:v>39623.994791666664</c:v>
                </c:pt>
                <c:pt idx="5727">
                  <c:v>39624.994791666664</c:v>
                </c:pt>
                <c:pt idx="5728">
                  <c:v>39625.994791666664</c:v>
                </c:pt>
                <c:pt idx="5729">
                  <c:v>39626.994791666664</c:v>
                </c:pt>
                <c:pt idx="5730">
                  <c:v>39627.994791666664</c:v>
                </c:pt>
                <c:pt idx="5731">
                  <c:v>39628.994791666664</c:v>
                </c:pt>
                <c:pt idx="5732">
                  <c:v>39629.994791666664</c:v>
                </c:pt>
                <c:pt idx="5733">
                  <c:v>39630.994791666664</c:v>
                </c:pt>
                <c:pt idx="5734">
                  <c:v>39631.994791666664</c:v>
                </c:pt>
                <c:pt idx="5735">
                  <c:v>39632.994791666664</c:v>
                </c:pt>
                <c:pt idx="5736">
                  <c:v>39633.994791666664</c:v>
                </c:pt>
                <c:pt idx="5737">
                  <c:v>39634.994791666664</c:v>
                </c:pt>
                <c:pt idx="5738">
                  <c:v>39635.994791666664</c:v>
                </c:pt>
                <c:pt idx="5739">
                  <c:v>39636.994791666664</c:v>
                </c:pt>
                <c:pt idx="5740">
                  <c:v>39637.994791666664</c:v>
                </c:pt>
                <c:pt idx="5741">
                  <c:v>39638.994791666664</c:v>
                </c:pt>
                <c:pt idx="5742">
                  <c:v>39639.994791666664</c:v>
                </c:pt>
                <c:pt idx="5743">
                  <c:v>39640.994791666664</c:v>
                </c:pt>
                <c:pt idx="5744">
                  <c:v>39641.994791666664</c:v>
                </c:pt>
                <c:pt idx="5745">
                  <c:v>39642.994791666664</c:v>
                </c:pt>
                <c:pt idx="5746">
                  <c:v>39643.994791666664</c:v>
                </c:pt>
                <c:pt idx="5747">
                  <c:v>39644.994791666664</c:v>
                </c:pt>
                <c:pt idx="5748">
                  <c:v>39645.994791666664</c:v>
                </c:pt>
                <c:pt idx="5749">
                  <c:v>39646.994791666664</c:v>
                </c:pt>
                <c:pt idx="5750">
                  <c:v>39647.994791666664</c:v>
                </c:pt>
                <c:pt idx="5751">
                  <c:v>39648.994791666664</c:v>
                </c:pt>
                <c:pt idx="5752">
                  <c:v>39649.994791666664</c:v>
                </c:pt>
                <c:pt idx="5753">
                  <c:v>39650.994791666664</c:v>
                </c:pt>
                <c:pt idx="5754">
                  <c:v>39651.994791666664</c:v>
                </c:pt>
                <c:pt idx="5755">
                  <c:v>39652.994791666664</c:v>
                </c:pt>
                <c:pt idx="5756">
                  <c:v>39653.994791666664</c:v>
                </c:pt>
                <c:pt idx="5757">
                  <c:v>39654.994791666664</c:v>
                </c:pt>
                <c:pt idx="5758">
                  <c:v>39655.994791666664</c:v>
                </c:pt>
                <c:pt idx="5759">
                  <c:v>39656.994791666664</c:v>
                </c:pt>
                <c:pt idx="5760">
                  <c:v>39657.994791666664</c:v>
                </c:pt>
                <c:pt idx="5761">
                  <c:v>39658.994791666664</c:v>
                </c:pt>
                <c:pt idx="5762">
                  <c:v>39659.994791666664</c:v>
                </c:pt>
                <c:pt idx="5763">
                  <c:v>39660.994791666664</c:v>
                </c:pt>
                <c:pt idx="5764">
                  <c:v>39661.994791666664</c:v>
                </c:pt>
                <c:pt idx="5765">
                  <c:v>39662.994791666664</c:v>
                </c:pt>
                <c:pt idx="5766">
                  <c:v>39663.994791666664</c:v>
                </c:pt>
                <c:pt idx="5767">
                  <c:v>39664.994791666664</c:v>
                </c:pt>
                <c:pt idx="5768">
                  <c:v>39665.994791666664</c:v>
                </c:pt>
                <c:pt idx="5769">
                  <c:v>39666.994791666664</c:v>
                </c:pt>
                <c:pt idx="5770">
                  <c:v>39667.994791666664</c:v>
                </c:pt>
                <c:pt idx="5771">
                  <c:v>39668.994791666664</c:v>
                </c:pt>
                <c:pt idx="5772">
                  <c:v>39669.994791666664</c:v>
                </c:pt>
                <c:pt idx="5773">
                  <c:v>39670.994791666664</c:v>
                </c:pt>
                <c:pt idx="5774">
                  <c:v>39671.994791666664</c:v>
                </c:pt>
                <c:pt idx="5775">
                  <c:v>39672.994791666664</c:v>
                </c:pt>
                <c:pt idx="5776">
                  <c:v>39673.994791666664</c:v>
                </c:pt>
                <c:pt idx="5777">
                  <c:v>39674.994791666664</c:v>
                </c:pt>
                <c:pt idx="5778">
                  <c:v>39675.994791666664</c:v>
                </c:pt>
                <c:pt idx="5779">
                  <c:v>39676.994791666664</c:v>
                </c:pt>
                <c:pt idx="5780">
                  <c:v>39677.994791666664</c:v>
                </c:pt>
                <c:pt idx="5781">
                  <c:v>39678.994791666664</c:v>
                </c:pt>
              </c:numCache>
            </c:numRef>
          </c:xVal>
          <c:yVal>
            <c:numRef>
              <c:f>Climate!$N$2:$N$5783</c:f>
              <c:numCache>
                <c:formatCode>General</c:formatCode>
                <c:ptCount val="578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2.58</c:v>
                </c:pt>
                <c:pt idx="22">
                  <c:v>0.92</c:v>
                </c:pt>
                <c:pt idx="23">
                  <c:v>22.67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0.46</c:v>
                </c:pt>
                <c:pt idx="28">
                  <c:v>0</c:v>
                </c:pt>
                <c:pt idx="29">
                  <c:v>8.1300000000000008</c:v>
                </c:pt>
                <c:pt idx="30">
                  <c:v>1.1599999999999999</c:v>
                </c:pt>
                <c:pt idx="31">
                  <c:v>0.23</c:v>
                </c:pt>
                <c:pt idx="32">
                  <c:v>4.66</c:v>
                </c:pt>
                <c:pt idx="33">
                  <c:v>0</c:v>
                </c:pt>
                <c:pt idx="34">
                  <c:v>0</c:v>
                </c:pt>
                <c:pt idx="35">
                  <c:v>0.23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2.11</c:v>
                </c:pt>
                <c:pt idx="41">
                  <c:v>2.79</c:v>
                </c:pt>
                <c:pt idx="42">
                  <c:v>1.39</c:v>
                </c:pt>
                <c:pt idx="43">
                  <c:v>0</c:v>
                </c:pt>
                <c:pt idx="44">
                  <c:v>0</c:v>
                </c:pt>
                <c:pt idx="45">
                  <c:v>20.75</c:v>
                </c:pt>
                <c:pt idx="46">
                  <c:v>10.28</c:v>
                </c:pt>
                <c:pt idx="47">
                  <c:v>4.91</c:v>
                </c:pt>
                <c:pt idx="48">
                  <c:v>5.81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1.86</c:v>
                </c:pt>
                <c:pt idx="55">
                  <c:v>0</c:v>
                </c:pt>
                <c:pt idx="56">
                  <c:v>0</c:v>
                </c:pt>
                <c:pt idx="57">
                  <c:v>3.45</c:v>
                </c:pt>
                <c:pt idx="58">
                  <c:v>0.23</c:v>
                </c:pt>
                <c:pt idx="59">
                  <c:v>3.52</c:v>
                </c:pt>
                <c:pt idx="60">
                  <c:v>1.62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1.63</c:v>
                </c:pt>
                <c:pt idx="79">
                  <c:v>2.59</c:v>
                </c:pt>
                <c:pt idx="80">
                  <c:v>0.23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1.4</c:v>
                </c:pt>
                <c:pt idx="91">
                  <c:v>0</c:v>
                </c:pt>
                <c:pt idx="92">
                  <c:v>0</c:v>
                </c:pt>
                <c:pt idx="93">
                  <c:v>0.46</c:v>
                </c:pt>
                <c:pt idx="94">
                  <c:v>5.07</c:v>
                </c:pt>
                <c:pt idx="95">
                  <c:v>2.0699999999999998</c:v>
                </c:pt>
                <c:pt idx="96">
                  <c:v>0</c:v>
                </c:pt>
                <c:pt idx="97">
                  <c:v>0</c:v>
                </c:pt>
                <c:pt idx="98">
                  <c:v>0.23</c:v>
                </c:pt>
                <c:pt idx="99">
                  <c:v>2.1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0.23</c:v>
                </c:pt>
                <c:pt idx="110">
                  <c:v>0</c:v>
                </c:pt>
                <c:pt idx="111">
                  <c:v>0</c:v>
                </c:pt>
                <c:pt idx="112">
                  <c:v>3.74</c:v>
                </c:pt>
                <c:pt idx="113">
                  <c:v>0</c:v>
                </c:pt>
                <c:pt idx="114">
                  <c:v>2.35</c:v>
                </c:pt>
                <c:pt idx="115">
                  <c:v>0.23</c:v>
                </c:pt>
                <c:pt idx="116">
                  <c:v>0.23</c:v>
                </c:pt>
                <c:pt idx="117">
                  <c:v>0</c:v>
                </c:pt>
                <c:pt idx="118">
                  <c:v>0.23</c:v>
                </c:pt>
                <c:pt idx="119">
                  <c:v>0</c:v>
                </c:pt>
                <c:pt idx="120">
                  <c:v>22.55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6.52</c:v>
                </c:pt>
                <c:pt idx="125">
                  <c:v>0.46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21.56</c:v>
                </c:pt>
                <c:pt idx="139">
                  <c:v>0</c:v>
                </c:pt>
                <c:pt idx="140">
                  <c:v>3.48</c:v>
                </c:pt>
                <c:pt idx="141">
                  <c:v>0</c:v>
                </c:pt>
                <c:pt idx="142">
                  <c:v>2.09</c:v>
                </c:pt>
                <c:pt idx="143">
                  <c:v>0</c:v>
                </c:pt>
                <c:pt idx="144">
                  <c:v>1.39</c:v>
                </c:pt>
                <c:pt idx="145">
                  <c:v>0.47</c:v>
                </c:pt>
                <c:pt idx="146">
                  <c:v>0</c:v>
                </c:pt>
                <c:pt idx="147">
                  <c:v>0.46</c:v>
                </c:pt>
                <c:pt idx="148">
                  <c:v>0.23</c:v>
                </c:pt>
                <c:pt idx="149">
                  <c:v>0.69</c:v>
                </c:pt>
                <c:pt idx="150">
                  <c:v>0</c:v>
                </c:pt>
                <c:pt idx="151">
                  <c:v>1.87</c:v>
                </c:pt>
                <c:pt idx="152">
                  <c:v>3.5</c:v>
                </c:pt>
                <c:pt idx="153">
                  <c:v>0.93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1.1599999999999999</c:v>
                </c:pt>
                <c:pt idx="177">
                  <c:v>1.39</c:v>
                </c:pt>
                <c:pt idx="178">
                  <c:v>2.2999999999999998</c:v>
                </c:pt>
                <c:pt idx="179">
                  <c:v>2.34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0.23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0.46</c:v>
                </c:pt>
                <c:pt idx="203">
                  <c:v>0</c:v>
                </c:pt>
                <c:pt idx="204">
                  <c:v>0</c:v>
                </c:pt>
                <c:pt idx="205">
                  <c:v>0.92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2.81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2.2999999999999998</c:v>
                </c:pt>
                <c:pt idx="225">
                  <c:v>1.1499999999999999</c:v>
                </c:pt>
                <c:pt idx="226">
                  <c:v>0</c:v>
                </c:pt>
                <c:pt idx="227">
                  <c:v>0.92</c:v>
                </c:pt>
                <c:pt idx="228">
                  <c:v>0.46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0.46</c:v>
                </c:pt>
                <c:pt idx="251">
                  <c:v>2.0699999999999998</c:v>
                </c:pt>
                <c:pt idx="252">
                  <c:v>0.23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1.1499999999999999</c:v>
                </c:pt>
                <c:pt idx="259">
                  <c:v>2.08</c:v>
                </c:pt>
                <c:pt idx="260">
                  <c:v>0.23</c:v>
                </c:pt>
                <c:pt idx="261">
                  <c:v>1.84</c:v>
                </c:pt>
                <c:pt idx="262">
                  <c:v>7.68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0.23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0.23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1.39</c:v>
                </c:pt>
                <c:pt idx="283">
                  <c:v>0.46</c:v>
                </c:pt>
                <c:pt idx="284">
                  <c:v>0</c:v>
                </c:pt>
                <c:pt idx="285">
                  <c:v>0</c:v>
                </c:pt>
                <c:pt idx="286">
                  <c:v>0.69</c:v>
                </c:pt>
                <c:pt idx="287">
                  <c:v>0</c:v>
                </c:pt>
                <c:pt idx="288">
                  <c:v>3.46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0.47</c:v>
                </c:pt>
                <c:pt idx="310">
                  <c:v>0</c:v>
                </c:pt>
                <c:pt idx="311">
                  <c:v>0</c:v>
                </c:pt>
                <c:pt idx="312">
                  <c:v>0.23</c:v>
                </c:pt>
                <c:pt idx="313">
                  <c:v>1.39</c:v>
                </c:pt>
                <c:pt idx="314">
                  <c:v>0</c:v>
                </c:pt>
                <c:pt idx="315">
                  <c:v>0</c:v>
                </c:pt>
                <c:pt idx="316">
                  <c:v>0.23</c:v>
                </c:pt>
                <c:pt idx="317">
                  <c:v>1.1599999999999999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0.46</c:v>
                </c:pt>
                <c:pt idx="325">
                  <c:v>0.46</c:v>
                </c:pt>
                <c:pt idx="326">
                  <c:v>0</c:v>
                </c:pt>
                <c:pt idx="327">
                  <c:v>0</c:v>
                </c:pt>
                <c:pt idx="328">
                  <c:v>7.21</c:v>
                </c:pt>
                <c:pt idx="329">
                  <c:v>3.95</c:v>
                </c:pt>
                <c:pt idx="330">
                  <c:v>0.23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0.23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0.23</c:v>
                </c:pt>
                <c:pt idx="348">
                  <c:v>2.3199999999999998</c:v>
                </c:pt>
                <c:pt idx="349">
                  <c:v>1.62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3.46</c:v>
                </c:pt>
                <c:pt idx="361">
                  <c:v>0.46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0.69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0.46</c:v>
                </c:pt>
                <c:pt idx="377">
                  <c:v>0</c:v>
                </c:pt>
                <c:pt idx="378">
                  <c:v>3.74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3.5</c:v>
                </c:pt>
                <c:pt idx="390">
                  <c:v>1.86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6.32</c:v>
                </c:pt>
                <c:pt idx="395">
                  <c:v>0</c:v>
                </c:pt>
                <c:pt idx="396">
                  <c:v>4.1900000000000004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0.23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0.23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0.23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0.23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0.23</c:v>
                </c:pt>
                <c:pt idx="448">
                  <c:v>0.23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0.23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0.47</c:v>
                </c:pt>
                <c:pt idx="472">
                  <c:v>0.23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0.7</c:v>
                </c:pt>
                <c:pt idx="478">
                  <c:v>0</c:v>
                </c:pt>
                <c:pt idx="479">
                  <c:v>4.2300000000000004</c:v>
                </c:pt>
                <c:pt idx="480">
                  <c:v>5.09</c:v>
                </c:pt>
                <c:pt idx="481">
                  <c:v>0.23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4.1500000000000004</c:v>
                </c:pt>
                <c:pt idx="497">
                  <c:v>0.69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18.079999999999998</c:v>
                </c:pt>
                <c:pt idx="504">
                  <c:v>1.4</c:v>
                </c:pt>
                <c:pt idx="505">
                  <c:v>9.8000000000000007</c:v>
                </c:pt>
                <c:pt idx="506">
                  <c:v>0.94</c:v>
                </c:pt>
                <c:pt idx="507">
                  <c:v>1.39</c:v>
                </c:pt>
                <c:pt idx="508">
                  <c:v>0.23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0.46</c:v>
                </c:pt>
                <c:pt idx="515">
                  <c:v>0.23</c:v>
                </c:pt>
                <c:pt idx="516">
                  <c:v>0.46</c:v>
                </c:pt>
                <c:pt idx="517">
                  <c:v>0</c:v>
                </c:pt>
                <c:pt idx="518">
                  <c:v>0</c:v>
                </c:pt>
                <c:pt idx="519">
                  <c:v>0.23</c:v>
                </c:pt>
                <c:pt idx="520">
                  <c:v>0.93</c:v>
                </c:pt>
                <c:pt idx="521">
                  <c:v>0.93</c:v>
                </c:pt>
                <c:pt idx="522">
                  <c:v>1.61</c:v>
                </c:pt>
                <c:pt idx="523">
                  <c:v>0.93</c:v>
                </c:pt>
                <c:pt idx="524">
                  <c:v>21.34</c:v>
                </c:pt>
                <c:pt idx="525">
                  <c:v>0.69</c:v>
                </c:pt>
                <c:pt idx="526">
                  <c:v>0.23</c:v>
                </c:pt>
                <c:pt idx="527">
                  <c:v>0</c:v>
                </c:pt>
                <c:pt idx="528">
                  <c:v>0.93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0.23</c:v>
                </c:pt>
                <c:pt idx="534">
                  <c:v>0.7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0.92</c:v>
                </c:pt>
                <c:pt idx="540">
                  <c:v>8.91</c:v>
                </c:pt>
                <c:pt idx="541">
                  <c:v>2.33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0.23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0.23</c:v>
                </c:pt>
                <c:pt idx="559">
                  <c:v>0</c:v>
                </c:pt>
                <c:pt idx="560">
                  <c:v>0.7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0.23</c:v>
                </c:pt>
                <c:pt idx="566">
                  <c:v>0.23</c:v>
                </c:pt>
                <c:pt idx="567">
                  <c:v>0</c:v>
                </c:pt>
                <c:pt idx="568">
                  <c:v>1.17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0.94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0.23</c:v>
                </c:pt>
                <c:pt idx="616">
                  <c:v>0.23</c:v>
                </c:pt>
                <c:pt idx="617">
                  <c:v>0.23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0.23</c:v>
                </c:pt>
                <c:pt idx="669">
                  <c:v>0.93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0.23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1.87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1.1599999999999999</c:v>
                </c:pt>
                <c:pt idx="713">
                  <c:v>0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0.23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0.23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4.43</c:v>
                </c:pt>
                <c:pt idx="743">
                  <c:v>0.46</c:v>
                </c:pt>
                <c:pt idx="744">
                  <c:v>0</c:v>
                </c:pt>
                <c:pt idx="745">
                  <c:v>2.3199999999999998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0.23</c:v>
                </c:pt>
                <c:pt idx="756">
                  <c:v>0</c:v>
                </c:pt>
                <c:pt idx="757">
                  <c:v>0</c:v>
                </c:pt>
                <c:pt idx="758">
                  <c:v>0</c:v>
                </c:pt>
                <c:pt idx="759">
                  <c:v>0</c:v>
                </c:pt>
                <c:pt idx="760">
                  <c:v>0.23</c:v>
                </c:pt>
                <c:pt idx="761">
                  <c:v>3.75</c:v>
                </c:pt>
                <c:pt idx="762">
                  <c:v>0</c:v>
                </c:pt>
                <c:pt idx="763">
                  <c:v>0</c:v>
                </c:pt>
                <c:pt idx="764">
                  <c:v>0</c:v>
                </c:pt>
                <c:pt idx="765">
                  <c:v>0</c:v>
                </c:pt>
                <c:pt idx="766">
                  <c:v>0.46</c:v>
                </c:pt>
                <c:pt idx="767">
                  <c:v>0</c:v>
                </c:pt>
                <c:pt idx="768">
                  <c:v>0</c:v>
                </c:pt>
                <c:pt idx="769">
                  <c:v>0.93</c:v>
                </c:pt>
                <c:pt idx="770">
                  <c:v>7.01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1.62</c:v>
                </c:pt>
                <c:pt idx="780">
                  <c:v>4.8499999999999996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0.46</c:v>
                </c:pt>
                <c:pt idx="794">
                  <c:v>0</c:v>
                </c:pt>
                <c:pt idx="795">
                  <c:v>0</c:v>
                </c:pt>
                <c:pt idx="796">
                  <c:v>0.46</c:v>
                </c:pt>
                <c:pt idx="797">
                  <c:v>0</c:v>
                </c:pt>
                <c:pt idx="798">
                  <c:v>0</c:v>
                </c:pt>
                <c:pt idx="799">
                  <c:v>0</c:v>
                </c:pt>
                <c:pt idx="800">
                  <c:v>0</c:v>
                </c:pt>
                <c:pt idx="801">
                  <c:v>0</c:v>
                </c:pt>
                <c:pt idx="802">
                  <c:v>0</c:v>
                </c:pt>
                <c:pt idx="803">
                  <c:v>0.46</c:v>
                </c:pt>
                <c:pt idx="804">
                  <c:v>0.47</c:v>
                </c:pt>
                <c:pt idx="805">
                  <c:v>0.23</c:v>
                </c:pt>
                <c:pt idx="806">
                  <c:v>6.09</c:v>
                </c:pt>
                <c:pt idx="807">
                  <c:v>0.23</c:v>
                </c:pt>
                <c:pt idx="808">
                  <c:v>0</c:v>
                </c:pt>
                <c:pt idx="809">
                  <c:v>0</c:v>
                </c:pt>
                <c:pt idx="810">
                  <c:v>0</c:v>
                </c:pt>
                <c:pt idx="811">
                  <c:v>0</c:v>
                </c:pt>
                <c:pt idx="812">
                  <c:v>0</c:v>
                </c:pt>
                <c:pt idx="813">
                  <c:v>0</c:v>
                </c:pt>
                <c:pt idx="814">
                  <c:v>0</c:v>
                </c:pt>
                <c:pt idx="815">
                  <c:v>0</c:v>
                </c:pt>
                <c:pt idx="816">
                  <c:v>0</c:v>
                </c:pt>
                <c:pt idx="817">
                  <c:v>0</c:v>
                </c:pt>
                <c:pt idx="818">
                  <c:v>0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16.850000000000001</c:v>
                </c:pt>
                <c:pt idx="823">
                  <c:v>0.23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0.23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0.47</c:v>
                </c:pt>
                <c:pt idx="839">
                  <c:v>0.23</c:v>
                </c:pt>
                <c:pt idx="840">
                  <c:v>0.47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3.03</c:v>
                </c:pt>
                <c:pt idx="846">
                  <c:v>0</c:v>
                </c:pt>
                <c:pt idx="847">
                  <c:v>2.34</c:v>
                </c:pt>
                <c:pt idx="848">
                  <c:v>0.46</c:v>
                </c:pt>
                <c:pt idx="849">
                  <c:v>4.38</c:v>
                </c:pt>
                <c:pt idx="850">
                  <c:v>0.46</c:v>
                </c:pt>
                <c:pt idx="851">
                  <c:v>0.23</c:v>
                </c:pt>
                <c:pt idx="852">
                  <c:v>0</c:v>
                </c:pt>
                <c:pt idx="853">
                  <c:v>0.23</c:v>
                </c:pt>
                <c:pt idx="854">
                  <c:v>0</c:v>
                </c:pt>
                <c:pt idx="855">
                  <c:v>0</c:v>
                </c:pt>
                <c:pt idx="856">
                  <c:v>0.23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0.46</c:v>
                </c:pt>
                <c:pt idx="863">
                  <c:v>0.93</c:v>
                </c:pt>
                <c:pt idx="864">
                  <c:v>8.8699999999999992</c:v>
                </c:pt>
                <c:pt idx="865">
                  <c:v>7.21</c:v>
                </c:pt>
                <c:pt idx="866">
                  <c:v>12.8</c:v>
                </c:pt>
                <c:pt idx="867">
                  <c:v>3.48</c:v>
                </c:pt>
                <c:pt idx="868">
                  <c:v>2.77</c:v>
                </c:pt>
                <c:pt idx="869">
                  <c:v>0</c:v>
                </c:pt>
                <c:pt idx="870">
                  <c:v>0.23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0</c:v>
                </c:pt>
                <c:pt idx="876">
                  <c:v>9.8000000000000007</c:v>
                </c:pt>
                <c:pt idx="877">
                  <c:v>1.39</c:v>
                </c:pt>
                <c:pt idx="878">
                  <c:v>0</c:v>
                </c:pt>
                <c:pt idx="879">
                  <c:v>0</c:v>
                </c:pt>
                <c:pt idx="880">
                  <c:v>0.46</c:v>
                </c:pt>
                <c:pt idx="881">
                  <c:v>0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0.46</c:v>
                </c:pt>
                <c:pt idx="890">
                  <c:v>0</c:v>
                </c:pt>
                <c:pt idx="891">
                  <c:v>0</c:v>
                </c:pt>
                <c:pt idx="892">
                  <c:v>0.47</c:v>
                </c:pt>
                <c:pt idx="893">
                  <c:v>0</c:v>
                </c:pt>
                <c:pt idx="894">
                  <c:v>0</c:v>
                </c:pt>
                <c:pt idx="895">
                  <c:v>0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0</c:v>
                </c:pt>
                <c:pt idx="902">
                  <c:v>0</c:v>
                </c:pt>
                <c:pt idx="903">
                  <c:v>0</c:v>
                </c:pt>
                <c:pt idx="904">
                  <c:v>0</c:v>
                </c:pt>
                <c:pt idx="905">
                  <c:v>0</c:v>
                </c:pt>
                <c:pt idx="906">
                  <c:v>0.93</c:v>
                </c:pt>
                <c:pt idx="907">
                  <c:v>3.46</c:v>
                </c:pt>
                <c:pt idx="908">
                  <c:v>0.23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0.23</c:v>
                </c:pt>
                <c:pt idx="925">
                  <c:v>0.46</c:v>
                </c:pt>
                <c:pt idx="926">
                  <c:v>0.46</c:v>
                </c:pt>
                <c:pt idx="927">
                  <c:v>1.1499999999999999</c:v>
                </c:pt>
                <c:pt idx="928">
                  <c:v>2.5299999999999998</c:v>
                </c:pt>
                <c:pt idx="929">
                  <c:v>0.69</c:v>
                </c:pt>
                <c:pt idx="930">
                  <c:v>0</c:v>
                </c:pt>
                <c:pt idx="931">
                  <c:v>0.23</c:v>
                </c:pt>
                <c:pt idx="932">
                  <c:v>0.46</c:v>
                </c:pt>
                <c:pt idx="933">
                  <c:v>1.87</c:v>
                </c:pt>
                <c:pt idx="934">
                  <c:v>0</c:v>
                </c:pt>
                <c:pt idx="935">
                  <c:v>6.79</c:v>
                </c:pt>
                <c:pt idx="936">
                  <c:v>0.69</c:v>
                </c:pt>
                <c:pt idx="937">
                  <c:v>0</c:v>
                </c:pt>
                <c:pt idx="938">
                  <c:v>0</c:v>
                </c:pt>
                <c:pt idx="939">
                  <c:v>4.37</c:v>
                </c:pt>
                <c:pt idx="940">
                  <c:v>0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0</c:v>
                </c:pt>
                <c:pt idx="952">
                  <c:v>0</c:v>
                </c:pt>
                <c:pt idx="953">
                  <c:v>0</c:v>
                </c:pt>
                <c:pt idx="954">
                  <c:v>0</c:v>
                </c:pt>
                <c:pt idx="955">
                  <c:v>0</c:v>
                </c:pt>
                <c:pt idx="956">
                  <c:v>0</c:v>
                </c:pt>
                <c:pt idx="957">
                  <c:v>0</c:v>
                </c:pt>
                <c:pt idx="958">
                  <c:v>0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19.97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0.93</c:v>
                </c:pt>
                <c:pt idx="970">
                  <c:v>0</c:v>
                </c:pt>
                <c:pt idx="971">
                  <c:v>0</c:v>
                </c:pt>
                <c:pt idx="972">
                  <c:v>0</c:v>
                </c:pt>
                <c:pt idx="973">
                  <c:v>0</c:v>
                </c:pt>
                <c:pt idx="974">
                  <c:v>0</c:v>
                </c:pt>
                <c:pt idx="975">
                  <c:v>0</c:v>
                </c:pt>
                <c:pt idx="976">
                  <c:v>0</c:v>
                </c:pt>
                <c:pt idx="977">
                  <c:v>0</c:v>
                </c:pt>
                <c:pt idx="978">
                  <c:v>0</c:v>
                </c:pt>
                <c:pt idx="979">
                  <c:v>0</c:v>
                </c:pt>
                <c:pt idx="980">
                  <c:v>0</c:v>
                </c:pt>
                <c:pt idx="981">
                  <c:v>0</c:v>
                </c:pt>
                <c:pt idx="982">
                  <c:v>0</c:v>
                </c:pt>
                <c:pt idx="983">
                  <c:v>0</c:v>
                </c:pt>
                <c:pt idx="984">
                  <c:v>0</c:v>
                </c:pt>
                <c:pt idx="985">
                  <c:v>0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0.7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3.53</c:v>
                </c:pt>
                <c:pt idx="1048">
                  <c:v>0</c:v>
                </c:pt>
                <c:pt idx="1049">
                  <c:v>0</c:v>
                </c:pt>
                <c:pt idx="1050">
                  <c:v>0</c:v>
                </c:pt>
                <c:pt idx="1051">
                  <c:v>0</c:v>
                </c:pt>
                <c:pt idx="1052">
                  <c:v>0</c:v>
                </c:pt>
                <c:pt idx="1053">
                  <c:v>0</c:v>
                </c:pt>
                <c:pt idx="1054">
                  <c:v>0</c:v>
                </c:pt>
                <c:pt idx="1055">
                  <c:v>0</c:v>
                </c:pt>
                <c:pt idx="1056">
                  <c:v>0</c:v>
                </c:pt>
                <c:pt idx="1057">
                  <c:v>0</c:v>
                </c:pt>
                <c:pt idx="1058">
                  <c:v>0</c:v>
                </c:pt>
                <c:pt idx="1059">
                  <c:v>0</c:v>
                </c:pt>
                <c:pt idx="1060">
                  <c:v>0</c:v>
                </c:pt>
                <c:pt idx="1061">
                  <c:v>0</c:v>
                </c:pt>
                <c:pt idx="1062">
                  <c:v>0</c:v>
                </c:pt>
                <c:pt idx="1063">
                  <c:v>39.24</c:v>
                </c:pt>
                <c:pt idx="1064">
                  <c:v>0</c:v>
                </c:pt>
                <c:pt idx="1065">
                  <c:v>0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0</c:v>
                </c:pt>
                <c:pt idx="1083">
                  <c:v>0</c:v>
                </c:pt>
                <c:pt idx="1084">
                  <c:v>0</c:v>
                </c:pt>
                <c:pt idx="1085">
                  <c:v>0</c:v>
                </c:pt>
                <c:pt idx="1086">
                  <c:v>0</c:v>
                </c:pt>
                <c:pt idx="1087">
                  <c:v>0</c:v>
                </c:pt>
                <c:pt idx="1088">
                  <c:v>0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0</c:v>
                </c:pt>
                <c:pt idx="1098">
                  <c:v>0</c:v>
                </c:pt>
                <c:pt idx="1099">
                  <c:v>0</c:v>
                </c:pt>
                <c:pt idx="1100">
                  <c:v>0</c:v>
                </c:pt>
                <c:pt idx="1101">
                  <c:v>0</c:v>
                </c:pt>
                <c:pt idx="1102">
                  <c:v>0</c:v>
                </c:pt>
                <c:pt idx="1103">
                  <c:v>0</c:v>
                </c:pt>
                <c:pt idx="1104">
                  <c:v>0</c:v>
                </c:pt>
                <c:pt idx="1105">
                  <c:v>0</c:v>
                </c:pt>
                <c:pt idx="1106">
                  <c:v>0</c:v>
                </c:pt>
                <c:pt idx="1107">
                  <c:v>0</c:v>
                </c:pt>
                <c:pt idx="1108">
                  <c:v>0</c:v>
                </c:pt>
                <c:pt idx="1109">
                  <c:v>0</c:v>
                </c:pt>
                <c:pt idx="1110">
                  <c:v>0</c:v>
                </c:pt>
                <c:pt idx="1111">
                  <c:v>0</c:v>
                </c:pt>
                <c:pt idx="1112">
                  <c:v>0</c:v>
                </c:pt>
                <c:pt idx="1113">
                  <c:v>0</c:v>
                </c:pt>
                <c:pt idx="1114">
                  <c:v>0</c:v>
                </c:pt>
                <c:pt idx="1115">
                  <c:v>0</c:v>
                </c:pt>
                <c:pt idx="1116">
                  <c:v>0</c:v>
                </c:pt>
                <c:pt idx="1117">
                  <c:v>0</c:v>
                </c:pt>
                <c:pt idx="1118">
                  <c:v>0</c:v>
                </c:pt>
                <c:pt idx="1119">
                  <c:v>0</c:v>
                </c:pt>
                <c:pt idx="1120">
                  <c:v>0</c:v>
                </c:pt>
                <c:pt idx="1121">
                  <c:v>0</c:v>
                </c:pt>
                <c:pt idx="1122">
                  <c:v>0</c:v>
                </c:pt>
                <c:pt idx="1123">
                  <c:v>0</c:v>
                </c:pt>
                <c:pt idx="1124">
                  <c:v>0</c:v>
                </c:pt>
                <c:pt idx="1125">
                  <c:v>0</c:v>
                </c:pt>
                <c:pt idx="1126">
                  <c:v>0</c:v>
                </c:pt>
                <c:pt idx="1127">
                  <c:v>0</c:v>
                </c:pt>
                <c:pt idx="1128">
                  <c:v>0</c:v>
                </c:pt>
                <c:pt idx="1129">
                  <c:v>0</c:v>
                </c:pt>
                <c:pt idx="1130">
                  <c:v>0</c:v>
                </c:pt>
                <c:pt idx="1131">
                  <c:v>0</c:v>
                </c:pt>
                <c:pt idx="1132">
                  <c:v>0</c:v>
                </c:pt>
                <c:pt idx="1133">
                  <c:v>0</c:v>
                </c:pt>
                <c:pt idx="1134">
                  <c:v>0</c:v>
                </c:pt>
                <c:pt idx="1135">
                  <c:v>0</c:v>
                </c:pt>
                <c:pt idx="1136">
                  <c:v>0</c:v>
                </c:pt>
                <c:pt idx="1137">
                  <c:v>0</c:v>
                </c:pt>
                <c:pt idx="1138">
                  <c:v>0</c:v>
                </c:pt>
                <c:pt idx="1139">
                  <c:v>0</c:v>
                </c:pt>
                <c:pt idx="1140">
                  <c:v>0</c:v>
                </c:pt>
                <c:pt idx="1141">
                  <c:v>0</c:v>
                </c:pt>
                <c:pt idx="1142">
                  <c:v>0</c:v>
                </c:pt>
                <c:pt idx="1143">
                  <c:v>2.11</c:v>
                </c:pt>
                <c:pt idx="1144">
                  <c:v>0</c:v>
                </c:pt>
                <c:pt idx="1145">
                  <c:v>0</c:v>
                </c:pt>
                <c:pt idx="1146">
                  <c:v>0</c:v>
                </c:pt>
                <c:pt idx="1147">
                  <c:v>0.23</c:v>
                </c:pt>
                <c:pt idx="1148">
                  <c:v>0</c:v>
                </c:pt>
                <c:pt idx="1149">
                  <c:v>0</c:v>
                </c:pt>
                <c:pt idx="1150">
                  <c:v>0</c:v>
                </c:pt>
                <c:pt idx="1151">
                  <c:v>0</c:v>
                </c:pt>
                <c:pt idx="1152">
                  <c:v>0</c:v>
                </c:pt>
                <c:pt idx="1153">
                  <c:v>0</c:v>
                </c:pt>
                <c:pt idx="1154">
                  <c:v>0</c:v>
                </c:pt>
                <c:pt idx="1155">
                  <c:v>0</c:v>
                </c:pt>
                <c:pt idx="1156">
                  <c:v>0</c:v>
                </c:pt>
                <c:pt idx="1157">
                  <c:v>0</c:v>
                </c:pt>
                <c:pt idx="1158">
                  <c:v>0</c:v>
                </c:pt>
                <c:pt idx="1159">
                  <c:v>0</c:v>
                </c:pt>
                <c:pt idx="1160">
                  <c:v>0</c:v>
                </c:pt>
                <c:pt idx="1161">
                  <c:v>0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0</c:v>
                </c:pt>
                <c:pt idx="1175">
                  <c:v>0</c:v>
                </c:pt>
                <c:pt idx="1176">
                  <c:v>0</c:v>
                </c:pt>
                <c:pt idx="1177">
                  <c:v>0</c:v>
                </c:pt>
                <c:pt idx="1178">
                  <c:v>0</c:v>
                </c:pt>
                <c:pt idx="1179">
                  <c:v>0</c:v>
                </c:pt>
                <c:pt idx="1180">
                  <c:v>0</c:v>
                </c:pt>
                <c:pt idx="1181">
                  <c:v>0</c:v>
                </c:pt>
                <c:pt idx="1182">
                  <c:v>0</c:v>
                </c:pt>
                <c:pt idx="1183">
                  <c:v>0.23</c:v>
                </c:pt>
                <c:pt idx="1184">
                  <c:v>0.46</c:v>
                </c:pt>
                <c:pt idx="1185">
                  <c:v>0</c:v>
                </c:pt>
                <c:pt idx="1186">
                  <c:v>8.43</c:v>
                </c:pt>
                <c:pt idx="1187">
                  <c:v>14.56</c:v>
                </c:pt>
                <c:pt idx="1188">
                  <c:v>0</c:v>
                </c:pt>
                <c:pt idx="1189">
                  <c:v>4.42</c:v>
                </c:pt>
                <c:pt idx="1190">
                  <c:v>3.96</c:v>
                </c:pt>
                <c:pt idx="1191">
                  <c:v>0.23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0</c:v>
                </c:pt>
                <c:pt idx="1198">
                  <c:v>0</c:v>
                </c:pt>
                <c:pt idx="1199">
                  <c:v>0</c:v>
                </c:pt>
                <c:pt idx="1200">
                  <c:v>0</c:v>
                </c:pt>
                <c:pt idx="1201">
                  <c:v>0</c:v>
                </c:pt>
                <c:pt idx="1202">
                  <c:v>1.87</c:v>
                </c:pt>
                <c:pt idx="1203">
                  <c:v>0</c:v>
                </c:pt>
                <c:pt idx="1204">
                  <c:v>0.94</c:v>
                </c:pt>
                <c:pt idx="1205">
                  <c:v>0</c:v>
                </c:pt>
                <c:pt idx="1206">
                  <c:v>21.15</c:v>
                </c:pt>
                <c:pt idx="1207">
                  <c:v>0.46</c:v>
                </c:pt>
                <c:pt idx="1208">
                  <c:v>6.79</c:v>
                </c:pt>
                <c:pt idx="1209">
                  <c:v>1.62</c:v>
                </c:pt>
                <c:pt idx="1210">
                  <c:v>0</c:v>
                </c:pt>
                <c:pt idx="1211">
                  <c:v>0.46</c:v>
                </c:pt>
                <c:pt idx="1212">
                  <c:v>0.69</c:v>
                </c:pt>
                <c:pt idx="1213">
                  <c:v>1.39</c:v>
                </c:pt>
                <c:pt idx="1214">
                  <c:v>0.93</c:v>
                </c:pt>
                <c:pt idx="1215">
                  <c:v>0.23</c:v>
                </c:pt>
                <c:pt idx="1216">
                  <c:v>0</c:v>
                </c:pt>
                <c:pt idx="1217">
                  <c:v>0</c:v>
                </c:pt>
                <c:pt idx="1218">
                  <c:v>0</c:v>
                </c:pt>
                <c:pt idx="1219">
                  <c:v>0.23</c:v>
                </c:pt>
                <c:pt idx="1220">
                  <c:v>0</c:v>
                </c:pt>
                <c:pt idx="1221">
                  <c:v>0.23</c:v>
                </c:pt>
                <c:pt idx="1222">
                  <c:v>0</c:v>
                </c:pt>
                <c:pt idx="1223">
                  <c:v>0</c:v>
                </c:pt>
                <c:pt idx="1224">
                  <c:v>0</c:v>
                </c:pt>
                <c:pt idx="1225">
                  <c:v>3.99</c:v>
                </c:pt>
                <c:pt idx="1226">
                  <c:v>10.31</c:v>
                </c:pt>
                <c:pt idx="1227">
                  <c:v>0</c:v>
                </c:pt>
                <c:pt idx="1228">
                  <c:v>0</c:v>
                </c:pt>
                <c:pt idx="1229">
                  <c:v>0</c:v>
                </c:pt>
                <c:pt idx="1230">
                  <c:v>0</c:v>
                </c:pt>
                <c:pt idx="1231">
                  <c:v>3.26</c:v>
                </c:pt>
                <c:pt idx="1232">
                  <c:v>0</c:v>
                </c:pt>
                <c:pt idx="1233">
                  <c:v>0</c:v>
                </c:pt>
                <c:pt idx="1234">
                  <c:v>0</c:v>
                </c:pt>
                <c:pt idx="1235">
                  <c:v>1.1599999999999999</c:v>
                </c:pt>
                <c:pt idx="1236">
                  <c:v>0.46</c:v>
                </c:pt>
                <c:pt idx="1237">
                  <c:v>0</c:v>
                </c:pt>
                <c:pt idx="1238">
                  <c:v>0</c:v>
                </c:pt>
                <c:pt idx="1239">
                  <c:v>0</c:v>
                </c:pt>
                <c:pt idx="1240">
                  <c:v>0</c:v>
                </c:pt>
                <c:pt idx="1241">
                  <c:v>0</c:v>
                </c:pt>
                <c:pt idx="1242">
                  <c:v>0</c:v>
                </c:pt>
                <c:pt idx="1243">
                  <c:v>0.23</c:v>
                </c:pt>
                <c:pt idx="1244">
                  <c:v>0</c:v>
                </c:pt>
                <c:pt idx="1245">
                  <c:v>0</c:v>
                </c:pt>
                <c:pt idx="1246">
                  <c:v>0</c:v>
                </c:pt>
                <c:pt idx="1247">
                  <c:v>0</c:v>
                </c:pt>
                <c:pt idx="1248">
                  <c:v>0</c:v>
                </c:pt>
                <c:pt idx="1249">
                  <c:v>0</c:v>
                </c:pt>
                <c:pt idx="1250">
                  <c:v>0</c:v>
                </c:pt>
                <c:pt idx="1251">
                  <c:v>0</c:v>
                </c:pt>
                <c:pt idx="1252">
                  <c:v>0</c:v>
                </c:pt>
                <c:pt idx="1253">
                  <c:v>0</c:v>
                </c:pt>
                <c:pt idx="1254">
                  <c:v>0</c:v>
                </c:pt>
                <c:pt idx="1255">
                  <c:v>0</c:v>
                </c:pt>
                <c:pt idx="1256">
                  <c:v>0</c:v>
                </c:pt>
                <c:pt idx="1257">
                  <c:v>0</c:v>
                </c:pt>
                <c:pt idx="1258">
                  <c:v>0.46</c:v>
                </c:pt>
                <c:pt idx="1259">
                  <c:v>0</c:v>
                </c:pt>
                <c:pt idx="1260">
                  <c:v>0</c:v>
                </c:pt>
                <c:pt idx="1261">
                  <c:v>0</c:v>
                </c:pt>
                <c:pt idx="1262">
                  <c:v>0</c:v>
                </c:pt>
                <c:pt idx="1263">
                  <c:v>0</c:v>
                </c:pt>
                <c:pt idx="1264">
                  <c:v>0</c:v>
                </c:pt>
                <c:pt idx="1265">
                  <c:v>0</c:v>
                </c:pt>
                <c:pt idx="1266">
                  <c:v>0.23</c:v>
                </c:pt>
                <c:pt idx="1267">
                  <c:v>0</c:v>
                </c:pt>
                <c:pt idx="1268">
                  <c:v>0.47</c:v>
                </c:pt>
                <c:pt idx="1269">
                  <c:v>6.07</c:v>
                </c:pt>
                <c:pt idx="1270">
                  <c:v>1.1499999999999999</c:v>
                </c:pt>
                <c:pt idx="1271">
                  <c:v>0</c:v>
                </c:pt>
                <c:pt idx="1272">
                  <c:v>0</c:v>
                </c:pt>
                <c:pt idx="1273">
                  <c:v>0</c:v>
                </c:pt>
                <c:pt idx="1274">
                  <c:v>0</c:v>
                </c:pt>
                <c:pt idx="1275">
                  <c:v>0</c:v>
                </c:pt>
                <c:pt idx="1276">
                  <c:v>0</c:v>
                </c:pt>
                <c:pt idx="1277">
                  <c:v>0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0</c:v>
                </c:pt>
                <c:pt idx="1282">
                  <c:v>0</c:v>
                </c:pt>
                <c:pt idx="1283">
                  <c:v>0</c:v>
                </c:pt>
                <c:pt idx="1284">
                  <c:v>0</c:v>
                </c:pt>
                <c:pt idx="1285">
                  <c:v>0</c:v>
                </c:pt>
                <c:pt idx="1286">
                  <c:v>0</c:v>
                </c:pt>
                <c:pt idx="1287">
                  <c:v>0.23</c:v>
                </c:pt>
                <c:pt idx="1288">
                  <c:v>2.09</c:v>
                </c:pt>
                <c:pt idx="1289">
                  <c:v>0.46</c:v>
                </c:pt>
                <c:pt idx="1290">
                  <c:v>0.92</c:v>
                </c:pt>
                <c:pt idx="1291">
                  <c:v>3.04</c:v>
                </c:pt>
                <c:pt idx="1292">
                  <c:v>0.93</c:v>
                </c:pt>
                <c:pt idx="1293">
                  <c:v>0</c:v>
                </c:pt>
                <c:pt idx="1294">
                  <c:v>0</c:v>
                </c:pt>
                <c:pt idx="1295">
                  <c:v>0</c:v>
                </c:pt>
                <c:pt idx="1296">
                  <c:v>0</c:v>
                </c:pt>
                <c:pt idx="1297">
                  <c:v>0</c:v>
                </c:pt>
                <c:pt idx="1298">
                  <c:v>0</c:v>
                </c:pt>
                <c:pt idx="1299">
                  <c:v>0</c:v>
                </c:pt>
                <c:pt idx="1300">
                  <c:v>0</c:v>
                </c:pt>
                <c:pt idx="1301">
                  <c:v>0</c:v>
                </c:pt>
                <c:pt idx="1302">
                  <c:v>0</c:v>
                </c:pt>
                <c:pt idx="1303">
                  <c:v>0</c:v>
                </c:pt>
                <c:pt idx="1304">
                  <c:v>0</c:v>
                </c:pt>
                <c:pt idx="1305">
                  <c:v>0</c:v>
                </c:pt>
                <c:pt idx="1306">
                  <c:v>0</c:v>
                </c:pt>
                <c:pt idx="1307">
                  <c:v>0</c:v>
                </c:pt>
                <c:pt idx="1308">
                  <c:v>0</c:v>
                </c:pt>
                <c:pt idx="1309">
                  <c:v>0</c:v>
                </c:pt>
                <c:pt idx="1310">
                  <c:v>0</c:v>
                </c:pt>
                <c:pt idx="1311">
                  <c:v>0</c:v>
                </c:pt>
                <c:pt idx="1312">
                  <c:v>0</c:v>
                </c:pt>
                <c:pt idx="1313">
                  <c:v>0</c:v>
                </c:pt>
                <c:pt idx="1314">
                  <c:v>0</c:v>
                </c:pt>
                <c:pt idx="1315">
                  <c:v>0</c:v>
                </c:pt>
                <c:pt idx="1316">
                  <c:v>0</c:v>
                </c:pt>
                <c:pt idx="1317">
                  <c:v>0</c:v>
                </c:pt>
                <c:pt idx="1318">
                  <c:v>0</c:v>
                </c:pt>
                <c:pt idx="1319">
                  <c:v>0</c:v>
                </c:pt>
                <c:pt idx="1320">
                  <c:v>0</c:v>
                </c:pt>
                <c:pt idx="1321">
                  <c:v>0</c:v>
                </c:pt>
                <c:pt idx="1322">
                  <c:v>0</c:v>
                </c:pt>
                <c:pt idx="1323">
                  <c:v>0</c:v>
                </c:pt>
                <c:pt idx="1324">
                  <c:v>0</c:v>
                </c:pt>
                <c:pt idx="1325">
                  <c:v>0</c:v>
                </c:pt>
                <c:pt idx="1326">
                  <c:v>0</c:v>
                </c:pt>
                <c:pt idx="1327">
                  <c:v>0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0</c:v>
                </c:pt>
                <c:pt idx="1333">
                  <c:v>0</c:v>
                </c:pt>
                <c:pt idx="1334">
                  <c:v>0</c:v>
                </c:pt>
                <c:pt idx="1335">
                  <c:v>0</c:v>
                </c:pt>
                <c:pt idx="1336">
                  <c:v>0</c:v>
                </c:pt>
                <c:pt idx="1337">
                  <c:v>0</c:v>
                </c:pt>
                <c:pt idx="1338">
                  <c:v>0</c:v>
                </c:pt>
                <c:pt idx="1339">
                  <c:v>0</c:v>
                </c:pt>
                <c:pt idx="1340">
                  <c:v>0</c:v>
                </c:pt>
                <c:pt idx="1341">
                  <c:v>0</c:v>
                </c:pt>
                <c:pt idx="1342">
                  <c:v>0</c:v>
                </c:pt>
                <c:pt idx="1343">
                  <c:v>0</c:v>
                </c:pt>
                <c:pt idx="1344">
                  <c:v>0</c:v>
                </c:pt>
                <c:pt idx="1345">
                  <c:v>0</c:v>
                </c:pt>
                <c:pt idx="1346">
                  <c:v>0</c:v>
                </c:pt>
                <c:pt idx="1347">
                  <c:v>0</c:v>
                </c:pt>
                <c:pt idx="1348">
                  <c:v>0</c:v>
                </c:pt>
                <c:pt idx="1349">
                  <c:v>0</c:v>
                </c:pt>
                <c:pt idx="1350">
                  <c:v>0</c:v>
                </c:pt>
                <c:pt idx="1351">
                  <c:v>0</c:v>
                </c:pt>
                <c:pt idx="1352">
                  <c:v>0</c:v>
                </c:pt>
                <c:pt idx="1353">
                  <c:v>0</c:v>
                </c:pt>
                <c:pt idx="1354">
                  <c:v>0.23</c:v>
                </c:pt>
                <c:pt idx="1355">
                  <c:v>0</c:v>
                </c:pt>
                <c:pt idx="1356">
                  <c:v>0</c:v>
                </c:pt>
                <c:pt idx="1357">
                  <c:v>0</c:v>
                </c:pt>
                <c:pt idx="1358">
                  <c:v>0</c:v>
                </c:pt>
                <c:pt idx="1359">
                  <c:v>0</c:v>
                </c:pt>
                <c:pt idx="1360">
                  <c:v>0</c:v>
                </c:pt>
                <c:pt idx="1361">
                  <c:v>0</c:v>
                </c:pt>
                <c:pt idx="1362">
                  <c:v>0</c:v>
                </c:pt>
                <c:pt idx="1363">
                  <c:v>0</c:v>
                </c:pt>
                <c:pt idx="1364">
                  <c:v>0</c:v>
                </c:pt>
                <c:pt idx="1365">
                  <c:v>0</c:v>
                </c:pt>
                <c:pt idx="1366">
                  <c:v>0</c:v>
                </c:pt>
                <c:pt idx="1367">
                  <c:v>0</c:v>
                </c:pt>
                <c:pt idx="1368">
                  <c:v>4.22</c:v>
                </c:pt>
                <c:pt idx="1369">
                  <c:v>0</c:v>
                </c:pt>
                <c:pt idx="1370">
                  <c:v>0</c:v>
                </c:pt>
                <c:pt idx="1371">
                  <c:v>0</c:v>
                </c:pt>
                <c:pt idx="1372">
                  <c:v>0</c:v>
                </c:pt>
                <c:pt idx="1373">
                  <c:v>0</c:v>
                </c:pt>
                <c:pt idx="1374">
                  <c:v>0</c:v>
                </c:pt>
                <c:pt idx="1375">
                  <c:v>2.5499999999999998</c:v>
                </c:pt>
                <c:pt idx="1376">
                  <c:v>26</c:v>
                </c:pt>
                <c:pt idx="1377">
                  <c:v>25.29</c:v>
                </c:pt>
                <c:pt idx="1378">
                  <c:v>0.7</c:v>
                </c:pt>
                <c:pt idx="1379">
                  <c:v>0</c:v>
                </c:pt>
                <c:pt idx="1380">
                  <c:v>0</c:v>
                </c:pt>
                <c:pt idx="1381">
                  <c:v>0</c:v>
                </c:pt>
                <c:pt idx="1382">
                  <c:v>0</c:v>
                </c:pt>
                <c:pt idx="1383">
                  <c:v>0</c:v>
                </c:pt>
                <c:pt idx="1384">
                  <c:v>0</c:v>
                </c:pt>
                <c:pt idx="1385">
                  <c:v>0</c:v>
                </c:pt>
                <c:pt idx="1386">
                  <c:v>0</c:v>
                </c:pt>
                <c:pt idx="1387">
                  <c:v>0</c:v>
                </c:pt>
                <c:pt idx="1388">
                  <c:v>0</c:v>
                </c:pt>
                <c:pt idx="1389">
                  <c:v>0</c:v>
                </c:pt>
                <c:pt idx="1390">
                  <c:v>0</c:v>
                </c:pt>
                <c:pt idx="1391">
                  <c:v>0</c:v>
                </c:pt>
                <c:pt idx="1392">
                  <c:v>0</c:v>
                </c:pt>
                <c:pt idx="1393">
                  <c:v>0</c:v>
                </c:pt>
                <c:pt idx="1394">
                  <c:v>0</c:v>
                </c:pt>
                <c:pt idx="1395">
                  <c:v>0</c:v>
                </c:pt>
                <c:pt idx="1396">
                  <c:v>0</c:v>
                </c:pt>
                <c:pt idx="1397">
                  <c:v>0</c:v>
                </c:pt>
                <c:pt idx="1398">
                  <c:v>0</c:v>
                </c:pt>
                <c:pt idx="1399">
                  <c:v>6.3</c:v>
                </c:pt>
                <c:pt idx="1400">
                  <c:v>0</c:v>
                </c:pt>
                <c:pt idx="1401">
                  <c:v>0</c:v>
                </c:pt>
                <c:pt idx="1402">
                  <c:v>0.46</c:v>
                </c:pt>
                <c:pt idx="1403">
                  <c:v>0</c:v>
                </c:pt>
                <c:pt idx="1404">
                  <c:v>0</c:v>
                </c:pt>
                <c:pt idx="1405">
                  <c:v>0</c:v>
                </c:pt>
                <c:pt idx="1406">
                  <c:v>0</c:v>
                </c:pt>
                <c:pt idx="1407">
                  <c:v>0.23</c:v>
                </c:pt>
                <c:pt idx="1408">
                  <c:v>0</c:v>
                </c:pt>
                <c:pt idx="1409">
                  <c:v>0</c:v>
                </c:pt>
                <c:pt idx="1410">
                  <c:v>43.07</c:v>
                </c:pt>
                <c:pt idx="1411">
                  <c:v>97.86000000000007</c:v>
                </c:pt>
                <c:pt idx="1412">
                  <c:v>4.2</c:v>
                </c:pt>
                <c:pt idx="1413">
                  <c:v>0</c:v>
                </c:pt>
                <c:pt idx="1414">
                  <c:v>0</c:v>
                </c:pt>
                <c:pt idx="1415">
                  <c:v>0</c:v>
                </c:pt>
                <c:pt idx="1416">
                  <c:v>0</c:v>
                </c:pt>
                <c:pt idx="1417">
                  <c:v>0</c:v>
                </c:pt>
                <c:pt idx="1418">
                  <c:v>0</c:v>
                </c:pt>
                <c:pt idx="1419">
                  <c:v>0</c:v>
                </c:pt>
                <c:pt idx="1420">
                  <c:v>0</c:v>
                </c:pt>
                <c:pt idx="1421">
                  <c:v>0</c:v>
                </c:pt>
                <c:pt idx="1422">
                  <c:v>0</c:v>
                </c:pt>
                <c:pt idx="1423">
                  <c:v>0.7</c:v>
                </c:pt>
                <c:pt idx="1424">
                  <c:v>0</c:v>
                </c:pt>
                <c:pt idx="1425">
                  <c:v>0</c:v>
                </c:pt>
                <c:pt idx="1426">
                  <c:v>0</c:v>
                </c:pt>
                <c:pt idx="1427">
                  <c:v>0</c:v>
                </c:pt>
                <c:pt idx="1428">
                  <c:v>0</c:v>
                </c:pt>
                <c:pt idx="1429">
                  <c:v>0</c:v>
                </c:pt>
                <c:pt idx="1430">
                  <c:v>0</c:v>
                </c:pt>
                <c:pt idx="1431">
                  <c:v>4.8899999999999997</c:v>
                </c:pt>
                <c:pt idx="1432">
                  <c:v>0.23</c:v>
                </c:pt>
                <c:pt idx="1433">
                  <c:v>0</c:v>
                </c:pt>
                <c:pt idx="1434">
                  <c:v>0</c:v>
                </c:pt>
                <c:pt idx="1435">
                  <c:v>0</c:v>
                </c:pt>
                <c:pt idx="1436">
                  <c:v>0</c:v>
                </c:pt>
                <c:pt idx="1437">
                  <c:v>0</c:v>
                </c:pt>
                <c:pt idx="1438">
                  <c:v>0</c:v>
                </c:pt>
                <c:pt idx="1439">
                  <c:v>15.63</c:v>
                </c:pt>
                <c:pt idx="1440">
                  <c:v>29.04</c:v>
                </c:pt>
                <c:pt idx="1441">
                  <c:v>0.7</c:v>
                </c:pt>
                <c:pt idx="1442">
                  <c:v>0</c:v>
                </c:pt>
                <c:pt idx="1443">
                  <c:v>0</c:v>
                </c:pt>
                <c:pt idx="1444">
                  <c:v>0</c:v>
                </c:pt>
                <c:pt idx="1445">
                  <c:v>0</c:v>
                </c:pt>
                <c:pt idx="1446">
                  <c:v>2.35</c:v>
                </c:pt>
                <c:pt idx="1447">
                  <c:v>8.65</c:v>
                </c:pt>
                <c:pt idx="1448">
                  <c:v>0</c:v>
                </c:pt>
                <c:pt idx="1449">
                  <c:v>0</c:v>
                </c:pt>
                <c:pt idx="1450">
                  <c:v>0</c:v>
                </c:pt>
                <c:pt idx="1451">
                  <c:v>0</c:v>
                </c:pt>
                <c:pt idx="1452">
                  <c:v>0</c:v>
                </c:pt>
                <c:pt idx="1453">
                  <c:v>2.79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3.69</c:v>
                </c:pt>
                <c:pt idx="1459">
                  <c:v>6.02</c:v>
                </c:pt>
                <c:pt idx="1460">
                  <c:v>0</c:v>
                </c:pt>
                <c:pt idx="1461">
                  <c:v>0.47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4.6399999999999997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0.93</c:v>
                </c:pt>
                <c:pt idx="1475">
                  <c:v>0</c:v>
                </c:pt>
                <c:pt idx="1476">
                  <c:v>13.8</c:v>
                </c:pt>
                <c:pt idx="1477">
                  <c:v>17.27</c:v>
                </c:pt>
                <c:pt idx="1478">
                  <c:v>0</c:v>
                </c:pt>
                <c:pt idx="1479">
                  <c:v>0.46</c:v>
                </c:pt>
                <c:pt idx="1480">
                  <c:v>0</c:v>
                </c:pt>
                <c:pt idx="1481">
                  <c:v>2.11</c:v>
                </c:pt>
                <c:pt idx="1482">
                  <c:v>0</c:v>
                </c:pt>
                <c:pt idx="1483">
                  <c:v>0</c:v>
                </c:pt>
                <c:pt idx="1484">
                  <c:v>0</c:v>
                </c:pt>
                <c:pt idx="1485">
                  <c:v>0</c:v>
                </c:pt>
                <c:pt idx="1486">
                  <c:v>0</c:v>
                </c:pt>
                <c:pt idx="1487">
                  <c:v>0</c:v>
                </c:pt>
                <c:pt idx="1488">
                  <c:v>0</c:v>
                </c:pt>
                <c:pt idx="1489">
                  <c:v>3</c:v>
                </c:pt>
                <c:pt idx="1490">
                  <c:v>7.23</c:v>
                </c:pt>
                <c:pt idx="1491">
                  <c:v>0.23</c:v>
                </c:pt>
                <c:pt idx="1492">
                  <c:v>0</c:v>
                </c:pt>
                <c:pt idx="1493">
                  <c:v>0</c:v>
                </c:pt>
                <c:pt idx="1494">
                  <c:v>21.54</c:v>
                </c:pt>
                <c:pt idx="1495">
                  <c:v>4.1900000000000004</c:v>
                </c:pt>
                <c:pt idx="1496">
                  <c:v>0</c:v>
                </c:pt>
                <c:pt idx="1497">
                  <c:v>0</c:v>
                </c:pt>
                <c:pt idx="1498">
                  <c:v>0</c:v>
                </c:pt>
                <c:pt idx="1499">
                  <c:v>0</c:v>
                </c:pt>
                <c:pt idx="1500">
                  <c:v>0</c:v>
                </c:pt>
                <c:pt idx="1501">
                  <c:v>0</c:v>
                </c:pt>
                <c:pt idx="1502">
                  <c:v>0</c:v>
                </c:pt>
                <c:pt idx="1503">
                  <c:v>0</c:v>
                </c:pt>
                <c:pt idx="1504">
                  <c:v>0</c:v>
                </c:pt>
                <c:pt idx="1505">
                  <c:v>0</c:v>
                </c:pt>
                <c:pt idx="1506">
                  <c:v>0</c:v>
                </c:pt>
                <c:pt idx="1507">
                  <c:v>0</c:v>
                </c:pt>
                <c:pt idx="1508">
                  <c:v>10.29</c:v>
                </c:pt>
                <c:pt idx="1509">
                  <c:v>8.1999999999999993</c:v>
                </c:pt>
                <c:pt idx="1510">
                  <c:v>0</c:v>
                </c:pt>
                <c:pt idx="1511">
                  <c:v>0</c:v>
                </c:pt>
                <c:pt idx="1512">
                  <c:v>0</c:v>
                </c:pt>
                <c:pt idx="1513">
                  <c:v>1.4</c:v>
                </c:pt>
                <c:pt idx="1514">
                  <c:v>0</c:v>
                </c:pt>
                <c:pt idx="1515">
                  <c:v>0.23</c:v>
                </c:pt>
                <c:pt idx="1516">
                  <c:v>0</c:v>
                </c:pt>
                <c:pt idx="1517">
                  <c:v>0</c:v>
                </c:pt>
                <c:pt idx="1518">
                  <c:v>0</c:v>
                </c:pt>
                <c:pt idx="1519">
                  <c:v>45.3</c:v>
                </c:pt>
                <c:pt idx="1520">
                  <c:v>0</c:v>
                </c:pt>
                <c:pt idx="1521">
                  <c:v>0</c:v>
                </c:pt>
                <c:pt idx="1522">
                  <c:v>0</c:v>
                </c:pt>
                <c:pt idx="1523">
                  <c:v>0</c:v>
                </c:pt>
                <c:pt idx="1524">
                  <c:v>0</c:v>
                </c:pt>
                <c:pt idx="1525">
                  <c:v>10.56</c:v>
                </c:pt>
                <c:pt idx="1526">
                  <c:v>0</c:v>
                </c:pt>
                <c:pt idx="1527">
                  <c:v>0</c:v>
                </c:pt>
                <c:pt idx="1528">
                  <c:v>0</c:v>
                </c:pt>
                <c:pt idx="1529">
                  <c:v>0</c:v>
                </c:pt>
                <c:pt idx="1530">
                  <c:v>0</c:v>
                </c:pt>
                <c:pt idx="1531">
                  <c:v>0</c:v>
                </c:pt>
                <c:pt idx="1532">
                  <c:v>0</c:v>
                </c:pt>
                <c:pt idx="1533">
                  <c:v>0</c:v>
                </c:pt>
                <c:pt idx="1534">
                  <c:v>0</c:v>
                </c:pt>
                <c:pt idx="1535">
                  <c:v>0</c:v>
                </c:pt>
                <c:pt idx="1536">
                  <c:v>0</c:v>
                </c:pt>
                <c:pt idx="1537">
                  <c:v>0</c:v>
                </c:pt>
                <c:pt idx="1538">
                  <c:v>0</c:v>
                </c:pt>
                <c:pt idx="1539">
                  <c:v>0</c:v>
                </c:pt>
                <c:pt idx="1540">
                  <c:v>9.3800000000000008</c:v>
                </c:pt>
                <c:pt idx="1541">
                  <c:v>0</c:v>
                </c:pt>
                <c:pt idx="1542">
                  <c:v>0</c:v>
                </c:pt>
                <c:pt idx="1543">
                  <c:v>0</c:v>
                </c:pt>
                <c:pt idx="1544">
                  <c:v>0</c:v>
                </c:pt>
                <c:pt idx="1545">
                  <c:v>0</c:v>
                </c:pt>
                <c:pt idx="1546">
                  <c:v>1.64</c:v>
                </c:pt>
                <c:pt idx="1547">
                  <c:v>0</c:v>
                </c:pt>
                <c:pt idx="1548">
                  <c:v>0</c:v>
                </c:pt>
                <c:pt idx="1549">
                  <c:v>0.46</c:v>
                </c:pt>
                <c:pt idx="1550">
                  <c:v>0</c:v>
                </c:pt>
                <c:pt idx="1551">
                  <c:v>0</c:v>
                </c:pt>
                <c:pt idx="1552">
                  <c:v>0</c:v>
                </c:pt>
                <c:pt idx="1553">
                  <c:v>0</c:v>
                </c:pt>
                <c:pt idx="1554">
                  <c:v>0</c:v>
                </c:pt>
                <c:pt idx="1555">
                  <c:v>0</c:v>
                </c:pt>
                <c:pt idx="1556">
                  <c:v>0</c:v>
                </c:pt>
                <c:pt idx="1557">
                  <c:v>0</c:v>
                </c:pt>
                <c:pt idx="1558">
                  <c:v>3.25</c:v>
                </c:pt>
                <c:pt idx="1559">
                  <c:v>25.03</c:v>
                </c:pt>
                <c:pt idx="1560">
                  <c:v>0.23</c:v>
                </c:pt>
                <c:pt idx="1561">
                  <c:v>3.25</c:v>
                </c:pt>
                <c:pt idx="1562">
                  <c:v>30.33</c:v>
                </c:pt>
                <c:pt idx="1563">
                  <c:v>43.79</c:v>
                </c:pt>
                <c:pt idx="1564">
                  <c:v>0</c:v>
                </c:pt>
                <c:pt idx="1565">
                  <c:v>0.46</c:v>
                </c:pt>
                <c:pt idx="1566">
                  <c:v>0</c:v>
                </c:pt>
                <c:pt idx="1567">
                  <c:v>0</c:v>
                </c:pt>
                <c:pt idx="1568">
                  <c:v>0</c:v>
                </c:pt>
                <c:pt idx="1569">
                  <c:v>0</c:v>
                </c:pt>
                <c:pt idx="1570">
                  <c:v>0</c:v>
                </c:pt>
                <c:pt idx="1571">
                  <c:v>0</c:v>
                </c:pt>
                <c:pt idx="1572">
                  <c:v>0</c:v>
                </c:pt>
                <c:pt idx="1573">
                  <c:v>0</c:v>
                </c:pt>
                <c:pt idx="1574">
                  <c:v>0.92</c:v>
                </c:pt>
                <c:pt idx="1575">
                  <c:v>58.87</c:v>
                </c:pt>
                <c:pt idx="1576">
                  <c:v>50.57</c:v>
                </c:pt>
                <c:pt idx="1577">
                  <c:v>0.23</c:v>
                </c:pt>
                <c:pt idx="1578">
                  <c:v>8.36</c:v>
                </c:pt>
                <c:pt idx="1579">
                  <c:v>0</c:v>
                </c:pt>
                <c:pt idx="1580">
                  <c:v>0</c:v>
                </c:pt>
                <c:pt idx="1581">
                  <c:v>0.23</c:v>
                </c:pt>
                <c:pt idx="1582">
                  <c:v>0.93</c:v>
                </c:pt>
                <c:pt idx="1583">
                  <c:v>0</c:v>
                </c:pt>
                <c:pt idx="1584">
                  <c:v>0</c:v>
                </c:pt>
                <c:pt idx="1585">
                  <c:v>0</c:v>
                </c:pt>
                <c:pt idx="1586">
                  <c:v>0</c:v>
                </c:pt>
                <c:pt idx="1587">
                  <c:v>0</c:v>
                </c:pt>
                <c:pt idx="1588">
                  <c:v>1.62</c:v>
                </c:pt>
                <c:pt idx="1589">
                  <c:v>1.87</c:v>
                </c:pt>
                <c:pt idx="1590">
                  <c:v>0</c:v>
                </c:pt>
                <c:pt idx="1591">
                  <c:v>0.46</c:v>
                </c:pt>
                <c:pt idx="1592">
                  <c:v>0</c:v>
                </c:pt>
                <c:pt idx="1593">
                  <c:v>0</c:v>
                </c:pt>
                <c:pt idx="1594">
                  <c:v>3.49</c:v>
                </c:pt>
                <c:pt idx="1595">
                  <c:v>0</c:v>
                </c:pt>
                <c:pt idx="1596">
                  <c:v>0.7</c:v>
                </c:pt>
                <c:pt idx="1597">
                  <c:v>0</c:v>
                </c:pt>
                <c:pt idx="1598">
                  <c:v>1.61</c:v>
                </c:pt>
                <c:pt idx="1599">
                  <c:v>0</c:v>
                </c:pt>
                <c:pt idx="1600">
                  <c:v>0</c:v>
                </c:pt>
                <c:pt idx="1601">
                  <c:v>3.72</c:v>
                </c:pt>
                <c:pt idx="1602">
                  <c:v>0.23</c:v>
                </c:pt>
                <c:pt idx="1603">
                  <c:v>0</c:v>
                </c:pt>
                <c:pt idx="1604">
                  <c:v>0</c:v>
                </c:pt>
                <c:pt idx="1605">
                  <c:v>0</c:v>
                </c:pt>
                <c:pt idx="1606">
                  <c:v>0</c:v>
                </c:pt>
                <c:pt idx="1607">
                  <c:v>0</c:v>
                </c:pt>
                <c:pt idx="1608">
                  <c:v>0.23</c:v>
                </c:pt>
                <c:pt idx="1609">
                  <c:v>13.14</c:v>
                </c:pt>
                <c:pt idx="1610">
                  <c:v>0</c:v>
                </c:pt>
                <c:pt idx="1611">
                  <c:v>0</c:v>
                </c:pt>
                <c:pt idx="1612">
                  <c:v>0</c:v>
                </c:pt>
                <c:pt idx="1613">
                  <c:v>0</c:v>
                </c:pt>
                <c:pt idx="1614">
                  <c:v>0</c:v>
                </c:pt>
                <c:pt idx="1615">
                  <c:v>8.6999999999999993</c:v>
                </c:pt>
                <c:pt idx="1616">
                  <c:v>0</c:v>
                </c:pt>
                <c:pt idx="1617">
                  <c:v>0</c:v>
                </c:pt>
                <c:pt idx="1618">
                  <c:v>0</c:v>
                </c:pt>
                <c:pt idx="1619">
                  <c:v>0</c:v>
                </c:pt>
                <c:pt idx="1620">
                  <c:v>0</c:v>
                </c:pt>
                <c:pt idx="1621">
                  <c:v>24.45</c:v>
                </c:pt>
                <c:pt idx="1622">
                  <c:v>0.46</c:v>
                </c:pt>
                <c:pt idx="1623">
                  <c:v>0.46</c:v>
                </c:pt>
                <c:pt idx="1624">
                  <c:v>0</c:v>
                </c:pt>
                <c:pt idx="1625">
                  <c:v>0</c:v>
                </c:pt>
                <c:pt idx="1626">
                  <c:v>0</c:v>
                </c:pt>
                <c:pt idx="1627">
                  <c:v>0</c:v>
                </c:pt>
                <c:pt idx="1628">
                  <c:v>0</c:v>
                </c:pt>
                <c:pt idx="1629">
                  <c:v>0</c:v>
                </c:pt>
                <c:pt idx="1630">
                  <c:v>0</c:v>
                </c:pt>
                <c:pt idx="1631">
                  <c:v>0</c:v>
                </c:pt>
                <c:pt idx="1632">
                  <c:v>0</c:v>
                </c:pt>
                <c:pt idx="1633">
                  <c:v>0</c:v>
                </c:pt>
                <c:pt idx="1634">
                  <c:v>0</c:v>
                </c:pt>
                <c:pt idx="1635">
                  <c:v>0</c:v>
                </c:pt>
                <c:pt idx="1636">
                  <c:v>0</c:v>
                </c:pt>
                <c:pt idx="1637">
                  <c:v>0</c:v>
                </c:pt>
                <c:pt idx="1638">
                  <c:v>0</c:v>
                </c:pt>
                <c:pt idx="1639">
                  <c:v>0</c:v>
                </c:pt>
                <c:pt idx="1640">
                  <c:v>0</c:v>
                </c:pt>
                <c:pt idx="1641">
                  <c:v>0</c:v>
                </c:pt>
                <c:pt idx="1642">
                  <c:v>0</c:v>
                </c:pt>
                <c:pt idx="1643">
                  <c:v>0</c:v>
                </c:pt>
                <c:pt idx="1644">
                  <c:v>0</c:v>
                </c:pt>
                <c:pt idx="1645">
                  <c:v>0</c:v>
                </c:pt>
                <c:pt idx="1646">
                  <c:v>0</c:v>
                </c:pt>
                <c:pt idx="1647">
                  <c:v>0</c:v>
                </c:pt>
                <c:pt idx="1648">
                  <c:v>0</c:v>
                </c:pt>
                <c:pt idx="1649">
                  <c:v>0</c:v>
                </c:pt>
                <c:pt idx="1650">
                  <c:v>0</c:v>
                </c:pt>
                <c:pt idx="1651">
                  <c:v>0</c:v>
                </c:pt>
                <c:pt idx="1652">
                  <c:v>0</c:v>
                </c:pt>
                <c:pt idx="1653">
                  <c:v>0</c:v>
                </c:pt>
                <c:pt idx="1654">
                  <c:v>0</c:v>
                </c:pt>
                <c:pt idx="1655">
                  <c:v>0</c:v>
                </c:pt>
                <c:pt idx="1656">
                  <c:v>0.7</c:v>
                </c:pt>
                <c:pt idx="1657">
                  <c:v>1.87</c:v>
                </c:pt>
                <c:pt idx="1658">
                  <c:v>0</c:v>
                </c:pt>
                <c:pt idx="1659">
                  <c:v>0</c:v>
                </c:pt>
                <c:pt idx="1660">
                  <c:v>6.07</c:v>
                </c:pt>
                <c:pt idx="1661">
                  <c:v>0.23</c:v>
                </c:pt>
                <c:pt idx="1662">
                  <c:v>0.23</c:v>
                </c:pt>
                <c:pt idx="1663">
                  <c:v>7.19</c:v>
                </c:pt>
                <c:pt idx="1664">
                  <c:v>4.63</c:v>
                </c:pt>
                <c:pt idx="1665">
                  <c:v>0</c:v>
                </c:pt>
                <c:pt idx="1666">
                  <c:v>0</c:v>
                </c:pt>
                <c:pt idx="1667">
                  <c:v>0</c:v>
                </c:pt>
                <c:pt idx="1668">
                  <c:v>0</c:v>
                </c:pt>
                <c:pt idx="1669">
                  <c:v>18.670000000000002</c:v>
                </c:pt>
                <c:pt idx="1670">
                  <c:v>4.18</c:v>
                </c:pt>
                <c:pt idx="1671">
                  <c:v>0.46</c:v>
                </c:pt>
                <c:pt idx="1672">
                  <c:v>31.81</c:v>
                </c:pt>
                <c:pt idx="1673">
                  <c:v>0.46</c:v>
                </c:pt>
                <c:pt idx="1674">
                  <c:v>2.5499999999999998</c:v>
                </c:pt>
                <c:pt idx="1675">
                  <c:v>4.63</c:v>
                </c:pt>
                <c:pt idx="1676">
                  <c:v>1.39</c:v>
                </c:pt>
                <c:pt idx="1677">
                  <c:v>0</c:v>
                </c:pt>
                <c:pt idx="1678">
                  <c:v>0</c:v>
                </c:pt>
                <c:pt idx="1679">
                  <c:v>0.46</c:v>
                </c:pt>
                <c:pt idx="1680">
                  <c:v>0.23</c:v>
                </c:pt>
                <c:pt idx="1681">
                  <c:v>0.69</c:v>
                </c:pt>
                <c:pt idx="1682">
                  <c:v>0</c:v>
                </c:pt>
                <c:pt idx="1683">
                  <c:v>0</c:v>
                </c:pt>
                <c:pt idx="1684">
                  <c:v>0</c:v>
                </c:pt>
                <c:pt idx="1685">
                  <c:v>0</c:v>
                </c:pt>
                <c:pt idx="1686">
                  <c:v>0</c:v>
                </c:pt>
                <c:pt idx="1687">
                  <c:v>0</c:v>
                </c:pt>
                <c:pt idx="1688">
                  <c:v>0</c:v>
                </c:pt>
                <c:pt idx="1689">
                  <c:v>0</c:v>
                </c:pt>
                <c:pt idx="1690">
                  <c:v>0.23</c:v>
                </c:pt>
                <c:pt idx="1691">
                  <c:v>0</c:v>
                </c:pt>
                <c:pt idx="1692">
                  <c:v>0</c:v>
                </c:pt>
                <c:pt idx="1693">
                  <c:v>0</c:v>
                </c:pt>
                <c:pt idx="1694">
                  <c:v>0</c:v>
                </c:pt>
                <c:pt idx="1695">
                  <c:v>0</c:v>
                </c:pt>
                <c:pt idx="1696">
                  <c:v>0</c:v>
                </c:pt>
                <c:pt idx="1697">
                  <c:v>0</c:v>
                </c:pt>
                <c:pt idx="1698">
                  <c:v>0</c:v>
                </c:pt>
                <c:pt idx="1699">
                  <c:v>4.63</c:v>
                </c:pt>
                <c:pt idx="1700">
                  <c:v>0</c:v>
                </c:pt>
                <c:pt idx="1701">
                  <c:v>0</c:v>
                </c:pt>
                <c:pt idx="1702">
                  <c:v>0</c:v>
                </c:pt>
                <c:pt idx="1703">
                  <c:v>0</c:v>
                </c:pt>
                <c:pt idx="1704">
                  <c:v>0.23</c:v>
                </c:pt>
                <c:pt idx="1705">
                  <c:v>0.46</c:v>
                </c:pt>
                <c:pt idx="1706">
                  <c:v>0</c:v>
                </c:pt>
                <c:pt idx="1707">
                  <c:v>0</c:v>
                </c:pt>
                <c:pt idx="1708">
                  <c:v>0</c:v>
                </c:pt>
                <c:pt idx="1709">
                  <c:v>0</c:v>
                </c:pt>
                <c:pt idx="1710">
                  <c:v>29.05</c:v>
                </c:pt>
                <c:pt idx="1711">
                  <c:v>7.98</c:v>
                </c:pt>
                <c:pt idx="1712">
                  <c:v>0</c:v>
                </c:pt>
                <c:pt idx="1713">
                  <c:v>3.96</c:v>
                </c:pt>
                <c:pt idx="1714">
                  <c:v>0</c:v>
                </c:pt>
                <c:pt idx="1715">
                  <c:v>1.1599999999999999</c:v>
                </c:pt>
                <c:pt idx="1716">
                  <c:v>0</c:v>
                </c:pt>
                <c:pt idx="1717">
                  <c:v>0.23</c:v>
                </c:pt>
                <c:pt idx="1718">
                  <c:v>0.7</c:v>
                </c:pt>
                <c:pt idx="1719">
                  <c:v>5.61</c:v>
                </c:pt>
                <c:pt idx="1720">
                  <c:v>4.17</c:v>
                </c:pt>
                <c:pt idx="1721">
                  <c:v>0</c:v>
                </c:pt>
                <c:pt idx="1722">
                  <c:v>0.23</c:v>
                </c:pt>
                <c:pt idx="1723">
                  <c:v>0</c:v>
                </c:pt>
                <c:pt idx="1724">
                  <c:v>0</c:v>
                </c:pt>
                <c:pt idx="1725">
                  <c:v>0</c:v>
                </c:pt>
                <c:pt idx="1726">
                  <c:v>0</c:v>
                </c:pt>
                <c:pt idx="1727">
                  <c:v>7</c:v>
                </c:pt>
                <c:pt idx="1728">
                  <c:v>23.44</c:v>
                </c:pt>
                <c:pt idx="1729">
                  <c:v>0.23</c:v>
                </c:pt>
                <c:pt idx="1730">
                  <c:v>0</c:v>
                </c:pt>
                <c:pt idx="1731">
                  <c:v>0</c:v>
                </c:pt>
                <c:pt idx="1732">
                  <c:v>0</c:v>
                </c:pt>
                <c:pt idx="1733">
                  <c:v>0</c:v>
                </c:pt>
                <c:pt idx="1734">
                  <c:v>0</c:v>
                </c:pt>
                <c:pt idx="1735">
                  <c:v>0</c:v>
                </c:pt>
                <c:pt idx="1736">
                  <c:v>0</c:v>
                </c:pt>
                <c:pt idx="1737">
                  <c:v>0</c:v>
                </c:pt>
                <c:pt idx="1738">
                  <c:v>0</c:v>
                </c:pt>
                <c:pt idx="1739">
                  <c:v>0</c:v>
                </c:pt>
                <c:pt idx="1740">
                  <c:v>0.46</c:v>
                </c:pt>
                <c:pt idx="1741">
                  <c:v>2.78</c:v>
                </c:pt>
                <c:pt idx="1742">
                  <c:v>0</c:v>
                </c:pt>
                <c:pt idx="1743">
                  <c:v>0</c:v>
                </c:pt>
                <c:pt idx="1744">
                  <c:v>0</c:v>
                </c:pt>
                <c:pt idx="1745">
                  <c:v>0</c:v>
                </c:pt>
                <c:pt idx="1746">
                  <c:v>0</c:v>
                </c:pt>
                <c:pt idx="1747">
                  <c:v>0</c:v>
                </c:pt>
                <c:pt idx="1748">
                  <c:v>0</c:v>
                </c:pt>
                <c:pt idx="1749">
                  <c:v>4.42</c:v>
                </c:pt>
                <c:pt idx="1750">
                  <c:v>6.09</c:v>
                </c:pt>
                <c:pt idx="1751">
                  <c:v>0</c:v>
                </c:pt>
                <c:pt idx="1752">
                  <c:v>1.63</c:v>
                </c:pt>
                <c:pt idx="1753">
                  <c:v>0.7</c:v>
                </c:pt>
                <c:pt idx="1754">
                  <c:v>0</c:v>
                </c:pt>
                <c:pt idx="1755">
                  <c:v>0</c:v>
                </c:pt>
                <c:pt idx="1756">
                  <c:v>0</c:v>
                </c:pt>
                <c:pt idx="1757">
                  <c:v>0</c:v>
                </c:pt>
                <c:pt idx="1758">
                  <c:v>0</c:v>
                </c:pt>
                <c:pt idx="1759">
                  <c:v>0</c:v>
                </c:pt>
                <c:pt idx="1760">
                  <c:v>0</c:v>
                </c:pt>
                <c:pt idx="1761">
                  <c:v>0</c:v>
                </c:pt>
                <c:pt idx="1762">
                  <c:v>0</c:v>
                </c:pt>
                <c:pt idx="1763">
                  <c:v>0</c:v>
                </c:pt>
                <c:pt idx="1764">
                  <c:v>0</c:v>
                </c:pt>
                <c:pt idx="1765">
                  <c:v>2.33</c:v>
                </c:pt>
                <c:pt idx="1766">
                  <c:v>3.26</c:v>
                </c:pt>
                <c:pt idx="1767">
                  <c:v>0</c:v>
                </c:pt>
                <c:pt idx="1768">
                  <c:v>0</c:v>
                </c:pt>
                <c:pt idx="1769">
                  <c:v>0</c:v>
                </c:pt>
                <c:pt idx="1770">
                  <c:v>0</c:v>
                </c:pt>
                <c:pt idx="1771">
                  <c:v>0</c:v>
                </c:pt>
                <c:pt idx="1772">
                  <c:v>0</c:v>
                </c:pt>
                <c:pt idx="1773">
                  <c:v>0</c:v>
                </c:pt>
                <c:pt idx="1774">
                  <c:v>0</c:v>
                </c:pt>
                <c:pt idx="1775">
                  <c:v>0</c:v>
                </c:pt>
                <c:pt idx="1776">
                  <c:v>5.14</c:v>
                </c:pt>
                <c:pt idx="1777">
                  <c:v>7.19</c:v>
                </c:pt>
                <c:pt idx="1778">
                  <c:v>7.45</c:v>
                </c:pt>
                <c:pt idx="1779">
                  <c:v>0</c:v>
                </c:pt>
                <c:pt idx="1780">
                  <c:v>4.92</c:v>
                </c:pt>
                <c:pt idx="1781">
                  <c:v>0.23</c:v>
                </c:pt>
                <c:pt idx="1782">
                  <c:v>0.46</c:v>
                </c:pt>
                <c:pt idx="1783">
                  <c:v>0</c:v>
                </c:pt>
                <c:pt idx="1784">
                  <c:v>0</c:v>
                </c:pt>
                <c:pt idx="1785">
                  <c:v>0</c:v>
                </c:pt>
                <c:pt idx="1786">
                  <c:v>0</c:v>
                </c:pt>
                <c:pt idx="1787">
                  <c:v>0</c:v>
                </c:pt>
                <c:pt idx="1788">
                  <c:v>0</c:v>
                </c:pt>
                <c:pt idx="1789">
                  <c:v>0</c:v>
                </c:pt>
                <c:pt idx="1790">
                  <c:v>0</c:v>
                </c:pt>
                <c:pt idx="1791">
                  <c:v>0.69</c:v>
                </c:pt>
                <c:pt idx="1792">
                  <c:v>0</c:v>
                </c:pt>
                <c:pt idx="1793">
                  <c:v>0</c:v>
                </c:pt>
                <c:pt idx="1794">
                  <c:v>0</c:v>
                </c:pt>
                <c:pt idx="1795">
                  <c:v>3.71</c:v>
                </c:pt>
                <c:pt idx="1796">
                  <c:v>34.75</c:v>
                </c:pt>
                <c:pt idx="1797">
                  <c:v>4.87</c:v>
                </c:pt>
                <c:pt idx="1798">
                  <c:v>0</c:v>
                </c:pt>
                <c:pt idx="1799">
                  <c:v>9.6</c:v>
                </c:pt>
                <c:pt idx="1800">
                  <c:v>17.3</c:v>
                </c:pt>
                <c:pt idx="1801">
                  <c:v>3.03</c:v>
                </c:pt>
                <c:pt idx="1802">
                  <c:v>3.75</c:v>
                </c:pt>
                <c:pt idx="1803">
                  <c:v>0.23</c:v>
                </c:pt>
                <c:pt idx="1804">
                  <c:v>3.99</c:v>
                </c:pt>
                <c:pt idx="1805">
                  <c:v>0</c:v>
                </c:pt>
                <c:pt idx="1806">
                  <c:v>0</c:v>
                </c:pt>
                <c:pt idx="1807">
                  <c:v>0</c:v>
                </c:pt>
                <c:pt idx="1808">
                  <c:v>0</c:v>
                </c:pt>
                <c:pt idx="1809">
                  <c:v>0.23</c:v>
                </c:pt>
                <c:pt idx="1810">
                  <c:v>0</c:v>
                </c:pt>
                <c:pt idx="1811">
                  <c:v>0</c:v>
                </c:pt>
                <c:pt idx="1812">
                  <c:v>3.95</c:v>
                </c:pt>
                <c:pt idx="1813">
                  <c:v>51.63</c:v>
                </c:pt>
                <c:pt idx="1814">
                  <c:v>0.23</c:v>
                </c:pt>
                <c:pt idx="1815">
                  <c:v>0</c:v>
                </c:pt>
                <c:pt idx="1816">
                  <c:v>0</c:v>
                </c:pt>
                <c:pt idx="1817">
                  <c:v>0</c:v>
                </c:pt>
                <c:pt idx="1818">
                  <c:v>0</c:v>
                </c:pt>
                <c:pt idx="1819">
                  <c:v>0</c:v>
                </c:pt>
                <c:pt idx="1820">
                  <c:v>0</c:v>
                </c:pt>
                <c:pt idx="1821">
                  <c:v>0</c:v>
                </c:pt>
                <c:pt idx="1822">
                  <c:v>0</c:v>
                </c:pt>
                <c:pt idx="1823">
                  <c:v>0</c:v>
                </c:pt>
                <c:pt idx="1824">
                  <c:v>0</c:v>
                </c:pt>
                <c:pt idx="1825">
                  <c:v>0</c:v>
                </c:pt>
                <c:pt idx="1826">
                  <c:v>0.7</c:v>
                </c:pt>
                <c:pt idx="1827">
                  <c:v>1.17</c:v>
                </c:pt>
                <c:pt idx="1828">
                  <c:v>0.69</c:v>
                </c:pt>
                <c:pt idx="1829">
                  <c:v>0</c:v>
                </c:pt>
                <c:pt idx="1830">
                  <c:v>0</c:v>
                </c:pt>
                <c:pt idx="1831">
                  <c:v>0</c:v>
                </c:pt>
                <c:pt idx="1832">
                  <c:v>0</c:v>
                </c:pt>
                <c:pt idx="1833">
                  <c:v>4.4400000000000004</c:v>
                </c:pt>
                <c:pt idx="1834">
                  <c:v>0</c:v>
                </c:pt>
                <c:pt idx="1835">
                  <c:v>0</c:v>
                </c:pt>
                <c:pt idx="1836">
                  <c:v>0</c:v>
                </c:pt>
                <c:pt idx="1837">
                  <c:v>1.17</c:v>
                </c:pt>
                <c:pt idx="1838">
                  <c:v>0</c:v>
                </c:pt>
                <c:pt idx="1839">
                  <c:v>0</c:v>
                </c:pt>
                <c:pt idx="1840">
                  <c:v>0</c:v>
                </c:pt>
                <c:pt idx="1841">
                  <c:v>0</c:v>
                </c:pt>
                <c:pt idx="1842">
                  <c:v>3.74</c:v>
                </c:pt>
                <c:pt idx="1843">
                  <c:v>0</c:v>
                </c:pt>
                <c:pt idx="1844">
                  <c:v>0</c:v>
                </c:pt>
                <c:pt idx="1845">
                  <c:v>0</c:v>
                </c:pt>
                <c:pt idx="1846">
                  <c:v>0</c:v>
                </c:pt>
                <c:pt idx="1847">
                  <c:v>3.97</c:v>
                </c:pt>
                <c:pt idx="1848">
                  <c:v>0.23</c:v>
                </c:pt>
                <c:pt idx="1849">
                  <c:v>0.23</c:v>
                </c:pt>
                <c:pt idx="1850">
                  <c:v>0</c:v>
                </c:pt>
                <c:pt idx="1851">
                  <c:v>0.7</c:v>
                </c:pt>
                <c:pt idx="1852">
                  <c:v>7.26</c:v>
                </c:pt>
                <c:pt idx="1853">
                  <c:v>0</c:v>
                </c:pt>
                <c:pt idx="1854">
                  <c:v>0</c:v>
                </c:pt>
                <c:pt idx="1855">
                  <c:v>0</c:v>
                </c:pt>
                <c:pt idx="1856">
                  <c:v>0</c:v>
                </c:pt>
                <c:pt idx="1857">
                  <c:v>0</c:v>
                </c:pt>
                <c:pt idx="1858">
                  <c:v>0</c:v>
                </c:pt>
                <c:pt idx="1859">
                  <c:v>0</c:v>
                </c:pt>
                <c:pt idx="1860">
                  <c:v>0</c:v>
                </c:pt>
                <c:pt idx="1861">
                  <c:v>0</c:v>
                </c:pt>
                <c:pt idx="1862">
                  <c:v>0</c:v>
                </c:pt>
                <c:pt idx="1863">
                  <c:v>1.64</c:v>
                </c:pt>
                <c:pt idx="1864">
                  <c:v>1.64</c:v>
                </c:pt>
                <c:pt idx="1865">
                  <c:v>0</c:v>
                </c:pt>
                <c:pt idx="1866">
                  <c:v>0</c:v>
                </c:pt>
                <c:pt idx="1867">
                  <c:v>0</c:v>
                </c:pt>
                <c:pt idx="1868">
                  <c:v>0</c:v>
                </c:pt>
                <c:pt idx="1869">
                  <c:v>0</c:v>
                </c:pt>
                <c:pt idx="1870">
                  <c:v>0</c:v>
                </c:pt>
                <c:pt idx="1871">
                  <c:v>0</c:v>
                </c:pt>
                <c:pt idx="1872">
                  <c:v>0</c:v>
                </c:pt>
                <c:pt idx="1873">
                  <c:v>0</c:v>
                </c:pt>
                <c:pt idx="1874">
                  <c:v>0</c:v>
                </c:pt>
                <c:pt idx="1875">
                  <c:v>0.23</c:v>
                </c:pt>
                <c:pt idx="1876">
                  <c:v>16.86</c:v>
                </c:pt>
                <c:pt idx="1877">
                  <c:v>0.92</c:v>
                </c:pt>
                <c:pt idx="1878">
                  <c:v>0</c:v>
                </c:pt>
                <c:pt idx="1879">
                  <c:v>0</c:v>
                </c:pt>
                <c:pt idx="1880">
                  <c:v>0</c:v>
                </c:pt>
                <c:pt idx="1881">
                  <c:v>1.17</c:v>
                </c:pt>
                <c:pt idx="1882">
                  <c:v>0</c:v>
                </c:pt>
                <c:pt idx="1883">
                  <c:v>0</c:v>
                </c:pt>
                <c:pt idx="1884">
                  <c:v>0</c:v>
                </c:pt>
                <c:pt idx="1885">
                  <c:v>0</c:v>
                </c:pt>
                <c:pt idx="1886">
                  <c:v>10.1</c:v>
                </c:pt>
                <c:pt idx="1887">
                  <c:v>0</c:v>
                </c:pt>
                <c:pt idx="1888">
                  <c:v>0</c:v>
                </c:pt>
                <c:pt idx="1889">
                  <c:v>0</c:v>
                </c:pt>
                <c:pt idx="1890">
                  <c:v>0</c:v>
                </c:pt>
                <c:pt idx="1891">
                  <c:v>0</c:v>
                </c:pt>
                <c:pt idx="1892">
                  <c:v>0</c:v>
                </c:pt>
                <c:pt idx="1893">
                  <c:v>0</c:v>
                </c:pt>
                <c:pt idx="1894">
                  <c:v>0</c:v>
                </c:pt>
                <c:pt idx="1895">
                  <c:v>0</c:v>
                </c:pt>
                <c:pt idx="1896">
                  <c:v>0</c:v>
                </c:pt>
                <c:pt idx="1897">
                  <c:v>0</c:v>
                </c:pt>
                <c:pt idx="1898">
                  <c:v>0</c:v>
                </c:pt>
                <c:pt idx="1899">
                  <c:v>0</c:v>
                </c:pt>
                <c:pt idx="1900">
                  <c:v>0</c:v>
                </c:pt>
                <c:pt idx="1901">
                  <c:v>11.96</c:v>
                </c:pt>
                <c:pt idx="1902">
                  <c:v>2.11</c:v>
                </c:pt>
                <c:pt idx="1903">
                  <c:v>9.61</c:v>
                </c:pt>
                <c:pt idx="1904">
                  <c:v>0</c:v>
                </c:pt>
                <c:pt idx="1905">
                  <c:v>0</c:v>
                </c:pt>
                <c:pt idx="1906">
                  <c:v>0.93</c:v>
                </c:pt>
                <c:pt idx="1907">
                  <c:v>3.47</c:v>
                </c:pt>
                <c:pt idx="1908">
                  <c:v>3.25</c:v>
                </c:pt>
                <c:pt idx="1909">
                  <c:v>0</c:v>
                </c:pt>
                <c:pt idx="1910">
                  <c:v>0</c:v>
                </c:pt>
                <c:pt idx="1911">
                  <c:v>0</c:v>
                </c:pt>
                <c:pt idx="1912">
                  <c:v>0</c:v>
                </c:pt>
                <c:pt idx="1913">
                  <c:v>0</c:v>
                </c:pt>
                <c:pt idx="1914">
                  <c:v>0</c:v>
                </c:pt>
                <c:pt idx="1915">
                  <c:v>0</c:v>
                </c:pt>
                <c:pt idx="1916">
                  <c:v>8.16</c:v>
                </c:pt>
                <c:pt idx="1917">
                  <c:v>10.73</c:v>
                </c:pt>
                <c:pt idx="1918">
                  <c:v>4.93</c:v>
                </c:pt>
                <c:pt idx="1919">
                  <c:v>0</c:v>
                </c:pt>
                <c:pt idx="1920">
                  <c:v>0</c:v>
                </c:pt>
                <c:pt idx="1921">
                  <c:v>0</c:v>
                </c:pt>
                <c:pt idx="1922">
                  <c:v>0.23</c:v>
                </c:pt>
                <c:pt idx="1923">
                  <c:v>11.22</c:v>
                </c:pt>
                <c:pt idx="1924">
                  <c:v>0</c:v>
                </c:pt>
                <c:pt idx="1925">
                  <c:v>0</c:v>
                </c:pt>
                <c:pt idx="1926">
                  <c:v>0</c:v>
                </c:pt>
                <c:pt idx="1927">
                  <c:v>0</c:v>
                </c:pt>
                <c:pt idx="1928">
                  <c:v>0</c:v>
                </c:pt>
                <c:pt idx="1929">
                  <c:v>0</c:v>
                </c:pt>
                <c:pt idx="1930">
                  <c:v>0</c:v>
                </c:pt>
                <c:pt idx="1931">
                  <c:v>0</c:v>
                </c:pt>
                <c:pt idx="1932">
                  <c:v>0</c:v>
                </c:pt>
                <c:pt idx="1933">
                  <c:v>3.04</c:v>
                </c:pt>
                <c:pt idx="1934">
                  <c:v>0.25</c:v>
                </c:pt>
                <c:pt idx="1935">
                  <c:v>1.02</c:v>
                </c:pt>
                <c:pt idx="1936">
                  <c:v>0.5</c:v>
                </c:pt>
                <c:pt idx="1937">
                  <c:v>15.23</c:v>
                </c:pt>
                <c:pt idx="1938">
                  <c:v>21.79</c:v>
                </c:pt>
                <c:pt idx="1939">
                  <c:v>3.28</c:v>
                </c:pt>
                <c:pt idx="1940">
                  <c:v>0</c:v>
                </c:pt>
                <c:pt idx="1941">
                  <c:v>0</c:v>
                </c:pt>
                <c:pt idx="1942">
                  <c:v>0</c:v>
                </c:pt>
                <c:pt idx="1943">
                  <c:v>0</c:v>
                </c:pt>
                <c:pt idx="1944">
                  <c:v>7.36</c:v>
                </c:pt>
                <c:pt idx="1945">
                  <c:v>0.76</c:v>
                </c:pt>
                <c:pt idx="1946">
                  <c:v>0</c:v>
                </c:pt>
                <c:pt idx="1947">
                  <c:v>0</c:v>
                </c:pt>
                <c:pt idx="1948">
                  <c:v>0</c:v>
                </c:pt>
                <c:pt idx="1949">
                  <c:v>0</c:v>
                </c:pt>
                <c:pt idx="1950">
                  <c:v>0</c:v>
                </c:pt>
                <c:pt idx="1951">
                  <c:v>0</c:v>
                </c:pt>
                <c:pt idx="1952">
                  <c:v>0</c:v>
                </c:pt>
                <c:pt idx="1953">
                  <c:v>0</c:v>
                </c:pt>
                <c:pt idx="1954">
                  <c:v>0</c:v>
                </c:pt>
                <c:pt idx="1955">
                  <c:v>0</c:v>
                </c:pt>
                <c:pt idx="1956">
                  <c:v>16.48</c:v>
                </c:pt>
                <c:pt idx="1957">
                  <c:v>2.2599999999999998</c:v>
                </c:pt>
                <c:pt idx="1958">
                  <c:v>0</c:v>
                </c:pt>
                <c:pt idx="1959">
                  <c:v>0</c:v>
                </c:pt>
                <c:pt idx="1960">
                  <c:v>0</c:v>
                </c:pt>
                <c:pt idx="1961">
                  <c:v>3.81</c:v>
                </c:pt>
                <c:pt idx="1962">
                  <c:v>0</c:v>
                </c:pt>
                <c:pt idx="1963">
                  <c:v>0.25</c:v>
                </c:pt>
                <c:pt idx="1964">
                  <c:v>0.25</c:v>
                </c:pt>
                <c:pt idx="1965">
                  <c:v>1.75</c:v>
                </c:pt>
                <c:pt idx="1966">
                  <c:v>0</c:v>
                </c:pt>
                <c:pt idx="1967">
                  <c:v>0</c:v>
                </c:pt>
                <c:pt idx="1968">
                  <c:v>0</c:v>
                </c:pt>
                <c:pt idx="1969">
                  <c:v>0</c:v>
                </c:pt>
                <c:pt idx="1970">
                  <c:v>0</c:v>
                </c:pt>
                <c:pt idx="1971">
                  <c:v>0</c:v>
                </c:pt>
                <c:pt idx="1972">
                  <c:v>8.86</c:v>
                </c:pt>
                <c:pt idx="1973">
                  <c:v>0</c:v>
                </c:pt>
                <c:pt idx="1974">
                  <c:v>0</c:v>
                </c:pt>
                <c:pt idx="1975">
                  <c:v>0</c:v>
                </c:pt>
                <c:pt idx="1976">
                  <c:v>0</c:v>
                </c:pt>
                <c:pt idx="1977">
                  <c:v>0</c:v>
                </c:pt>
                <c:pt idx="1978">
                  <c:v>0</c:v>
                </c:pt>
                <c:pt idx="1979">
                  <c:v>0</c:v>
                </c:pt>
                <c:pt idx="1980">
                  <c:v>0</c:v>
                </c:pt>
                <c:pt idx="1981">
                  <c:v>0</c:v>
                </c:pt>
                <c:pt idx="1982">
                  <c:v>1.77</c:v>
                </c:pt>
                <c:pt idx="1983">
                  <c:v>0</c:v>
                </c:pt>
                <c:pt idx="1984">
                  <c:v>0</c:v>
                </c:pt>
                <c:pt idx="1985">
                  <c:v>0</c:v>
                </c:pt>
                <c:pt idx="1986">
                  <c:v>0.25</c:v>
                </c:pt>
                <c:pt idx="1987">
                  <c:v>0.25</c:v>
                </c:pt>
                <c:pt idx="1988">
                  <c:v>0</c:v>
                </c:pt>
                <c:pt idx="1989">
                  <c:v>0</c:v>
                </c:pt>
                <c:pt idx="1990">
                  <c:v>0</c:v>
                </c:pt>
                <c:pt idx="1991">
                  <c:v>0</c:v>
                </c:pt>
                <c:pt idx="1992">
                  <c:v>0</c:v>
                </c:pt>
                <c:pt idx="1993">
                  <c:v>0</c:v>
                </c:pt>
                <c:pt idx="1994">
                  <c:v>0</c:v>
                </c:pt>
                <c:pt idx="1995">
                  <c:v>0</c:v>
                </c:pt>
                <c:pt idx="1996">
                  <c:v>0</c:v>
                </c:pt>
                <c:pt idx="1997">
                  <c:v>10.91</c:v>
                </c:pt>
                <c:pt idx="1998">
                  <c:v>3.54</c:v>
                </c:pt>
                <c:pt idx="1999">
                  <c:v>0</c:v>
                </c:pt>
                <c:pt idx="2000">
                  <c:v>1</c:v>
                </c:pt>
                <c:pt idx="2001">
                  <c:v>0</c:v>
                </c:pt>
                <c:pt idx="2002">
                  <c:v>0</c:v>
                </c:pt>
                <c:pt idx="2003">
                  <c:v>0</c:v>
                </c:pt>
                <c:pt idx="2004">
                  <c:v>11.67</c:v>
                </c:pt>
                <c:pt idx="2005">
                  <c:v>0.25</c:v>
                </c:pt>
                <c:pt idx="2006">
                  <c:v>0</c:v>
                </c:pt>
                <c:pt idx="2007">
                  <c:v>0</c:v>
                </c:pt>
                <c:pt idx="2008">
                  <c:v>12.69</c:v>
                </c:pt>
                <c:pt idx="2009">
                  <c:v>5.83</c:v>
                </c:pt>
                <c:pt idx="2010">
                  <c:v>20.440000000000001</c:v>
                </c:pt>
                <c:pt idx="2011">
                  <c:v>23.02</c:v>
                </c:pt>
                <c:pt idx="2012">
                  <c:v>4.5199999999999996</c:v>
                </c:pt>
                <c:pt idx="2013">
                  <c:v>0</c:v>
                </c:pt>
                <c:pt idx="2014">
                  <c:v>0</c:v>
                </c:pt>
                <c:pt idx="2015">
                  <c:v>0</c:v>
                </c:pt>
                <c:pt idx="2016">
                  <c:v>0</c:v>
                </c:pt>
                <c:pt idx="2017">
                  <c:v>0</c:v>
                </c:pt>
                <c:pt idx="2018">
                  <c:v>0</c:v>
                </c:pt>
                <c:pt idx="2019">
                  <c:v>0</c:v>
                </c:pt>
                <c:pt idx="2020">
                  <c:v>38.06</c:v>
                </c:pt>
                <c:pt idx="2021">
                  <c:v>19.75</c:v>
                </c:pt>
                <c:pt idx="2022">
                  <c:v>14.46</c:v>
                </c:pt>
                <c:pt idx="2023">
                  <c:v>14.34</c:v>
                </c:pt>
                <c:pt idx="2024">
                  <c:v>7.62</c:v>
                </c:pt>
                <c:pt idx="2025">
                  <c:v>0</c:v>
                </c:pt>
                <c:pt idx="2026">
                  <c:v>0</c:v>
                </c:pt>
                <c:pt idx="2027">
                  <c:v>0</c:v>
                </c:pt>
                <c:pt idx="2028">
                  <c:v>0</c:v>
                </c:pt>
                <c:pt idx="2029">
                  <c:v>0</c:v>
                </c:pt>
                <c:pt idx="2030">
                  <c:v>1.01</c:v>
                </c:pt>
                <c:pt idx="2031">
                  <c:v>0.25</c:v>
                </c:pt>
                <c:pt idx="2032">
                  <c:v>0.75</c:v>
                </c:pt>
                <c:pt idx="2033">
                  <c:v>5.53</c:v>
                </c:pt>
                <c:pt idx="2034">
                  <c:v>2.2799999999999998</c:v>
                </c:pt>
                <c:pt idx="2035">
                  <c:v>5.0599999999999996</c:v>
                </c:pt>
                <c:pt idx="2036">
                  <c:v>80.72</c:v>
                </c:pt>
                <c:pt idx="2037">
                  <c:v>59.64</c:v>
                </c:pt>
                <c:pt idx="2038">
                  <c:v>0.25</c:v>
                </c:pt>
                <c:pt idx="2039">
                  <c:v>0</c:v>
                </c:pt>
                <c:pt idx="2040">
                  <c:v>0</c:v>
                </c:pt>
                <c:pt idx="2041">
                  <c:v>0</c:v>
                </c:pt>
                <c:pt idx="2042">
                  <c:v>0</c:v>
                </c:pt>
                <c:pt idx="2043">
                  <c:v>0.25</c:v>
                </c:pt>
                <c:pt idx="2044">
                  <c:v>0</c:v>
                </c:pt>
                <c:pt idx="2045">
                  <c:v>0</c:v>
                </c:pt>
                <c:pt idx="2046">
                  <c:v>0</c:v>
                </c:pt>
                <c:pt idx="2047">
                  <c:v>0</c:v>
                </c:pt>
                <c:pt idx="2048">
                  <c:v>0</c:v>
                </c:pt>
                <c:pt idx="2049">
                  <c:v>0</c:v>
                </c:pt>
                <c:pt idx="2050">
                  <c:v>0</c:v>
                </c:pt>
                <c:pt idx="2051">
                  <c:v>9.6300000000000008</c:v>
                </c:pt>
                <c:pt idx="2052">
                  <c:v>18.989999999999998</c:v>
                </c:pt>
                <c:pt idx="2053">
                  <c:v>18</c:v>
                </c:pt>
                <c:pt idx="2054">
                  <c:v>0</c:v>
                </c:pt>
                <c:pt idx="2055">
                  <c:v>0</c:v>
                </c:pt>
                <c:pt idx="2056">
                  <c:v>0.25</c:v>
                </c:pt>
                <c:pt idx="2057">
                  <c:v>0</c:v>
                </c:pt>
                <c:pt idx="2058">
                  <c:v>0</c:v>
                </c:pt>
                <c:pt idx="2059">
                  <c:v>0</c:v>
                </c:pt>
                <c:pt idx="2060">
                  <c:v>0</c:v>
                </c:pt>
                <c:pt idx="2061">
                  <c:v>0</c:v>
                </c:pt>
                <c:pt idx="2062">
                  <c:v>0</c:v>
                </c:pt>
                <c:pt idx="2063">
                  <c:v>0</c:v>
                </c:pt>
                <c:pt idx="2064">
                  <c:v>0</c:v>
                </c:pt>
                <c:pt idx="2065">
                  <c:v>0</c:v>
                </c:pt>
                <c:pt idx="2066">
                  <c:v>0.25</c:v>
                </c:pt>
                <c:pt idx="2067">
                  <c:v>0</c:v>
                </c:pt>
                <c:pt idx="2068">
                  <c:v>0</c:v>
                </c:pt>
                <c:pt idx="2069">
                  <c:v>0</c:v>
                </c:pt>
                <c:pt idx="2070">
                  <c:v>0</c:v>
                </c:pt>
                <c:pt idx="2071">
                  <c:v>48.48</c:v>
                </c:pt>
                <c:pt idx="2072">
                  <c:v>0.25</c:v>
                </c:pt>
                <c:pt idx="2073">
                  <c:v>3.03</c:v>
                </c:pt>
                <c:pt idx="2074">
                  <c:v>0</c:v>
                </c:pt>
                <c:pt idx="2075">
                  <c:v>0</c:v>
                </c:pt>
                <c:pt idx="2076">
                  <c:v>0</c:v>
                </c:pt>
                <c:pt idx="2077">
                  <c:v>0</c:v>
                </c:pt>
                <c:pt idx="2078">
                  <c:v>0.25</c:v>
                </c:pt>
                <c:pt idx="2079">
                  <c:v>10.65</c:v>
                </c:pt>
                <c:pt idx="2080">
                  <c:v>0.25</c:v>
                </c:pt>
                <c:pt idx="2081">
                  <c:v>0</c:v>
                </c:pt>
                <c:pt idx="2082">
                  <c:v>0</c:v>
                </c:pt>
                <c:pt idx="2083">
                  <c:v>0</c:v>
                </c:pt>
                <c:pt idx="2084">
                  <c:v>0</c:v>
                </c:pt>
                <c:pt idx="2085">
                  <c:v>2.79</c:v>
                </c:pt>
                <c:pt idx="2086">
                  <c:v>0</c:v>
                </c:pt>
                <c:pt idx="2087">
                  <c:v>0</c:v>
                </c:pt>
                <c:pt idx="2088">
                  <c:v>0</c:v>
                </c:pt>
                <c:pt idx="2089">
                  <c:v>4.05</c:v>
                </c:pt>
                <c:pt idx="2090">
                  <c:v>0</c:v>
                </c:pt>
                <c:pt idx="2091">
                  <c:v>0</c:v>
                </c:pt>
                <c:pt idx="2092">
                  <c:v>0</c:v>
                </c:pt>
                <c:pt idx="2093">
                  <c:v>0</c:v>
                </c:pt>
                <c:pt idx="2094">
                  <c:v>0</c:v>
                </c:pt>
                <c:pt idx="2095">
                  <c:v>0</c:v>
                </c:pt>
                <c:pt idx="2096">
                  <c:v>0</c:v>
                </c:pt>
                <c:pt idx="2097">
                  <c:v>22.3</c:v>
                </c:pt>
                <c:pt idx="2098">
                  <c:v>0.25</c:v>
                </c:pt>
                <c:pt idx="2099">
                  <c:v>8.6199999999999992</c:v>
                </c:pt>
                <c:pt idx="2100">
                  <c:v>10.38</c:v>
                </c:pt>
                <c:pt idx="2101">
                  <c:v>0</c:v>
                </c:pt>
                <c:pt idx="2102">
                  <c:v>0</c:v>
                </c:pt>
                <c:pt idx="2103">
                  <c:v>13.19</c:v>
                </c:pt>
                <c:pt idx="2104">
                  <c:v>9.6300000000000008</c:v>
                </c:pt>
                <c:pt idx="2105">
                  <c:v>10.86</c:v>
                </c:pt>
                <c:pt idx="2106">
                  <c:v>6.31</c:v>
                </c:pt>
                <c:pt idx="2107">
                  <c:v>0</c:v>
                </c:pt>
                <c:pt idx="2108">
                  <c:v>0</c:v>
                </c:pt>
                <c:pt idx="2109">
                  <c:v>0</c:v>
                </c:pt>
                <c:pt idx="2110">
                  <c:v>0</c:v>
                </c:pt>
                <c:pt idx="2111">
                  <c:v>0</c:v>
                </c:pt>
                <c:pt idx="2112">
                  <c:v>0</c:v>
                </c:pt>
                <c:pt idx="2113">
                  <c:v>0</c:v>
                </c:pt>
                <c:pt idx="2114">
                  <c:v>0.75</c:v>
                </c:pt>
                <c:pt idx="2115">
                  <c:v>7.55</c:v>
                </c:pt>
                <c:pt idx="2116">
                  <c:v>11.28</c:v>
                </c:pt>
                <c:pt idx="2117">
                  <c:v>100.32</c:v>
                </c:pt>
                <c:pt idx="2118">
                  <c:v>35.270000000000003</c:v>
                </c:pt>
                <c:pt idx="2119">
                  <c:v>0</c:v>
                </c:pt>
                <c:pt idx="2120">
                  <c:v>0</c:v>
                </c:pt>
                <c:pt idx="2121">
                  <c:v>0</c:v>
                </c:pt>
                <c:pt idx="2122">
                  <c:v>0</c:v>
                </c:pt>
                <c:pt idx="2123">
                  <c:v>0</c:v>
                </c:pt>
                <c:pt idx="2124">
                  <c:v>0</c:v>
                </c:pt>
                <c:pt idx="2125">
                  <c:v>21.59</c:v>
                </c:pt>
                <c:pt idx="2126">
                  <c:v>83.51</c:v>
                </c:pt>
                <c:pt idx="2127">
                  <c:v>55.36</c:v>
                </c:pt>
                <c:pt idx="2128">
                  <c:v>15.72</c:v>
                </c:pt>
                <c:pt idx="2129">
                  <c:v>7.34</c:v>
                </c:pt>
                <c:pt idx="2130">
                  <c:v>0.25</c:v>
                </c:pt>
                <c:pt idx="2131">
                  <c:v>0.5</c:v>
                </c:pt>
                <c:pt idx="2132">
                  <c:v>4.54</c:v>
                </c:pt>
                <c:pt idx="2133">
                  <c:v>0</c:v>
                </c:pt>
                <c:pt idx="2134">
                  <c:v>0</c:v>
                </c:pt>
                <c:pt idx="2135">
                  <c:v>0</c:v>
                </c:pt>
                <c:pt idx="2136">
                  <c:v>0.5</c:v>
                </c:pt>
                <c:pt idx="2137">
                  <c:v>1.77</c:v>
                </c:pt>
                <c:pt idx="2138">
                  <c:v>0.76</c:v>
                </c:pt>
                <c:pt idx="2139">
                  <c:v>0</c:v>
                </c:pt>
                <c:pt idx="2140">
                  <c:v>0</c:v>
                </c:pt>
                <c:pt idx="2141">
                  <c:v>0</c:v>
                </c:pt>
                <c:pt idx="2142">
                  <c:v>0</c:v>
                </c:pt>
                <c:pt idx="2143">
                  <c:v>0</c:v>
                </c:pt>
                <c:pt idx="2144">
                  <c:v>0</c:v>
                </c:pt>
                <c:pt idx="2145">
                  <c:v>7.62</c:v>
                </c:pt>
                <c:pt idx="2146">
                  <c:v>5.51</c:v>
                </c:pt>
                <c:pt idx="2147">
                  <c:v>0</c:v>
                </c:pt>
                <c:pt idx="2148">
                  <c:v>0</c:v>
                </c:pt>
                <c:pt idx="2149">
                  <c:v>0.25</c:v>
                </c:pt>
                <c:pt idx="2150">
                  <c:v>1.26</c:v>
                </c:pt>
                <c:pt idx="2151">
                  <c:v>0</c:v>
                </c:pt>
                <c:pt idx="2152">
                  <c:v>3.02</c:v>
                </c:pt>
                <c:pt idx="2153">
                  <c:v>12.71</c:v>
                </c:pt>
                <c:pt idx="2154">
                  <c:v>0.25</c:v>
                </c:pt>
                <c:pt idx="2155">
                  <c:v>0</c:v>
                </c:pt>
                <c:pt idx="2156">
                  <c:v>2.2799999999999998</c:v>
                </c:pt>
                <c:pt idx="2157">
                  <c:v>0</c:v>
                </c:pt>
                <c:pt idx="2158">
                  <c:v>0</c:v>
                </c:pt>
                <c:pt idx="2159">
                  <c:v>0</c:v>
                </c:pt>
                <c:pt idx="2160">
                  <c:v>0</c:v>
                </c:pt>
                <c:pt idx="2161">
                  <c:v>0</c:v>
                </c:pt>
                <c:pt idx="2162">
                  <c:v>0.25</c:v>
                </c:pt>
                <c:pt idx="2163">
                  <c:v>0</c:v>
                </c:pt>
                <c:pt idx="2164">
                  <c:v>0</c:v>
                </c:pt>
                <c:pt idx="2165">
                  <c:v>0.25</c:v>
                </c:pt>
                <c:pt idx="2166">
                  <c:v>10.35</c:v>
                </c:pt>
                <c:pt idx="2167">
                  <c:v>0</c:v>
                </c:pt>
                <c:pt idx="2168">
                  <c:v>0</c:v>
                </c:pt>
                <c:pt idx="2169">
                  <c:v>0</c:v>
                </c:pt>
                <c:pt idx="2170">
                  <c:v>0</c:v>
                </c:pt>
                <c:pt idx="2171">
                  <c:v>0</c:v>
                </c:pt>
                <c:pt idx="2172">
                  <c:v>0</c:v>
                </c:pt>
                <c:pt idx="2173">
                  <c:v>0</c:v>
                </c:pt>
                <c:pt idx="2174">
                  <c:v>0</c:v>
                </c:pt>
                <c:pt idx="2175">
                  <c:v>0</c:v>
                </c:pt>
                <c:pt idx="2176">
                  <c:v>0</c:v>
                </c:pt>
                <c:pt idx="2177">
                  <c:v>7.36</c:v>
                </c:pt>
                <c:pt idx="2178">
                  <c:v>0.5</c:v>
                </c:pt>
                <c:pt idx="2179">
                  <c:v>0</c:v>
                </c:pt>
                <c:pt idx="2180">
                  <c:v>0.5</c:v>
                </c:pt>
                <c:pt idx="2181">
                  <c:v>2.27</c:v>
                </c:pt>
                <c:pt idx="2182">
                  <c:v>0</c:v>
                </c:pt>
                <c:pt idx="2183">
                  <c:v>0</c:v>
                </c:pt>
                <c:pt idx="2184">
                  <c:v>0</c:v>
                </c:pt>
                <c:pt idx="2185">
                  <c:v>0</c:v>
                </c:pt>
                <c:pt idx="2186">
                  <c:v>0</c:v>
                </c:pt>
                <c:pt idx="2187">
                  <c:v>0</c:v>
                </c:pt>
                <c:pt idx="2188">
                  <c:v>0</c:v>
                </c:pt>
                <c:pt idx="2189">
                  <c:v>7.1</c:v>
                </c:pt>
                <c:pt idx="2190">
                  <c:v>8.32</c:v>
                </c:pt>
                <c:pt idx="2191">
                  <c:v>0</c:v>
                </c:pt>
                <c:pt idx="2192">
                  <c:v>1.01</c:v>
                </c:pt>
                <c:pt idx="2193">
                  <c:v>0</c:v>
                </c:pt>
                <c:pt idx="2194">
                  <c:v>1.52</c:v>
                </c:pt>
                <c:pt idx="2195">
                  <c:v>0</c:v>
                </c:pt>
                <c:pt idx="2196">
                  <c:v>0</c:v>
                </c:pt>
                <c:pt idx="2197">
                  <c:v>0</c:v>
                </c:pt>
                <c:pt idx="2198">
                  <c:v>3.29</c:v>
                </c:pt>
                <c:pt idx="2199">
                  <c:v>0</c:v>
                </c:pt>
                <c:pt idx="2200">
                  <c:v>0</c:v>
                </c:pt>
                <c:pt idx="2201">
                  <c:v>0</c:v>
                </c:pt>
                <c:pt idx="2202">
                  <c:v>1.01</c:v>
                </c:pt>
                <c:pt idx="2203">
                  <c:v>1.78</c:v>
                </c:pt>
                <c:pt idx="2204">
                  <c:v>0.25</c:v>
                </c:pt>
                <c:pt idx="2205">
                  <c:v>0</c:v>
                </c:pt>
                <c:pt idx="2206">
                  <c:v>0</c:v>
                </c:pt>
                <c:pt idx="2207">
                  <c:v>0</c:v>
                </c:pt>
                <c:pt idx="2208">
                  <c:v>0.5</c:v>
                </c:pt>
                <c:pt idx="2209">
                  <c:v>7.11</c:v>
                </c:pt>
                <c:pt idx="2210">
                  <c:v>12.16</c:v>
                </c:pt>
                <c:pt idx="2211">
                  <c:v>0</c:v>
                </c:pt>
                <c:pt idx="2212">
                  <c:v>0</c:v>
                </c:pt>
                <c:pt idx="2213">
                  <c:v>0</c:v>
                </c:pt>
                <c:pt idx="2214">
                  <c:v>28.66</c:v>
                </c:pt>
                <c:pt idx="2215">
                  <c:v>39.380000000000003</c:v>
                </c:pt>
                <c:pt idx="2216">
                  <c:v>0.25</c:v>
                </c:pt>
                <c:pt idx="2217">
                  <c:v>0</c:v>
                </c:pt>
                <c:pt idx="2218">
                  <c:v>0</c:v>
                </c:pt>
                <c:pt idx="2219">
                  <c:v>0</c:v>
                </c:pt>
                <c:pt idx="2220">
                  <c:v>5.57</c:v>
                </c:pt>
                <c:pt idx="2221">
                  <c:v>4.05</c:v>
                </c:pt>
                <c:pt idx="2222">
                  <c:v>0.75</c:v>
                </c:pt>
                <c:pt idx="2223">
                  <c:v>0</c:v>
                </c:pt>
                <c:pt idx="2224">
                  <c:v>0</c:v>
                </c:pt>
                <c:pt idx="2225">
                  <c:v>6.85</c:v>
                </c:pt>
                <c:pt idx="2226">
                  <c:v>0</c:v>
                </c:pt>
                <c:pt idx="2227">
                  <c:v>7.36</c:v>
                </c:pt>
                <c:pt idx="2228">
                  <c:v>7.1</c:v>
                </c:pt>
                <c:pt idx="2229">
                  <c:v>0.25</c:v>
                </c:pt>
                <c:pt idx="2230">
                  <c:v>0.5</c:v>
                </c:pt>
                <c:pt idx="2231">
                  <c:v>0</c:v>
                </c:pt>
                <c:pt idx="2232">
                  <c:v>0</c:v>
                </c:pt>
                <c:pt idx="2233">
                  <c:v>0</c:v>
                </c:pt>
                <c:pt idx="2234">
                  <c:v>0</c:v>
                </c:pt>
                <c:pt idx="2235">
                  <c:v>0</c:v>
                </c:pt>
                <c:pt idx="2236">
                  <c:v>0</c:v>
                </c:pt>
                <c:pt idx="2237">
                  <c:v>0</c:v>
                </c:pt>
                <c:pt idx="2238">
                  <c:v>0</c:v>
                </c:pt>
                <c:pt idx="2239">
                  <c:v>4.05</c:v>
                </c:pt>
                <c:pt idx="2240">
                  <c:v>4.55</c:v>
                </c:pt>
                <c:pt idx="2241">
                  <c:v>0</c:v>
                </c:pt>
                <c:pt idx="2242">
                  <c:v>0</c:v>
                </c:pt>
                <c:pt idx="2243">
                  <c:v>0</c:v>
                </c:pt>
                <c:pt idx="2244">
                  <c:v>0</c:v>
                </c:pt>
                <c:pt idx="2245">
                  <c:v>0</c:v>
                </c:pt>
                <c:pt idx="2246">
                  <c:v>19.29</c:v>
                </c:pt>
                <c:pt idx="2247">
                  <c:v>6.07</c:v>
                </c:pt>
                <c:pt idx="2248">
                  <c:v>0.25</c:v>
                </c:pt>
                <c:pt idx="2249">
                  <c:v>0.5</c:v>
                </c:pt>
                <c:pt idx="2250">
                  <c:v>0.75</c:v>
                </c:pt>
                <c:pt idx="2251">
                  <c:v>1.01</c:v>
                </c:pt>
                <c:pt idx="2252">
                  <c:v>3.28</c:v>
                </c:pt>
                <c:pt idx="2253">
                  <c:v>0</c:v>
                </c:pt>
                <c:pt idx="2254">
                  <c:v>0</c:v>
                </c:pt>
                <c:pt idx="2255">
                  <c:v>0</c:v>
                </c:pt>
                <c:pt idx="2256">
                  <c:v>0.25</c:v>
                </c:pt>
                <c:pt idx="2257">
                  <c:v>0</c:v>
                </c:pt>
                <c:pt idx="2258">
                  <c:v>0</c:v>
                </c:pt>
                <c:pt idx="2259">
                  <c:v>0</c:v>
                </c:pt>
                <c:pt idx="2260">
                  <c:v>0</c:v>
                </c:pt>
                <c:pt idx="2261">
                  <c:v>0</c:v>
                </c:pt>
                <c:pt idx="2262">
                  <c:v>0.76</c:v>
                </c:pt>
                <c:pt idx="2263">
                  <c:v>1.27</c:v>
                </c:pt>
                <c:pt idx="2264">
                  <c:v>2.5299999999999998</c:v>
                </c:pt>
                <c:pt idx="2265">
                  <c:v>0</c:v>
                </c:pt>
                <c:pt idx="2266">
                  <c:v>0</c:v>
                </c:pt>
                <c:pt idx="2267">
                  <c:v>0</c:v>
                </c:pt>
                <c:pt idx="2268">
                  <c:v>0</c:v>
                </c:pt>
                <c:pt idx="2269">
                  <c:v>0</c:v>
                </c:pt>
                <c:pt idx="2270">
                  <c:v>0</c:v>
                </c:pt>
                <c:pt idx="2271">
                  <c:v>0.5</c:v>
                </c:pt>
                <c:pt idx="2272">
                  <c:v>1.01</c:v>
                </c:pt>
                <c:pt idx="2273">
                  <c:v>0</c:v>
                </c:pt>
                <c:pt idx="2274">
                  <c:v>0</c:v>
                </c:pt>
                <c:pt idx="2275">
                  <c:v>0</c:v>
                </c:pt>
                <c:pt idx="2276">
                  <c:v>0</c:v>
                </c:pt>
                <c:pt idx="2277">
                  <c:v>0.75</c:v>
                </c:pt>
                <c:pt idx="2278">
                  <c:v>0</c:v>
                </c:pt>
                <c:pt idx="2279">
                  <c:v>0</c:v>
                </c:pt>
                <c:pt idx="2280">
                  <c:v>0</c:v>
                </c:pt>
                <c:pt idx="2281">
                  <c:v>0</c:v>
                </c:pt>
                <c:pt idx="2282">
                  <c:v>6.85</c:v>
                </c:pt>
                <c:pt idx="2283">
                  <c:v>0</c:v>
                </c:pt>
                <c:pt idx="2284">
                  <c:v>52.53</c:v>
                </c:pt>
                <c:pt idx="2285">
                  <c:v>10.119999999999999</c:v>
                </c:pt>
                <c:pt idx="2286">
                  <c:v>0.75</c:v>
                </c:pt>
                <c:pt idx="2287">
                  <c:v>4.3</c:v>
                </c:pt>
                <c:pt idx="2288">
                  <c:v>0</c:v>
                </c:pt>
                <c:pt idx="2289">
                  <c:v>0</c:v>
                </c:pt>
                <c:pt idx="2290">
                  <c:v>1.01</c:v>
                </c:pt>
                <c:pt idx="2291">
                  <c:v>21.31</c:v>
                </c:pt>
                <c:pt idx="2292">
                  <c:v>0.25</c:v>
                </c:pt>
                <c:pt idx="2293">
                  <c:v>10.92</c:v>
                </c:pt>
                <c:pt idx="2294">
                  <c:v>0</c:v>
                </c:pt>
                <c:pt idx="2295">
                  <c:v>39.06</c:v>
                </c:pt>
                <c:pt idx="2296">
                  <c:v>11.92</c:v>
                </c:pt>
                <c:pt idx="2297">
                  <c:v>3.03</c:v>
                </c:pt>
                <c:pt idx="2298">
                  <c:v>3.54</c:v>
                </c:pt>
                <c:pt idx="2299">
                  <c:v>0</c:v>
                </c:pt>
                <c:pt idx="2300">
                  <c:v>0</c:v>
                </c:pt>
                <c:pt idx="2301">
                  <c:v>0</c:v>
                </c:pt>
                <c:pt idx="2302">
                  <c:v>22.52</c:v>
                </c:pt>
                <c:pt idx="2303">
                  <c:v>20.82</c:v>
                </c:pt>
                <c:pt idx="2304">
                  <c:v>1.26</c:v>
                </c:pt>
                <c:pt idx="2305">
                  <c:v>5.58</c:v>
                </c:pt>
                <c:pt idx="2306">
                  <c:v>2.27</c:v>
                </c:pt>
                <c:pt idx="2307">
                  <c:v>1.52</c:v>
                </c:pt>
                <c:pt idx="2308">
                  <c:v>0</c:v>
                </c:pt>
                <c:pt idx="2309">
                  <c:v>0</c:v>
                </c:pt>
                <c:pt idx="2310">
                  <c:v>0</c:v>
                </c:pt>
                <c:pt idx="2311">
                  <c:v>0</c:v>
                </c:pt>
                <c:pt idx="2312">
                  <c:v>0</c:v>
                </c:pt>
                <c:pt idx="2313">
                  <c:v>0</c:v>
                </c:pt>
                <c:pt idx="2314">
                  <c:v>0</c:v>
                </c:pt>
                <c:pt idx="2315">
                  <c:v>0</c:v>
                </c:pt>
                <c:pt idx="2316">
                  <c:v>4.82</c:v>
                </c:pt>
                <c:pt idx="2317">
                  <c:v>0</c:v>
                </c:pt>
                <c:pt idx="2318">
                  <c:v>48.75</c:v>
                </c:pt>
                <c:pt idx="2319">
                  <c:v>19.8</c:v>
                </c:pt>
                <c:pt idx="2320">
                  <c:v>15.72</c:v>
                </c:pt>
                <c:pt idx="2321">
                  <c:v>4.0599999999999996</c:v>
                </c:pt>
                <c:pt idx="2322">
                  <c:v>0.76</c:v>
                </c:pt>
                <c:pt idx="2323">
                  <c:v>17.739999999999998</c:v>
                </c:pt>
                <c:pt idx="2324">
                  <c:v>0</c:v>
                </c:pt>
                <c:pt idx="2325">
                  <c:v>0</c:v>
                </c:pt>
                <c:pt idx="2326">
                  <c:v>0</c:v>
                </c:pt>
                <c:pt idx="2327">
                  <c:v>0</c:v>
                </c:pt>
                <c:pt idx="2328">
                  <c:v>0</c:v>
                </c:pt>
                <c:pt idx="2329">
                  <c:v>9.35</c:v>
                </c:pt>
                <c:pt idx="2330">
                  <c:v>0.25</c:v>
                </c:pt>
                <c:pt idx="2331">
                  <c:v>0</c:v>
                </c:pt>
                <c:pt idx="2332">
                  <c:v>0</c:v>
                </c:pt>
                <c:pt idx="2333">
                  <c:v>0</c:v>
                </c:pt>
                <c:pt idx="2334">
                  <c:v>0</c:v>
                </c:pt>
                <c:pt idx="2335">
                  <c:v>1.5</c:v>
                </c:pt>
                <c:pt idx="2336">
                  <c:v>0</c:v>
                </c:pt>
                <c:pt idx="2337">
                  <c:v>0</c:v>
                </c:pt>
                <c:pt idx="2338">
                  <c:v>0</c:v>
                </c:pt>
                <c:pt idx="2339">
                  <c:v>0.25</c:v>
                </c:pt>
                <c:pt idx="2340">
                  <c:v>0.5</c:v>
                </c:pt>
                <c:pt idx="2341">
                  <c:v>3.31</c:v>
                </c:pt>
                <c:pt idx="2342">
                  <c:v>1.5</c:v>
                </c:pt>
                <c:pt idx="2343">
                  <c:v>0.25</c:v>
                </c:pt>
                <c:pt idx="2344">
                  <c:v>4.3099999999999996</c:v>
                </c:pt>
                <c:pt idx="2345">
                  <c:v>0</c:v>
                </c:pt>
                <c:pt idx="2346">
                  <c:v>0</c:v>
                </c:pt>
                <c:pt idx="2347">
                  <c:v>0</c:v>
                </c:pt>
                <c:pt idx="2348">
                  <c:v>0</c:v>
                </c:pt>
                <c:pt idx="2349">
                  <c:v>5.32</c:v>
                </c:pt>
                <c:pt idx="2350">
                  <c:v>2.27</c:v>
                </c:pt>
                <c:pt idx="2351">
                  <c:v>0</c:v>
                </c:pt>
                <c:pt idx="2352">
                  <c:v>0</c:v>
                </c:pt>
                <c:pt idx="2353">
                  <c:v>0</c:v>
                </c:pt>
                <c:pt idx="2354">
                  <c:v>4.05</c:v>
                </c:pt>
                <c:pt idx="2355">
                  <c:v>11.87</c:v>
                </c:pt>
                <c:pt idx="2356">
                  <c:v>0.75</c:v>
                </c:pt>
                <c:pt idx="2357">
                  <c:v>9.1300000000000008</c:v>
                </c:pt>
                <c:pt idx="2358">
                  <c:v>8.11</c:v>
                </c:pt>
                <c:pt idx="2359">
                  <c:v>1.26</c:v>
                </c:pt>
                <c:pt idx="2360">
                  <c:v>0</c:v>
                </c:pt>
                <c:pt idx="2361">
                  <c:v>0</c:v>
                </c:pt>
                <c:pt idx="2362">
                  <c:v>3.28</c:v>
                </c:pt>
                <c:pt idx="2363">
                  <c:v>4.5599999999999996</c:v>
                </c:pt>
                <c:pt idx="2364">
                  <c:v>1.5</c:v>
                </c:pt>
                <c:pt idx="2365">
                  <c:v>0</c:v>
                </c:pt>
                <c:pt idx="2366">
                  <c:v>0</c:v>
                </c:pt>
                <c:pt idx="2367">
                  <c:v>11.42</c:v>
                </c:pt>
                <c:pt idx="2368">
                  <c:v>6.59</c:v>
                </c:pt>
                <c:pt idx="2369">
                  <c:v>3.81</c:v>
                </c:pt>
                <c:pt idx="2370">
                  <c:v>0</c:v>
                </c:pt>
                <c:pt idx="2371">
                  <c:v>0</c:v>
                </c:pt>
                <c:pt idx="2372">
                  <c:v>0</c:v>
                </c:pt>
                <c:pt idx="2373">
                  <c:v>0</c:v>
                </c:pt>
                <c:pt idx="2374">
                  <c:v>0.25</c:v>
                </c:pt>
                <c:pt idx="2375">
                  <c:v>3.53</c:v>
                </c:pt>
                <c:pt idx="2376">
                  <c:v>3.27</c:v>
                </c:pt>
                <c:pt idx="2377">
                  <c:v>0</c:v>
                </c:pt>
                <c:pt idx="2378">
                  <c:v>0</c:v>
                </c:pt>
                <c:pt idx="2379">
                  <c:v>0</c:v>
                </c:pt>
                <c:pt idx="2380">
                  <c:v>11.4</c:v>
                </c:pt>
                <c:pt idx="2381">
                  <c:v>2.27</c:v>
                </c:pt>
                <c:pt idx="2382">
                  <c:v>5.79</c:v>
                </c:pt>
                <c:pt idx="2383">
                  <c:v>10.39</c:v>
                </c:pt>
                <c:pt idx="2384">
                  <c:v>6.84</c:v>
                </c:pt>
                <c:pt idx="2385">
                  <c:v>0</c:v>
                </c:pt>
                <c:pt idx="2386">
                  <c:v>0</c:v>
                </c:pt>
                <c:pt idx="2387">
                  <c:v>0</c:v>
                </c:pt>
                <c:pt idx="2388">
                  <c:v>1.01</c:v>
                </c:pt>
                <c:pt idx="2389">
                  <c:v>0.5</c:v>
                </c:pt>
                <c:pt idx="2390">
                  <c:v>0.25</c:v>
                </c:pt>
                <c:pt idx="2391">
                  <c:v>0</c:v>
                </c:pt>
                <c:pt idx="2392">
                  <c:v>0</c:v>
                </c:pt>
                <c:pt idx="2393">
                  <c:v>0</c:v>
                </c:pt>
                <c:pt idx="2394">
                  <c:v>0</c:v>
                </c:pt>
                <c:pt idx="2395">
                  <c:v>0</c:v>
                </c:pt>
                <c:pt idx="2396">
                  <c:v>0</c:v>
                </c:pt>
                <c:pt idx="2397">
                  <c:v>0</c:v>
                </c:pt>
                <c:pt idx="2398">
                  <c:v>1.01</c:v>
                </c:pt>
                <c:pt idx="2399">
                  <c:v>0</c:v>
                </c:pt>
                <c:pt idx="2400">
                  <c:v>0</c:v>
                </c:pt>
                <c:pt idx="2401">
                  <c:v>0</c:v>
                </c:pt>
                <c:pt idx="2402">
                  <c:v>0</c:v>
                </c:pt>
                <c:pt idx="2403">
                  <c:v>0</c:v>
                </c:pt>
                <c:pt idx="2404">
                  <c:v>0</c:v>
                </c:pt>
                <c:pt idx="2405">
                  <c:v>4.5599999999999996</c:v>
                </c:pt>
                <c:pt idx="2406">
                  <c:v>2.02</c:v>
                </c:pt>
                <c:pt idx="2407">
                  <c:v>20.78</c:v>
                </c:pt>
                <c:pt idx="2408">
                  <c:v>0</c:v>
                </c:pt>
                <c:pt idx="2409">
                  <c:v>0</c:v>
                </c:pt>
                <c:pt idx="2410">
                  <c:v>0</c:v>
                </c:pt>
                <c:pt idx="2411">
                  <c:v>0</c:v>
                </c:pt>
                <c:pt idx="2412">
                  <c:v>0</c:v>
                </c:pt>
                <c:pt idx="2413">
                  <c:v>0.5</c:v>
                </c:pt>
                <c:pt idx="2414">
                  <c:v>0</c:v>
                </c:pt>
                <c:pt idx="2415">
                  <c:v>0</c:v>
                </c:pt>
                <c:pt idx="2416">
                  <c:v>0</c:v>
                </c:pt>
                <c:pt idx="2417">
                  <c:v>2.78</c:v>
                </c:pt>
                <c:pt idx="2418">
                  <c:v>0.25</c:v>
                </c:pt>
                <c:pt idx="2419">
                  <c:v>0</c:v>
                </c:pt>
                <c:pt idx="2420">
                  <c:v>2.0099999999999998</c:v>
                </c:pt>
                <c:pt idx="2421">
                  <c:v>1.75</c:v>
                </c:pt>
                <c:pt idx="2422">
                  <c:v>0.5</c:v>
                </c:pt>
                <c:pt idx="2423">
                  <c:v>24.36</c:v>
                </c:pt>
                <c:pt idx="2424">
                  <c:v>0.25</c:v>
                </c:pt>
                <c:pt idx="2425">
                  <c:v>0</c:v>
                </c:pt>
                <c:pt idx="2426">
                  <c:v>0</c:v>
                </c:pt>
                <c:pt idx="2427">
                  <c:v>0</c:v>
                </c:pt>
                <c:pt idx="2428">
                  <c:v>0</c:v>
                </c:pt>
                <c:pt idx="2429">
                  <c:v>0</c:v>
                </c:pt>
                <c:pt idx="2430">
                  <c:v>0</c:v>
                </c:pt>
                <c:pt idx="2431">
                  <c:v>0</c:v>
                </c:pt>
                <c:pt idx="2432">
                  <c:v>0</c:v>
                </c:pt>
                <c:pt idx="2433">
                  <c:v>0</c:v>
                </c:pt>
                <c:pt idx="2434">
                  <c:v>0</c:v>
                </c:pt>
                <c:pt idx="2435">
                  <c:v>0</c:v>
                </c:pt>
                <c:pt idx="2436">
                  <c:v>7.6</c:v>
                </c:pt>
                <c:pt idx="2437">
                  <c:v>13.62</c:v>
                </c:pt>
                <c:pt idx="2438">
                  <c:v>1.75</c:v>
                </c:pt>
                <c:pt idx="2439">
                  <c:v>0.25</c:v>
                </c:pt>
                <c:pt idx="2440">
                  <c:v>11.42</c:v>
                </c:pt>
                <c:pt idx="2441">
                  <c:v>0</c:v>
                </c:pt>
                <c:pt idx="2442">
                  <c:v>0</c:v>
                </c:pt>
                <c:pt idx="2443">
                  <c:v>0.5</c:v>
                </c:pt>
                <c:pt idx="2444">
                  <c:v>0.25</c:v>
                </c:pt>
                <c:pt idx="2445">
                  <c:v>26.39</c:v>
                </c:pt>
                <c:pt idx="2446">
                  <c:v>0</c:v>
                </c:pt>
                <c:pt idx="2447">
                  <c:v>0</c:v>
                </c:pt>
                <c:pt idx="2448">
                  <c:v>0</c:v>
                </c:pt>
                <c:pt idx="2449">
                  <c:v>0</c:v>
                </c:pt>
                <c:pt idx="2450">
                  <c:v>0</c:v>
                </c:pt>
                <c:pt idx="2451">
                  <c:v>0</c:v>
                </c:pt>
                <c:pt idx="2452">
                  <c:v>0</c:v>
                </c:pt>
                <c:pt idx="2453">
                  <c:v>0</c:v>
                </c:pt>
                <c:pt idx="2454">
                  <c:v>0.25</c:v>
                </c:pt>
                <c:pt idx="2455">
                  <c:v>0.5</c:v>
                </c:pt>
                <c:pt idx="2456">
                  <c:v>10.87</c:v>
                </c:pt>
                <c:pt idx="2457">
                  <c:v>39.090000000000003</c:v>
                </c:pt>
                <c:pt idx="2458">
                  <c:v>64.239999999999995</c:v>
                </c:pt>
                <c:pt idx="2459">
                  <c:v>5.32</c:v>
                </c:pt>
                <c:pt idx="2460">
                  <c:v>3.55</c:v>
                </c:pt>
                <c:pt idx="2461">
                  <c:v>0</c:v>
                </c:pt>
                <c:pt idx="2462">
                  <c:v>0</c:v>
                </c:pt>
                <c:pt idx="2463">
                  <c:v>0</c:v>
                </c:pt>
                <c:pt idx="2464">
                  <c:v>0</c:v>
                </c:pt>
                <c:pt idx="2465">
                  <c:v>0</c:v>
                </c:pt>
                <c:pt idx="2466">
                  <c:v>0</c:v>
                </c:pt>
                <c:pt idx="2467">
                  <c:v>0</c:v>
                </c:pt>
                <c:pt idx="2468">
                  <c:v>0</c:v>
                </c:pt>
                <c:pt idx="2469">
                  <c:v>2.0099999999999998</c:v>
                </c:pt>
                <c:pt idx="2470">
                  <c:v>6.57</c:v>
                </c:pt>
                <c:pt idx="2471">
                  <c:v>0.5</c:v>
                </c:pt>
                <c:pt idx="2472">
                  <c:v>0</c:v>
                </c:pt>
                <c:pt idx="2473">
                  <c:v>0</c:v>
                </c:pt>
                <c:pt idx="2474">
                  <c:v>0</c:v>
                </c:pt>
                <c:pt idx="2475">
                  <c:v>1.25</c:v>
                </c:pt>
                <c:pt idx="2476">
                  <c:v>0</c:v>
                </c:pt>
                <c:pt idx="2477">
                  <c:v>0</c:v>
                </c:pt>
                <c:pt idx="2478">
                  <c:v>0</c:v>
                </c:pt>
                <c:pt idx="2479">
                  <c:v>0</c:v>
                </c:pt>
                <c:pt idx="2480">
                  <c:v>0</c:v>
                </c:pt>
                <c:pt idx="2481">
                  <c:v>5.08</c:v>
                </c:pt>
                <c:pt idx="2482">
                  <c:v>0.25</c:v>
                </c:pt>
                <c:pt idx="2483">
                  <c:v>0</c:v>
                </c:pt>
                <c:pt idx="2484">
                  <c:v>0</c:v>
                </c:pt>
                <c:pt idx="2485">
                  <c:v>0</c:v>
                </c:pt>
                <c:pt idx="2486">
                  <c:v>0</c:v>
                </c:pt>
                <c:pt idx="2487">
                  <c:v>0</c:v>
                </c:pt>
                <c:pt idx="2488">
                  <c:v>3.78</c:v>
                </c:pt>
                <c:pt idx="2489">
                  <c:v>11.91</c:v>
                </c:pt>
                <c:pt idx="2490">
                  <c:v>0</c:v>
                </c:pt>
                <c:pt idx="2491">
                  <c:v>0</c:v>
                </c:pt>
                <c:pt idx="2492">
                  <c:v>0</c:v>
                </c:pt>
                <c:pt idx="2493">
                  <c:v>0</c:v>
                </c:pt>
                <c:pt idx="2494">
                  <c:v>0</c:v>
                </c:pt>
                <c:pt idx="2495">
                  <c:v>0</c:v>
                </c:pt>
                <c:pt idx="2496">
                  <c:v>0</c:v>
                </c:pt>
                <c:pt idx="2497">
                  <c:v>0</c:v>
                </c:pt>
                <c:pt idx="2498">
                  <c:v>0</c:v>
                </c:pt>
                <c:pt idx="2499">
                  <c:v>0</c:v>
                </c:pt>
                <c:pt idx="2500">
                  <c:v>0</c:v>
                </c:pt>
                <c:pt idx="2501">
                  <c:v>0</c:v>
                </c:pt>
                <c:pt idx="2502">
                  <c:v>7.07</c:v>
                </c:pt>
                <c:pt idx="2503">
                  <c:v>1.27</c:v>
                </c:pt>
                <c:pt idx="2504">
                  <c:v>0.5</c:v>
                </c:pt>
                <c:pt idx="2505">
                  <c:v>0</c:v>
                </c:pt>
                <c:pt idx="2506">
                  <c:v>0</c:v>
                </c:pt>
                <c:pt idx="2507">
                  <c:v>0</c:v>
                </c:pt>
                <c:pt idx="2508">
                  <c:v>0</c:v>
                </c:pt>
                <c:pt idx="2509">
                  <c:v>0</c:v>
                </c:pt>
                <c:pt idx="2510">
                  <c:v>0</c:v>
                </c:pt>
                <c:pt idx="2511">
                  <c:v>0.25</c:v>
                </c:pt>
                <c:pt idx="2512">
                  <c:v>0</c:v>
                </c:pt>
                <c:pt idx="2513">
                  <c:v>0</c:v>
                </c:pt>
                <c:pt idx="2514">
                  <c:v>0</c:v>
                </c:pt>
                <c:pt idx="2515">
                  <c:v>0</c:v>
                </c:pt>
                <c:pt idx="2516">
                  <c:v>0</c:v>
                </c:pt>
                <c:pt idx="2517">
                  <c:v>0</c:v>
                </c:pt>
                <c:pt idx="2518">
                  <c:v>0</c:v>
                </c:pt>
                <c:pt idx="2519">
                  <c:v>0</c:v>
                </c:pt>
                <c:pt idx="2520">
                  <c:v>0</c:v>
                </c:pt>
                <c:pt idx="2521">
                  <c:v>0</c:v>
                </c:pt>
                <c:pt idx="2522">
                  <c:v>2.54</c:v>
                </c:pt>
                <c:pt idx="2523">
                  <c:v>4.3099999999999996</c:v>
                </c:pt>
                <c:pt idx="2524">
                  <c:v>0</c:v>
                </c:pt>
                <c:pt idx="2525">
                  <c:v>0</c:v>
                </c:pt>
                <c:pt idx="2526">
                  <c:v>0</c:v>
                </c:pt>
                <c:pt idx="2527">
                  <c:v>0</c:v>
                </c:pt>
                <c:pt idx="2528">
                  <c:v>12.7</c:v>
                </c:pt>
                <c:pt idx="2529">
                  <c:v>0</c:v>
                </c:pt>
                <c:pt idx="2530">
                  <c:v>0</c:v>
                </c:pt>
                <c:pt idx="2531">
                  <c:v>0</c:v>
                </c:pt>
                <c:pt idx="2532">
                  <c:v>1.77</c:v>
                </c:pt>
                <c:pt idx="2533">
                  <c:v>0.5</c:v>
                </c:pt>
                <c:pt idx="2534">
                  <c:v>0.25</c:v>
                </c:pt>
                <c:pt idx="2535">
                  <c:v>0.25</c:v>
                </c:pt>
                <c:pt idx="2536">
                  <c:v>0</c:v>
                </c:pt>
                <c:pt idx="2537">
                  <c:v>4.3099999999999996</c:v>
                </c:pt>
                <c:pt idx="2538">
                  <c:v>0</c:v>
                </c:pt>
                <c:pt idx="2539">
                  <c:v>16.739999999999998</c:v>
                </c:pt>
                <c:pt idx="2540">
                  <c:v>6.59</c:v>
                </c:pt>
                <c:pt idx="2541">
                  <c:v>1.76</c:v>
                </c:pt>
                <c:pt idx="2542">
                  <c:v>1.26</c:v>
                </c:pt>
                <c:pt idx="2543">
                  <c:v>0</c:v>
                </c:pt>
                <c:pt idx="2544">
                  <c:v>0</c:v>
                </c:pt>
                <c:pt idx="2545">
                  <c:v>0</c:v>
                </c:pt>
                <c:pt idx="2546">
                  <c:v>0</c:v>
                </c:pt>
                <c:pt idx="2547">
                  <c:v>0.5</c:v>
                </c:pt>
                <c:pt idx="2548">
                  <c:v>0</c:v>
                </c:pt>
                <c:pt idx="2549">
                  <c:v>0</c:v>
                </c:pt>
                <c:pt idx="2550">
                  <c:v>0</c:v>
                </c:pt>
                <c:pt idx="2551">
                  <c:v>0</c:v>
                </c:pt>
                <c:pt idx="2552">
                  <c:v>0</c:v>
                </c:pt>
                <c:pt idx="2553">
                  <c:v>0</c:v>
                </c:pt>
                <c:pt idx="2554">
                  <c:v>6.85</c:v>
                </c:pt>
                <c:pt idx="2555">
                  <c:v>9.86</c:v>
                </c:pt>
                <c:pt idx="2556">
                  <c:v>0</c:v>
                </c:pt>
                <c:pt idx="2557">
                  <c:v>0</c:v>
                </c:pt>
                <c:pt idx="2558">
                  <c:v>0</c:v>
                </c:pt>
                <c:pt idx="2559">
                  <c:v>45.19</c:v>
                </c:pt>
                <c:pt idx="2560">
                  <c:v>76.430000000000007</c:v>
                </c:pt>
                <c:pt idx="2561">
                  <c:v>7.35</c:v>
                </c:pt>
                <c:pt idx="2562">
                  <c:v>0</c:v>
                </c:pt>
                <c:pt idx="2563">
                  <c:v>0</c:v>
                </c:pt>
                <c:pt idx="2564">
                  <c:v>0</c:v>
                </c:pt>
                <c:pt idx="2565">
                  <c:v>0</c:v>
                </c:pt>
                <c:pt idx="2566">
                  <c:v>24.59</c:v>
                </c:pt>
                <c:pt idx="2567">
                  <c:v>9.85</c:v>
                </c:pt>
                <c:pt idx="2568">
                  <c:v>0</c:v>
                </c:pt>
                <c:pt idx="2569">
                  <c:v>0</c:v>
                </c:pt>
                <c:pt idx="2570">
                  <c:v>4.57</c:v>
                </c:pt>
                <c:pt idx="2571">
                  <c:v>0</c:v>
                </c:pt>
                <c:pt idx="2572">
                  <c:v>0.25</c:v>
                </c:pt>
                <c:pt idx="2573">
                  <c:v>5.55</c:v>
                </c:pt>
                <c:pt idx="2574">
                  <c:v>0</c:v>
                </c:pt>
                <c:pt idx="2575">
                  <c:v>6.56</c:v>
                </c:pt>
                <c:pt idx="2576">
                  <c:v>1.76</c:v>
                </c:pt>
                <c:pt idx="2577">
                  <c:v>0</c:v>
                </c:pt>
                <c:pt idx="2578">
                  <c:v>0</c:v>
                </c:pt>
                <c:pt idx="2579">
                  <c:v>0</c:v>
                </c:pt>
                <c:pt idx="2580">
                  <c:v>0</c:v>
                </c:pt>
                <c:pt idx="2581">
                  <c:v>0</c:v>
                </c:pt>
                <c:pt idx="2582">
                  <c:v>0</c:v>
                </c:pt>
                <c:pt idx="2583">
                  <c:v>3.54</c:v>
                </c:pt>
                <c:pt idx="2584">
                  <c:v>1.02</c:v>
                </c:pt>
                <c:pt idx="2585">
                  <c:v>0</c:v>
                </c:pt>
                <c:pt idx="2586">
                  <c:v>0</c:v>
                </c:pt>
                <c:pt idx="2587">
                  <c:v>0</c:v>
                </c:pt>
                <c:pt idx="2588">
                  <c:v>1.76</c:v>
                </c:pt>
                <c:pt idx="2589">
                  <c:v>0.5</c:v>
                </c:pt>
                <c:pt idx="2590">
                  <c:v>0</c:v>
                </c:pt>
                <c:pt idx="2591">
                  <c:v>0</c:v>
                </c:pt>
                <c:pt idx="2592">
                  <c:v>0</c:v>
                </c:pt>
                <c:pt idx="2593">
                  <c:v>0</c:v>
                </c:pt>
                <c:pt idx="2594">
                  <c:v>1.5</c:v>
                </c:pt>
                <c:pt idx="2595">
                  <c:v>0</c:v>
                </c:pt>
                <c:pt idx="2596">
                  <c:v>0</c:v>
                </c:pt>
                <c:pt idx="2597">
                  <c:v>0</c:v>
                </c:pt>
                <c:pt idx="2598">
                  <c:v>0</c:v>
                </c:pt>
                <c:pt idx="2599">
                  <c:v>0</c:v>
                </c:pt>
                <c:pt idx="2600">
                  <c:v>0</c:v>
                </c:pt>
                <c:pt idx="2601">
                  <c:v>0</c:v>
                </c:pt>
                <c:pt idx="2602">
                  <c:v>0</c:v>
                </c:pt>
                <c:pt idx="2603">
                  <c:v>0</c:v>
                </c:pt>
                <c:pt idx="2604">
                  <c:v>0</c:v>
                </c:pt>
                <c:pt idx="2605">
                  <c:v>0</c:v>
                </c:pt>
                <c:pt idx="2606">
                  <c:v>16.22</c:v>
                </c:pt>
                <c:pt idx="2607">
                  <c:v>0.25</c:v>
                </c:pt>
                <c:pt idx="2608">
                  <c:v>0</c:v>
                </c:pt>
                <c:pt idx="2609">
                  <c:v>0</c:v>
                </c:pt>
                <c:pt idx="2610">
                  <c:v>0</c:v>
                </c:pt>
                <c:pt idx="2611">
                  <c:v>0</c:v>
                </c:pt>
                <c:pt idx="2612">
                  <c:v>0</c:v>
                </c:pt>
                <c:pt idx="2613">
                  <c:v>0.75</c:v>
                </c:pt>
                <c:pt idx="2614">
                  <c:v>10.64</c:v>
                </c:pt>
                <c:pt idx="2615">
                  <c:v>0</c:v>
                </c:pt>
                <c:pt idx="2616">
                  <c:v>1.77</c:v>
                </c:pt>
                <c:pt idx="2617">
                  <c:v>0</c:v>
                </c:pt>
                <c:pt idx="2618">
                  <c:v>0</c:v>
                </c:pt>
                <c:pt idx="2619">
                  <c:v>0</c:v>
                </c:pt>
                <c:pt idx="2620">
                  <c:v>0</c:v>
                </c:pt>
                <c:pt idx="2621">
                  <c:v>0</c:v>
                </c:pt>
                <c:pt idx="2622">
                  <c:v>57.89</c:v>
                </c:pt>
                <c:pt idx="2623">
                  <c:v>1</c:v>
                </c:pt>
                <c:pt idx="2624">
                  <c:v>8.34</c:v>
                </c:pt>
                <c:pt idx="2625">
                  <c:v>11.15</c:v>
                </c:pt>
                <c:pt idx="2626">
                  <c:v>9.1300000000000008</c:v>
                </c:pt>
                <c:pt idx="2627">
                  <c:v>0</c:v>
                </c:pt>
                <c:pt idx="2628">
                  <c:v>1.27</c:v>
                </c:pt>
                <c:pt idx="2629">
                  <c:v>0</c:v>
                </c:pt>
                <c:pt idx="2630">
                  <c:v>0.5</c:v>
                </c:pt>
                <c:pt idx="2631">
                  <c:v>0</c:v>
                </c:pt>
                <c:pt idx="2632">
                  <c:v>0</c:v>
                </c:pt>
                <c:pt idx="2633">
                  <c:v>0</c:v>
                </c:pt>
                <c:pt idx="2634">
                  <c:v>0</c:v>
                </c:pt>
                <c:pt idx="2635">
                  <c:v>0</c:v>
                </c:pt>
                <c:pt idx="2636">
                  <c:v>7.58</c:v>
                </c:pt>
                <c:pt idx="2637">
                  <c:v>0.5</c:v>
                </c:pt>
                <c:pt idx="2638">
                  <c:v>0.25</c:v>
                </c:pt>
                <c:pt idx="2639">
                  <c:v>1.27</c:v>
                </c:pt>
                <c:pt idx="2640">
                  <c:v>0</c:v>
                </c:pt>
                <c:pt idx="2641">
                  <c:v>0</c:v>
                </c:pt>
                <c:pt idx="2642">
                  <c:v>13.2</c:v>
                </c:pt>
                <c:pt idx="2643">
                  <c:v>0</c:v>
                </c:pt>
                <c:pt idx="2644">
                  <c:v>0.25</c:v>
                </c:pt>
                <c:pt idx="2645">
                  <c:v>3.54</c:v>
                </c:pt>
                <c:pt idx="2646">
                  <c:v>0</c:v>
                </c:pt>
                <c:pt idx="2647">
                  <c:v>0.25</c:v>
                </c:pt>
                <c:pt idx="2648">
                  <c:v>0</c:v>
                </c:pt>
                <c:pt idx="2649">
                  <c:v>0</c:v>
                </c:pt>
                <c:pt idx="2650">
                  <c:v>0</c:v>
                </c:pt>
                <c:pt idx="2651">
                  <c:v>0</c:v>
                </c:pt>
                <c:pt idx="2652">
                  <c:v>0</c:v>
                </c:pt>
                <c:pt idx="2653">
                  <c:v>0</c:v>
                </c:pt>
                <c:pt idx="2654">
                  <c:v>0</c:v>
                </c:pt>
                <c:pt idx="2655">
                  <c:v>3.54</c:v>
                </c:pt>
                <c:pt idx="2656">
                  <c:v>0</c:v>
                </c:pt>
                <c:pt idx="2657">
                  <c:v>0</c:v>
                </c:pt>
                <c:pt idx="2658">
                  <c:v>0</c:v>
                </c:pt>
                <c:pt idx="2659">
                  <c:v>0</c:v>
                </c:pt>
                <c:pt idx="2660">
                  <c:v>2.78</c:v>
                </c:pt>
                <c:pt idx="2661">
                  <c:v>0</c:v>
                </c:pt>
                <c:pt idx="2662">
                  <c:v>0</c:v>
                </c:pt>
                <c:pt idx="2663">
                  <c:v>0</c:v>
                </c:pt>
                <c:pt idx="2664">
                  <c:v>0</c:v>
                </c:pt>
                <c:pt idx="2665">
                  <c:v>0</c:v>
                </c:pt>
                <c:pt idx="2666">
                  <c:v>0.25</c:v>
                </c:pt>
                <c:pt idx="2667">
                  <c:v>0</c:v>
                </c:pt>
                <c:pt idx="2668">
                  <c:v>0</c:v>
                </c:pt>
                <c:pt idx="2669">
                  <c:v>0</c:v>
                </c:pt>
                <c:pt idx="2670">
                  <c:v>0</c:v>
                </c:pt>
                <c:pt idx="2671">
                  <c:v>2.5299999999999998</c:v>
                </c:pt>
                <c:pt idx="2672">
                  <c:v>0</c:v>
                </c:pt>
                <c:pt idx="2673">
                  <c:v>3.03</c:v>
                </c:pt>
                <c:pt idx="2674">
                  <c:v>0.25</c:v>
                </c:pt>
                <c:pt idx="2675">
                  <c:v>0</c:v>
                </c:pt>
                <c:pt idx="2676">
                  <c:v>0</c:v>
                </c:pt>
                <c:pt idx="2677">
                  <c:v>0</c:v>
                </c:pt>
                <c:pt idx="2678">
                  <c:v>0</c:v>
                </c:pt>
                <c:pt idx="2679">
                  <c:v>0</c:v>
                </c:pt>
                <c:pt idx="2680">
                  <c:v>0</c:v>
                </c:pt>
                <c:pt idx="2681">
                  <c:v>0.25</c:v>
                </c:pt>
                <c:pt idx="2682">
                  <c:v>0</c:v>
                </c:pt>
                <c:pt idx="2683">
                  <c:v>0</c:v>
                </c:pt>
                <c:pt idx="2684">
                  <c:v>0</c:v>
                </c:pt>
                <c:pt idx="2685">
                  <c:v>1.01</c:v>
                </c:pt>
                <c:pt idx="2686">
                  <c:v>0</c:v>
                </c:pt>
                <c:pt idx="2687">
                  <c:v>0.5</c:v>
                </c:pt>
                <c:pt idx="2688">
                  <c:v>0.25</c:v>
                </c:pt>
                <c:pt idx="2689">
                  <c:v>0</c:v>
                </c:pt>
                <c:pt idx="2690">
                  <c:v>0</c:v>
                </c:pt>
                <c:pt idx="2691">
                  <c:v>0</c:v>
                </c:pt>
                <c:pt idx="2692">
                  <c:v>2.02</c:v>
                </c:pt>
                <c:pt idx="2693">
                  <c:v>1</c:v>
                </c:pt>
                <c:pt idx="2694">
                  <c:v>16.48</c:v>
                </c:pt>
                <c:pt idx="2695">
                  <c:v>7.36</c:v>
                </c:pt>
                <c:pt idx="2696">
                  <c:v>51.33</c:v>
                </c:pt>
                <c:pt idx="2697">
                  <c:v>12.17</c:v>
                </c:pt>
                <c:pt idx="2698">
                  <c:v>2.5099999999999998</c:v>
                </c:pt>
                <c:pt idx="2699">
                  <c:v>24.6</c:v>
                </c:pt>
                <c:pt idx="2700">
                  <c:v>0</c:v>
                </c:pt>
                <c:pt idx="2701">
                  <c:v>5.57</c:v>
                </c:pt>
                <c:pt idx="2702">
                  <c:v>0.25</c:v>
                </c:pt>
                <c:pt idx="2703">
                  <c:v>0</c:v>
                </c:pt>
                <c:pt idx="2704">
                  <c:v>0</c:v>
                </c:pt>
                <c:pt idx="2705">
                  <c:v>0</c:v>
                </c:pt>
                <c:pt idx="2706">
                  <c:v>0</c:v>
                </c:pt>
                <c:pt idx="2707">
                  <c:v>18.78</c:v>
                </c:pt>
                <c:pt idx="2708">
                  <c:v>17.77</c:v>
                </c:pt>
                <c:pt idx="2709">
                  <c:v>37.520000000000003</c:v>
                </c:pt>
                <c:pt idx="2710">
                  <c:v>23.1</c:v>
                </c:pt>
                <c:pt idx="2711">
                  <c:v>1.76</c:v>
                </c:pt>
                <c:pt idx="2712">
                  <c:v>0</c:v>
                </c:pt>
                <c:pt idx="2713">
                  <c:v>0</c:v>
                </c:pt>
                <c:pt idx="2714">
                  <c:v>0</c:v>
                </c:pt>
                <c:pt idx="2715">
                  <c:v>0</c:v>
                </c:pt>
                <c:pt idx="2716">
                  <c:v>0</c:v>
                </c:pt>
                <c:pt idx="2717">
                  <c:v>0</c:v>
                </c:pt>
                <c:pt idx="2718">
                  <c:v>0</c:v>
                </c:pt>
                <c:pt idx="2719">
                  <c:v>0</c:v>
                </c:pt>
                <c:pt idx="2720">
                  <c:v>0</c:v>
                </c:pt>
                <c:pt idx="2721">
                  <c:v>1.5</c:v>
                </c:pt>
                <c:pt idx="2722">
                  <c:v>0</c:v>
                </c:pt>
                <c:pt idx="2723">
                  <c:v>5.58</c:v>
                </c:pt>
                <c:pt idx="2724">
                  <c:v>2.78</c:v>
                </c:pt>
                <c:pt idx="2725">
                  <c:v>4.82</c:v>
                </c:pt>
                <c:pt idx="2726">
                  <c:v>0</c:v>
                </c:pt>
                <c:pt idx="2727">
                  <c:v>0</c:v>
                </c:pt>
                <c:pt idx="2728">
                  <c:v>0</c:v>
                </c:pt>
                <c:pt idx="2729">
                  <c:v>0</c:v>
                </c:pt>
                <c:pt idx="2730">
                  <c:v>0</c:v>
                </c:pt>
                <c:pt idx="2731">
                  <c:v>0</c:v>
                </c:pt>
                <c:pt idx="2732">
                  <c:v>0</c:v>
                </c:pt>
                <c:pt idx="2733">
                  <c:v>0</c:v>
                </c:pt>
                <c:pt idx="2734">
                  <c:v>0.5</c:v>
                </c:pt>
                <c:pt idx="2735">
                  <c:v>8.1199999999999992</c:v>
                </c:pt>
                <c:pt idx="2736">
                  <c:v>0.25</c:v>
                </c:pt>
                <c:pt idx="2737">
                  <c:v>0</c:v>
                </c:pt>
                <c:pt idx="2738">
                  <c:v>5.58</c:v>
                </c:pt>
                <c:pt idx="2739">
                  <c:v>0</c:v>
                </c:pt>
                <c:pt idx="2740">
                  <c:v>0</c:v>
                </c:pt>
                <c:pt idx="2741">
                  <c:v>0</c:v>
                </c:pt>
                <c:pt idx="2742">
                  <c:v>0</c:v>
                </c:pt>
                <c:pt idx="2743">
                  <c:v>0</c:v>
                </c:pt>
                <c:pt idx="2744">
                  <c:v>1.26</c:v>
                </c:pt>
                <c:pt idx="2745">
                  <c:v>1.01</c:v>
                </c:pt>
                <c:pt idx="2746">
                  <c:v>0.25</c:v>
                </c:pt>
                <c:pt idx="2747">
                  <c:v>0</c:v>
                </c:pt>
                <c:pt idx="2748">
                  <c:v>0</c:v>
                </c:pt>
                <c:pt idx="2749">
                  <c:v>0</c:v>
                </c:pt>
                <c:pt idx="2750">
                  <c:v>3.8</c:v>
                </c:pt>
                <c:pt idx="2751">
                  <c:v>1</c:v>
                </c:pt>
                <c:pt idx="2752">
                  <c:v>1.51</c:v>
                </c:pt>
                <c:pt idx="2753">
                  <c:v>5.04</c:v>
                </c:pt>
                <c:pt idx="2754">
                  <c:v>20.04</c:v>
                </c:pt>
                <c:pt idx="2755">
                  <c:v>0</c:v>
                </c:pt>
                <c:pt idx="2756">
                  <c:v>0</c:v>
                </c:pt>
                <c:pt idx="2757">
                  <c:v>0</c:v>
                </c:pt>
                <c:pt idx="2758">
                  <c:v>0</c:v>
                </c:pt>
                <c:pt idx="2759">
                  <c:v>1.01</c:v>
                </c:pt>
                <c:pt idx="2760">
                  <c:v>0</c:v>
                </c:pt>
                <c:pt idx="2761">
                  <c:v>0</c:v>
                </c:pt>
                <c:pt idx="2762">
                  <c:v>0</c:v>
                </c:pt>
                <c:pt idx="2763">
                  <c:v>0</c:v>
                </c:pt>
                <c:pt idx="2764">
                  <c:v>0</c:v>
                </c:pt>
                <c:pt idx="2765">
                  <c:v>0</c:v>
                </c:pt>
                <c:pt idx="2766">
                  <c:v>0</c:v>
                </c:pt>
                <c:pt idx="2767">
                  <c:v>0</c:v>
                </c:pt>
                <c:pt idx="2768">
                  <c:v>0</c:v>
                </c:pt>
                <c:pt idx="2769">
                  <c:v>0</c:v>
                </c:pt>
                <c:pt idx="2770">
                  <c:v>0</c:v>
                </c:pt>
                <c:pt idx="2771">
                  <c:v>0</c:v>
                </c:pt>
                <c:pt idx="2772">
                  <c:v>0</c:v>
                </c:pt>
                <c:pt idx="2773">
                  <c:v>0</c:v>
                </c:pt>
                <c:pt idx="2774">
                  <c:v>2.02</c:v>
                </c:pt>
                <c:pt idx="2775">
                  <c:v>0.25</c:v>
                </c:pt>
                <c:pt idx="2776">
                  <c:v>0</c:v>
                </c:pt>
                <c:pt idx="2777">
                  <c:v>0</c:v>
                </c:pt>
                <c:pt idx="2778">
                  <c:v>0</c:v>
                </c:pt>
                <c:pt idx="2779">
                  <c:v>0</c:v>
                </c:pt>
                <c:pt idx="2780">
                  <c:v>0</c:v>
                </c:pt>
                <c:pt idx="2781">
                  <c:v>0</c:v>
                </c:pt>
                <c:pt idx="2782">
                  <c:v>0</c:v>
                </c:pt>
                <c:pt idx="2783">
                  <c:v>0</c:v>
                </c:pt>
                <c:pt idx="2784">
                  <c:v>0</c:v>
                </c:pt>
                <c:pt idx="2785">
                  <c:v>0</c:v>
                </c:pt>
                <c:pt idx="2786">
                  <c:v>0</c:v>
                </c:pt>
                <c:pt idx="2787">
                  <c:v>0</c:v>
                </c:pt>
                <c:pt idx="2788">
                  <c:v>0</c:v>
                </c:pt>
                <c:pt idx="2789">
                  <c:v>0</c:v>
                </c:pt>
                <c:pt idx="2790">
                  <c:v>0</c:v>
                </c:pt>
                <c:pt idx="2791">
                  <c:v>5.54</c:v>
                </c:pt>
                <c:pt idx="2792">
                  <c:v>1</c:v>
                </c:pt>
                <c:pt idx="2793">
                  <c:v>0</c:v>
                </c:pt>
                <c:pt idx="2794">
                  <c:v>0</c:v>
                </c:pt>
                <c:pt idx="2795">
                  <c:v>0</c:v>
                </c:pt>
                <c:pt idx="2796">
                  <c:v>0</c:v>
                </c:pt>
                <c:pt idx="2797">
                  <c:v>0</c:v>
                </c:pt>
                <c:pt idx="2798">
                  <c:v>1.51</c:v>
                </c:pt>
                <c:pt idx="2799">
                  <c:v>0.5</c:v>
                </c:pt>
                <c:pt idx="2800">
                  <c:v>1</c:v>
                </c:pt>
                <c:pt idx="2801">
                  <c:v>2.0299999999999998</c:v>
                </c:pt>
                <c:pt idx="2802">
                  <c:v>0.25</c:v>
                </c:pt>
                <c:pt idx="2803">
                  <c:v>0</c:v>
                </c:pt>
                <c:pt idx="2804">
                  <c:v>0</c:v>
                </c:pt>
                <c:pt idx="2805">
                  <c:v>0</c:v>
                </c:pt>
                <c:pt idx="2806">
                  <c:v>0</c:v>
                </c:pt>
                <c:pt idx="2807">
                  <c:v>1</c:v>
                </c:pt>
                <c:pt idx="2808">
                  <c:v>0.75</c:v>
                </c:pt>
                <c:pt idx="2809">
                  <c:v>6.08</c:v>
                </c:pt>
                <c:pt idx="2810">
                  <c:v>14.48</c:v>
                </c:pt>
                <c:pt idx="2811">
                  <c:v>0</c:v>
                </c:pt>
                <c:pt idx="2812">
                  <c:v>3.27</c:v>
                </c:pt>
                <c:pt idx="2813">
                  <c:v>4.54</c:v>
                </c:pt>
                <c:pt idx="2814">
                  <c:v>4.5599999999999996</c:v>
                </c:pt>
                <c:pt idx="2815">
                  <c:v>0</c:v>
                </c:pt>
                <c:pt idx="2816">
                  <c:v>1.01</c:v>
                </c:pt>
                <c:pt idx="2817">
                  <c:v>0.25</c:v>
                </c:pt>
                <c:pt idx="2818">
                  <c:v>0</c:v>
                </c:pt>
                <c:pt idx="2819">
                  <c:v>0</c:v>
                </c:pt>
                <c:pt idx="2820">
                  <c:v>0</c:v>
                </c:pt>
                <c:pt idx="2821">
                  <c:v>0</c:v>
                </c:pt>
                <c:pt idx="2822">
                  <c:v>0</c:v>
                </c:pt>
                <c:pt idx="2823">
                  <c:v>0</c:v>
                </c:pt>
                <c:pt idx="2824">
                  <c:v>0</c:v>
                </c:pt>
                <c:pt idx="2825">
                  <c:v>0</c:v>
                </c:pt>
                <c:pt idx="2826">
                  <c:v>2.02</c:v>
                </c:pt>
                <c:pt idx="2827">
                  <c:v>0.25</c:v>
                </c:pt>
                <c:pt idx="2828">
                  <c:v>0</c:v>
                </c:pt>
                <c:pt idx="2829">
                  <c:v>0.25</c:v>
                </c:pt>
                <c:pt idx="2830">
                  <c:v>0</c:v>
                </c:pt>
                <c:pt idx="2831">
                  <c:v>0</c:v>
                </c:pt>
                <c:pt idx="2832">
                  <c:v>0</c:v>
                </c:pt>
                <c:pt idx="2833">
                  <c:v>0</c:v>
                </c:pt>
                <c:pt idx="2834">
                  <c:v>0</c:v>
                </c:pt>
                <c:pt idx="2835">
                  <c:v>4.03</c:v>
                </c:pt>
                <c:pt idx="2836">
                  <c:v>0</c:v>
                </c:pt>
                <c:pt idx="2837">
                  <c:v>11.16</c:v>
                </c:pt>
                <c:pt idx="2838">
                  <c:v>0</c:v>
                </c:pt>
                <c:pt idx="2839">
                  <c:v>0</c:v>
                </c:pt>
                <c:pt idx="2840">
                  <c:v>0</c:v>
                </c:pt>
                <c:pt idx="2841">
                  <c:v>0</c:v>
                </c:pt>
                <c:pt idx="2842">
                  <c:v>2.79</c:v>
                </c:pt>
                <c:pt idx="2843">
                  <c:v>0.25</c:v>
                </c:pt>
                <c:pt idx="2844">
                  <c:v>0</c:v>
                </c:pt>
                <c:pt idx="2845">
                  <c:v>0</c:v>
                </c:pt>
                <c:pt idx="2846">
                  <c:v>1</c:v>
                </c:pt>
                <c:pt idx="2847">
                  <c:v>0</c:v>
                </c:pt>
                <c:pt idx="2848">
                  <c:v>0.25</c:v>
                </c:pt>
                <c:pt idx="2849">
                  <c:v>0.76</c:v>
                </c:pt>
                <c:pt idx="2850">
                  <c:v>0</c:v>
                </c:pt>
                <c:pt idx="2851">
                  <c:v>0</c:v>
                </c:pt>
                <c:pt idx="2852">
                  <c:v>0</c:v>
                </c:pt>
                <c:pt idx="2853">
                  <c:v>0</c:v>
                </c:pt>
                <c:pt idx="2854">
                  <c:v>8.34</c:v>
                </c:pt>
                <c:pt idx="2855">
                  <c:v>1.51</c:v>
                </c:pt>
                <c:pt idx="2856">
                  <c:v>0.5</c:v>
                </c:pt>
                <c:pt idx="2857">
                  <c:v>0</c:v>
                </c:pt>
                <c:pt idx="2858">
                  <c:v>0</c:v>
                </c:pt>
                <c:pt idx="2859">
                  <c:v>0</c:v>
                </c:pt>
                <c:pt idx="2860">
                  <c:v>0</c:v>
                </c:pt>
                <c:pt idx="2861">
                  <c:v>0</c:v>
                </c:pt>
                <c:pt idx="2862">
                  <c:v>0</c:v>
                </c:pt>
                <c:pt idx="2863">
                  <c:v>0</c:v>
                </c:pt>
                <c:pt idx="2864">
                  <c:v>0</c:v>
                </c:pt>
                <c:pt idx="2865">
                  <c:v>2.2799999999999998</c:v>
                </c:pt>
                <c:pt idx="2866">
                  <c:v>0</c:v>
                </c:pt>
                <c:pt idx="2867">
                  <c:v>0</c:v>
                </c:pt>
                <c:pt idx="2868">
                  <c:v>0.25</c:v>
                </c:pt>
                <c:pt idx="2869">
                  <c:v>0.5</c:v>
                </c:pt>
                <c:pt idx="2870">
                  <c:v>0</c:v>
                </c:pt>
                <c:pt idx="2871">
                  <c:v>0</c:v>
                </c:pt>
                <c:pt idx="2872">
                  <c:v>0.5</c:v>
                </c:pt>
                <c:pt idx="2873">
                  <c:v>0</c:v>
                </c:pt>
                <c:pt idx="2874">
                  <c:v>9.39</c:v>
                </c:pt>
                <c:pt idx="2875">
                  <c:v>0</c:v>
                </c:pt>
                <c:pt idx="2876">
                  <c:v>0</c:v>
                </c:pt>
                <c:pt idx="2877">
                  <c:v>0</c:v>
                </c:pt>
                <c:pt idx="2878">
                  <c:v>0</c:v>
                </c:pt>
                <c:pt idx="2879">
                  <c:v>1.77</c:v>
                </c:pt>
                <c:pt idx="2880">
                  <c:v>0</c:v>
                </c:pt>
                <c:pt idx="2881">
                  <c:v>0</c:v>
                </c:pt>
                <c:pt idx="2882">
                  <c:v>0</c:v>
                </c:pt>
                <c:pt idx="2883">
                  <c:v>0</c:v>
                </c:pt>
                <c:pt idx="2884">
                  <c:v>0</c:v>
                </c:pt>
                <c:pt idx="2885">
                  <c:v>0</c:v>
                </c:pt>
                <c:pt idx="2886">
                  <c:v>0</c:v>
                </c:pt>
                <c:pt idx="2887">
                  <c:v>0</c:v>
                </c:pt>
                <c:pt idx="2888">
                  <c:v>0</c:v>
                </c:pt>
                <c:pt idx="2889">
                  <c:v>0</c:v>
                </c:pt>
                <c:pt idx="2890">
                  <c:v>0</c:v>
                </c:pt>
                <c:pt idx="2891">
                  <c:v>0</c:v>
                </c:pt>
                <c:pt idx="2892">
                  <c:v>0</c:v>
                </c:pt>
                <c:pt idx="2893">
                  <c:v>0</c:v>
                </c:pt>
                <c:pt idx="2894">
                  <c:v>0</c:v>
                </c:pt>
                <c:pt idx="2895">
                  <c:v>0</c:v>
                </c:pt>
                <c:pt idx="2896">
                  <c:v>0.76</c:v>
                </c:pt>
                <c:pt idx="2897">
                  <c:v>0</c:v>
                </c:pt>
                <c:pt idx="2898">
                  <c:v>14.21</c:v>
                </c:pt>
                <c:pt idx="2899">
                  <c:v>4.2699999999999996</c:v>
                </c:pt>
                <c:pt idx="2900">
                  <c:v>5.31</c:v>
                </c:pt>
                <c:pt idx="2901">
                  <c:v>0</c:v>
                </c:pt>
                <c:pt idx="2902">
                  <c:v>0</c:v>
                </c:pt>
                <c:pt idx="2903">
                  <c:v>0</c:v>
                </c:pt>
                <c:pt idx="2904">
                  <c:v>0</c:v>
                </c:pt>
                <c:pt idx="2905">
                  <c:v>0</c:v>
                </c:pt>
                <c:pt idx="2906">
                  <c:v>0</c:v>
                </c:pt>
                <c:pt idx="2907">
                  <c:v>0</c:v>
                </c:pt>
                <c:pt idx="2908">
                  <c:v>0</c:v>
                </c:pt>
                <c:pt idx="2909">
                  <c:v>0</c:v>
                </c:pt>
                <c:pt idx="2910">
                  <c:v>0.51</c:v>
                </c:pt>
                <c:pt idx="2911">
                  <c:v>19.47</c:v>
                </c:pt>
                <c:pt idx="2912">
                  <c:v>1.26</c:v>
                </c:pt>
                <c:pt idx="2913">
                  <c:v>0.25</c:v>
                </c:pt>
                <c:pt idx="2914">
                  <c:v>0</c:v>
                </c:pt>
                <c:pt idx="2915">
                  <c:v>14.2</c:v>
                </c:pt>
                <c:pt idx="2916">
                  <c:v>3.53</c:v>
                </c:pt>
                <c:pt idx="2917">
                  <c:v>0</c:v>
                </c:pt>
                <c:pt idx="2918">
                  <c:v>0</c:v>
                </c:pt>
                <c:pt idx="2919">
                  <c:v>0.75</c:v>
                </c:pt>
                <c:pt idx="2920">
                  <c:v>1</c:v>
                </c:pt>
                <c:pt idx="2921">
                  <c:v>9.56</c:v>
                </c:pt>
                <c:pt idx="2922">
                  <c:v>0</c:v>
                </c:pt>
                <c:pt idx="2923">
                  <c:v>0</c:v>
                </c:pt>
                <c:pt idx="2924">
                  <c:v>0</c:v>
                </c:pt>
                <c:pt idx="2925">
                  <c:v>0</c:v>
                </c:pt>
                <c:pt idx="2926">
                  <c:v>7.06</c:v>
                </c:pt>
                <c:pt idx="2927">
                  <c:v>0.25</c:v>
                </c:pt>
                <c:pt idx="2928">
                  <c:v>0</c:v>
                </c:pt>
                <c:pt idx="2929">
                  <c:v>0</c:v>
                </c:pt>
                <c:pt idx="2930">
                  <c:v>0</c:v>
                </c:pt>
                <c:pt idx="2931">
                  <c:v>0</c:v>
                </c:pt>
                <c:pt idx="2932">
                  <c:v>0</c:v>
                </c:pt>
                <c:pt idx="2933">
                  <c:v>2.2799999999999998</c:v>
                </c:pt>
                <c:pt idx="2934">
                  <c:v>2.27</c:v>
                </c:pt>
                <c:pt idx="2935">
                  <c:v>0.5</c:v>
                </c:pt>
                <c:pt idx="2936">
                  <c:v>15.49</c:v>
                </c:pt>
                <c:pt idx="2937">
                  <c:v>0.25</c:v>
                </c:pt>
                <c:pt idx="2938">
                  <c:v>0</c:v>
                </c:pt>
                <c:pt idx="2939">
                  <c:v>0</c:v>
                </c:pt>
                <c:pt idx="2940">
                  <c:v>5.59</c:v>
                </c:pt>
                <c:pt idx="2941">
                  <c:v>0</c:v>
                </c:pt>
                <c:pt idx="2942">
                  <c:v>0</c:v>
                </c:pt>
                <c:pt idx="2943">
                  <c:v>0</c:v>
                </c:pt>
                <c:pt idx="2944">
                  <c:v>0</c:v>
                </c:pt>
                <c:pt idx="2945">
                  <c:v>1</c:v>
                </c:pt>
                <c:pt idx="2946">
                  <c:v>4.03</c:v>
                </c:pt>
                <c:pt idx="2947">
                  <c:v>37.49</c:v>
                </c:pt>
                <c:pt idx="2948">
                  <c:v>28.61</c:v>
                </c:pt>
                <c:pt idx="2949">
                  <c:v>22.03</c:v>
                </c:pt>
                <c:pt idx="2950">
                  <c:v>5.57</c:v>
                </c:pt>
                <c:pt idx="2951">
                  <c:v>5.77</c:v>
                </c:pt>
                <c:pt idx="2952">
                  <c:v>2</c:v>
                </c:pt>
                <c:pt idx="2953">
                  <c:v>0.25</c:v>
                </c:pt>
                <c:pt idx="2954">
                  <c:v>8.09</c:v>
                </c:pt>
                <c:pt idx="2955">
                  <c:v>0.25</c:v>
                </c:pt>
                <c:pt idx="2956">
                  <c:v>0</c:v>
                </c:pt>
                <c:pt idx="2957">
                  <c:v>0</c:v>
                </c:pt>
                <c:pt idx="2958">
                  <c:v>1.52</c:v>
                </c:pt>
                <c:pt idx="2959">
                  <c:v>0.25</c:v>
                </c:pt>
                <c:pt idx="2960">
                  <c:v>0</c:v>
                </c:pt>
                <c:pt idx="2961">
                  <c:v>0</c:v>
                </c:pt>
                <c:pt idx="2962">
                  <c:v>0</c:v>
                </c:pt>
                <c:pt idx="2963">
                  <c:v>18.79</c:v>
                </c:pt>
                <c:pt idx="2964">
                  <c:v>11.9</c:v>
                </c:pt>
                <c:pt idx="2965">
                  <c:v>0.25</c:v>
                </c:pt>
                <c:pt idx="2966">
                  <c:v>0</c:v>
                </c:pt>
                <c:pt idx="2967">
                  <c:v>0</c:v>
                </c:pt>
                <c:pt idx="2968">
                  <c:v>0.25</c:v>
                </c:pt>
                <c:pt idx="2969">
                  <c:v>1.26</c:v>
                </c:pt>
                <c:pt idx="2970">
                  <c:v>1.02</c:v>
                </c:pt>
                <c:pt idx="2971">
                  <c:v>0</c:v>
                </c:pt>
                <c:pt idx="2972">
                  <c:v>0</c:v>
                </c:pt>
                <c:pt idx="2973">
                  <c:v>0</c:v>
                </c:pt>
                <c:pt idx="2974">
                  <c:v>0</c:v>
                </c:pt>
                <c:pt idx="2975">
                  <c:v>0.51</c:v>
                </c:pt>
                <c:pt idx="2976">
                  <c:v>9.3800000000000008</c:v>
                </c:pt>
                <c:pt idx="2977">
                  <c:v>1</c:v>
                </c:pt>
                <c:pt idx="2978">
                  <c:v>0.5</c:v>
                </c:pt>
                <c:pt idx="2979">
                  <c:v>0</c:v>
                </c:pt>
                <c:pt idx="2980">
                  <c:v>0</c:v>
                </c:pt>
                <c:pt idx="2981">
                  <c:v>1</c:v>
                </c:pt>
                <c:pt idx="2982">
                  <c:v>0</c:v>
                </c:pt>
                <c:pt idx="2983">
                  <c:v>0</c:v>
                </c:pt>
                <c:pt idx="2984">
                  <c:v>0</c:v>
                </c:pt>
                <c:pt idx="2985">
                  <c:v>0</c:v>
                </c:pt>
                <c:pt idx="2986">
                  <c:v>0</c:v>
                </c:pt>
                <c:pt idx="2987">
                  <c:v>0</c:v>
                </c:pt>
                <c:pt idx="2988">
                  <c:v>0</c:v>
                </c:pt>
                <c:pt idx="2989">
                  <c:v>0</c:v>
                </c:pt>
                <c:pt idx="2990">
                  <c:v>0</c:v>
                </c:pt>
                <c:pt idx="2991">
                  <c:v>0</c:v>
                </c:pt>
                <c:pt idx="2992">
                  <c:v>0</c:v>
                </c:pt>
                <c:pt idx="2993">
                  <c:v>0</c:v>
                </c:pt>
                <c:pt idx="2994">
                  <c:v>0</c:v>
                </c:pt>
                <c:pt idx="2995">
                  <c:v>0</c:v>
                </c:pt>
                <c:pt idx="2996">
                  <c:v>0</c:v>
                </c:pt>
                <c:pt idx="2997">
                  <c:v>0</c:v>
                </c:pt>
                <c:pt idx="2998">
                  <c:v>0</c:v>
                </c:pt>
                <c:pt idx="2999">
                  <c:v>0</c:v>
                </c:pt>
                <c:pt idx="3000">
                  <c:v>0</c:v>
                </c:pt>
                <c:pt idx="3001">
                  <c:v>1.26</c:v>
                </c:pt>
                <c:pt idx="3002">
                  <c:v>0</c:v>
                </c:pt>
                <c:pt idx="3003">
                  <c:v>0</c:v>
                </c:pt>
                <c:pt idx="3004">
                  <c:v>0</c:v>
                </c:pt>
                <c:pt idx="3005">
                  <c:v>0</c:v>
                </c:pt>
                <c:pt idx="3006">
                  <c:v>0</c:v>
                </c:pt>
                <c:pt idx="3007">
                  <c:v>0</c:v>
                </c:pt>
                <c:pt idx="3008">
                  <c:v>0</c:v>
                </c:pt>
                <c:pt idx="3009">
                  <c:v>0</c:v>
                </c:pt>
                <c:pt idx="3010">
                  <c:v>0</c:v>
                </c:pt>
                <c:pt idx="3011">
                  <c:v>4.79</c:v>
                </c:pt>
                <c:pt idx="3012">
                  <c:v>28.71</c:v>
                </c:pt>
                <c:pt idx="3013">
                  <c:v>0</c:v>
                </c:pt>
                <c:pt idx="3014">
                  <c:v>0</c:v>
                </c:pt>
                <c:pt idx="3015">
                  <c:v>0</c:v>
                </c:pt>
                <c:pt idx="3016">
                  <c:v>0</c:v>
                </c:pt>
                <c:pt idx="3017">
                  <c:v>0</c:v>
                </c:pt>
                <c:pt idx="3018">
                  <c:v>0</c:v>
                </c:pt>
                <c:pt idx="3019">
                  <c:v>0</c:v>
                </c:pt>
                <c:pt idx="3020">
                  <c:v>0</c:v>
                </c:pt>
                <c:pt idx="3021">
                  <c:v>7.1</c:v>
                </c:pt>
                <c:pt idx="3022">
                  <c:v>0.5</c:v>
                </c:pt>
                <c:pt idx="3023">
                  <c:v>0</c:v>
                </c:pt>
                <c:pt idx="3024">
                  <c:v>33.25</c:v>
                </c:pt>
                <c:pt idx="3025">
                  <c:v>147.04</c:v>
                </c:pt>
                <c:pt idx="3026">
                  <c:v>9.11</c:v>
                </c:pt>
                <c:pt idx="3027">
                  <c:v>4.3099999999999996</c:v>
                </c:pt>
                <c:pt idx="3028">
                  <c:v>0.25</c:v>
                </c:pt>
                <c:pt idx="3029">
                  <c:v>0</c:v>
                </c:pt>
                <c:pt idx="3030">
                  <c:v>9.85</c:v>
                </c:pt>
                <c:pt idx="3031">
                  <c:v>25.34</c:v>
                </c:pt>
                <c:pt idx="3032">
                  <c:v>1.52</c:v>
                </c:pt>
                <c:pt idx="3033">
                  <c:v>0</c:v>
                </c:pt>
                <c:pt idx="3034">
                  <c:v>0</c:v>
                </c:pt>
                <c:pt idx="3035">
                  <c:v>6.34</c:v>
                </c:pt>
                <c:pt idx="3036">
                  <c:v>0</c:v>
                </c:pt>
                <c:pt idx="3037">
                  <c:v>0</c:v>
                </c:pt>
                <c:pt idx="3038">
                  <c:v>0</c:v>
                </c:pt>
                <c:pt idx="3039">
                  <c:v>0.75</c:v>
                </c:pt>
                <c:pt idx="3040">
                  <c:v>0.25</c:v>
                </c:pt>
                <c:pt idx="3041">
                  <c:v>0</c:v>
                </c:pt>
                <c:pt idx="3042">
                  <c:v>0.25</c:v>
                </c:pt>
                <c:pt idx="3043">
                  <c:v>0</c:v>
                </c:pt>
                <c:pt idx="3044">
                  <c:v>0</c:v>
                </c:pt>
                <c:pt idx="3045">
                  <c:v>0</c:v>
                </c:pt>
                <c:pt idx="3046">
                  <c:v>10.65</c:v>
                </c:pt>
                <c:pt idx="3047">
                  <c:v>0</c:v>
                </c:pt>
                <c:pt idx="3048">
                  <c:v>0</c:v>
                </c:pt>
                <c:pt idx="3049">
                  <c:v>0</c:v>
                </c:pt>
                <c:pt idx="3050">
                  <c:v>0</c:v>
                </c:pt>
                <c:pt idx="3051">
                  <c:v>0</c:v>
                </c:pt>
                <c:pt idx="3052">
                  <c:v>0</c:v>
                </c:pt>
                <c:pt idx="3053">
                  <c:v>34.54</c:v>
                </c:pt>
                <c:pt idx="3054">
                  <c:v>1.01</c:v>
                </c:pt>
                <c:pt idx="3055">
                  <c:v>6.86</c:v>
                </c:pt>
                <c:pt idx="3056">
                  <c:v>2.52</c:v>
                </c:pt>
                <c:pt idx="3057">
                  <c:v>0.25</c:v>
                </c:pt>
                <c:pt idx="3058">
                  <c:v>7.1</c:v>
                </c:pt>
                <c:pt idx="3059">
                  <c:v>5.57</c:v>
                </c:pt>
                <c:pt idx="3060">
                  <c:v>11.42</c:v>
                </c:pt>
                <c:pt idx="3061">
                  <c:v>0</c:v>
                </c:pt>
                <c:pt idx="3062">
                  <c:v>0</c:v>
                </c:pt>
                <c:pt idx="3063">
                  <c:v>2.52</c:v>
                </c:pt>
                <c:pt idx="3064">
                  <c:v>16.21</c:v>
                </c:pt>
                <c:pt idx="3065">
                  <c:v>7.11</c:v>
                </c:pt>
                <c:pt idx="3066">
                  <c:v>0</c:v>
                </c:pt>
                <c:pt idx="3067">
                  <c:v>0.25</c:v>
                </c:pt>
                <c:pt idx="3068">
                  <c:v>0</c:v>
                </c:pt>
                <c:pt idx="3069">
                  <c:v>0.25</c:v>
                </c:pt>
                <c:pt idx="3070">
                  <c:v>1.76</c:v>
                </c:pt>
                <c:pt idx="3071">
                  <c:v>0</c:v>
                </c:pt>
                <c:pt idx="3072">
                  <c:v>0</c:v>
                </c:pt>
                <c:pt idx="3073">
                  <c:v>0</c:v>
                </c:pt>
                <c:pt idx="3074">
                  <c:v>0</c:v>
                </c:pt>
                <c:pt idx="3075">
                  <c:v>0</c:v>
                </c:pt>
                <c:pt idx="3076">
                  <c:v>0</c:v>
                </c:pt>
                <c:pt idx="3077">
                  <c:v>0</c:v>
                </c:pt>
                <c:pt idx="3078">
                  <c:v>0.51</c:v>
                </c:pt>
                <c:pt idx="3079">
                  <c:v>0.25</c:v>
                </c:pt>
                <c:pt idx="3080">
                  <c:v>0</c:v>
                </c:pt>
                <c:pt idx="3081">
                  <c:v>0</c:v>
                </c:pt>
                <c:pt idx="3082">
                  <c:v>0</c:v>
                </c:pt>
                <c:pt idx="3083">
                  <c:v>0.25</c:v>
                </c:pt>
                <c:pt idx="3084">
                  <c:v>0</c:v>
                </c:pt>
                <c:pt idx="3085">
                  <c:v>0</c:v>
                </c:pt>
                <c:pt idx="3086">
                  <c:v>0.25</c:v>
                </c:pt>
                <c:pt idx="3087">
                  <c:v>0</c:v>
                </c:pt>
                <c:pt idx="3088">
                  <c:v>0</c:v>
                </c:pt>
                <c:pt idx="3089">
                  <c:v>0</c:v>
                </c:pt>
                <c:pt idx="3090">
                  <c:v>0</c:v>
                </c:pt>
                <c:pt idx="3091">
                  <c:v>0</c:v>
                </c:pt>
                <c:pt idx="3092">
                  <c:v>0</c:v>
                </c:pt>
                <c:pt idx="3093">
                  <c:v>1</c:v>
                </c:pt>
                <c:pt idx="3094">
                  <c:v>0</c:v>
                </c:pt>
                <c:pt idx="3095">
                  <c:v>0</c:v>
                </c:pt>
                <c:pt idx="3096">
                  <c:v>0</c:v>
                </c:pt>
                <c:pt idx="3097">
                  <c:v>0</c:v>
                </c:pt>
                <c:pt idx="3098">
                  <c:v>0</c:v>
                </c:pt>
                <c:pt idx="3099">
                  <c:v>0</c:v>
                </c:pt>
                <c:pt idx="3100">
                  <c:v>0</c:v>
                </c:pt>
                <c:pt idx="3101">
                  <c:v>0</c:v>
                </c:pt>
                <c:pt idx="3102">
                  <c:v>0</c:v>
                </c:pt>
                <c:pt idx="3103">
                  <c:v>0.76</c:v>
                </c:pt>
                <c:pt idx="3104">
                  <c:v>5.31</c:v>
                </c:pt>
                <c:pt idx="3105">
                  <c:v>17.46</c:v>
                </c:pt>
                <c:pt idx="3106">
                  <c:v>21.04</c:v>
                </c:pt>
                <c:pt idx="3107">
                  <c:v>0.25</c:v>
                </c:pt>
                <c:pt idx="3108">
                  <c:v>0</c:v>
                </c:pt>
                <c:pt idx="3109">
                  <c:v>0</c:v>
                </c:pt>
                <c:pt idx="3110">
                  <c:v>0</c:v>
                </c:pt>
                <c:pt idx="3111">
                  <c:v>0</c:v>
                </c:pt>
                <c:pt idx="3112">
                  <c:v>0</c:v>
                </c:pt>
                <c:pt idx="3113">
                  <c:v>27.41</c:v>
                </c:pt>
                <c:pt idx="3114">
                  <c:v>1.76</c:v>
                </c:pt>
                <c:pt idx="3115">
                  <c:v>1.5</c:v>
                </c:pt>
                <c:pt idx="3116">
                  <c:v>0</c:v>
                </c:pt>
                <c:pt idx="3117">
                  <c:v>0</c:v>
                </c:pt>
                <c:pt idx="3118">
                  <c:v>0</c:v>
                </c:pt>
                <c:pt idx="3119">
                  <c:v>21.03</c:v>
                </c:pt>
                <c:pt idx="3120">
                  <c:v>16.489999999999998</c:v>
                </c:pt>
                <c:pt idx="3121">
                  <c:v>12.17</c:v>
                </c:pt>
                <c:pt idx="3122">
                  <c:v>0</c:v>
                </c:pt>
                <c:pt idx="3123">
                  <c:v>0</c:v>
                </c:pt>
                <c:pt idx="3124">
                  <c:v>0</c:v>
                </c:pt>
                <c:pt idx="3125">
                  <c:v>0</c:v>
                </c:pt>
                <c:pt idx="3126">
                  <c:v>0</c:v>
                </c:pt>
                <c:pt idx="3127">
                  <c:v>0</c:v>
                </c:pt>
                <c:pt idx="3128">
                  <c:v>0</c:v>
                </c:pt>
                <c:pt idx="3129">
                  <c:v>0</c:v>
                </c:pt>
                <c:pt idx="3130">
                  <c:v>0</c:v>
                </c:pt>
                <c:pt idx="3131">
                  <c:v>0</c:v>
                </c:pt>
                <c:pt idx="3132">
                  <c:v>0.5</c:v>
                </c:pt>
                <c:pt idx="3133">
                  <c:v>3.54</c:v>
                </c:pt>
                <c:pt idx="3134">
                  <c:v>0</c:v>
                </c:pt>
                <c:pt idx="3135">
                  <c:v>0</c:v>
                </c:pt>
                <c:pt idx="3136">
                  <c:v>0.5</c:v>
                </c:pt>
                <c:pt idx="3137">
                  <c:v>0</c:v>
                </c:pt>
                <c:pt idx="3138">
                  <c:v>0</c:v>
                </c:pt>
                <c:pt idx="3139">
                  <c:v>0</c:v>
                </c:pt>
                <c:pt idx="3140">
                  <c:v>0</c:v>
                </c:pt>
                <c:pt idx="3141">
                  <c:v>1.26</c:v>
                </c:pt>
                <c:pt idx="3142">
                  <c:v>1.51</c:v>
                </c:pt>
                <c:pt idx="3143">
                  <c:v>0</c:v>
                </c:pt>
                <c:pt idx="3144">
                  <c:v>0.25</c:v>
                </c:pt>
                <c:pt idx="3145">
                  <c:v>0</c:v>
                </c:pt>
                <c:pt idx="3146">
                  <c:v>4.05</c:v>
                </c:pt>
                <c:pt idx="3147">
                  <c:v>0</c:v>
                </c:pt>
                <c:pt idx="3148">
                  <c:v>0</c:v>
                </c:pt>
                <c:pt idx="3149">
                  <c:v>0</c:v>
                </c:pt>
                <c:pt idx="3150">
                  <c:v>0</c:v>
                </c:pt>
                <c:pt idx="3151">
                  <c:v>0</c:v>
                </c:pt>
                <c:pt idx="3152">
                  <c:v>0</c:v>
                </c:pt>
                <c:pt idx="3153">
                  <c:v>0</c:v>
                </c:pt>
                <c:pt idx="3154">
                  <c:v>0</c:v>
                </c:pt>
                <c:pt idx="3155">
                  <c:v>3.53</c:v>
                </c:pt>
                <c:pt idx="3156">
                  <c:v>0.75</c:v>
                </c:pt>
                <c:pt idx="3157">
                  <c:v>0.5</c:v>
                </c:pt>
                <c:pt idx="3158">
                  <c:v>0</c:v>
                </c:pt>
                <c:pt idx="3159">
                  <c:v>0</c:v>
                </c:pt>
                <c:pt idx="3160">
                  <c:v>0</c:v>
                </c:pt>
                <c:pt idx="3161">
                  <c:v>0</c:v>
                </c:pt>
                <c:pt idx="3162">
                  <c:v>0</c:v>
                </c:pt>
                <c:pt idx="3163">
                  <c:v>0</c:v>
                </c:pt>
                <c:pt idx="3164">
                  <c:v>0</c:v>
                </c:pt>
                <c:pt idx="3165">
                  <c:v>0</c:v>
                </c:pt>
                <c:pt idx="3166">
                  <c:v>0</c:v>
                </c:pt>
                <c:pt idx="3167">
                  <c:v>0</c:v>
                </c:pt>
                <c:pt idx="3168">
                  <c:v>0</c:v>
                </c:pt>
                <c:pt idx="3169">
                  <c:v>0</c:v>
                </c:pt>
                <c:pt idx="3170">
                  <c:v>0</c:v>
                </c:pt>
                <c:pt idx="3171">
                  <c:v>0</c:v>
                </c:pt>
                <c:pt idx="3172">
                  <c:v>0</c:v>
                </c:pt>
                <c:pt idx="3173">
                  <c:v>0</c:v>
                </c:pt>
                <c:pt idx="3174">
                  <c:v>0</c:v>
                </c:pt>
                <c:pt idx="3175">
                  <c:v>0</c:v>
                </c:pt>
                <c:pt idx="3176">
                  <c:v>0</c:v>
                </c:pt>
                <c:pt idx="3177">
                  <c:v>0</c:v>
                </c:pt>
                <c:pt idx="3178">
                  <c:v>0</c:v>
                </c:pt>
                <c:pt idx="3179">
                  <c:v>0</c:v>
                </c:pt>
                <c:pt idx="3180">
                  <c:v>0</c:v>
                </c:pt>
                <c:pt idx="3181">
                  <c:v>2.78</c:v>
                </c:pt>
                <c:pt idx="3182">
                  <c:v>0</c:v>
                </c:pt>
                <c:pt idx="3183">
                  <c:v>0</c:v>
                </c:pt>
                <c:pt idx="3184">
                  <c:v>2.78</c:v>
                </c:pt>
                <c:pt idx="3185">
                  <c:v>35.799999999999997</c:v>
                </c:pt>
                <c:pt idx="3186">
                  <c:v>20.05</c:v>
                </c:pt>
                <c:pt idx="3187">
                  <c:v>5.07</c:v>
                </c:pt>
                <c:pt idx="3188">
                  <c:v>3.04</c:v>
                </c:pt>
                <c:pt idx="3189">
                  <c:v>0</c:v>
                </c:pt>
                <c:pt idx="3190">
                  <c:v>0</c:v>
                </c:pt>
                <c:pt idx="3191">
                  <c:v>0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0.25</c:v>
                </c:pt>
                <c:pt idx="3199">
                  <c:v>3.04</c:v>
                </c:pt>
                <c:pt idx="3200">
                  <c:v>10.37</c:v>
                </c:pt>
                <c:pt idx="3201">
                  <c:v>18.149999999999999</c:v>
                </c:pt>
                <c:pt idx="3202">
                  <c:v>6.07</c:v>
                </c:pt>
                <c:pt idx="3203">
                  <c:v>1.76</c:v>
                </c:pt>
                <c:pt idx="3204">
                  <c:v>0.5</c:v>
                </c:pt>
                <c:pt idx="3205">
                  <c:v>1.01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0.51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4.82</c:v>
                </c:pt>
                <c:pt idx="3220">
                  <c:v>1.77</c:v>
                </c:pt>
                <c:pt idx="3221">
                  <c:v>0.25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10.65</c:v>
                </c:pt>
                <c:pt idx="3233">
                  <c:v>20.23</c:v>
                </c:pt>
                <c:pt idx="3234">
                  <c:v>0</c:v>
                </c:pt>
                <c:pt idx="3235">
                  <c:v>10.61</c:v>
                </c:pt>
                <c:pt idx="3236">
                  <c:v>0.75</c:v>
                </c:pt>
                <c:pt idx="3237">
                  <c:v>0.75</c:v>
                </c:pt>
                <c:pt idx="3238">
                  <c:v>0</c:v>
                </c:pt>
                <c:pt idx="3239">
                  <c:v>2.27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0.76</c:v>
                </c:pt>
                <c:pt idx="3245">
                  <c:v>0</c:v>
                </c:pt>
                <c:pt idx="3246">
                  <c:v>0</c:v>
                </c:pt>
                <c:pt idx="3247">
                  <c:v>0.25</c:v>
                </c:pt>
                <c:pt idx="3248">
                  <c:v>0</c:v>
                </c:pt>
                <c:pt idx="3249">
                  <c:v>8.3699999999999992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2.54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0.25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21.59</c:v>
                </c:pt>
                <c:pt idx="3270">
                  <c:v>2.8</c:v>
                </c:pt>
                <c:pt idx="3271">
                  <c:v>3.05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8.3000000000000007</c:v>
                </c:pt>
                <c:pt idx="3279">
                  <c:v>0.25</c:v>
                </c:pt>
                <c:pt idx="3280">
                  <c:v>1.51</c:v>
                </c:pt>
                <c:pt idx="3281">
                  <c:v>3.29</c:v>
                </c:pt>
                <c:pt idx="3282">
                  <c:v>0.25</c:v>
                </c:pt>
                <c:pt idx="3283">
                  <c:v>0.51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0.5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4.3</c:v>
                </c:pt>
                <c:pt idx="3305">
                  <c:v>12.9</c:v>
                </c:pt>
                <c:pt idx="3306">
                  <c:v>0</c:v>
                </c:pt>
                <c:pt idx="3307">
                  <c:v>0.5</c:v>
                </c:pt>
                <c:pt idx="3308">
                  <c:v>0</c:v>
                </c:pt>
                <c:pt idx="3309">
                  <c:v>4.3099999999999996</c:v>
                </c:pt>
                <c:pt idx="3310">
                  <c:v>3.29</c:v>
                </c:pt>
                <c:pt idx="3311">
                  <c:v>1</c:v>
                </c:pt>
                <c:pt idx="3312">
                  <c:v>0.25</c:v>
                </c:pt>
                <c:pt idx="3313">
                  <c:v>0.75</c:v>
                </c:pt>
                <c:pt idx="3314">
                  <c:v>0</c:v>
                </c:pt>
                <c:pt idx="3315">
                  <c:v>0</c:v>
                </c:pt>
                <c:pt idx="3316">
                  <c:v>9.11</c:v>
                </c:pt>
                <c:pt idx="3317">
                  <c:v>10.91</c:v>
                </c:pt>
                <c:pt idx="3318">
                  <c:v>8.59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0.76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3.3</c:v>
                </c:pt>
                <c:pt idx="3329">
                  <c:v>0</c:v>
                </c:pt>
                <c:pt idx="3330">
                  <c:v>0</c:v>
                </c:pt>
                <c:pt idx="3331">
                  <c:v>3.8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1</c:v>
                </c:pt>
                <c:pt idx="3336">
                  <c:v>0.75</c:v>
                </c:pt>
                <c:pt idx="3337">
                  <c:v>0</c:v>
                </c:pt>
                <c:pt idx="3338">
                  <c:v>0.25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0.25</c:v>
                </c:pt>
                <c:pt idx="3344">
                  <c:v>0</c:v>
                </c:pt>
                <c:pt idx="3345">
                  <c:v>0</c:v>
                </c:pt>
                <c:pt idx="3346">
                  <c:v>2.0299999999999998</c:v>
                </c:pt>
                <c:pt idx="3347">
                  <c:v>0.25</c:v>
                </c:pt>
                <c:pt idx="3348">
                  <c:v>0</c:v>
                </c:pt>
                <c:pt idx="3349">
                  <c:v>3.56</c:v>
                </c:pt>
                <c:pt idx="3350">
                  <c:v>0</c:v>
                </c:pt>
                <c:pt idx="3351">
                  <c:v>0.25</c:v>
                </c:pt>
                <c:pt idx="3352">
                  <c:v>0.5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3.03</c:v>
                </c:pt>
                <c:pt idx="3366">
                  <c:v>23.09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13.69</c:v>
                </c:pt>
                <c:pt idx="3375">
                  <c:v>9.6199999999999992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0.25</c:v>
                </c:pt>
                <c:pt idx="3382">
                  <c:v>0</c:v>
                </c:pt>
                <c:pt idx="3383">
                  <c:v>0.25</c:v>
                </c:pt>
                <c:pt idx="3384">
                  <c:v>0.5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0.75</c:v>
                </c:pt>
                <c:pt idx="3389">
                  <c:v>3.8</c:v>
                </c:pt>
                <c:pt idx="3390">
                  <c:v>8.36</c:v>
                </c:pt>
                <c:pt idx="3391">
                  <c:v>33.51</c:v>
                </c:pt>
                <c:pt idx="3392">
                  <c:v>1.01</c:v>
                </c:pt>
                <c:pt idx="3393">
                  <c:v>0</c:v>
                </c:pt>
                <c:pt idx="3394">
                  <c:v>115.32</c:v>
                </c:pt>
                <c:pt idx="3395">
                  <c:v>40.58</c:v>
                </c:pt>
                <c:pt idx="3396">
                  <c:v>10.61</c:v>
                </c:pt>
                <c:pt idx="3397">
                  <c:v>20.07</c:v>
                </c:pt>
                <c:pt idx="3398">
                  <c:v>0</c:v>
                </c:pt>
                <c:pt idx="3399">
                  <c:v>0.25</c:v>
                </c:pt>
                <c:pt idx="3400">
                  <c:v>0</c:v>
                </c:pt>
                <c:pt idx="3401">
                  <c:v>0.51</c:v>
                </c:pt>
                <c:pt idx="3402">
                  <c:v>4.0599999999999996</c:v>
                </c:pt>
                <c:pt idx="3403">
                  <c:v>4.29</c:v>
                </c:pt>
                <c:pt idx="3404">
                  <c:v>0</c:v>
                </c:pt>
                <c:pt idx="3405">
                  <c:v>0</c:v>
                </c:pt>
                <c:pt idx="3406">
                  <c:v>22.34</c:v>
                </c:pt>
                <c:pt idx="3407">
                  <c:v>0.25</c:v>
                </c:pt>
                <c:pt idx="3408">
                  <c:v>4.54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2.54</c:v>
                </c:pt>
                <c:pt idx="3415">
                  <c:v>12.92</c:v>
                </c:pt>
                <c:pt idx="3416">
                  <c:v>7.86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36.54</c:v>
                </c:pt>
                <c:pt idx="3422">
                  <c:v>24.1</c:v>
                </c:pt>
                <c:pt idx="3423">
                  <c:v>2.5299999999999998</c:v>
                </c:pt>
                <c:pt idx="3424">
                  <c:v>0.25</c:v>
                </c:pt>
                <c:pt idx="3425">
                  <c:v>7.87</c:v>
                </c:pt>
                <c:pt idx="3426">
                  <c:v>21.32</c:v>
                </c:pt>
                <c:pt idx="3427">
                  <c:v>0.5</c:v>
                </c:pt>
                <c:pt idx="3428">
                  <c:v>0.75</c:v>
                </c:pt>
                <c:pt idx="3429">
                  <c:v>0.25</c:v>
                </c:pt>
                <c:pt idx="3430">
                  <c:v>0.25</c:v>
                </c:pt>
                <c:pt idx="3431">
                  <c:v>0</c:v>
                </c:pt>
                <c:pt idx="3432">
                  <c:v>0.76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1.76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14.73</c:v>
                </c:pt>
                <c:pt idx="3445">
                  <c:v>0.5</c:v>
                </c:pt>
                <c:pt idx="3446">
                  <c:v>3.78</c:v>
                </c:pt>
                <c:pt idx="3447">
                  <c:v>1.5</c:v>
                </c:pt>
                <c:pt idx="3448">
                  <c:v>3.25</c:v>
                </c:pt>
                <c:pt idx="3449">
                  <c:v>1.25</c:v>
                </c:pt>
                <c:pt idx="3450">
                  <c:v>0.5</c:v>
                </c:pt>
                <c:pt idx="3451">
                  <c:v>0.25</c:v>
                </c:pt>
                <c:pt idx="3452">
                  <c:v>0.25</c:v>
                </c:pt>
                <c:pt idx="3453">
                  <c:v>0</c:v>
                </c:pt>
                <c:pt idx="3454">
                  <c:v>0.25</c:v>
                </c:pt>
                <c:pt idx="3455">
                  <c:v>0</c:v>
                </c:pt>
                <c:pt idx="3456">
                  <c:v>0.25</c:v>
                </c:pt>
                <c:pt idx="3457">
                  <c:v>0</c:v>
                </c:pt>
                <c:pt idx="3458">
                  <c:v>0</c:v>
                </c:pt>
                <c:pt idx="3459">
                  <c:v>0.25</c:v>
                </c:pt>
                <c:pt idx="3460">
                  <c:v>0</c:v>
                </c:pt>
                <c:pt idx="3461">
                  <c:v>0</c:v>
                </c:pt>
                <c:pt idx="3462">
                  <c:v>0.25</c:v>
                </c:pt>
                <c:pt idx="3463">
                  <c:v>0.75</c:v>
                </c:pt>
                <c:pt idx="3464">
                  <c:v>0</c:v>
                </c:pt>
                <c:pt idx="3465">
                  <c:v>1.52</c:v>
                </c:pt>
                <c:pt idx="3466">
                  <c:v>2.5099999999999998</c:v>
                </c:pt>
                <c:pt idx="3467">
                  <c:v>1.26</c:v>
                </c:pt>
                <c:pt idx="3468">
                  <c:v>0</c:v>
                </c:pt>
                <c:pt idx="3469">
                  <c:v>0</c:v>
                </c:pt>
                <c:pt idx="3470">
                  <c:v>0.25</c:v>
                </c:pt>
                <c:pt idx="3471">
                  <c:v>5.31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0.75</c:v>
                </c:pt>
                <c:pt idx="3483">
                  <c:v>0</c:v>
                </c:pt>
                <c:pt idx="3484">
                  <c:v>0.25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6.29</c:v>
                </c:pt>
                <c:pt idx="3494">
                  <c:v>0</c:v>
                </c:pt>
                <c:pt idx="3495">
                  <c:v>4.0599999999999996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1.01</c:v>
                </c:pt>
                <c:pt idx="3503">
                  <c:v>13.68</c:v>
                </c:pt>
                <c:pt idx="3504">
                  <c:v>6.32</c:v>
                </c:pt>
                <c:pt idx="3505">
                  <c:v>0.5</c:v>
                </c:pt>
                <c:pt idx="3506">
                  <c:v>0</c:v>
                </c:pt>
                <c:pt idx="3507">
                  <c:v>17.010000000000002</c:v>
                </c:pt>
                <c:pt idx="3508">
                  <c:v>0.25</c:v>
                </c:pt>
                <c:pt idx="3509">
                  <c:v>1.76</c:v>
                </c:pt>
                <c:pt idx="3510">
                  <c:v>0</c:v>
                </c:pt>
                <c:pt idx="3511">
                  <c:v>0</c:v>
                </c:pt>
                <c:pt idx="3512">
                  <c:v>1.76</c:v>
                </c:pt>
                <c:pt idx="3513">
                  <c:v>0</c:v>
                </c:pt>
                <c:pt idx="3514">
                  <c:v>0.25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1.27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11.16</c:v>
                </c:pt>
                <c:pt idx="3529">
                  <c:v>2.5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3.53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4.53</c:v>
                </c:pt>
                <c:pt idx="3570">
                  <c:v>19.8</c:v>
                </c:pt>
                <c:pt idx="3571">
                  <c:v>0</c:v>
                </c:pt>
                <c:pt idx="3572">
                  <c:v>0.25</c:v>
                </c:pt>
                <c:pt idx="3573">
                  <c:v>0</c:v>
                </c:pt>
                <c:pt idx="3574">
                  <c:v>3.04</c:v>
                </c:pt>
                <c:pt idx="3575">
                  <c:v>0.5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4.57</c:v>
                </c:pt>
                <c:pt idx="3597">
                  <c:v>1.01</c:v>
                </c:pt>
                <c:pt idx="3598">
                  <c:v>2.52</c:v>
                </c:pt>
                <c:pt idx="3599">
                  <c:v>0.25</c:v>
                </c:pt>
                <c:pt idx="3600">
                  <c:v>1.25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0.5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5.3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0.25</c:v>
                </c:pt>
                <c:pt idx="3630">
                  <c:v>0</c:v>
                </c:pt>
                <c:pt idx="3631">
                  <c:v>1.27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0.25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0.51</c:v>
                </c:pt>
                <c:pt idx="3642">
                  <c:v>0.25</c:v>
                </c:pt>
                <c:pt idx="3643">
                  <c:v>0</c:v>
                </c:pt>
                <c:pt idx="3644">
                  <c:v>0</c:v>
                </c:pt>
                <c:pt idx="3645">
                  <c:v>0.25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0.25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0.25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3.03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0.25</c:v>
                </c:pt>
                <c:pt idx="3684">
                  <c:v>0</c:v>
                </c:pt>
                <c:pt idx="3685">
                  <c:v>0.25</c:v>
                </c:pt>
                <c:pt idx="3686">
                  <c:v>4.05</c:v>
                </c:pt>
                <c:pt idx="3687">
                  <c:v>0</c:v>
                </c:pt>
                <c:pt idx="3688">
                  <c:v>0</c:v>
                </c:pt>
                <c:pt idx="3689">
                  <c:v>0.76</c:v>
                </c:pt>
                <c:pt idx="3690">
                  <c:v>0</c:v>
                </c:pt>
                <c:pt idx="3691">
                  <c:v>0</c:v>
                </c:pt>
                <c:pt idx="3692">
                  <c:v>6.59</c:v>
                </c:pt>
                <c:pt idx="3693">
                  <c:v>19.04</c:v>
                </c:pt>
                <c:pt idx="3694">
                  <c:v>4.3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22.76</c:v>
                </c:pt>
                <c:pt idx="3704">
                  <c:v>9.6300000000000008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0.25</c:v>
                </c:pt>
                <c:pt idx="3716">
                  <c:v>0</c:v>
                </c:pt>
                <c:pt idx="3717">
                  <c:v>1.25</c:v>
                </c:pt>
                <c:pt idx="3718">
                  <c:v>0</c:v>
                </c:pt>
                <c:pt idx="3719">
                  <c:v>3.78</c:v>
                </c:pt>
                <c:pt idx="3720">
                  <c:v>0.25</c:v>
                </c:pt>
                <c:pt idx="3721">
                  <c:v>0.25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12.44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2.04</c:v>
                </c:pt>
                <c:pt idx="3733">
                  <c:v>0</c:v>
                </c:pt>
                <c:pt idx="3734">
                  <c:v>8.61</c:v>
                </c:pt>
                <c:pt idx="3735">
                  <c:v>1.76</c:v>
                </c:pt>
                <c:pt idx="3736">
                  <c:v>0</c:v>
                </c:pt>
                <c:pt idx="3737">
                  <c:v>0.25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0.25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1</c:v>
                </c:pt>
                <c:pt idx="3758">
                  <c:v>0.75</c:v>
                </c:pt>
                <c:pt idx="3759">
                  <c:v>1.77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8.8800000000000008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4.07</c:v>
                </c:pt>
                <c:pt idx="3771">
                  <c:v>0.75</c:v>
                </c:pt>
                <c:pt idx="3772">
                  <c:v>6.33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38.549999999999997</c:v>
                </c:pt>
                <c:pt idx="3777">
                  <c:v>12.93</c:v>
                </c:pt>
                <c:pt idx="3778">
                  <c:v>15.96</c:v>
                </c:pt>
                <c:pt idx="3779">
                  <c:v>1.77</c:v>
                </c:pt>
                <c:pt idx="3780">
                  <c:v>2.29</c:v>
                </c:pt>
                <c:pt idx="3781">
                  <c:v>1.01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1.01</c:v>
                </c:pt>
                <c:pt idx="3792">
                  <c:v>0.25</c:v>
                </c:pt>
                <c:pt idx="3793">
                  <c:v>17.02</c:v>
                </c:pt>
                <c:pt idx="3794">
                  <c:v>26.13</c:v>
                </c:pt>
                <c:pt idx="3795">
                  <c:v>27.92</c:v>
                </c:pt>
                <c:pt idx="3796">
                  <c:v>0</c:v>
                </c:pt>
                <c:pt idx="3797">
                  <c:v>0</c:v>
                </c:pt>
                <c:pt idx="3798">
                  <c:v>0.5</c:v>
                </c:pt>
                <c:pt idx="3799">
                  <c:v>6.6</c:v>
                </c:pt>
                <c:pt idx="3800">
                  <c:v>0.25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3.05</c:v>
                </c:pt>
                <c:pt idx="3806">
                  <c:v>4.04</c:v>
                </c:pt>
                <c:pt idx="3807">
                  <c:v>0.5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0.25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1.01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0.25</c:v>
                </c:pt>
                <c:pt idx="3825">
                  <c:v>3.55</c:v>
                </c:pt>
                <c:pt idx="3826">
                  <c:v>0.25</c:v>
                </c:pt>
                <c:pt idx="3827">
                  <c:v>0.51</c:v>
                </c:pt>
                <c:pt idx="3828">
                  <c:v>8.34</c:v>
                </c:pt>
                <c:pt idx="3829">
                  <c:v>0</c:v>
                </c:pt>
                <c:pt idx="3830">
                  <c:v>3.82</c:v>
                </c:pt>
                <c:pt idx="3831">
                  <c:v>27.37</c:v>
                </c:pt>
                <c:pt idx="3832">
                  <c:v>14.13</c:v>
                </c:pt>
                <c:pt idx="3833">
                  <c:v>7.05</c:v>
                </c:pt>
                <c:pt idx="3834">
                  <c:v>2.02</c:v>
                </c:pt>
                <c:pt idx="3835">
                  <c:v>0</c:v>
                </c:pt>
                <c:pt idx="3836">
                  <c:v>0.25</c:v>
                </c:pt>
                <c:pt idx="3837">
                  <c:v>0.25</c:v>
                </c:pt>
                <c:pt idx="3838">
                  <c:v>0.25</c:v>
                </c:pt>
                <c:pt idx="3839">
                  <c:v>9.9</c:v>
                </c:pt>
                <c:pt idx="3840">
                  <c:v>0.5</c:v>
                </c:pt>
                <c:pt idx="3841">
                  <c:v>58.86</c:v>
                </c:pt>
                <c:pt idx="3842">
                  <c:v>2.2599999999999998</c:v>
                </c:pt>
                <c:pt idx="3843">
                  <c:v>0</c:v>
                </c:pt>
                <c:pt idx="3844">
                  <c:v>13.97</c:v>
                </c:pt>
                <c:pt idx="3845">
                  <c:v>0.25</c:v>
                </c:pt>
                <c:pt idx="3846">
                  <c:v>0</c:v>
                </c:pt>
                <c:pt idx="3847">
                  <c:v>0.25</c:v>
                </c:pt>
                <c:pt idx="3848">
                  <c:v>2.2799999999999998</c:v>
                </c:pt>
                <c:pt idx="3849">
                  <c:v>3.03</c:v>
                </c:pt>
                <c:pt idx="3850">
                  <c:v>2.27</c:v>
                </c:pt>
                <c:pt idx="3851">
                  <c:v>0</c:v>
                </c:pt>
                <c:pt idx="3852">
                  <c:v>0.25</c:v>
                </c:pt>
                <c:pt idx="3853">
                  <c:v>2.79</c:v>
                </c:pt>
                <c:pt idx="3854">
                  <c:v>0</c:v>
                </c:pt>
                <c:pt idx="3855">
                  <c:v>0</c:v>
                </c:pt>
                <c:pt idx="3856">
                  <c:v>5.32</c:v>
                </c:pt>
                <c:pt idx="3857">
                  <c:v>78.180000000000007</c:v>
                </c:pt>
                <c:pt idx="3858">
                  <c:v>56.84</c:v>
                </c:pt>
                <c:pt idx="3859">
                  <c:v>42.08</c:v>
                </c:pt>
                <c:pt idx="3860">
                  <c:v>37.03</c:v>
                </c:pt>
                <c:pt idx="3861">
                  <c:v>46.68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2.77</c:v>
                </c:pt>
                <c:pt idx="3869">
                  <c:v>51.8</c:v>
                </c:pt>
                <c:pt idx="3870">
                  <c:v>16.190000000000001</c:v>
                </c:pt>
                <c:pt idx="3871">
                  <c:v>6.83</c:v>
                </c:pt>
                <c:pt idx="3872">
                  <c:v>2.2799999999999998</c:v>
                </c:pt>
                <c:pt idx="3873">
                  <c:v>0.25</c:v>
                </c:pt>
                <c:pt idx="3874">
                  <c:v>0</c:v>
                </c:pt>
                <c:pt idx="3875">
                  <c:v>0</c:v>
                </c:pt>
                <c:pt idx="3876">
                  <c:v>0.5</c:v>
                </c:pt>
                <c:pt idx="3877">
                  <c:v>11.14</c:v>
                </c:pt>
                <c:pt idx="3878">
                  <c:v>0.25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1.26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4.3</c:v>
                </c:pt>
                <c:pt idx="3897">
                  <c:v>0</c:v>
                </c:pt>
                <c:pt idx="3898">
                  <c:v>0</c:v>
                </c:pt>
                <c:pt idx="3899">
                  <c:v>0.25</c:v>
                </c:pt>
                <c:pt idx="3900">
                  <c:v>23.85</c:v>
                </c:pt>
                <c:pt idx="3901">
                  <c:v>16.190000000000001</c:v>
                </c:pt>
                <c:pt idx="3902">
                  <c:v>0.25</c:v>
                </c:pt>
                <c:pt idx="3903">
                  <c:v>0</c:v>
                </c:pt>
                <c:pt idx="3904">
                  <c:v>2.77</c:v>
                </c:pt>
                <c:pt idx="3905">
                  <c:v>0</c:v>
                </c:pt>
                <c:pt idx="3906">
                  <c:v>3.55</c:v>
                </c:pt>
                <c:pt idx="3907">
                  <c:v>30.65</c:v>
                </c:pt>
                <c:pt idx="3908">
                  <c:v>0.25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0.25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0.5</c:v>
                </c:pt>
                <c:pt idx="3926">
                  <c:v>0</c:v>
                </c:pt>
                <c:pt idx="3927">
                  <c:v>0.25</c:v>
                </c:pt>
                <c:pt idx="3928">
                  <c:v>0</c:v>
                </c:pt>
                <c:pt idx="3929">
                  <c:v>1.5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2.8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0.75</c:v>
                </c:pt>
                <c:pt idx="3947">
                  <c:v>0</c:v>
                </c:pt>
                <c:pt idx="3948">
                  <c:v>0</c:v>
                </c:pt>
                <c:pt idx="3949">
                  <c:v>1.26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0.75</c:v>
                </c:pt>
                <c:pt idx="3956">
                  <c:v>0.5</c:v>
                </c:pt>
                <c:pt idx="3957">
                  <c:v>0.25</c:v>
                </c:pt>
                <c:pt idx="3958">
                  <c:v>0</c:v>
                </c:pt>
                <c:pt idx="3959">
                  <c:v>14.18</c:v>
                </c:pt>
                <c:pt idx="3960">
                  <c:v>10.65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4.5599999999999996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11.65</c:v>
                </c:pt>
                <c:pt idx="3999">
                  <c:v>5.29</c:v>
                </c:pt>
                <c:pt idx="4000">
                  <c:v>2.8</c:v>
                </c:pt>
                <c:pt idx="4001">
                  <c:v>0</c:v>
                </c:pt>
                <c:pt idx="4002">
                  <c:v>9.64</c:v>
                </c:pt>
                <c:pt idx="4003">
                  <c:v>4.0199999999999996</c:v>
                </c:pt>
                <c:pt idx="4004">
                  <c:v>0</c:v>
                </c:pt>
                <c:pt idx="4005">
                  <c:v>0</c:v>
                </c:pt>
                <c:pt idx="4006">
                  <c:v>1.53</c:v>
                </c:pt>
                <c:pt idx="4007">
                  <c:v>0</c:v>
                </c:pt>
                <c:pt idx="4008">
                  <c:v>0</c:v>
                </c:pt>
                <c:pt idx="4009">
                  <c:v>0.5</c:v>
                </c:pt>
                <c:pt idx="4010">
                  <c:v>1.25</c:v>
                </c:pt>
                <c:pt idx="4011">
                  <c:v>0</c:v>
                </c:pt>
                <c:pt idx="4012">
                  <c:v>0</c:v>
                </c:pt>
                <c:pt idx="4013">
                  <c:v>1.02</c:v>
                </c:pt>
                <c:pt idx="4014">
                  <c:v>0</c:v>
                </c:pt>
                <c:pt idx="4015">
                  <c:v>1.26</c:v>
                </c:pt>
                <c:pt idx="4016">
                  <c:v>15.73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5.08</c:v>
                </c:pt>
                <c:pt idx="4023">
                  <c:v>2.0299999999999998</c:v>
                </c:pt>
                <c:pt idx="4024">
                  <c:v>0</c:v>
                </c:pt>
                <c:pt idx="4025">
                  <c:v>1.01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0.76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3.79</c:v>
                </c:pt>
                <c:pt idx="4045">
                  <c:v>1.25</c:v>
                </c:pt>
                <c:pt idx="4046">
                  <c:v>0.75</c:v>
                </c:pt>
                <c:pt idx="4047">
                  <c:v>0</c:v>
                </c:pt>
                <c:pt idx="4048">
                  <c:v>1.53</c:v>
                </c:pt>
                <c:pt idx="4049">
                  <c:v>18.5</c:v>
                </c:pt>
                <c:pt idx="4050">
                  <c:v>4.79</c:v>
                </c:pt>
                <c:pt idx="4051">
                  <c:v>4.79</c:v>
                </c:pt>
                <c:pt idx="4052">
                  <c:v>9.09</c:v>
                </c:pt>
                <c:pt idx="4053">
                  <c:v>3.01</c:v>
                </c:pt>
                <c:pt idx="4054">
                  <c:v>1</c:v>
                </c:pt>
                <c:pt idx="4055">
                  <c:v>0.25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0.75</c:v>
                </c:pt>
                <c:pt idx="4060">
                  <c:v>3.01</c:v>
                </c:pt>
                <c:pt idx="4061">
                  <c:v>14.72</c:v>
                </c:pt>
                <c:pt idx="4062">
                  <c:v>0.25</c:v>
                </c:pt>
                <c:pt idx="4063">
                  <c:v>5.82</c:v>
                </c:pt>
                <c:pt idx="4064">
                  <c:v>0.25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21.06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0.5</c:v>
                </c:pt>
                <c:pt idx="4079">
                  <c:v>0.25</c:v>
                </c:pt>
                <c:pt idx="4080">
                  <c:v>0.5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0.25</c:v>
                </c:pt>
                <c:pt idx="4095">
                  <c:v>0.25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12.43</c:v>
                </c:pt>
                <c:pt idx="4103">
                  <c:v>0</c:v>
                </c:pt>
                <c:pt idx="4104">
                  <c:v>0</c:v>
                </c:pt>
                <c:pt idx="4105">
                  <c:v>8.36</c:v>
                </c:pt>
                <c:pt idx="4106">
                  <c:v>0.75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0.25</c:v>
                </c:pt>
                <c:pt idx="4112">
                  <c:v>4.28</c:v>
                </c:pt>
                <c:pt idx="4113">
                  <c:v>11.42</c:v>
                </c:pt>
                <c:pt idx="4114">
                  <c:v>0</c:v>
                </c:pt>
                <c:pt idx="4115">
                  <c:v>0</c:v>
                </c:pt>
                <c:pt idx="4116">
                  <c:v>1.01</c:v>
                </c:pt>
                <c:pt idx="4117">
                  <c:v>0</c:v>
                </c:pt>
                <c:pt idx="4118">
                  <c:v>0</c:v>
                </c:pt>
                <c:pt idx="4119">
                  <c:v>0.25</c:v>
                </c:pt>
                <c:pt idx="4120">
                  <c:v>0</c:v>
                </c:pt>
                <c:pt idx="4121">
                  <c:v>0</c:v>
                </c:pt>
                <c:pt idx="4122">
                  <c:v>8.1199999999999992</c:v>
                </c:pt>
                <c:pt idx="4123">
                  <c:v>0</c:v>
                </c:pt>
                <c:pt idx="4124">
                  <c:v>0.25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12.18</c:v>
                </c:pt>
                <c:pt idx="4132">
                  <c:v>2.02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3.03</c:v>
                </c:pt>
                <c:pt idx="4143">
                  <c:v>2.5099999999999998</c:v>
                </c:pt>
                <c:pt idx="4144">
                  <c:v>29.21</c:v>
                </c:pt>
                <c:pt idx="4145">
                  <c:v>32.99</c:v>
                </c:pt>
                <c:pt idx="4146">
                  <c:v>2.5299999999999998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25.11</c:v>
                </c:pt>
                <c:pt idx="4156">
                  <c:v>1.77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2.78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23.38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82.04</c:v>
                </c:pt>
                <c:pt idx="4185">
                  <c:v>19.53</c:v>
                </c:pt>
                <c:pt idx="4186">
                  <c:v>0.25</c:v>
                </c:pt>
                <c:pt idx="4187">
                  <c:v>0.5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1.77</c:v>
                </c:pt>
                <c:pt idx="4209">
                  <c:v>0.25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9.35</c:v>
                </c:pt>
                <c:pt idx="4236">
                  <c:v>0.25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3.26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0.75</c:v>
                </c:pt>
                <c:pt idx="4252">
                  <c:v>0.25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1.52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7.6</c:v>
                </c:pt>
                <c:pt idx="4281">
                  <c:v>15.18</c:v>
                </c:pt>
                <c:pt idx="4282">
                  <c:v>3.76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0.25</c:v>
                </c:pt>
                <c:pt idx="4289">
                  <c:v>6.35</c:v>
                </c:pt>
                <c:pt idx="4290">
                  <c:v>0.25</c:v>
                </c:pt>
                <c:pt idx="4291">
                  <c:v>0.25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2.25</c:v>
                </c:pt>
                <c:pt idx="4296">
                  <c:v>0</c:v>
                </c:pt>
                <c:pt idx="4297">
                  <c:v>0.75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0.25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1</c:v>
                </c:pt>
                <c:pt idx="4318">
                  <c:v>4.3</c:v>
                </c:pt>
                <c:pt idx="4319">
                  <c:v>18.75</c:v>
                </c:pt>
                <c:pt idx="4320">
                  <c:v>41.61</c:v>
                </c:pt>
                <c:pt idx="4321">
                  <c:v>0</c:v>
                </c:pt>
                <c:pt idx="4322">
                  <c:v>0.25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2.77</c:v>
                </c:pt>
                <c:pt idx="4332">
                  <c:v>0.25</c:v>
                </c:pt>
                <c:pt idx="4333">
                  <c:v>0</c:v>
                </c:pt>
                <c:pt idx="4334">
                  <c:v>1.77</c:v>
                </c:pt>
                <c:pt idx="4335">
                  <c:v>0.5</c:v>
                </c:pt>
                <c:pt idx="4336">
                  <c:v>0</c:v>
                </c:pt>
                <c:pt idx="4337">
                  <c:v>7.87</c:v>
                </c:pt>
                <c:pt idx="4338">
                  <c:v>3.29</c:v>
                </c:pt>
                <c:pt idx="4339">
                  <c:v>0.25</c:v>
                </c:pt>
                <c:pt idx="4340">
                  <c:v>11.15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0.25</c:v>
                </c:pt>
                <c:pt idx="4353">
                  <c:v>0.25</c:v>
                </c:pt>
                <c:pt idx="4354">
                  <c:v>0</c:v>
                </c:pt>
                <c:pt idx="4355">
                  <c:v>0</c:v>
                </c:pt>
                <c:pt idx="4356">
                  <c:v>0.25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0.25</c:v>
                </c:pt>
                <c:pt idx="4361">
                  <c:v>0.75</c:v>
                </c:pt>
                <c:pt idx="4362">
                  <c:v>7.31</c:v>
                </c:pt>
                <c:pt idx="4363">
                  <c:v>4.05</c:v>
                </c:pt>
                <c:pt idx="4364">
                  <c:v>63.49</c:v>
                </c:pt>
                <c:pt idx="4365">
                  <c:v>1</c:v>
                </c:pt>
                <c:pt idx="4366">
                  <c:v>0.25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0.5</c:v>
                </c:pt>
                <c:pt idx="4379">
                  <c:v>0</c:v>
                </c:pt>
                <c:pt idx="4380">
                  <c:v>5.3</c:v>
                </c:pt>
                <c:pt idx="4381">
                  <c:v>42.34</c:v>
                </c:pt>
                <c:pt idx="4382">
                  <c:v>8.34</c:v>
                </c:pt>
                <c:pt idx="4383">
                  <c:v>7.09</c:v>
                </c:pt>
                <c:pt idx="4384">
                  <c:v>58.91</c:v>
                </c:pt>
                <c:pt idx="4385">
                  <c:v>18.98</c:v>
                </c:pt>
                <c:pt idx="4386">
                  <c:v>0</c:v>
                </c:pt>
                <c:pt idx="4387">
                  <c:v>12.96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0.25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4.8</c:v>
                </c:pt>
                <c:pt idx="4396">
                  <c:v>1.01</c:v>
                </c:pt>
                <c:pt idx="4397">
                  <c:v>0</c:v>
                </c:pt>
                <c:pt idx="4398">
                  <c:v>5.32</c:v>
                </c:pt>
                <c:pt idx="4399">
                  <c:v>28.92</c:v>
                </c:pt>
                <c:pt idx="4400">
                  <c:v>0</c:v>
                </c:pt>
                <c:pt idx="4401">
                  <c:v>0</c:v>
                </c:pt>
                <c:pt idx="4402">
                  <c:v>2.52</c:v>
                </c:pt>
                <c:pt idx="4403">
                  <c:v>3.3</c:v>
                </c:pt>
                <c:pt idx="4404">
                  <c:v>3.04</c:v>
                </c:pt>
                <c:pt idx="4405">
                  <c:v>12.69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5.82</c:v>
                </c:pt>
                <c:pt idx="4414">
                  <c:v>0.5</c:v>
                </c:pt>
                <c:pt idx="4415">
                  <c:v>0</c:v>
                </c:pt>
                <c:pt idx="4416">
                  <c:v>0</c:v>
                </c:pt>
                <c:pt idx="4417">
                  <c:v>1</c:v>
                </c:pt>
                <c:pt idx="4418">
                  <c:v>0</c:v>
                </c:pt>
                <c:pt idx="4419">
                  <c:v>0.25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1.01</c:v>
                </c:pt>
                <c:pt idx="4426">
                  <c:v>1.26</c:v>
                </c:pt>
                <c:pt idx="4427">
                  <c:v>0.25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2.77</c:v>
                </c:pt>
                <c:pt idx="4433">
                  <c:v>3.55</c:v>
                </c:pt>
                <c:pt idx="4434">
                  <c:v>30.19</c:v>
                </c:pt>
                <c:pt idx="4435">
                  <c:v>3.05</c:v>
                </c:pt>
                <c:pt idx="4436">
                  <c:v>6.85</c:v>
                </c:pt>
                <c:pt idx="4437">
                  <c:v>13.2</c:v>
                </c:pt>
                <c:pt idx="4438">
                  <c:v>0</c:v>
                </c:pt>
                <c:pt idx="4439">
                  <c:v>0.76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1.78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1.02</c:v>
                </c:pt>
                <c:pt idx="4448">
                  <c:v>2.78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7.06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4.57</c:v>
                </c:pt>
                <c:pt idx="4470">
                  <c:v>0</c:v>
                </c:pt>
                <c:pt idx="4471">
                  <c:v>1</c:v>
                </c:pt>
                <c:pt idx="4472">
                  <c:v>6.07</c:v>
                </c:pt>
                <c:pt idx="4473">
                  <c:v>0</c:v>
                </c:pt>
                <c:pt idx="4474">
                  <c:v>0</c:v>
                </c:pt>
                <c:pt idx="4475">
                  <c:v>6.59</c:v>
                </c:pt>
                <c:pt idx="4476">
                  <c:v>0.25</c:v>
                </c:pt>
                <c:pt idx="4477">
                  <c:v>1</c:v>
                </c:pt>
                <c:pt idx="4478">
                  <c:v>5.05</c:v>
                </c:pt>
                <c:pt idx="4479">
                  <c:v>4.57</c:v>
                </c:pt>
                <c:pt idx="4480">
                  <c:v>8.1300000000000008</c:v>
                </c:pt>
                <c:pt idx="4481">
                  <c:v>0</c:v>
                </c:pt>
                <c:pt idx="4482">
                  <c:v>0.25</c:v>
                </c:pt>
                <c:pt idx="4483">
                  <c:v>0.25</c:v>
                </c:pt>
                <c:pt idx="4484">
                  <c:v>0.5</c:v>
                </c:pt>
                <c:pt idx="4485">
                  <c:v>0.5</c:v>
                </c:pt>
                <c:pt idx="4486">
                  <c:v>0</c:v>
                </c:pt>
                <c:pt idx="4487">
                  <c:v>27.45</c:v>
                </c:pt>
                <c:pt idx="4488">
                  <c:v>20.309999999999999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0.25</c:v>
                </c:pt>
                <c:pt idx="4497">
                  <c:v>0</c:v>
                </c:pt>
                <c:pt idx="4498">
                  <c:v>0.76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13.17</c:v>
                </c:pt>
                <c:pt idx="4506">
                  <c:v>36.82</c:v>
                </c:pt>
                <c:pt idx="4507">
                  <c:v>0.25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0.25</c:v>
                </c:pt>
                <c:pt idx="4517">
                  <c:v>0.25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1.02</c:v>
                </c:pt>
                <c:pt idx="4525">
                  <c:v>0.51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7.12</c:v>
                </c:pt>
                <c:pt idx="4531">
                  <c:v>10.19</c:v>
                </c:pt>
                <c:pt idx="4532">
                  <c:v>3.55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91.93</c:v>
                </c:pt>
                <c:pt idx="4537">
                  <c:v>36.81</c:v>
                </c:pt>
                <c:pt idx="4538">
                  <c:v>1.27</c:v>
                </c:pt>
                <c:pt idx="4539">
                  <c:v>0</c:v>
                </c:pt>
                <c:pt idx="4540">
                  <c:v>1.5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0.76</c:v>
                </c:pt>
                <c:pt idx="4545">
                  <c:v>1.76</c:v>
                </c:pt>
                <c:pt idx="4546">
                  <c:v>0.25</c:v>
                </c:pt>
                <c:pt idx="4547">
                  <c:v>0</c:v>
                </c:pt>
                <c:pt idx="4548">
                  <c:v>0</c:v>
                </c:pt>
                <c:pt idx="4549">
                  <c:v>8.59</c:v>
                </c:pt>
                <c:pt idx="4550">
                  <c:v>2.0099999999999998</c:v>
                </c:pt>
                <c:pt idx="4551">
                  <c:v>0</c:v>
                </c:pt>
                <c:pt idx="4552">
                  <c:v>0</c:v>
                </c:pt>
                <c:pt idx="4553">
                  <c:v>4.8099999999999996</c:v>
                </c:pt>
                <c:pt idx="4554">
                  <c:v>0</c:v>
                </c:pt>
                <c:pt idx="4555">
                  <c:v>0</c:v>
                </c:pt>
                <c:pt idx="4556">
                  <c:v>1</c:v>
                </c:pt>
                <c:pt idx="4557">
                  <c:v>3.29</c:v>
                </c:pt>
                <c:pt idx="4558">
                  <c:v>0</c:v>
                </c:pt>
                <c:pt idx="4559">
                  <c:v>0</c:v>
                </c:pt>
                <c:pt idx="4560">
                  <c:v>0.51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7.59</c:v>
                </c:pt>
                <c:pt idx="4566">
                  <c:v>1.52</c:v>
                </c:pt>
                <c:pt idx="4567">
                  <c:v>0.25</c:v>
                </c:pt>
                <c:pt idx="4568">
                  <c:v>0</c:v>
                </c:pt>
                <c:pt idx="4569">
                  <c:v>0</c:v>
                </c:pt>
                <c:pt idx="4570">
                  <c:v>0.25</c:v>
                </c:pt>
                <c:pt idx="4571">
                  <c:v>0</c:v>
                </c:pt>
                <c:pt idx="4572">
                  <c:v>0</c:v>
                </c:pt>
                <c:pt idx="4573">
                  <c:v>0.25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0.25</c:v>
                </c:pt>
                <c:pt idx="4582">
                  <c:v>1</c:v>
                </c:pt>
                <c:pt idx="4583">
                  <c:v>0.25</c:v>
                </c:pt>
                <c:pt idx="4584">
                  <c:v>0.25</c:v>
                </c:pt>
                <c:pt idx="4585">
                  <c:v>0</c:v>
                </c:pt>
                <c:pt idx="4586">
                  <c:v>0</c:v>
                </c:pt>
                <c:pt idx="4587">
                  <c:v>0.25</c:v>
                </c:pt>
                <c:pt idx="4588">
                  <c:v>6.32</c:v>
                </c:pt>
                <c:pt idx="4589">
                  <c:v>0</c:v>
                </c:pt>
                <c:pt idx="4590">
                  <c:v>0</c:v>
                </c:pt>
                <c:pt idx="4591">
                  <c:v>2.2799999999999998</c:v>
                </c:pt>
                <c:pt idx="4592">
                  <c:v>24.86</c:v>
                </c:pt>
                <c:pt idx="4593">
                  <c:v>0.51</c:v>
                </c:pt>
                <c:pt idx="4594">
                  <c:v>0</c:v>
                </c:pt>
                <c:pt idx="4595">
                  <c:v>0</c:v>
                </c:pt>
                <c:pt idx="4596">
                  <c:v>0.25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0.25</c:v>
                </c:pt>
                <c:pt idx="4610">
                  <c:v>0.25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0.25</c:v>
                </c:pt>
                <c:pt idx="4615">
                  <c:v>0.25</c:v>
                </c:pt>
                <c:pt idx="4616">
                  <c:v>0</c:v>
                </c:pt>
                <c:pt idx="4617">
                  <c:v>3.54</c:v>
                </c:pt>
                <c:pt idx="4618">
                  <c:v>0.25</c:v>
                </c:pt>
                <c:pt idx="4619">
                  <c:v>0.75</c:v>
                </c:pt>
                <c:pt idx="4620">
                  <c:v>1.51</c:v>
                </c:pt>
                <c:pt idx="4621">
                  <c:v>0.25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2.2799999999999998</c:v>
                </c:pt>
                <c:pt idx="4630">
                  <c:v>20.78</c:v>
                </c:pt>
                <c:pt idx="4631">
                  <c:v>5.29</c:v>
                </c:pt>
                <c:pt idx="4632">
                  <c:v>21.31</c:v>
                </c:pt>
                <c:pt idx="4633">
                  <c:v>7.36</c:v>
                </c:pt>
                <c:pt idx="4634">
                  <c:v>10.63</c:v>
                </c:pt>
                <c:pt idx="4635">
                  <c:v>1.5</c:v>
                </c:pt>
                <c:pt idx="4636">
                  <c:v>90.11</c:v>
                </c:pt>
                <c:pt idx="4637">
                  <c:v>4.8099999999999996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0.25</c:v>
                </c:pt>
                <c:pt idx="4643">
                  <c:v>0</c:v>
                </c:pt>
                <c:pt idx="4644">
                  <c:v>2.27</c:v>
                </c:pt>
                <c:pt idx="4645">
                  <c:v>1.52</c:v>
                </c:pt>
                <c:pt idx="4646">
                  <c:v>2.2599999999999998</c:v>
                </c:pt>
                <c:pt idx="4647">
                  <c:v>0</c:v>
                </c:pt>
                <c:pt idx="4648">
                  <c:v>0</c:v>
                </c:pt>
                <c:pt idx="4649">
                  <c:v>2.2599999999999998</c:v>
                </c:pt>
                <c:pt idx="4650">
                  <c:v>0</c:v>
                </c:pt>
                <c:pt idx="4651">
                  <c:v>1.53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0.25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0.75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3.02</c:v>
                </c:pt>
                <c:pt idx="4688">
                  <c:v>0</c:v>
                </c:pt>
                <c:pt idx="4689">
                  <c:v>1.01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0.75</c:v>
                </c:pt>
                <c:pt idx="4702">
                  <c:v>9.6300000000000008</c:v>
                </c:pt>
                <c:pt idx="4703">
                  <c:v>0</c:v>
                </c:pt>
                <c:pt idx="4704">
                  <c:v>0</c:v>
                </c:pt>
                <c:pt idx="4705">
                  <c:v>0.25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0.76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10.34</c:v>
                </c:pt>
                <c:pt idx="4715">
                  <c:v>2.5299999999999998</c:v>
                </c:pt>
                <c:pt idx="4716">
                  <c:v>0</c:v>
                </c:pt>
                <c:pt idx="4717">
                  <c:v>2.54</c:v>
                </c:pt>
                <c:pt idx="4718">
                  <c:v>0.25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4.3</c:v>
                </c:pt>
                <c:pt idx="4724">
                  <c:v>14.93</c:v>
                </c:pt>
                <c:pt idx="4725">
                  <c:v>0</c:v>
                </c:pt>
                <c:pt idx="4726">
                  <c:v>1.01</c:v>
                </c:pt>
                <c:pt idx="4727">
                  <c:v>7.85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1.26</c:v>
                </c:pt>
                <c:pt idx="4736">
                  <c:v>7.56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0.25</c:v>
                </c:pt>
                <c:pt idx="4742">
                  <c:v>0.51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0.25</c:v>
                </c:pt>
                <c:pt idx="4747">
                  <c:v>0</c:v>
                </c:pt>
                <c:pt idx="4748">
                  <c:v>6.62</c:v>
                </c:pt>
                <c:pt idx="4749">
                  <c:v>3.56</c:v>
                </c:pt>
                <c:pt idx="4750">
                  <c:v>16.27</c:v>
                </c:pt>
                <c:pt idx="4751">
                  <c:v>0</c:v>
                </c:pt>
                <c:pt idx="4752">
                  <c:v>0</c:v>
                </c:pt>
                <c:pt idx="4753">
                  <c:v>1.52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32.74</c:v>
                </c:pt>
                <c:pt idx="4759">
                  <c:v>6.6</c:v>
                </c:pt>
                <c:pt idx="4760">
                  <c:v>16.739999999999998</c:v>
                </c:pt>
                <c:pt idx="4761">
                  <c:v>0.75</c:v>
                </c:pt>
                <c:pt idx="4762">
                  <c:v>0</c:v>
                </c:pt>
                <c:pt idx="4763">
                  <c:v>2.0299999999999998</c:v>
                </c:pt>
                <c:pt idx="4764">
                  <c:v>3.81</c:v>
                </c:pt>
                <c:pt idx="4765">
                  <c:v>0</c:v>
                </c:pt>
                <c:pt idx="4766">
                  <c:v>0</c:v>
                </c:pt>
                <c:pt idx="4767">
                  <c:v>24.88</c:v>
                </c:pt>
                <c:pt idx="4768">
                  <c:v>0</c:v>
                </c:pt>
                <c:pt idx="4769">
                  <c:v>2.2799999999999998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10.42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0.51</c:v>
                </c:pt>
                <c:pt idx="4781">
                  <c:v>0.25</c:v>
                </c:pt>
                <c:pt idx="4782">
                  <c:v>0.25</c:v>
                </c:pt>
                <c:pt idx="4783">
                  <c:v>0.25</c:v>
                </c:pt>
                <c:pt idx="4784">
                  <c:v>13.45</c:v>
                </c:pt>
                <c:pt idx="4785">
                  <c:v>7.34</c:v>
                </c:pt>
                <c:pt idx="4786">
                  <c:v>17.760000000000002</c:v>
                </c:pt>
                <c:pt idx="4787">
                  <c:v>19.02</c:v>
                </c:pt>
                <c:pt idx="4788">
                  <c:v>55.09</c:v>
                </c:pt>
                <c:pt idx="4789">
                  <c:v>4.5599999999999996</c:v>
                </c:pt>
                <c:pt idx="4790">
                  <c:v>0</c:v>
                </c:pt>
                <c:pt idx="4791">
                  <c:v>20.32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3.55</c:v>
                </c:pt>
                <c:pt idx="4796">
                  <c:v>0.5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2.52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8.36</c:v>
                </c:pt>
                <c:pt idx="4823">
                  <c:v>0</c:v>
                </c:pt>
                <c:pt idx="4824">
                  <c:v>0</c:v>
                </c:pt>
                <c:pt idx="4825">
                  <c:v>14.16</c:v>
                </c:pt>
                <c:pt idx="4826">
                  <c:v>5.0599999999999996</c:v>
                </c:pt>
                <c:pt idx="4827">
                  <c:v>4.82</c:v>
                </c:pt>
                <c:pt idx="4828">
                  <c:v>0</c:v>
                </c:pt>
                <c:pt idx="4829">
                  <c:v>3.53</c:v>
                </c:pt>
                <c:pt idx="4830">
                  <c:v>0</c:v>
                </c:pt>
                <c:pt idx="4831">
                  <c:v>12.71</c:v>
                </c:pt>
                <c:pt idx="4832">
                  <c:v>0</c:v>
                </c:pt>
                <c:pt idx="4833">
                  <c:v>4.3</c:v>
                </c:pt>
                <c:pt idx="4834">
                  <c:v>0.25</c:v>
                </c:pt>
                <c:pt idx="4835">
                  <c:v>0</c:v>
                </c:pt>
                <c:pt idx="4836">
                  <c:v>28.16</c:v>
                </c:pt>
                <c:pt idx="4837">
                  <c:v>19.53</c:v>
                </c:pt>
                <c:pt idx="4838">
                  <c:v>10.11</c:v>
                </c:pt>
                <c:pt idx="4839">
                  <c:v>2.5</c:v>
                </c:pt>
                <c:pt idx="4840">
                  <c:v>0.5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1.26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0.51</c:v>
                </c:pt>
                <c:pt idx="4851">
                  <c:v>1.25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0.5</c:v>
                </c:pt>
                <c:pt idx="4863">
                  <c:v>1.77</c:v>
                </c:pt>
                <c:pt idx="4864">
                  <c:v>0</c:v>
                </c:pt>
                <c:pt idx="4865">
                  <c:v>0</c:v>
                </c:pt>
                <c:pt idx="4866">
                  <c:v>0.25</c:v>
                </c:pt>
                <c:pt idx="4867">
                  <c:v>5.84</c:v>
                </c:pt>
                <c:pt idx="4868">
                  <c:v>0.25</c:v>
                </c:pt>
                <c:pt idx="4869">
                  <c:v>2.79</c:v>
                </c:pt>
                <c:pt idx="4870">
                  <c:v>0.5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71.89</c:v>
                </c:pt>
                <c:pt idx="4878">
                  <c:v>20.81</c:v>
                </c:pt>
                <c:pt idx="4879">
                  <c:v>0.25</c:v>
                </c:pt>
                <c:pt idx="4880">
                  <c:v>0</c:v>
                </c:pt>
                <c:pt idx="4881">
                  <c:v>0.5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3.79</c:v>
                </c:pt>
                <c:pt idx="4895">
                  <c:v>2.2799999999999998</c:v>
                </c:pt>
                <c:pt idx="4896">
                  <c:v>0</c:v>
                </c:pt>
                <c:pt idx="4897">
                  <c:v>0</c:v>
                </c:pt>
                <c:pt idx="4898">
                  <c:v>1.01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11.67</c:v>
                </c:pt>
                <c:pt idx="4903">
                  <c:v>25.13</c:v>
                </c:pt>
                <c:pt idx="4904">
                  <c:v>2.27</c:v>
                </c:pt>
                <c:pt idx="4905">
                  <c:v>0</c:v>
                </c:pt>
                <c:pt idx="4906">
                  <c:v>0</c:v>
                </c:pt>
                <c:pt idx="4907">
                  <c:v>0.25</c:v>
                </c:pt>
                <c:pt idx="4908">
                  <c:v>0</c:v>
                </c:pt>
                <c:pt idx="4909">
                  <c:v>1.5</c:v>
                </c:pt>
                <c:pt idx="4910">
                  <c:v>1</c:v>
                </c:pt>
                <c:pt idx="4911">
                  <c:v>0</c:v>
                </c:pt>
                <c:pt idx="4912">
                  <c:v>0</c:v>
                </c:pt>
                <c:pt idx="4913">
                  <c:v>0.25</c:v>
                </c:pt>
                <c:pt idx="4914">
                  <c:v>0</c:v>
                </c:pt>
                <c:pt idx="4915">
                  <c:v>0.25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2.77</c:v>
                </c:pt>
                <c:pt idx="4924">
                  <c:v>0.25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0.25</c:v>
                </c:pt>
                <c:pt idx="4936">
                  <c:v>0.5</c:v>
                </c:pt>
                <c:pt idx="4937">
                  <c:v>0</c:v>
                </c:pt>
                <c:pt idx="4938">
                  <c:v>0</c:v>
                </c:pt>
                <c:pt idx="4939">
                  <c:v>0.5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0.25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14.96</c:v>
                </c:pt>
                <c:pt idx="4956">
                  <c:v>0</c:v>
                </c:pt>
                <c:pt idx="4957">
                  <c:v>0.25</c:v>
                </c:pt>
                <c:pt idx="4958">
                  <c:v>0</c:v>
                </c:pt>
                <c:pt idx="4959">
                  <c:v>0.25</c:v>
                </c:pt>
                <c:pt idx="4960">
                  <c:v>0.25</c:v>
                </c:pt>
                <c:pt idx="4961">
                  <c:v>0</c:v>
                </c:pt>
                <c:pt idx="4962">
                  <c:v>0.25</c:v>
                </c:pt>
                <c:pt idx="4963">
                  <c:v>5.59</c:v>
                </c:pt>
                <c:pt idx="4964">
                  <c:v>0.51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3.29</c:v>
                </c:pt>
                <c:pt idx="4971">
                  <c:v>0.25</c:v>
                </c:pt>
                <c:pt idx="4972">
                  <c:v>0</c:v>
                </c:pt>
                <c:pt idx="4973">
                  <c:v>12.92</c:v>
                </c:pt>
                <c:pt idx="4974">
                  <c:v>0</c:v>
                </c:pt>
                <c:pt idx="4975">
                  <c:v>0</c:v>
                </c:pt>
                <c:pt idx="4976">
                  <c:v>21.06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0.51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3.04</c:v>
                </c:pt>
                <c:pt idx="4992">
                  <c:v>20.29</c:v>
                </c:pt>
                <c:pt idx="4993">
                  <c:v>13.95</c:v>
                </c:pt>
                <c:pt idx="4994">
                  <c:v>10.14</c:v>
                </c:pt>
                <c:pt idx="4995">
                  <c:v>0.25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2.02</c:v>
                </c:pt>
                <c:pt idx="5002">
                  <c:v>0</c:v>
                </c:pt>
                <c:pt idx="5003">
                  <c:v>0</c:v>
                </c:pt>
                <c:pt idx="5004">
                  <c:v>8.1300000000000008</c:v>
                </c:pt>
                <c:pt idx="5005">
                  <c:v>3.54</c:v>
                </c:pt>
                <c:pt idx="5006">
                  <c:v>0.25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4.0199999999999996</c:v>
                </c:pt>
                <c:pt idx="5016">
                  <c:v>11.15</c:v>
                </c:pt>
                <c:pt idx="5017">
                  <c:v>0.25</c:v>
                </c:pt>
                <c:pt idx="5018">
                  <c:v>0</c:v>
                </c:pt>
                <c:pt idx="5019">
                  <c:v>10.86</c:v>
                </c:pt>
                <c:pt idx="5020">
                  <c:v>0.25</c:v>
                </c:pt>
                <c:pt idx="5021">
                  <c:v>6.07</c:v>
                </c:pt>
                <c:pt idx="5022">
                  <c:v>9.89</c:v>
                </c:pt>
                <c:pt idx="5023">
                  <c:v>0.25</c:v>
                </c:pt>
                <c:pt idx="5024">
                  <c:v>0.25</c:v>
                </c:pt>
                <c:pt idx="5025">
                  <c:v>5.84</c:v>
                </c:pt>
                <c:pt idx="5026">
                  <c:v>14.2</c:v>
                </c:pt>
                <c:pt idx="5027">
                  <c:v>3.03</c:v>
                </c:pt>
                <c:pt idx="5028">
                  <c:v>0.5</c:v>
                </c:pt>
                <c:pt idx="5029">
                  <c:v>0</c:v>
                </c:pt>
                <c:pt idx="5030">
                  <c:v>0.25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0.51</c:v>
                </c:pt>
                <c:pt idx="5036">
                  <c:v>36.79</c:v>
                </c:pt>
                <c:pt idx="5037">
                  <c:v>1.5</c:v>
                </c:pt>
                <c:pt idx="5038">
                  <c:v>0</c:v>
                </c:pt>
                <c:pt idx="5039">
                  <c:v>2.2799999999999998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0.25</c:v>
                </c:pt>
                <c:pt idx="5047">
                  <c:v>0</c:v>
                </c:pt>
                <c:pt idx="5048">
                  <c:v>0.51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0.51</c:v>
                </c:pt>
                <c:pt idx="5057">
                  <c:v>0.25</c:v>
                </c:pt>
                <c:pt idx="5058">
                  <c:v>0</c:v>
                </c:pt>
                <c:pt idx="5059">
                  <c:v>0</c:v>
                </c:pt>
                <c:pt idx="5060">
                  <c:v>0.25</c:v>
                </c:pt>
                <c:pt idx="5061">
                  <c:v>0</c:v>
                </c:pt>
                <c:pt idx="5062">
                  <c:v>12.18</c:v>
                </c:pt>
                <c:pt idx="5063">
                  <c:v>0.25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8.1</c:v>
                </c:pt>
                <c:pt idx="5070">
                  <c:v>98.29</c:v>
                </c:pt>
                <c:pt idx="5071">
                  <c:v>0</c:v>
                </c:pt>
                <c:pt idx="5072">
                  <c:v>45.95</c:v>
                </c:pt>
                <c:pt idx="5073">
                  <c:v>27.89</c:v>
                </c:pt>
                <c:pt idx="5074">
                  <c:v>24.84</c:v>
                </c:pt>
                <c:pt idx="5075">
                  <c:v>0.5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0.25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0.51</c:v>
                </c:pt>
                <c:pt idx="5100">
                  <c:v>0</c:v>
                </c:pt>
                <c:pt idx="5101">
                  <c:v>0</c:v>
                </c:pt>
                <c:pt idx="5102">
                  <c:v>0.2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0.6</c:v>
                </c:pt>
                <c:pt idx="5111">
                  <c:v>0</c:v>
                </c:pt>
                <c:pt idx="5112">
                  <c:v>0</c:v>
                </c:pt>
                <c:pt idx="5113">
                  <c:v>1.6</c:v>
                </c:pt>
                <c:pt idx="5114">
                  <c:v>2.6</c:v>
                </c:pt>
                <c:pt idx="5115">
                  <c:v>0.2</c:v>
                </c:pt>
                <c:pt idx="5116">
                  <c:v>0</c:v>
                </c:pt>
                <c:pt idx="5117">
                  <c:v>0</c:v>
                </c:pt>
                <c:pt idx="5118">
                  <c:v>1.6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3.4</c:v>
                </c:pt>
                <c:pt idx="5127">
                  <c:v>5.8</c:v>
                </c:pt>
                <c:pt idx="5128">
                  <c:v>1.6</c:v>
                </c:pt>
                <c:pt idx="5129">
                  <c:v>6.6</c:v>
                </c:pt>
                <c:pt idx="5130">
                  <c:v>2.8</c:v>
                </c:pt>
                <c:pt idx="5131">
                  <c:v>0</c:v>
                </c:pt>
                <c:pt idx="5132">
                  <c:v>0.2</c:v>
                </c:pt>
                <c:pt idx="5133">
                  <c:v>0.6</c:v>
                </c:pt>
                <c:pt idx="5134">
                  <c:v>2.6</c:v>
                </c:pt>
                <c:pt idx="5135">
                  <c:v>0.2</c:v>
                </c:pt>
                <c:pt idx="5136">
                  <c:v>0</c:v>
                </c:pt>
                <c:pt idx="5137">
                  <c:v>3.4</c:v>
                </c:pt>
                <c:pt idx="5138">
                  <c:v>0</c:v>
                </c:pt>
                <c:pt idx="5139">
                  <c:v>0</c:v>
                </c:pt>
                <c:pt idx="5140">
                  <c:v>5.8</c:v>
                </c:pt>
                <c:pt idx="5141">
                  <c:v>0.2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2.6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5.6</c:v>
                </c:pt>
                <c:pt idx="5157">
                  <c:v>0.2</c:v>
                </c:pt>
                <c:pt idx="5158">
                  <c:v>0</c:v>
                </c:pt>
                <c:pt idx="5159">
                  <c:v>0</c:v>
                </c:pt>
                <c:pt idx="5160">
                  <c:v>0.2</c:v>
                </c:pt>
                <c:pt idx="5161">
                  <c:v>0</c:v>
                </c:pt>
                <c:pt idx="5162">
                  <c:v>0.2</c:v>
                </c:pt>
                <c:pt idx="5163">
                  <c:v>0</c:v>
                </c:pt>
                <c:pt idx="5164">
                  <c:v>0</c:v>
                </c:pt>
                <c:pt idx="5165">
                  <c:v>3</c:v>
                </c:pt>
                <c:pt idx="5166">
                  <c:v>0</c:v>
                </c:pt>
                <c:pt idx="5167">
                  <c:v>0.2</c:v>
                </c:pt>
                <c:pt idx="5168">
                  <c:v>0</c:v>
                </c:pt>
                <c:pt idx="5169">
                  <c:v>6.2</c:v>
                </c:pt>
                <c:pt idx="5170">
                  <c:v>0.4</c:v>
                </c:pt>
                <c:pt idx="5171">
                  <c:v>0</c:v>
                </c:pt>
                <c:pt idx="5172">
                  <c:v>0</c:v>
                </c:pt>
                <c:pt idx="5173">
                  <c:v>5.4</c:v>
                </c:pt>
                <c:pt idx="5174">
                  <c:v>53.28</c:v>
                </c:pt>
                <c:pt idx="5175">
                  <c:v>5.52</c:v>
                </c:pt>
                <c:pt idx="5176">
                  <c:v>0</c:v>
                </c:pt>
                <c:pt idx="5177">
                  <c:v>7.44</c:v>
                </c:pt>
                <c:pt idx="5178">
                  <c:v>7.68</c:v>
                </c:pt>
                <c:pt idx="5179">
                  <c:v>0.24</c:v>
                </c:pt>
                <c:pt idx="5180">
                  <c:v>0</c:v>
                </c:pt>
                <c:pt idx="5181">
                  <c:v>0</c:v>
                </c:pt>
                <c:pt idx="5182">
                  <c:v>0</c:v>
                </c:pt>
                <c:pt idx="5183">
                  <c:v>1.92</c:v>
                </c:pt>
                <c:pt idx="5184">
                  <c:v>0.24</c:v>
                </c:pt>
                <c:pt idx="5185">
                  <c:v>0</c:v>
                </c:pt>
                <c:pt idx="5186">
                  <c:v>2.16</c:v>
                </c:pt>
                <c:pt idx="5187">
                  <c:v>74.16</c:v>
                </c:pt>
                <c:pt idx="5188">
                  <c:v>0.24</c:v>
                </c:pt>
                <c:pt idx="5189">
                  <c:v>5.52</c:v>
                </c:pt>
                <c:pt idx="5190">
                  <c:v>0</c:v>
                </c:pt>
                <c:pt idx="5191">
                  <c:v>0</c:v>
                </c:pt>
                <c:pt idx="5192">
                  <c:v>0.24</c:v>
                </c:pt>
                <c:pt idx="5193">
                  <c:v>0</c:v>
                </c:pt>
                <c:pt idx="5194">
                  <c:v>0</c:v>
                </c:pt>
                <c:pt idx="5195">
                  <c:v>0</c:v>
                </c:pt>
                <c:pt idx="5196">
                  <c:v>0</c:v>
                </c:pt>
                <c:pt idx="5197">
                  <c:v>0</c:v>
                </c:pt>
                <c:pt idx="5198">
                  <c:v>0</c:v>
                </c:pt>
                <c:pt idx="5199">
                  <c:v>0</c:v>
                </c:pt>
                <c:pt idx="5200">
                  <c:v>0</c:v>
                </c:pt>
                <c:pt idx="5201">
                  <c:v>0</c:v>
                </c:pt>
                <c:pt idx="5202">
                  <c:v>0</c:v>
                </c:pt>
                <c:pt idx="5203">
                  <c:v>0</c:v>
                </c:pt>
                <c:pt idx="5204">
                  <c:v>0</c:v>
                </c:pt>
                <c:pt idx="5205">
                  <c:v>0</c:v>
                </c:pt>
                <c:pt idx="5206">
                  <c:v>0</c:v>
                </c:pt>
                <c:pt idx="5207">
                  <c:v>0</c:v>
                </c:pt>
                <c:pt idx="5208">
                  <c:v>0</c:v>
                </c:pt>
                <c:pt idx="5209">
                  <c:v>4.37</c:v>
                </c:pt>
                <c:pt idx="5210">
                  <c:v>0</c:v>
                </c:pt>
                <c:pt idx="5211">
                  <c:v>0</c:v>
                </c:pt>
                <c:pt idx="5212">
                  <c:v>0</c:v>
                </c:pt>
                <c:pt idx="5213">
                  <c:v>0</c:v>
                </c:pt>
                <c:pt idx="5214">
                  <c:v>0</c:v>
                </c:pt>
                <c:pt idx="5215">
                  <c:v>0</c:v>
                </c:pt>
                <c:pt idx="5216">
                  <c:v>0.92</c:v>
                </c:pt>
                <c:pt idx="5217">
                  <c:v>0</c:v>
                </c:pt>
                <c:pt idx="5218">
                  <c:v>2.0699999999999998</c:v>
                </c:pt>
                <c:pt idx="5219">
                  <c:v>0.23</c:v>
                </c:pt>
                <c:pt idx="5220">
                  <c:v>0</c:v>
                </c:pt>
                <c:pt idx="5221">
                  <c:v>0</c:v>
                </c:pt>
                <c:pt idx="5222">
                  <c:v>0</c:v>
                </c:pt>
                <c:pt idx="5223">
                  <c:v>1.61</c:v>
                </c:pt>
                <c:pt idx="5224">
                  <c:v>0.23</c:v>
                </c:pt>
                <c:pt idx="5225">
                  <c:v>0</c:v>
                </c:pt>
                <c:pt idx="5226">
                  <c:v>21.16</c:v>
                </c:pt>
                <c:pt idx="5227">
                  <c:v>18.170000000000002</c:v>
                </c:pt>
                <c:pt idx="5228">
                  <c:v>67.849999999999994</c:v>
                </c:pt>
                <c:pt idx="5229">
                  <c:v>4.5999999999999996</c:v>
                </c:pt>
                <c:pt idx="5230">
                  <c:v>0.23</c:v>
                </c:pt>
                <c:pt idx="5231">
                  <c:v>0</c:v>
                </c:pt>
                <c:pt idx="5232">
                  <c:v>0</c:v>
                </c:pt>
                <c:pt idx="5233">
                  <c:v>0</c:v>
                </c:pt>
                <c:pt idx="5234">
                  <c:v>0</c:v>
                </c:pt>
                <c:pt idx="5235">
                  <c:v>0</c:v>
                </c:pt>
                <c:pt idx="5236">
                  <c:v>0</c:v>
                </c:pt>
                <c:pt idx="5237">
                  <c:v>0</c:v>
                </c:pt>
                <c:pt idx="5238">
                  <c:v>0.23</c:v>
                </c:pt>
                <c:pt idx="5239">
                  <c:v>0</c:v>
                </c:pt>
                <c:pt idx="5240">
                  <c:v>5.29</c:v>
                </c:pt>
                <c:pt idx="5241">
                  <c:v>0</c:v>
                </c:pt>
                <c:pt idx="5242">
                  <c:v>12.88</c:v>
                </c:pt>
                <c:pt idx="5243">
                  <c:v>13.57</c:v>
                </c:pt>
                <c:pt idx="5244">
                  <c:v>25.3</c:v>
                </c:pt>
                <c:pt idx="5245">
                  <c:v>1.1499999999999999</c:v>
                </c:pt>
                <c:pt idx="5246">
                  <c:v>0</c:v>
                </c:pt>
                <c:pt idx="5247">
                  <c:v>0</c:v>
                </c:pt>
                <c:pt idx="5248">
                  <c:v>4.37</c:v>
                </c:pt>
                <c:pt idx="5249">
                  <c:v>8.9700000000000006</c:v>
                </c:pt>
                <c:pt idx="5250">
                  <c:v>7.36</c:v>
                </c:pt>
                <c:pt idx="5251">
                  <c:v>0</c:v>
                </c:pt>
                <c:pt idx="5252">
                  <c:v>13.8</c:v>
                </c:pt>
                <c:pt idx="5253">
                  <c:v>0</c:v>
                </c:pt>
                <c:pt idx="5254">
                  <c:v>0</c:v>
                </c:pt>
                <c:pt idx="5255">
                  <c:v>0</c:v>
                </c:pt>
                <c:pt idx="5256">
                  <c:v>2.0699999999999998</c:v>
                </c:pt>
                <c:pt idx="5257">
                  <c:v>2.5299999999999998</c:v>
                </c:pt>
                <c:pt idx="5258">
                  <c:v>0</c:v>
                </c:pt>
                <c:pt idx="5259">
                  <c:v>0</c:v>
                </c:pt>
                <c:pt idx="5260">
                  <c:v>0.23</c:v>
                </c:pt>
                <c:pt idx="5261">
                  <c:v>5.0599999999999996</c:v>
                </c:pt>
                <c:pt idx="5262">
                  <c:v>0</c:v>
                </c:pt>
                <c:pt idx="5263">
                  <c:v>1.84</c:v>
                </c:pt>
                <c:pt idx="5264">
                  <c:v>0</c:v>
                </c:pt>
                <c:pt idx="5265">
                  <c:v>0</c:v>
                </c:pt>
                <c:pt idx="5266">
                  <c:v>0</c:v>
                </c:pt>
                <c:pt idx="5267">
                  <c:v>0</c:v>
                </c:pt>
                <c:pt idx="5268">
                  <c:v>3.22</c:v>
                </c:pt>
                <c:pt idx="5269">
                  <c:v>2.99</c:v>
                </c:pt>
                <c:pt idx="5270">
                  <c:v>2.0699999999999998</c:v>
                </c:pt>
                <c:pt idx="5271">
                  <c:v>0.46</c:v>
                </c:pt>
                <c:pt idx="5272">
                  <c:v>0</c:v>
                </c:pt>
                <c:pt idx="5273">
                  <c:v>1.38</c:v>
                </c:pt>
                <c:pt idx="5274">
                  <c:v>0</c:v>
                </c:pt>
                <c:pt idx="5275">
                  <c:v>0</c:v>
                </c:pt>
                <c:pt idx="5276">
                  <c:v>0</c:v>
                </c:pt>
                <c:pt idx="5277">
                  <c:v>0</c:v>
                </c:pt>
                <c:pt idx="5278">
                  <c:v>0</c:v>
                </c:pt>
                <c:pt idx="5279">
                  <c:v>0</c:v>
                </c:pt>
                <c:pt idx="5280">
                  <c:v>0</c:v>
                </c:pt>
                <c:pt idx="5281">
                  <c:v>8.2799999999999994</c:v>
                </c:pt>
                <c:pt idx="5282">
                  <c:v>13.34</c:v>
                </c:pt>
                <c:pt idx="5283">
                  <c:v>2.76</c:v>
                </c:pt>
                <c:pt idx="5284">
                  <c:v>3.22</c:v>
                </c:pt>
                <c:pt idx="5285">
                  <c:v>0.23</c:v>
                </c:pt>
                <c:pt idx="5286">
                  <c:v>0.23</c:v>
                </c:pt>
                <c:pt idx="5287">
                  <c:v>0.23</c:v>
                </c:pt>
                <c:pt idx="5288">
                  <c:v>0</c:v>
                </c:pt>
                <c:pt idx="5289">
                  <c:v>0</c:v>
                </c:pt>
                <c:pt idx="5290">
                  <c:v>2.5299999999999998</c:v>
                </c:pt>
                <c:pt idx="5291">
                  <c:v>0</c:v>
                </c:pt>
                <c:pt idx="5292">
                  <c:v>0</c:v>
                </c:pt>
                <c:pt idx="5293">
                  <c:v>0</c:v>
                </c:pt>
                <c:pt idx="5294">
                  <c:v>0</c:v>
                </c:pt>
                <c:pt idx="5295">
                  <c:v>0</c:v>
                </c:pt>
                <c:pt idx="5296">
                  <c:v>0</c:v>
                </c:pt>
                <c:pt idx="5297">
                  <c:v>3.22</c:v>
                </c:pt>
                <c:pt idx="5298">
                  <c:v>22.77</c:v>
                </c:pt>
                <c:pt idx="5299">
                  <c:v>50.37</c:v>
                </c:pt>
                <c:pt idx="5300">
                  <c:v>2.5299999999999998</c:v>
                </c:pt>
                <c:pt idx="5301">
                  <c:v>0.23</c:v>
                </c:pt>
                <c:pt idx="5302">
                  <c:v>0.23</c:v>
                </c:pt>
                <c:pt idx="5303">
                  <c:v>4.5999999999999996</c:v>
                </c:pt>
                <c:pt idx="5304">
                  <c:v>0</c:v>
                </c:pt>
                <c:pt idx="5305">
                  <c:v>0</c:v>
                </c:pt>
                <c:pt idx="5306">
                  <c:v>0</c:v>
                </c:pt>
                <c:pt idx="5307">
                  <c:v>0</c:v>
                </c:pt>
                <c:pt idx="5308">
                  <c:v>0</c:v>
                </c:pt>
                <c:pt idx="5309">
                  <c:v>0</c:v>
                </c:pt>
                <c:pt idx="5310">
                  <c:v>0</c:v>
                </c:pt>
                <c:pt idx="5311">
                  <c:v>0</c:v>
                </c:pt>
                <c:pt idx="5312">
                  <c:v>0</c:v>
                </c:pt>
                <c:pt idx="5313">
                  <c:v>0</c:v>
                </c:pt>
                <c:pt idx="5314">
                  <c:v>0.23</c:v>
                </c:pt>
                <c:pt idx="5315">
                  <c:v>4.37</c:v>
                </c:pt>
                <c:pt idx="5316">
                  <c:v>0.23</c:v>
                </c:pt>
                <c:pt idx="5317">
                  <c:v>0.23</c:v>
                </c:pt>
                <c:pt idx="5318">
                  <c:v>0</c:v>
                </c:pt>
                <c:pt idx="5319">
                  <c:v>0</c:v>
                </c:pt>
                <c:pt idx="5320">
                  <c:v>0.23</c:v>
                </c:pt>
                <c:pt idx="5321">
                  <c:v>0</c:v>
                </c:pt>
                <c:pt idx="5322">
                  <c:v>0</c:v>
                </c:pt>
                <c:pt idx="5323">
                  <c:v>20.239999999999998</c:v>
                </c:pt>
                <c:pt idx="5324">
                  <c:v>0</c:v>
                </c:pt>
                <c:pt idx="5325">
                  <c:v>0</c:v>
                </c:pt>
                <c:pt idx="5326">
                  <c:v>0</c:v>
                </c:pt>
                <c:pt idx="5327">
                  <c:v>0</c:v>
                </c:pt>
                <c:pt idx="5328">
                  <c:v>0</c:v>
                </c:pt>
                <c:pt idx="5329">
                  <c:v>0</c:v>
                </c:pt>
                <c:pt idx="5330">
                  <c:v>0</c:v>
                </c:pt>
                <c:pt idx="5331">
                  <c:v>0</c:v>
                </c:pt>
                <c:pt idx="5332">
                  <c:v>0</c:v>
                </c:pt>
                <c:pt idx="5333">
                  <c:v>0</c:v>
                </c:pt>
                <c:pt idx="5334">
                  <c:v>0.46</c:v>
                </c:pt>
                <c:pt idx="5335">
                  <c:v>0.92</c:v>
                </c:pt>
                <c:pt idx="5336">
                  <c:v>0</c:v>
                </c:pt>
                <c:pt idx="5337">
                  <c:v>0</c:v>
                </c:pt>
                <c:pt idx="5338">
                  <c:v>0</c:v>
                </c:pt>
                <c:pt idx="5339">
                  <c:v>0</c:v>
                </c:pt>
                <c:pt idx="5340">
                  <c:v>0</c:v>
                </c:pt>
                <c:pt idx="5341">
                  <c:v>0</c:v>
                </c:pt>
                <c:pt idx="5342">
                  <c:v>0</c:v>
                </c:pt>
                <c:pt idx="5343">
                  <c:v>4.5999999999999996</c:v>
                </c:pt>
                <c:pt idx="5344">
                  <c:v>75.209999999999994</c:v>
                </c:pt>
                <c:pt idx="5345">
                  <c:v>86.71</c:v>
                </c:pt>
                <c:pt idx="5346">
                  <c:v>0.92</c:v>
                </c:pt>
                <c:pt idx="5347">
                  <c:v>0.46</c:v>
                </c:pt>
                <c:pt idx="5348">
                  <c:v>0</c:v>
                </c:pt>
                <c:pt idx="5349">
                  <c:v>0</c:v>
                </c:pt>
                <c:pt idx="5350">
                  <c:v>26.45</c:v>
                </c:pt>
                <c:pt idx="5351">
                  <c:v>16.329999999999998</c:v>
                </c:pt>
                <c:pt idx="5352">
                  <c:v>54.28</c:v>
                </c:pt>
                <c:pt idx="5353">
                  <c:v>0.23</c:v>
                </c:pt>
                <c:pt idx="5354">
                  <c:v>0.46</c:v>
                </c:pt>
                <c:pt idx="5355">
                  <c:v>33.81</c:v>
                </c:pt>
                <c:pt idx="5356">
                  <c:v>9.1999999999999993</c:v>
                </c:pt>
                <c:pt idx="5357">
                  <c:v>0.69</c:v>
                </c:pt>
                <c:pt idx="5358">
                  <c:v>0</c:v>
                </c:pt>
                <c:pt idx="5359">
                  <c:v>0</c:v>
                </c:pt>
                <c:pt idx="5360">
                  <c:v>3.68</c:v>
                </c:pt>
                <c:pt idx="5361">
                  <c:v>7.36</c:v>
                </c:pt>
                <c:pt idx="5362">
                  <c:v>16.79</c:v>
                </c:pt>
                <c:pt idx="5363">
                  <c:v>0.23</c:v>
                </c:pt>
                <c:pt idx="5364">
                  <c:v>3.68</c:v>
                </c:pt>
                <c:pt idx="5365">
                  <c:v>0.23</c:v>
                </c:pt>
                <c:pt idx="5366">
                  <c:v>0</c:v>
                </c:pt>
                <c:pt idx="5367">
                  <c:v>0</c:v>
                </c:pt>
                <c:pt idx="5368">
                  <c:v>0</c:v>
                </c:pt>
                <c:pt idx="5369">
                  <c:v>0</c:v>
                </c:pt>
                <c:pt idx="5370">
                  <c:v>0</c:v>
                </c:pt>
                <c:pt idx="5371">
                  <c:v>0</c:v>
                </c:pt>
                <c:pt idx="5372">
                  <c:v>0</c:v>
                </c:pt>
                <c:pt idx="5373">
                  <c:v>0</c:v>
                </c:pt>
                <c:pt idx="5374">
                  <c:v>3.91</c:v>
                </c:pt>
                <c:pt idx="5375">
                  <c:v>44.39</c:v>
                </c:pt>
                <c:pt idx="5376">
                  <c:v>0.23</c:v>
                </c:pt>
                <c:pt idx="5377">
                  <c:v>0.92</c:v>
                </c:pt>
                <c:pt idx="5378">
                  <c:v>0</c:v>
                </c:pt>
                <c:pt idx="5379">
                  <c:v>0.23</c:v>
                </c:pt>
                <c:pt idx="5380">
                  <c:v>0</c:v>
                </c:pt>
                <c:pt idx="5381">
                  <c:v>0</c:v>
                </c:pt>
                <c:pt idx="5382">
                  <c:v>0</c:v>
                </c:pt>
                <c:pt idx="5383">
                  <c:v>0.23</c:v>
                </c:pt>
                <c:pt idx="5384">
                  <c:v>0</c:v>
                </c:pt>
                <c:pt idx="5385">
                  <c:v>0</c:v>
                </c:pt>
                <c:pt idx="5386">
                  <c:v>0</c:v>
                </c:pt>
                <c:pt idx="5387">
                  <c:v>0</c:v>
                </c:pt>
                <c:pt idx="5388">
                  <c:v>0</c:v>
                </c:pt>
                <c:pt idx="5389">
                  <c:v>0.23</c:v>
                </c:pt>
                <c:pt idx="5390">
                  <c:v>0.23</c:v>
                </c:pt>
                <c:pt idx="5391">
                  <c:v>0</c:v>
                </c:pt>
                <c:pt idx="5392">
                  <c:v>0</c:v>
                </c:pt>
                <c:pt idx="5393">
                  <c:v>2.2999999999999998</c:v>
                </c:pt>
                <c:pt idx="5394">
                  <c:v>0</c:v>
                </c:pt>
                <c:pt idx="5395">
                  <c:v>0</c:v>
                </c:pt>
                <c:pt idx="5396">
                  <c:v>0</c:v>
                </c:pt>
                <c:pt idx="5397">
                  <c:v>0</c:v>
                </c:pt>
                <c:pt idx="5398">
                  <c:v>0</c:v>
                </c:pt>
                <c:pt idx="5399">
                  <c:v>0</c:v>
                </c:pt>
                <c:pt idx="5400">
                  <c:v>1.84</c:v>
                </c:pt>
                <c:pt idx="5401">
                  <c:v>0.23</c:v>
                </c:pt>
                <c:pt idx="5402">
                  <c:v>0</c:v>
                </c:pt>
                <c:pt idx="5403">
                  <c:v>0</c:v>
                </c:pt>
                <c:pt idx="5404">
                  <c:v>0</c:v>
                </c:pt>
                <c:pt idx="5405">
                  <c:v>0</c:v>
                </c:pt>
                <c:pt idx="5406">
                  <c:v>0</c:v>
                </c:pt>
                <c:pt idx="5407">
                  <c:v>0</c:v>
                </c:pt>
                <c:pt idx="5408">
                  <c:v>0</c:v>
                </c:pt>
                <c:pt idx="5409">
                  <c:v>0</c:v>
                </c:pt>
                <c:pt idx="5410">
                  <c:v>0</c:v>
                </c:pt>
                <c:pt idx="5411">
                  <c:v>0</c:v>
                </c:pt>
                <c:pt idx="5412">
                  <c:v>1.1499999999999999</c:v>
                </c:pt>
                <c:pt idx="5413">
                  <c:v>1.1499999999999999</c:v>
                </c:pt>
                <c:pt idx="5414">
                  <c:v>0.46</c:v>
                </c:pt>
                <c:pt idx="5415">
                  <c:v>0</c:v>
                </c:pt>
                <c:pt idx="5416">
                  <c:v>51.06</c:v>
                </c:pt>
                <c:pt idx="5417">
                  <c:v>29.21</c:v>
                </c:pt>
                <c:pt idx="5418">
                  <c:v>3.68</c:v>
                </c:pt>
                <c:pt idx="5419">
                  <c:v>7.13</c:v>
                </c:pt>
                <c:pt idx="5420">
                  <c:v>1.1499999999999999</c:v>
                </c:pt>
                <c:pt idx="5421">
                  <c:v>1.61</c:v>
                </c:pt>
                <c:pt idx="5422">
                  <c:v>0.69</c:v>
                </c:pt>
                <c:pt idx="5423">
                  <c:v>0.23</c:v>
                </c:pt>
                <c:pt idx="5424">
                  <c:v>0</c:v>
                </c:pt>
                <c:pt idx="5425">
                  <c:v>0</c:v>
                </c:pt>
                <c:pt idx="5426">
                  <c:v>0</c:v>
                </c:pt>
                <c:pt idx="5427">
                  <c:v>0</c:v>
                </c:pt>
                <c:pt idx="5428">
                  <c:v>0</c:v>
                </c:pt>
                <c:pt idx="5429">
                  <c:v>0</c:v>
                </c:pt>
                <c:pt idx="5430">
                  <c:v>0</c:v>
                </c:pt>
                <c:pt idx="5431">
                  <c:v>0</c:v>
                </c:pt>
                <c:pt idx="5432">
                  <c:v>2.0699999999999998</c:v>
                </c:pt>
                <c:pt idx="5433">
                  <c:v>3.45</c:v>
                </c:pt>
                <c:pt idx="5434">
                  <c:v>10.119999999999999</c:v>
                </c:pt>
                <c:pt idx="5435">
                  <c:v>21.85</c:v>
                </c:pt>
                <c:pt idx="5436">
                  <c:v>7.59</c:v>
                </c:pt>
                <c:pt idx="5437">
                  <c:v>4.37</c:v>
                </c:pt>
                <c:pt idx="5438">
                  <c:v>0.46</c:v>
                </c:pt>
                <c:pt idx="5439">
                  <c:v>0.46</c:v>
                </c:pt>
                <c:pt idx="5440">
                  <c:v>0</c:v>
                </c:pt>
                <c:pt idx="5441">
                  <c:v>0</c:v>
                </c:pt>
                <c:pt idx="5442">
                  <c:v>3.91</c:v>
                </c:pt>
                <c:pt idx="5443">
                  <c:v>0</c:v>
                </c:pt>
                <c:pt idx="5444">
                  <c:v>0</c:v>
                </c:pt>
                <c:pt idx="5445">
                  <c:v>0</c:v>
                </c:pt>
                <c:pt idx="5446">
                  <c:v>0</c:v>
                </c:pt>
                <c:pt idx="5447">
                  <c:v>0</c:v>
                </c:pt>
                <c:pt idx="5448">
                  <c:v>7.36</c:v>
                </c:pt>
                <c:pt idx="5449">
                  <c:v>0</c:v>
                </c:pt>
                <c:pt idx="5450">
                  <c:v>0.46</c:v>
                </c:pt>
                <c:pt idx="5451">
                  <c:v>0</c:v>
                </c:pt>
                <c:pt idx="5452">
                  <c:v>0</c:v>
                </c:pt>
                <c:pt idx="5453">
                  <c:v>0</c:v>
                </c:pt>
                <c:pt idx="5454">
                  <c:v>0</c:v>
                </c:pt>
                <c:pt idx="5455">
                  <c:v>0</c:v>
                </c:pt>
                <c:pt idx="5456">
                  <c:v>0</c:v>
                </c:pt>
                <c:pt idx="5457">
                  <c:v>0</c:v>
                </c:pt>
                <c:pt idx="5458">
                  <c:v>0</c:v>
                </c:pt>
                <c:pt idx="5459">
                  <c:v>0</c:v>
                </c:pt>
                <c:pt idx="5460">
                  <c:v>0</c:v>
                </c:pt>
                <c:pt idx="5461">
                  <c:v>0</c:v>
                </c:pt>
                <c:pt idx="5462">
                  <c:v>0</c:v>
                </c:pt>
                <c:pt idx="5463">
                  <c:v>0</c:v>
                </c:pt>
                <c:pt idx="5464">
                  <c:v>0</c:v>
                </c:pt>
                <c:pt idx="5465">
                  <c:v>0</c:v>
                </c:pt>
                <c:pt idx="5466">
                  <c:v>0.23</c:v>
                </c:pt>
                <c:pt idx="5467">
                  <c:v>0</c:v>
                </c:pt>
                <c:pt idx="5468">
                  <c:v>0</c:v>
                </c:pt>
                <c:pt idx="5469">
                  <c:v>0.69</c:v>
                </c:pt>
                <c:pt idx="5470">
                  <c:v>1.61</c:v>
                </c:pt>
                <c:pt idx="5471">
                  <c:v>0.23</c:v>
                </c:pt>
                <c:pt idx="5472">
                  <c:v>0</c:v>
                </c:pt>
                <c:pt idx="5473">
                  <c:v>0</c:v>
                </c:pt>
                <c:pt idx="5474">
                  <c:v>0</c:v>
                </c:pt>
                <c:pt idx="5475">
                  <c:v>0</c:v>
                </c:pt>
                <c:pt idx="5476">
                  <c:v>0</c:v>
                </c:pt>
                <c:pt idx="5477">
                  <c:v>0</c:v>
                </c:pt>
                <c:pt idx="5478">
                  <c:v>0</c:v>
                </c:pt>
                <c:pt idx="5479">
                  <c:v>0</c:v>
                </c:pt>
                <c:pt idx="5480">
                  <c:v>0</c:v>
                </c:pt>
                <c:pt idx="5481">
                  <c:v>0</c:v>
                </c:pt>
                <c:pt idx="5482">
                  <c:v>10.35</c:v>
                </c:pt>
                <c:pt idx="5483">
                  <c:v>6.44</c:v>
                </c:pt>
                <c:pt idx="5484">
                  <c:v>3.45</c:v>
                </c:pt>
                <c:pt idx="5485">
                  <c:v>0.23</c:v>
                </c:pt>
                <c:pt idx="5486">
                  <c:v>0</c:v>
                </c:pt>
                <c:pt idx="5487">
                  <c:v>0</c:v>
                </c:pt>
                <c:pt idx="5488">
                  <c:v>0</c:v>
                </c:pt>
                <c:pt idx="5489">
                  <c:v>0</c:v>
                </c:pt>
                <c:pt idx="5490">
                  <c:v>0</c:v>
                </c:pt>
                <c:pt idx="5491">
                  <c:v>15.41</c:v>
                </c:pt>
                <c:pt idx="5492">
                  <c:v>41.63</c:v>
                </c:pt>
                <c:pt idx="5493">
                  <c:v>3.22</c:v>
                </c:pt>
                <c:pt idx="5494">
                  <c:v>0.46</c:v>
                </c:pt>
                <c:pt idx="5495">
                  <c:v>20.7</c:v>
                </c:pt>
                <c:pt idx="5496">
                  <c:v>23.46</c:v>
                </c:pt>
                <c:pt idx="5497">
                  <c:v>26.45</c:v>
                </c:pt>
                <c:pt idx="5498">
                  <c:v>11.5</c:v>
                </c:pt>
                <c:pt idx="5499">
                  <c:v>0.23</c:v>
                </c:pt>
                <c:pt idx="5500">
                  <c:v>0</c:v>
                </c:pt>
                <c:pt idx="5501">
                  <c:v>0.23</c:v>
                </c:pt>
                <c:pt idx="5502">
                  <c:v>0</c:v>
                </c:pt>
                <c:pt idx="5503">
                  <c:v>0.46</c:v>
                </c:pt>
                <c:pt idx="5504">
                  <c:v>0</c:v>
                </c:pt>
                <c:pt idx="5505">
                  <c:v>0</c:v>
                </c:pt>
                <c:pt idx="5506">
                  <c:v>0</c:v>
                </c:pt>
                <c:pt idx="5507">
                  <c:v>0</c:v>
                </c:pt>
                <c:pt idx="5508">
                  <c:v>0</c:v>
                </c:pt>
                <c:pt idx="5509">
                  <c:v>0.23</c:v>
                </c:pt>
                <c:pt idx="5510">
                  <c:v>0.23</c:v>
                </c:pt>
                <c:pt idx="5511">
                  <c:v>0.23</c:v>
                </c:pt>
                <c:pt idx="5512">
                  <c:v>0.92</c:v>
                </c:pt>
                <c:pt idx="5513">
                  <c:v>0.46</c:v>
                </c:pt>
                <c:pt idx="5514">
                  <c:v>0</c:v>
                </c:pt>
                <c:pt idx="5515">
                  <c:v>5.52</c:v>
                </c:pt>
                <c:pt idx="5516">
                  <c:v>11.96</c:v>
                </c:pt>
                <c:pt idx="5517">
                  <c:v>0.23</c:v>
                </c:pt>
                <c:pt idx="5518">
                  <c:v>0</c:v>
                </c:pt>
                <c:pt idx="5519">
                  <c:v>2.2999999999999998</c:v>
                </c:pt>
                <c:pt idx="5520">
                  <c:v>2.99</c:v>
                </c:pt>
                <c:pt idx="5521">
                  <c:v>0</c:v>
                </c:pt>
                <c:pt idx="5522">
                  <c:v>0.69</c:v>
                </c:pt>
                <c:pt idx="5523">
                  <c:v>0.92</c:v>
                </c:pt>
                <c:pt idx="5524">
                  <c:v>0.23</c:v>
                </c:pt>
                <c:pt idx="5525">
                  <c:v>3.45</c:v>
                </c:pt>
                <c:pt idx="5526">
                  <c:v>16.79</c:v>
                </c:pt>
                <c:pt idx="5527">
                  <c:v>0.23</c:v>
                </c:pt>
                <c:pt idx="5528">
                  <c:v>0.23</c:v>
                </c:pt>
                <c:pt idx="5529">
                  <c:v>0</c:v>
                </c:pt>
                <c:pt idx="5530">
                  <c:v>4.5999999999999996</c:v>
                </c:pt>
                <c:pt idx="5531">
                  <c:v>35.19</c:v>
                </c:pt>
                <c:pt idx="5532">
                  <c:v>6.67</c:v>
                </c:pt>
                <c:pt idx="5533">
                  <c:v>0</c:v>
                </c:pt>
                <c:pt idx="5534">
                  <c:v>0</c:v>
                </c:pt>
                <c:pt idx="5535">
                  <c:v>10.81</c:v>
                </c:pt>
                <c:pt idx="5536">
                  <c:v>0.46</c:v>
                </c:pt>
                <c:pt idx="5537">
                  <c:v>0.23</c:v>
                </c:pt>
                <c:pt idx="5538">
                  <c:v>1.61</c:v>
                </c:pt>
                <c:pt idx="5539">
                  <c:v>0.46</c:v>
                </c:pt>
                <c:pt idx="5540">
                  <c:v>0.69</c:v>
                </c:pt>
                <c:pt idx="5541">
                  <c:v>4.83</c:v>
                </c:pt>
                <c:pt idx="5542">
                  <c:v>0.23</c:v>
                </c:pt>
                <c:pt idx="5543">
                  <c:v>0</c:v>
                </c:pt>
                <c:pt idx="5544">
                  <c:v>0.23</c:v>
                </c:pt>
                <c:pt idx="5545">
                  <c:v>0</c:v>
                </c:pt>
                <c:pt idx="5546">
                  <c:v>0.23</c:v>
                </c:pt>
                <c:pt idx="5547">
                  <c:v>0</c:v>
                </c:pt>
                <c:pt idx="5548">
                  <c:v>0</c:v>
                </c:pt>
                <c:pt idx="5549">
                  <c:v>0</c:v>
                </c:pt>
                <c:pt idx="5550">
                  <c:v>0</c:v>
                </c:pt>
                <c:pt idx="5551">
                  <c:v>0</c:v>
                </c:pt>
                <c:pt idx="5552">
                  <c:v>0</c:v>
                </c:pt>
                <c:pt idx="5553">
                  <c:v>2.5299999999999998</c:v>
                </c:pt>
                <c:pt idx="5554">
                  <c:v>3.91</c:v>
                </c:pt>
                <c:pt idx="5555">
                  <c:v>6.21</c:v>
                </c:pt>
                <c:pt idx="5556">
                  <c:v>0.23</c:v>
                </c:pt>
                <c:pt idx="5557">
                  <c:v>0</c:v>
                </c:pt>
                <c:pt idx="5558">
                  <c:v>0</c:v>
                </c:pt>
                <c:pt idx="5559">
                  <c:v>0</c:v>
                </c:pt>
                <c:pt idx="5560">
                  <c:v>0</c:v>
                </c:pt>
                <c:pt idx="5561">
                  <c:v>0</c:v>
                </c:pt>
                <c:pt idx="5562">
                  <c:v>0</c:v>
                </c:pt>
                <c:pt idx="5563">
                  <c:v>8.51</c:v>
                </c:pt>
                <c:pt idx="5564">
                  <c:v>0.92</c:v>
                </c:pt>
                <c:pt idx="5565">
                  <c:v>0.46</c:v>
                </c:pt>
                <c:pt idx="5566">
                  <c:v>0.23</c:v>
                </c:pt>
                <c:pt idx="5567">
                  <c:v>0</c:v>
                </c:pt>
                <c:pt idx="5568">
                  <c:v>21.62</c:v>
                </c:pt>
                <c:pt idx="5569">
                  <c:v>25.99</c:v>
                </c:pt>
                <c:pt idx="5570">
                  <c:v>16.79</c:v>
                </c:pt>
                <c:pt idx="5571">
                  <c:v>0.46</c:v>
                </c:pt>
                <c:pt idx="5572">
                  <c:v>0</c:v>
                </c:pt>
                <c:pt idx="5573">
                  <c:v>0</c:v>
                </c:pt>
                <c:pt idx="5574">
                  <c:v>0</c:v>
                </c:pt>
                <c:pt idx="5575">
                  <c:v>0</c:v>
                </c:pt>
                <c:pt idx="5576">
                  <c:v>0.23</c:v>
                </c:pt>
                <c:pt idx="5577">
                  <c:v>0</c:v>
                </c:pt>
                <c:pt idx="5578">
                  <c:v>0</c:v>
                </c:pt>
                <c:pt idx="5579">
                  <c:v>0</c:v>
                </c:pt>
                <c:pt idx="5580">
                  <c:v>0.23</c:v>
                </c:pt>
                <c:pt idx="5581">
                  <c:v>34.04</c:v>
                </c:pt>
                <c:pt idx="5582">
                  <c:v>0.92</c:v>
                </c:pt>
                <c:pt idx="5583">
                  <c:v>2.76</c:v>
                </c:pt>
                <c:pt idx="5584">
                  <c:v>27.6</c:v>
                </c:pt>
                <c:pt idx="5585">
                  <c:v>114.31</c:v>
                </c:pt>
                <c:pt idx="5586">
                  <c:v>30.36</c:v>
                </c:pt>
                <c:pt idx="5587">
                  <c:v>51.75</c:v>
                </c:pt>
                <c:pt idx="5588">
                  <c:v>41.63</c:v>
                </c:pt>
                <c:pt idx="5589">
                  <c:v>5.98</c:v>
                </c:pt>
                <c:pt idx="5590">
                  <c:v>19.09</c:v>
                </c:pt>
                <c:pt idx="5591">
                  <c:v>0</c:v>
                </c:pt>
                <c:pt idx="5592">
                  <c:v>0</c:v>
                </c:pt>
                <c:pt idx="5593">
                  <c:v>0</c:v>
                </c:pt>
                <c:pt idx="5594">
                  <c:v>0</c:v>
                </c:pt>
                <c:pt idx="5595">
                  <c:v>1.1499999999999999</c:v>
                </c:pt>
                <c:pt idx="5596">
                  <c:v>0.92</c:v>
                </c:pt>
                <c:pt idx="5597">
                  <c:v>0.46</c:v>
                </c:pt>
                <c:pt idx="5598">
                  <c:v>0.46</c:v>
                </c:pt>
                <c:pt idx="5599">
                  <c:v>0.23</c:v>
                </c:pt>
                <c:pt idx="5600">
                  <c:v>0.23</c:v>
                </c:pt>
                <c:pt idx="5601">
                  <c:v>0.23</c:v>
                </c:pt>
                <c:pt idx="5602">
                  <c:v>0.69</c:v>
                </c:pt>
                <c:pt idx="5603">
                  <c:v>0.23</c:v>
                </c:pt>
                <c:pt idx="5604">
                  <c:v>0</c:v>
                </c:pt>
                <c:pt idx="5605">
                  <c:v>0</c:v>
                </c:pt>
                <c:pt idx="5606">
                  <c:v>0</c:v>
                </c:pt>
                <c:pt idx="5607">
                  <c:v>7.13</c:v>
                </c:pt>
                <c:pt idx="5608">
                  <c:v>6.44</c:v>
                </c:pt>
                <c:pt idx="5609">
                  <c:v>13.8</c:v>
                </c:pt>
                <c:pt idx="5610">
                  <c:v>0</c:v>
                </c:pt>
                <c:pt idx="5611">
                  <c:v>0</c:v>
                </c:pt>
                <c:pt idx="5612">
                  <c:v>0</c:v>
                </c:pt>
                <c:pt idx="5613">
                  <c:v>0</c:v>
                </c:pt>
                <c:pt idx="5614">
                  <c:v>0</c:v>
                </c:pt>
                <c:pt idx="5615">
                  <c:v>0</c:v>
                </c:pt>
                <c:pt idx="5616">
                  <c:v>0</c:v>
                </c:pt>
                <c:pt idx="5617">
                  <c:v>12.19</c:v>
                </c:pt>
                <c:pt idx="5618">
                  <c:v>1.38</c:v>
                </c:pt>
                <c:pt idx="5619">
                  <c:v>0.23</c:v>
                </c:pt>
                <c:pt idx="5620">
                  <c:v>0</c:v>
                </c:pt>
                <c:pt idx="5621">
                  <c:v>0</c:v>
                </c:pt>
                <c:pt idx="5622">
                  <c:v>0</c:v>
                </c:pt>
                <c:pt idx="5623">
                  <c:v>0</c:v>
                </c:pt>
                <c:pt idx="5624">
                  <c:v>0</c:v>
                </c:pt>
                <c:pt idx="5625">
                  <c:v>0</c:v>
                </c:pt>
                <c:pt idx="5626">
                  <c:v>0</c:v>
                </c:pt>
                <c:pt idx="5627">
                  <c:v>0</c:v>
                </c:pt>
                <c:pt idx="5628">
                  <c:v>0</c:v>
                </c:pt>
                <c:pt idx="5629">
                  <c:v>0</c:v>
                </c:pt>
                <c:pt idx="5630">
                  <c:v>15.18</c:v>
                </c:pt>
                <c:pt idx="5631">
                  <c:v>0.23</c:v>
                </c:pt>
                <c:pt idx="5632">
                  <c:v>6.21</c:v>
                </c:pt>
                <c:pt idx="5633">
                  <c:v>0.69</c:v>
                </c:pt>
                <c:pt idx="5634">
                  <c:v>1.84</c:v>
                </c:pt>
                <c:pt idx="5635">
                  <c:v>20.7</c:v>
                </c:pt>
                <c:pt idx="5636">
                  <c:v>0.46</c:v>
                </c:pt>
                <c:pt idx="5637">
                  <c:v>0</c:v>
                </c:pt>
                <c:pt idx="5638">
                  <c:v>5.0599999999999996</c:v>
                </c:pt>
                <c:pt idx="5639">
                  <c:v>6.67</c:v>
                </c:pt>
                <c:pt idx="5640">
                  <c:v>0.23</c:v>
                </c:pt>
                <c:pt idx="5641">
                  <c:v>0</c:v>
                </c:pt>
                <c:pt idx="5642">
                  <c:v>0</c:v>
                </c:pt>
                <c:pt idx="5643">
                  <c:v>0</c:v>
                </c:pt>
                <c:pt idx="5644">
                  <c:v>0</c:v>
                </c:pt>
                <c:pt idx="5645">
                  <c:v>0</c:v>
                </c:pt>
                <c:pt idx="5646">
                  <c:v>0</c:v>
                </c:pt>
                <c:pt idx="5647">
                  <c:v>4.1399999999999997</c:v>
                </c:pt>
                <c:pt idx="5648">
                  <c:v>5.0599999999999996</c:v>
                </c:pt>
                <c:pt idx="5649">
                  <c:v>10.81</c:v>
                </c:pt>
                <c:pt idx="5650">
                  <c:v>15.87</c:v>
                </c:pt>
                <c:pt idx="5651">
                  <c:v>0</c:v>
                </c:pt>
                <c:pt idx="5652">
                  <c:v>0.23</c:v>
                </c:pt>
                <c:pt idx="5653">
                  <c:v>0</c:v>
                </c:pt>
                <c:pt idx="5654">
                  <c:v>3.91</c:v>
                </c:pt>
                <c:pt idx="5655">
                  <c:v>1.38</c:v>
                </c:pt>
                <c:pt idx="5656">
                  <c:v>1.1499999999999999</c:v>
                </c:pt>
                <c:pt idx="5657">
                  <c:v>1.61</c:v>
                </c:pt>
                <c:pt idx="5658">
                  <c:v>3.91</c:v>
                </c:pt>
                <c:pt idx="5659">
                  <c:v>10.119999999999999</c:v>
                </c:pt>
                <c:pt idx="5660">
                  <c:v>5.29</c:v>
                </c:pt>
                <c:pt idx="5661">
                  <c:v>17.25</c:v>
                </c:pt>
                <c:pt idx="5662">
                  <c:v>8.9700000000000006</c:v>
                </c:pt>
                <c:pt idx="5663">
                  <c:v>2.2999999999999998</c:v>
                </c:pt>
                <c:pt idx="5664">
                  <c:v>9.1999999999999993</c:v>
                </c:pt>
                <c:pt idx="5665">
                  <c:v>25.53</c:v>
                </c:pt>
                <c:pt idx="5666">
                  <c:v>0.92</c:v>
                </c:pt>
                <c:pt idx="5667">
                  <c:v>0</c:v>
                </c:pt>
                <c:pt idx="5668">
                  <c:v>0</c:v>
                </c:pt>
                <c:pt idx="5669">
                  <c:v>0.46</c:v>
                </c:pt>
                <c:pt idx="5670">
                  <c:v>0</c:v>
                </c:pt>
                <c:pt idx="5671">
                  <c:v>0.23</c:v>
                </c:pt>
                <c:pt idx="5672">
                  <c:v>0</c:v>
                </c:pt>
                <c:pt idx="5673">
                  <c:v>0</c:v>
                </c:pt>
                <c:pt idx="5674">
                  <c:v>0</c:v>
                </c:pt>
                <c:pt idx="5675">
                  <c:v>0</c:v>
                </c:pt>
                <c:pt idx="5676">
                  <c:v>0</c:v>
                </c:pt>
                <c:pt idx="5677">
                  <c:v>0</c:v>
                </c:pt>
                <c:pt idx="5678">
                  <c:v>0</c:v>
                </c:pt>
                <c:pt idx="5679">
                  <c:v>0</c:v>
                </c:pt>
                <c:pt idx="5680">
                  <c:v>0</c:v>
                </c:pt>
                <c:pt idx="5681">
                  <c:v>0</c:v>
                </c:pt>
                <c:pt idx="5682">
                  <c:v>0</c:v>
                </c:pt>
                <c:pt idx="5683">
                  <c:v>0</c:v>
                </c:pt>
                <c:pt idx="5684">
                  <c:v>4.1399999999999997</c:v>
                </c:pt>
                <c:pt idx="5685">
                  <c:v>0.23</c:v>
                </c:pt>
                <c:pt idx="5686">
                  <c:v>0.23</c:v>
                </c:pt>
                <c:pt idx="5687">
                  <c:v>3.45</c:v>
                </c:pt>
                <c:pt idx="5688">
                  <c:v>1.38</c:v>
                </c:pt>
                <c:pt idx="5689">
                  <c:v>0</c:v>
                </c:pt>
                <c:pt idx="5690">
                  <c:v>0</c:v>
                </c:pt>
                <c:pt idx="5691">
                  <c:v>0</c:v>
                </c:pt>
                <c:pt idx="5692">
                  <c:v>0</c:v>
                </c:pt>
                <c:pt idx="5693">
                  <c:v>0</c:v>
                </c:pt>
                <c:pt idx="5694">
                  <c:v>0</c:v>
                </c:pt>
                <c:pt idx="5695">
                  <c:v>0</c:v>
                </c:pt>
                <c:pt idx="5696">
                  <c:v>0</c:v>
                </c:pt>
                <c:pt idx="5697">
                  <c:v>0.23</c:v>
                </c:pt>
                <c:pt idx="5698">
                  <c:v>0</c:v>
                </c:pt>
                <c:pt idx="5699">
                  <c:v>7.36</c:v>
                </c:pt>
                <c:pt idx="5700">
                  <c:v>0.23</c:v>
                </c:pt>
                <c:pt idx="5701">
                  <c:v>0.23</c:v>
                </c:pt>
                <c:pt idx="5702">
                  <c:v>0.23</c:v>
                </c:pt>
                <c:pt idx="5703">
                  <c:v>5.75</c:v>
                </c:pt>
                <c:pt idx="5704">
                  <c:v>12.19</c:v>
                </c:pt>
                <c:pt idx="5705">
                  <c:v>38.869999999999997</c:v>
                </c:pt>
                <c:pt idx="5706">
                  <c:v>46.92</c:v>
                </c:pt>
                <c:pt idx="5707">
                  <c:v>20.239999999999998</c:v>
                </c:pt>
                <c:pt idx="5708">
                  <c:v>6.21</c:v>
                </c:pt>
                <c:pt idx="5709">
                  <c:v>0</c:v>
                </c:pt>
                <c:pt idx="5710">
                  <c:v>1.38</c:v>
                </c:pt>
                <c:pt idx="5711">
                  <c:v>1.84</c:v>
                </c:pt>
                <c:pt idx="5712">
                  <c:v>1.84</c:v>
                </c:pt>
                <c:pt idx="5713">
                  <c:v>5.29</c:v>
                </c:pt>
                <c:pt idx="5714">
                  <c:v>0.69</c:v>
                </c:pt>
                <c:pt idx="5715">
                  <c:v>0</c:v>
                </c:pt>
                <c:pt idx="5716">
                  <c:v>0</c:v>
                </c:pt>
                <c:pt idx="5717">
                  <c:v>5.0599999999999996</c:v>
                </c:pt>
                <c:pt idx="5718">
                  <c:v>0.92</c:v>
                </c:pt>
                <c:pt idx="5719">
                  <c:v>0.69</c:v>
                </c:pt>
                <c:pt idx="5720">
                  <c:v>0</c:v>
                </c:pt>
                <c:pt idx="5721">
                  <c:v>1.61</c:v>
                </c:pt>
                <c:pt idx="5722">
                  <c:v>0.46</c:v>
                </c:pt>
                <c:pt idx="5723">
                  <c:v>0.69</c:v>
                </c:pt>
                <c:pt idx="5724">
                  <c:v>0</c:v>
                </c:pt>
                <c:pt idx="5725">
                  <c:v>0</c:v>
                </c:pt>
                <c:pt idx="5726">
                  <c:v>0</c:v>
                </c:pt>
                <c:pt idx="5727">
                  <c:v>0</c:v>
                </c:pt>
                <c:pt idx="5728">
                  <c:v>0</c:v>
                </c:pt>
                <c:pt idx="5729">
                  <c:v>0</c:v>
                </c:pt>
                <c:pt idx="5730">
                  <c:v>0</c:v>
                </c:pt>
                <c:pt idx="5731">
                  <c:v>0</c:v>
                </c:pt>
                <c:pt idx="5732">
                  <c:v>0</c:v>
                </c:pt>
                <c:pt idx="5733">
                  <c:v>0</c:v>
                </c:pt>
                <c:pt idx="5734">
                  <c:v>0.23</c:v>
                </c:pt>
                <c:pt idx="5735">
                  <c:v>0</c:v>
                </c:pt>
                <c:pt idx="5736">
                  <c:v>2.0699999999999998</c:v>
                </c:pt>
                <c:pt idx="5737">
                  <c:v>0</c:v>
                </c:pt>
                <c:pt idx="5738">
                  <c:v>0.23</c:v>
                </c:pt>
                <c:pt idx="5739">
                  <c:v>4.37</c:v>
                </c:pt>
                <c:pt idx="5740">
                  <c:v>0.23</c:v>
                </c:pt>
                <c:pt idx="5741">
                  <c:v>3.68</c:v>
                </c:pt>
                <c:pt idx="5742">
                  <c:v>0</c:v>
                </c:pt>
                <c:pt idx="5743">
                  <c:v>0.23</c:v>
                </c:pt>
                <c:pt idx="5744">
                  <c:v>0</c:v>
                </c:pt>
                <c:pt idx="5745">
                  <c:v>0</c:v>
                </c:pt>
                <c:pt idx="5746">
                  <c:v>0</c:v>
                </c:pt>
                <c:pt idx="5747">
                  <c:v>0</c:v>
                </c:pt>
                <c:pt idx="5748">
                  <c:v>0.23</c:v>
                </c:pt>
                <c:pt idx="5749">
                  <c:v>0</c:v>
                </c:pt>
                <c:pt idx="5750">
                  <c:v>0</c:v>
                </c:pt>
                <c:pt idx="5751">
                  <c:v>0</c:v>
                </c:pt>
                <c:pt idx="5752">
                  <c:v>2.2999999999999998</c:v>
                </c:pt>
                <c:pt idx="5753">
                  <c:v>0.23</c:v>
                </c:pt>
                <c:pt idx="5754">
                  <c:v>0</c:v>
                </c:pt>
                <c:pt idx="5755">
                  <c:v>0.23</c:v>
                </c:pt>
                <c:pt idx="5756">
                  <c:v>18.86</c:v>
                </c:pt>
                <c:pt idx="5757">
                  <c:v>2.76</c:v>
                </c:pt>
                <c:pt idx="5758">
                  <c:v>0.23</c:v>
                </c:pt>
                <c:pt idx="5759">
                  <c:v>2.76</c:v>
                </c:pt>
                <c:pt idx="5760">
                  <c:v>17.02</c:v>
                </c:pt>
                <c:pt idx="5761">
                  <c:v>12.19</c:v>
                </c:pt>
                <c:pt idx="5762">
                  <c:v>0</c:v>
                </c:pt>
                <c:pt idx="5763">
                  <c:v>0</c:v>
                </c:pt>
                <c:pt idx="5764">
                  <c:v>0</c:v>
                </c:pt>
                <c:pt idx="5765">
                  <c:v>0</c:v>
                </c:pt>
                <c:pt idx="5766">
                  <c:v>0</c:v>
                </c:pt>
                <c:pt idx="5767">
                  <c:v>0</c:v>
                </c:pt>
                <c:pt idx="5768">
                  <c:v>0</c:v>
                </c:pt>
                <c:pt idx="5769">
                  <c:v>0.92</c:v>
                </c:pt>
                <c:pt idx="5770">
                  <c:v>1.38</c:v>
                </c:pt>
                <c:pt idx="5771">
                  <c:v>0.23</c:v>
                </c:pt>
                <c:pt idx="5772">
                  <c:v>0</c:v>
                </c:pt>
                <c:pt idx="5773">
                  <c:v>0</c:v>
                </c:pt>
                <c:pt idx="5774">
                  <c:v>0</c:v>
                </c:pt>
                <c:pt idx="5775">
                  <c:v>0</c:v>
                </c:pt>
                <c:pt idx="5776">
                  <c:v>0</c:v>
                </c:pt>
                <c:pt idx="5777">
                  <c:v>0</c:v>
                </c:pt>
                <c:pt idx="5778">
                  <c:v>0</c:v>
                </c:pt>
                <c:pt idx="5779">
                  <c:v>0</c:v>
                </c:pt>
                <c:pt idx="5780">
                  <c:v>0</c:v>
                </c:pt>
                <c:pt idx="5781">
                  <c:v>0.46</c:v>
                </c:pt>
              </c:numCache>
            </c:numRef>
          </c:yVal>
          <c:smooth val="1"/>
        </c:ser>
        <c:ser>
          <c:idx val="5"/>
          <c:order val="7"/>
          <c:tx>
            <c:strRef>
              <c:f>Climate!$L$1</c:f>
              <c:strCache>
                <c:ptCount val="1"/>
                <c:pt idx="0">
                  <c:v>Precipitation in the 24 hours before 9am (local time) in mm</c:v>
                </c:pt>
              </c:strCache>
            </c:strRef>
          </c:tx>
          <c:spPr>
            <a:ln w="25400">
              <a:solidFill>
                <a:srgbClr val="FF00FF"/>
              </a:solidFill>
              <a:prstDash val="solid"/>
            </a:ln>
          </c:spPr>
          <c:marker>
            <c:symbol val="none"/>
          </c:marker>
          <c:xVal>
            <c:numRef>
              <c:f>Climate!$K$2:$K$2860</c:f>
              <c:numCache>
                <c:formatCode>d/mm/yyyy</c:formatCode>
                <c:ptCount val="2859"/>
                <c:pt idx="0">
                  <c:v>21246</c:v>
                </c:pt>
                <c:pt idx="1">
                  <c:v>21247</c:v>
                </c:pt>
                <c:pt idx="2">
                  <c:v>21248</c:v>
                </c:pt>
                <c:pt idx="3">
                  <c:v>21249</c:v>
                </c:pt>
                <c:pt idx="4">
                  <c:v>21250</c:v>
                </c:pt>
                <c:pt idx="5">
                  <c:v>21251</c:v>
                </c:pt>
                <c:pt idx="6">
                  <c:v>21252</c:v>
                </c:pt>
                <c:pt idx="7">
                  <c:v>21253</c:v>
                </c:pt>
                <c:pt idx="8">
                  <c:v>21254</c:v>
                </c:pt>
                <c:pt idx="9">
                  <c:v>21255</c:v>
                </c:pt>
                <c:pt idx="10">
                  <c:v>21256</c:v>
                </c:pt>
                <c:pt idx="11">
                  <c:v>21257</c:v>
                </c:pt>
                <c:pt idx="12">
                  <c:v>21258</c:v>
                </c:pt>
                <c:pt idx="13">
                  <c:v>21259</c:v>
                </c:pt>
                <c:pt idx="14">
                  <c:v>21260</c:v>
                </c:pt>
                <c:pt idx="15">
                  <c:v>21261</c:v>
                </c:pt>
                <c:pt idx="16">
                  <c:v>21262</c:v>
                </c:pt>
                <c:pt idx="17">
                  <c:v>21263</c:v>
                </c:pt>
                <c:pt idx="18">
                  <c:v>21264</c:v>
                </c:pt>
                <c:pt idx="19">
                  <c:v>21265</c:v>
                </c:pt>
                <c:pt idx="20">
                  <c:v>21266</c:v>
                </c:pt>
                <c:pt idx="21">
                  <c:v>21267</c:v>
                </c:pt>
                <c:pt idx="22">
                  <c:v>21268</c:v>
                </c:pt>
                <c:pt idx="23">
                  <c:v>21269</c:v>
                </c:pt>
                <c:pt idx="24">
                  <c:v>21270</c:v>
                </c:pt>
                <c:pt idx="25">
                  <c:v>21271</c:v>
                </c:pt>
                <c:pt idx="26">
                  <c:v>21272</c:v>
                </c:pt>
                <c:pt idx="27">
                  <c:v>21273</c:v>
                </c:pt>
                <c:pt idx="28">
                  <c:v>21274</c:v>
                </c:pt>
                <c:pt idx="29">
                  <c:v>21275</c:v>
                </c:pt>
                <c:pt idx="30">
                  <c:v>21276</c:v>
                </c:pt>
                <c:pt idx="31">
                  <c:v>21277</c:v>
                </c:pt>
                <c:pt idx="32">
                  <c:v>21278</c:v>
                </c:pt>
                <c:pt idx="33">
                  <c:v>21279</c:v>
                </c:pt>
                <c:pt idx="34">
                  <c:v>21280</c:v>
                </c:pt>
                <c:pt idx="35">
                  <c:v>21281</c:v>
                </c:pt>
                <c:pt idx="36">
                  <c:v>21282</c:v>
                </c:pt>
                <c:pt idx="37">
                  <c:v>21283</c:v>
                </c:pt>
                <c:pt idx="38">
                  <c:v>21284</c:v>
                </c:pt>
                <c:pt idx="39">
                  <c:v>21285</c:v>
                </c:pt>
                <c:pt idx="40">
                  <c:v>21286</c:v>
                </c:pt>
                <c:pt idx="41">
                  <c:v>21287</c:v>
                </c:pt>
                <c:pt idx="42">
                  <c:v>21288</c:v>
                </c:pt>
                <c:pt idx="43">
                  <c:v>21289</c:v>
                </c:pt>
                <c:pt idx="44">
                  <c:v>21290</c:v>
                </c:pt>
                <c:pt idx="45">
                  <c:v>21291</c:v>
                </c:pt>
                <c:pt idx="46">
                  <c:v>21292</c:v>
                </c:pt>
                <c:pt idx="47">
                  <c:v>21293</c:v>
                </c:pt>
                <c:pt idx="48">
                  <c:v>21294</c:v>
                </c:pt>
                <c:pt idx="49">
                  <c:v>21295</c:v>
                </c:pt>
                <c:pt idx="50">
                  <c:v>21296</c:v>
                </c:pt>
                <c:pt idx="51">
                  <c:v>21297</c:v>
                </c:pt>
                <c:pt idx="52">
                  <c:v>21298</c:v>
                </c:pt>
                <c:pt idx="53">
                  <c:v>21299</c:v>
                </c:pt>
                <c:pt idx="54">
                  <c:v>21300</c:v>
                </c:pt>
                <c:pt idx="55">
                  <c:v>21301</c:v>
                </c:pt>
                <c:pt idx="56">
                  <c:v>21302</c:v>
                </c:pt>
                <c:pt idx="57">
                  <c:v>21303</c:v>
                </c:pt>
                <c:pt idx="58">
                  <c:v>21304</c:v>
                </c:pt>
                <c:pt idx="59">
                  <c:v>21305</c:v>
                </c:pt>
                <c:pt idx="60">
                  <c:v>21306</c:v>
                </c:pt>
                <c:pt idx="61">
                  <c:v>21307</c:v>
                </c:pt>
                <c:pt idx="62">
                  <c:v>21308</c:v>
                </c:pt>
                <c:pt idx="63">
                  <c:v>21309</c:v>
                </c:pt>
                <c:pt idx="64">
                  <c:v>21310</c:v>
                </c:pt>
                <c:pt idx="65">
                  <c:v>21311</c:v>
                </c:pt>
                <c:pt idx="66">
                  <c:v>21312</c:v>
                </c:pt>
                <c:pt idx="67">
                  <c:v>21313</c:v>
                </c:pt>
                <c:pt idx="68">
                  <c:v>21314</c:v>
                </c:pt>
                <c:pt idx="69">
                  <c:v>21315</c:v>
                </c:pt>
                <c:pt idx="70">
                  <c:v>21316</c:v>
                </c:pt>
                <c:pt idx="71">
                  <c:v>21317</c:v>
                </c:pt>
                <c:pt idx="72">
                  <c:v>21318</c:v>
                </c:pt>
                <c:pt idx="73">
                  <c:v>21319</c:v>
                </c:pt>
                <c:pt idx="74">
                  <c:v>21320</c:v>
                </c:pt>
                <c:pt idx="75">
                  <c:v>21321</c:v>
                </c:pt>
                <c:pt idx="76">
                  <c:v>21322</c:v>
                </c:pt>
                <c:pt idx="77">
                  <c:v>21323</c:v>
                </c:pt>
                <c:pt idx="78">
                  <c:v>21324</c:v>
                </c:pt>
                <c:pt idx="79">
                  <c:v>21325</c:v>
                </c:pt>
                <c:pt idx="80">
                  <c:v>21326</c:v>
                </c:pt>
                <c:pt idx="81">
                  <c:v>21327</c:v>
                </c:pt>
                <c:pt idx="82">
                  <c:v>21328</c:v>
                </c:pt>
                <c:pt idx="83">
                  <c:v>21329</c:v>
                </c:pt>
                <c:pt idx="84">
                  <c:v>21330</c:v>
                </c:pt>
                <c:pt idx="85">
                  <c:v>21331</c:v>
                </c:pt>
                <c:pt idx="86">
                  <c:v>21332</c:v>
                </c:pt>
                <c:pt idx="87">
                  <c:v>21333</c:v>
                </c:pt>
                <c:pt idx="88">
                  <c:v>21334</c:v>
                </c:pt>
                <c:pt idx="89">
                  <c:v>21335</c:v>
                </c:pt>
                <c:pt idx="90">
                  <c:v>21336</c:v>
                </c:pt>
                <c:pt idx="91">
                  <c:v>21337</c:v>
                </c:pt>
                <c:pt idx="92">
                  <c:v>21338</c:v>
                </c:pt>
                <c:pt idx="93">
                  <c:v>21339</c:v>
                </c:pt>
                <c:pt idx="94">
                  <c:v>21340</c:v>
                </c:pt>
                <c:pt idx="95">
                  <c:v>21341</c:v>
                </c:pt>
                <c:pt idx="96">
                  <c:v>21342</c:v>
                </c:pt>
                <c:pt idx="97">
                  <c:v>21343</c:v>
                </c:pt>
                <c:pt idx="98">
                  <c:v>21344</c:v>
                </c:pt>
                <c:pt idx="99">
                  <c:v>21345</c:v>
                </c:pt>
                <c:pt idx="100">
                  <c:v>21346</c:v>
                </c:pt>
                <c:pt idx="101">
                  <c:v>21347</c:v>
                </c:pt>
                <c:pt idx="102">
                  <c:v>21348</c:v>
                </c:pt>
                <c:pt idx="103">
                  <c:v>21349</c:v>
                </c:pt>
                <c:pt idx="104">
                  <c:v>21350</c:v>
                </c:pt>
                <c:pt idx="105">
                  <c:v>21351</c:v>
                </c:pt>
                <c:pt idx="106">
                  <c:v>21352</c:v>
                </c:pt>
                <c:pt idx="107">
                  <c:v>21353</c:v>
                </c:pt>
                <c:pt idx="108">
                  <c:v>21354</c:v>
                </c:pt>
                <c:pt idx="109">
                  <c:v>21355</c:v>
                </c:pt>
                <c:pt idx="110">
                  <c:v>21356</c:v>
                </c:pt>
                <c:pt idx="111">
                  <c:v>21357</c:v>
                </c:pt>
                <c:pt idx="112">
                  <c:v>21358</c:v>
                </c:pt>
                <c:pt idx="113">
                  <c:v>21359</c:v>
                </c:pt>
                <c:pt idx="114">
                  <c:v>21360</c:v>
                </c:pt>
                <c:pt idx="115">
                  <c:v>21361</c:v>
                </c:pt>
                <c:pt idx="116">
                  <c:v>21362</c:v>
                </c:pt>
                <c:pt idx="117">
                  <c:v>21363</c:v>
                </c:pt>
                <c:pt idx="118">
                  <c:v>21364</c:v>
                </c:pt>
                <c:pt idx="119">
                  <c:v>21365</c:v>
                </c:pt>
                <c:pt idx="120">
                  <c:v>21366</c:v>
                </c:pt>
                <c:pt idx="121">
                  <c:v>21367</c:v>
                </c:pt>
                <c:pt idx="122">
                  <c:v>21368</c:v>
                </c:pt>
                <c:pt idx="123">
                  <c:v>21369</c:v>
                </c:pt>
                <c:pt idx="124">
                  <c:v>21370</c:v>
                </c:pt>
                <c:pt idx="125">
                  <c:v>21371</c:v>
                </c:pt>
                <c:pt idx="126">
                  <c:v>21372</c:v>
                </c:pt>
                <c:pt idx="127">
                  <c:v>21373</c:v>
                </c:pt>
                <c:pt idx="128">
                  <c:v>21374</c:v>
                </c:pt>
                <c:pt idx="129">
                  <c:v>21375</c:v>
                </c:pt>
                <c:pt idx="130">
                  <c:v>21376</c:v>
                </c:pt>
                <c:pt idx="131">
                  <c:v>21377</c:v>
                </c:pt>
                <c:pt idx="132">
                  <c:v>21378</c:v>
                </c:pt>
                <c:pt idx="133">
                  <c:v>21379</c:v>
                </c:pt>
                <c:pt idx="134">
                  <c:v>21380</c:v>
                </c:pt>
                <c:pt idx="135">
                  <c:v>21381</c:v>
                </c:pt>
                <c:pt idx="136">
                  <c:v>21382</c:v>
                </c:pt>
                <c:pt idx="137">
                  <c:v>21383</c:v>
                </c:pt>
                <c:pt idx="138">
                  <c:v>21384</c:v>
                </c:pt>
                <c:pt idx="139">
                  <c:v>21385</c:v>
                </c:pt>
                <c:pt idx="140">
                  <c:v>21386</c:v>
                </c:pt>
                <c:pt idx="141">
                  <c:v>21387</c:v>
                </c:pt>
                <c:pt idx="142">
                  <c:v>21388</c:v>
                </c:pt>
                <c:pt idx="143">
                  <c:v>21389</c:v>
                </c:pt>
                <c:pt idx="144">
                  <c:v>21390</c:v>
                </c:pt>
                <c:pt idx="145">
                  <c:v>21391</c:v>
                </c:pt>
                <c:pt idx="146">
                  <c:v>21392</c:v>
                </c:pt>
                <c:pt idx="147">
                  <c:v>21393</c:v>
                </c:pt>
                <c:pt idx="148">
                  <c:v>21394</c:v>
                </c:pt>
                <c:pt idx="149">
                  <c:v>21395</c:v>
                </c:pt>
                <c:pt idx="150">
                  <c:v>21396</c:v>
                </c:pt>
                <c:pt idx="151">
                  <c:v>21397</c:v>
                </c:pt>
                <c:pt idx="152">
                  <c:v>21398</c:v>
                </c:pt>
                <c:pt idx="153">
                  <c:v>21399</c:v>
                </c:pt>
                <c:pt idx="154">
                  <c:v>21400</c:v>
                </c:pt>
                <c:pt idx="155">
                  <c:v>21401</c:v>
                </c:pt>
                <c:pt idx="156">
                  <c:v>21402</c:v>
                </c:pt>
                <c:pt idx="157">
                  <c:v>21403</c:v>
                </c:pt>
                <c:pt idx="158">
                  <c:v>21404</c:v>
                </c:pt>
                <c:pt idx="159">
                  <c:v>21405</c:v>
                </c:pt>
                <c:pt idx="160">
                  <c:v>21406</c:v>
                </c:pt>
                <c:pt idx="161">
                  <c:v>21407</c:v>
                </c:pt>
                <c:pt idx="162">
                  <c:v>21408</c:v>
                </c:pt>
                <c:pt idx="163">
                  <c:v>21409</c:v>
                </c:pt>
                <c:pt idx="164">
                  <c:v>21410</c:v>
                </c:pt>
                <c:pt idx="165">
                  <c:v>21411</c:v>
                </c:pt>
                <c:pt idx="166">
                  <c:v>21412</c:v>
                </c:pt>
                <c:pt idx="167">
                  <c:v>21413</c:v>
                </c:pt>
                <c:pt idx="168">
                  <c:v>21414</c:v>
                </c:pt>
                <c:pt idx="169">
                  <c:v>21415</c:v>
                </c:pt>
                <c:pt idx="170">
                  <c:v>21416</c:v>
                </c:pt>
                <c:pt idx="171">
                  <c:v>21417</c:v>
                </c:pt>
                <c:pt idx="172">
                  <c:v>21418</c:v>
                </c:pt>
                <c:pt idx="173">
                  <c:v>21419</c:v>
                </c:pt>
                <c:pt idx="174">
                  <c:v>21420</c:v>
                </c:pt>
                <c:pt idx="175">
                  <c:v>21421</c:v>
                </c:pt>
                <c:pt idx="176">
                  <c:v>21422</c:v>
                </c:pt>
                <c:pt idx="177">
                  <c:v>21423</c:v>
                </c:pt>
                <c:pt idx="178">
                  <c:v>21424</c:v>
                </c:pt>
                <c:pt idx="179">
                  <c:v>21425</c:v>
                </c:pt>
                <c:pt idx="180">
                  <c:v>21426</c:v>
                </c:pt>
                <c:pt idx="181">
                  <c:v>21427</c:v>
                </c:pt>
                <c:pt idx="182">
                  <c:v>21428</c:v>
                </c:pt>
                <c:pt idx="183">
                  <c:v>21429</c:v>
                </c:pt>
                <c:pt idx="184">
                  <c:v>21430</c:v>
                </c:pt>
                <c:pt idx="185">
                  <c:v>21431</c:v>
                </c:pt>
                <c:pt idx="186">
                  <c:v>21432</c:v>
                </c:pt>
                <c:pt idx="187">
                  <c:v>21433</c:v>
                </c:pt>
                <c:pt idx="188">
                  <c:v>21434</c:v>
                </c:pt>
                <c:pt idx="189">
                  <c:v>21435</c:v>
                </c:pt>
                <c:pt idx="190">
                  <c:v>21436</c:v>
                </c:pt>
                <c:pt idx="191">
                  <c:v>21437</c:v>
                </c:pt>
                <c:pt idx="192">
                  <c:v>21438</c:v>
                </c:pt>
                <c:pt idx="193">
                  <c:v>21439</c:v>
                </c:pt>
                <c:pt idx="194">
                  <c:v>21440</c:v>
                </c:pt>
                <c:pt idx="195">
                  <c:v>21441</c:v>
                </c:pt>
                <c:pt idx="196">
                  <c:v>21442</c:v>
                </c:pt>
                <c:pt idx="197">
                  <c:v>21443</c:v>
                </c:pt>
                <c:pt idx="198">
                  <c:v>21444</c:v>
                </c:pt>
                <c:pt idx="199">
                  <c:v>21445</c:v>
                </c:pt>
                <c:pt idx="200">
                  <c:v>21446</c:v>
                </c:pt>
                <c:pt idx="201">
                  <c:v>21447</c:v>
                </c:pt>
                <c:pt idx="202">
                  <c:v>21448</c:v>
                </c:pt>
                <c:pt idx="203">
                  <c:v>21449</c:v>
                </c:pt>
                <c:pt idx="204">
                  <c:v>21450</c:v>
                </c:pt>
                <c:pt idx="205">
                  <c:v>21451</c:v>
                </c:pt>
                <c:pt idx="206">
                  <c:v>21452</c:v>
                </c:pt>
                <c:pt idx="207">
                  <c:v>21453</c:v>
                </c:pt>
                <c:pt idx="208">
                  <c:v>21454</c:v>
                </c:pt>
                <c:pt idx="209">
                  <c:v>21455</c:v>
                </c:pt>
                <c:pt idx="210">
                  <c:v>21456</c:v>
                </c:pt>
                <c:pt idx="211">
                  <c:v>21457</c:v>
                </c:pt>
                <c:pt idx="212">
                  <c:v>21458</c:v>
                </c:pt>
                <c:pt idx="213">
                  <c:v>21459</c:v>
                </c:pt>
                <c:pt idx="214">
                  <c:v>21460</c:v>
                </c:pt>
                <c:pt idx="215">
                  <c:v>21461</c:v>
                </c:pt>
                <c:pt idx="216">
                  <c:v>21462</c:v>
                </c:pt>
                <c:pt idx="217">
                  <c:v>21463</c:v>
                </c:pt>
                <c:pt idx="218">
                  <c:v>21464</c:v>
                </c:pt>
                <c:pt idx="219">
                  <c:v>21465</c:v>
                </c:pt>
                <c:pt idx="220">
                  <c:v>21466</c:v>
                </c:pt>
                <c:pt idx="221">
                  <c:v>21467</c:v>
                </c:pt>
                <c:pt idx="222">
                  <c:v>21468</c:v>
                </c:pt>
                <c:pt idx="223">
                  <c:v>21469</c:v>
                </c:pt>
                <c:pt idx="224">
                  <c:v>21470</c:v>
                </c:pt>
                <c:pt idx="225">
                  <c:v>21471</c:v>
                </c:pt>
                <c:pt idx="226">
                  <c:v>21472</c:v>
                </c:pt>
                <c:pt idx="227">
                  <c:v>21473</c:v>
                </c:pt>
                <c:pt idx="228">
                  <c:v>21474</c:v>
                </c:pt>
                <c:pt idx="229">
                  <c:v>21475</c:v>
                </c:pt>
                <c:pt idx="230">
                  <c:v>21476</c:v>
                </c:pt>
                <c:pt idx="231">
                  <c:v>21477</c:v>
                </c:pt>
                <c:pt idx="232">
                  <c:v>21478</c:v>
                </c:pt>
                <c:pt idx="233">
                  <c:v>21479</c:v>
                </c:pt>
                <c:pt idx="234">
                  <c:v>21480</c:v>
                </c:pt>
                <c:pt idx="235">
                  <c:v>21481</c:v>
                </c:pt>
                <c:pt idx="236">
                  <c:v>21482</c:v>
                </c:pt>
                <c:pt idx="237">
                  <c:v>21483</c:v>
                </c:pt>
                <c:pt idx="238">
                  <c:v>21484</c:v>
                </c:pt>
                <c:pt idx="239">
                  <c:v>21485</c:v>
                </c:pt>
                <c:pt idx="240">
                  <c:v>21486</c:v>
                </c:pt>
                <c:pt idx="241">
                  <c:v>21487</c:v>
                </c:pt>
                <c:pt idx="242">
                  <c:v>21488</c:v>
                </c:pt>
                <c:pt idx="243">
                  <c:v>21489</c:v>
                </c:pt>
                <c:pt idx="244">
                  <c:v>21490</c:v>
                </c:pt>
                <c:pt idx="245">
                  <c:v>21491</c:v>
                </c:pt>
                <c:pt idx="246">
                  <c:v>21492</c:v>
                </c:pt>
                <c:pt idx="247">
                  <c:v>21493</c:v>
                </c:pt>
                <c:pt idx="248">
                  <c:v>21494</c:v>
                </c:pt>
                <c:pt idx="249">
                  <c:v>21495</c:v>
                </c:pt>
                <c:pt idx="250">
                  <c:v>21496</c:v>
                </c:pt>
                <c:pt idx="251">
                  <c:v>21497</c:v>
                </c:pt>
                <c:pt idx="252">
                  <c:v>21498</c:v>
                </c:pt>
                <c:pt idx="253">
                  <c:v>21499</c:v>
                </c:pt>
                <c:pt idx="254">
                  <c:v>21500</c:v>
                </c:pt>
                <c:pt idx="255">
                  <c:v>21501</c:v>
                </c:pt>
                <c:pt idx="256">
                  <c:v>21502</c:v>
                </c:pt>
                <c:pt idx="257">
                  <c:v>21503</c:v>
                </c:pt>
                <c:pt idx="258">
                  <c:v>21504</c:v>
                </c:pt>
                <c:pt idx="259">
                  <c:v>21505</c:v>
                </c:pt>
                <c:pt idx="260">
                  <c:v>21506</c:v>
                </c:pt>
                <c:pt idx="261">
                  <c:v>21507</c:v>
                </c:pt>
                <c:pt idx="262">
                  <c:v>21508</c:v>
                </c:pt>
                <c:pt idx="263">
                  <c:v>21509</c:v>
                </c:pt>
                <c:pt idx="264">
                  <c:v>21510</c:v>
                </c:pt>
                <c:pt idx="265">
                  <c:v>21511</c:v>
                </c:pt>
                <c:pt idx="266">
                  <c:v>21512</c:v>
                </c:pt>
                <c:pt idx="267">
                  <c:v>21513</c:v>
                </c:pt>
                <c:pt idx="268">
                  <c:v>21514</c:v>
                </c:pt>
                <c:pt idx="269">
                  <c:v>21515</c:v>
                </c:pt>
                <c:pt idx="270">
                  <c:v>21516</c:v>
                </c:pt>
                <c:pt idx="271">
                  <c:v>21517</c:v>
                </c:pt>
                <c:pt idx="272">
                  <c:v>21518</c:v>
                </c:pt>
                <c:pt idx="273">
                  <c:v>21519</c:v>
                </c:pt>
                <c:pt idx="274">
                  <c:v>21520</c:v>
                </c:pt>
                <c:pt idx="275">
                  <c:v>21521</c:v>
                </c:pt>
                <c:pt idx="276">
                  <c:v>21522</c:v>
                </c:pt>
                <c:pt idx="277">
                  <c:v>21523</c:v>
                </c:pt>
                <c:pt idx="278">
                  <c:v>21524</c:v>
                </c:pt>
                <c:pt idx="279">
                  <c:v>21525</c:v>
                </c:pt>
                <c:pt idx="280">
                  <c:v>21526</c:v>
                </c:pt>
                <c:pt idx="281">
                  <c:v>21527</c:v>
                </c:pt>
                <c:pt idx="282">
                  <c:v>21528</c:v>
                </c:pt>
                <c:pt idx="283">
                  <c:v>21529</c:v>
                </c:pt>
                <c:pt idx="284">
                  <c:v>21530</c:v>
                </c:pt>
                <c:pt idx="285">
                  <c:v>21531</c:v>
                </c:pt>
                <c:pt idx="286">
                  <c:v>21532</c:v>
                </c:pt>
                <c:pt idx="287">
                  <c:v>21533</c:v>
                </c:pt>
                <c:pt idx="288">
                  <c:v>21534</c:v>
                </c:pt>
                <c:pt idx="289">
                  <c:v>21535</c:v>
                </c:pt>
                <c:pt idx="290">
                  <c:v>21536</c:v>
                </c:pt>
                <c:pt idx="291">
                  <c:v>21537</c:v>
                </c:pt>
                <c:pt idx="292">
                  <c:v>21538</c:v>
                </c:pt>
                <c:pt idx="293">
                  <c:v>21539</c:v>
                </c:pt>
                <c:pt idx="294">
                  <c:v>21540</c:v>
                </c:pt>
                <c:pt idx="295">
                  <c:v>21541</c:v>
                </c:pt>
                <c:pt idx="296">
                  <c:v>21542</c:v>
                </c:pt>
                <c:pt idx="297">
                  <c:v>21543</c:v>
                </c:pt>
                <c:pt idx="298">
                  <c:v>21544</c:v>
                </c:pt>
                <c:pt idx="299">
                  <c:v>21545</c:v>
                </c:pt>
                <c:pt idx="300">
                  <c:v>21546</c:v>
                </c:pt>
                <c:pt idx="301">
                  <c:v>21547</c:v>
                </c:pt>
                <c:pt idx="302">
                  <c:v>21548</c:v>
                </c:pt>
                <c:pt idx="303">
                  <c:v>21549</c:v>
                </c:pt>
                <c:pt idx="304">
                  <c:v>21550</c:v>
                </c:pt>
                <c:pt idx="305">
                  <c:v>21551</c:v>
                </c:pt>
                <c:pt idx="306">
                  <c:v>21552</c:v>
                </c:pt>
                <c:pt idx="307">
                  <c:v>21553</c:v>
                </c:pt>
                <c:pt idx="308">
                  <c:v>21554</c:v>
                </c:pt>
                <c:pt idx="309">
                  <c:v>21555</c:v>
                </c:pt>
                <c:pt idx="310">
                  <c:v>21556</c:v>
                </c:pt>
                <c:pt idx="311">
                  <c:v>21557</c:v>
                </c:pt>
                <c:pt idx="312">
                  <c:v>21558</c:v>
                </c:pt>
                <c:pt idx="313">
                  <c:v>21559</c:v>
                </c:pt>
                <c:pt idx="314">
                  <c:v>21560</c:v>
                </c:pt>
                <c:pt idx="315">
                  <c:v>21561</c:v>
                </c:pt>
                <c:pt idx="316">
                  <c:v>21562</c:v>
                </c:pt>
                <c:pt idx="317">
                  <c:v>21563</c:v>
                </c:pt>
                <c:pt idx="318">
                  <c:v>21564</c:v>
                </c:pt>
                <c:pt idx="319">
                  <c:v>21565</c:v>
                </c:pt>
                <c:pt idx="320">
                  <c:v>21566</c:v>
                </c:pt>
                <c:pt idx="321">
                  <c:v>21567</c:v>
                </c:pt>
                <c:pt idx="322">
                  <c:v>21568</c:v>
                </c:pt>
                <c:pt idx="323">
                  <c:v>21569</c:v>
                </c:pt>
                <c:pt idx="324">
                  <c:v>21570</c:v>
                </c:pt>
                <c:pt idx="325">
                  <c:v>21571</c:v>
                </c:pt>
                <c:pt idx="326">
                  <c:v>21572</c:v>
                </c:pt>
                <c:pt idx="327">
                  <c:v>21573</c:v>
                </c:pt>
                <c:pt idx="328">
                  <c:v>21574</c:v>
                </c:pt>
                <c:pt idx="329">
                  <c:v>21575</c:v>
                </c:pt>
                <c:pt idx="330">
                  <c:v>21576</c:v>
                </c:pt>
                <c:pt idx="331">
                  <c:v>21577</c:v>
                </c:pt>
                <c:pt idx="332">
                  <c:v>21578</c:v>
                </c:pt>
                <c:pt idx="333">
                  <c:v>21579</c:v>
                </c:pt>
                <c:pt idx="334">
                  <c:v>21580</c:v>
                </c:pt>
                <c:pt idx="335">
                  <c:v>21581</c:v>
                </c:pt>
                <c:pt idx="336">
                  <c:v>21582</c:v>
                </c:pt>
                <c:pt idx="337">
                  <c:v>21583</c:v>
                </c:pt>
                <c:pt idx="338">
                  <c:v>21584</c:v>
                </c:pt>
                <c:pt idx="339">
                  <c:v>21585</c:v>
                </c:pt>
                <c:pt idx="340">
                  <c:v>21586</c:v>
                </c:pt>
                <c:pt idx="341">
                  <c:v>21587</c:v>
                </c:pt>
                <c:pt idx="342">
                  <c:v>21588</c:v>
                </c:pt>
                <c:pt idx="343">
                  <c:v>21589</c:v>
                </c:pt>
                <c:pt idx="344">
                  <c:v>21590</c:v>
                </c:pt>
                <c:pt idx="345">
                  <c:v>21591</c:v>
                </c:pt>
                <c:pt idx="346">
                  <c:v>21592</c:v>
                </c:pt>
                <c:pt idx="347">
                  <c:v>21593</c:v>
                </c:pt>
                <c:pt idx="348">
                  <c:v>21594</c:v>
                </c:pt>
                <c:pt idx="349">
                  <c:v>21595</c:v>
                </c:pt>
                <c:pt idx="350">
                  <c:v>21596</c:v>
                </c:pt>
                <c:pt idx="351">
                  <c:v>21597</c:v>
                </c:pt>
                <c:pt idx="352">
                  <c:v>21598</c:v>
                </c:pt>
                <c:pt idx="353">
                  <c:v>21599</c:v>
                </c:pt>
                <c:pt idx="354">
                  <c:v>21600</c:v>
                </c:pt>
                <c:pt idx="355">
                  <c:v>21601</c:v>
                </c:pt>
                <c:pt idx="356">
                  <c:v>21602</c:v>
                </c:pt>
                <c:pt idx="357">
                  <c:v>21603</c:v>
                </c:pt>
                <c:pt idx="358">
                  <c:v>21604</c:v>
                </c:pt>
                <c:pt idx="359">
                  <c:v>21605</c:v>
                </c:pt>
                <c:pt idx="360">
                  <c:v>21606</c:v>
                </c:pt>
                <c:pt idx="361">
                  <c:v>21607</c:v>
                </c:pt>
                <c:pt idx="362">
                  <c:v>21608</c:v>
                </c:pt>
                <c:pt idx="363">
                  <c:v>21609</c:v>
                </c:pt>
                <c:pt idx="364">
                  <c:v>21610</c:v>
                </c:pt>
                <c:pt idx="365">
                  <c:v>21611</c:v>
                </c:pt>
                <c:pt idx="366">
                  <c:v>21612</c:v>
                </c:pt>
                <c:pt idx="367">
                  <c:v>21613</c:v>
                </c:pt>
                <c:pt idx="368">
                  <c:v>21614</c:v>
                </c:pt>
                <c:pt idx="369">
                  <c:v>21615</c:v>
                </c:pt>
                <c:pt idx="370">
                  <c:v>21616</c:v>
                </c:pt>
                <c:pt idx="371">
                  <c:v>21617</c:v>
                </c:pt>
                <c:pt idx="372">
                  <c:v>21618</c:v>
                </c:pt>
                <c:pt idx="373">
                  <c:v>21619</c:v>
                </c:pt>
                <c:pt idx="374">
                  <c:v>21620</c:v>
                </c:pt>
                <c:pt idx="375">
                  <c:v>21621</c:v>
                </c:pt>
                <c:pt idx="376">
                  <c:v>21622</c:v>
                </c:pt>
                <c:pt idx="377">
                  <c:v>21623</c:v>
                </c:pt>
                <c:pt idx="378">
                  <c:v>21624</c:v>
                </c:pt>
                <c:pt idx="379">
                  <c:v>21625</c:v>
                </c:pt>
                <c:pt idx="380">
                  <c:v>21626</c:v>
                </c:pt>
                <c:pt idx="381">
                  <c:v>21627</c:v>
                </c:pt>
                <c:pt idx="382">
                  <c:v>21628</c:v>
                </c:pt>
                <c:pt idx="383">
                  <c:v>21629</c:v>
                </c:pt>
                <c:pt idx="384">
                  <c:v>21630</c:v>
                </c:pt>
                <c:pt idx="385">
                  <c:v>21631</c:v>
                </c:pt>
                <c:pt idx="386">
                  <c:v>21632</c:v>
                </c:pt>
                <c:pt idx="387">
                  <c:v>21633</c:v>
                </c:pt>
                <c:pt idx="388">
                  <c:v>21634</c:v>
                </c:pt>
                <c:pt idx="389">
                  <c:v>21635</c:v>
                </c:pt>
                <c:pt idx="390">
                  <c:v>21636</c:v>
                </c:pt>
                <c:pt idx="391">
                  <c:v>21637</c:v>
                </c:pt>
                <c:pt idx="392">
                  <c:v>21638</c:v>
                </c:pt>
                <c:pt idx="393">
                  <c:v>21639</c:v>
                </c:pt>
                <c:pt idx="394">
                  <c:v>21640</c:v>
                </c:pt>
                <c:pt idx="395">
                  <c:v>21641</c:v>
                </c:pt>
                <c:pt idx="396">
                  <c:v>21642</c:v>
                </c:pt>
                <c:pt idx="397">
                  <c:v>21643</c:v>
                </c:pt>
                <c:pt idx="398">
                  <c:v>21644</c:v>
                </c:pt>
                <c:pt idx="399">
                  <c:v>21645</c:v>
                </c:pt>
                <c:pt idx="400">
                  <c:v>21646</c:v>
                </c:pt>
                <c:pt idx="401">
                  <c:v>21647</c:v>
                </c:pt>
                <c:pt idx="402">
                  <c:v>21648</c:v>
                </c:pt>
                <c:pt idx="403">
                  <c:v>21649</c:v>
                </c:pt>
                <c:pt idx="404">
                  <c:v>21650</c:v>
                </c:pt>
                <c:pt idx="405">
                  <c:v>21651</c:v>
                </c:pt>
                <c:pt idx="406">
                  <c:v>21652</c:v>
                </c:pt>
                <c:pt idx="407">
                  <c:v>21653</c:v>
                </c:pt>
                <c:pt idx="408">
                  <c:v>21654</c:v>
                </c:pt>
                <c:pt idx="409">
                  <c:v>21655</c:v>
                </c:pt>
                <c:pt idx="410">
                  <c:v>21656</c:v>
                </c:pt>
                <c:pt idx="411">
                  <c:v>21657</c:v>
                </c:pt>
                <c:pt idx="412">
                  <c:v>21658</c:v>
                </c:pt>
                <c:pt idx="413">
                  <c:v>21659</c:v>
                </c:pt>
                <c:pt idx="414">
                  <c:v>21660</c:v>
                </c:pt>
                <c:pt idx="415">
                  <c:v>21661</c:v>
                </c:pt>
                <c:pt idx="416">
                  <c:v>21662</c:v>
                </c:pt>
                <c:pt idx="417">
                  <c:v>21663</c:v>
                </c:pt>
                <c:pt idx="418">
                  <c:v>21664</c:v>
                </c:pt>
                <c:pt idx="419">
                  <c:v>21665</c:v>
                </c:pt>
                <c:pt idx="420">
                  <c:v>21666</c:v>
                </c:pt>
                <c:pt idx="421">
                  <c:v>21667</c:v>
                </c:pt>
                <c:pt idx="422">
                  <c:v>21668</c:v>
                </c:pt>
                <c:pt idx="423">
                  <c:v>21669</c:v>
                </c:pt>
                <c:pt idx="424">
                  <c:v>21670</c:v>
                </c:pt>
                <c:pt idx="425">
                  <c:v>21671</c:v>
                </c:pt>
                <c:pt idx="426">
                  <c:v>21672</c:v>
                </c:pt>
                <c:pt idx="427">
                  <c:v>21673</c:v>
                </c:pt>
                <c:pt idx="428">
                  <c:v>21674</c:v>
                </c:pt>
                <c:pt idx="429">
                  <c:v>21675</c:v>
                </c:pt>
                <c:pt idx="430">
                  <c:v>21676</c:v>
                </c:pt>
                <c:pt idx="431">
                  <c:v>21677</c:v>
                </c:pt>
                <c:pt idx="432">
                  <c:v>21678</c:v>
                </c:pt>
                <c:pt idx="433">
                  <c:v>21679</c:v>
                </c:pt>
                <c:pt idx="434">
                  <c:v>21680</c:v>
                </c:pt>
                <c:pt idx="435">
                  <c:v>21681</c:v>
                </c:pt>
                <c:pt idx="436">
                  <c:v>21682</c:v>
                </c:pt>
                <c:pt idx="437">
                  <c:v>21683</c:v>
                </c:pt>
                <c:pt idx="438">
                  <c:v>21684</c:v>
                </c:pt>
                <c:pt idx="439">
                  <c:v>21685</c:v>
                </c:pt>
                <c:pt idx="440">
                  <c:v>21686</c:v>
                </c:pt>
                <c:pt idx="441">
                  <c:v>21687</c:v>
                </c:pt>
                <c:pt idx="442">
                  <c:v>21688</c:v>
                </c:pt>
                <c:pt idx="443">
                  <c:v>21689</c:v>
                </c:pt>
                <c:pt idx="444">
                  <c:v>21690</c:v>
                </c:pt>
                <c:pt idx="445">
                  <c:v>21691</c:v>
                </c:pt>
                <c:pt idx="446">
                  <c:v>21692</c:v>
                </c:pt>
                <c:pt idx="447">
                  <c:v>21693</c:v>
                </c:pt>
                <c:pt idx="448">
                  <c:v>21694</c:v>
                </c:pt>
                <c:pt idx="449">
                  <c:v>21695</c:v>
                </c:pt>
                <c:pt idx="450">
                  <c:v>21696</c:v>
                </c:pt>
                <c:pt idx="451">
                  <c:v>21697</c:v>
                </c:pt>
                <c:pt idx="452">
                  <c:v>21698</c:v>
                </c:pt>
                <c:pt idx="453">
                  <c:v>21699</c:v>
                </c:pt>
                <c:pt idx="454">
                  <c:v>21700</c:v>
                </c:pt>
                <c:pt idx="455">
                  <c:v>21701</c:v>
                </c:pt>
                <c:pt idx="456">
                  <c:v>21702</c:v>
                </c:pt>
                <c:pt idx="457">
                  <c:v>21703</c:v>
                </c:pt>
                <c:pt idx="458">
                  <c:v>21704</c:v>
                </c:pt>
                <c:pt idx="459">
                  <c:v>21705</c:v>
                </c:pt>
                <c:pt idx="460">
                  <c:v>21706</c:v>
                </c:pt>
                <c:pt idx="461">
                  <c:v>21707</c:v>
                </c:pt>
                <c:pt idx="462">
                  <c:v>21708</c:v>
                </c:pt>
                <c:pt idx="463">
                  <c:v>21709</c:v>
                </c:pt>
                <c:pt idx="464">
                  <c:v>21710</c:v>
                </c:pt>
                <c:pt idx="465">
                  <c:v>21711</c:v>
                </c:pt>
                <c:pt idx="466">
                  <c:v>21712</c:v>
                </c:pt>
                <c:pt idx="467">
                  <c:v>21713</c:v>
                </c:pt>
                <c:pt idx="468">
                  <c:v>21714</c:v>
                </c:pt>
                <c:pt idx="469">
                  <c:v>21715</c:v>
                </c:pt>
                <c:pt idx="470">
                  <c:v>21716</c:v>
                </c:pt>
                <c:pt idx="471">
                  <c:v>21717</c:v>
                </c:pt>
                <c:pt idx="472">
                  <c:v>21718</c:v>
                </c:pt>
                <c:pt idx="473">
                  <c:v>21719</c:v>
                </c:pt>
                <c:pt idx="474">
                  <c:v>21720</c:v>
                </c:pt>
                <c:pt idx="475">
                  <c:v>21721</c:v>
                </c:pt>
                <c:pt idx="476">
                  <c:v>21722</c:v>
                </c:pt>
                <c:pt idx="477">
                  <c:v>21723</c:v>
                </c:pt>
                <c:pt idx="478">
                  <c:v>21724</c:v>
                </c:pt>
                <c:pt idx="479">
                  <c:v>21725</c:v>
                </c:pt>
                <c:pt idx="480">
                  <c:v>21726</c:v>
                </c:pt>
                <c:pt idx="481">
                  <c:v>21727</c:v>
                </c:pt>
                <c:pt idx="482">
                  <c:v>21728</c:v>
                </c:pt>
                <c:pt idx="483">
                  <c:v>21729</c:v>
                </c:pt>
                <c:pt idx="484">
                  <c:v>21730</c:v>
                </c:pt>
                <c:pt idx="485">
                  <c:v>21731</c:v>
                </c:pt>
                <c:pt idx="486">
                  <c:v>21732</c:v>
                </c:pt>
                <c:pt idx="487">
                  <c:v>21733</c:v>
                </c:pt>
                <c:pt idx="488">
                  <c:v>21734</c:v>
                </c:pt>
                <c:pt idx="489">
                  <c:v>21735</c:v>
                </c:pt>
                <c:pt idx="490">
                  <c:v>21736</c:v>
                </c:pt>
                <c:pt idx="491">
                  <c:v>21737</c:v>
                </c:pt>
                <c:pt idx="492">
                  <c:v>21738</c:v>
                </c:pt>
                <c:pt idx="493">
                  <c:v>21739</c:v>
                </c:pt>
                <c:pt idx="494">
                  <c:v>21740</c:v>
                </c:pt>
                <c:pt idx="495">
                  <c:v>21741</c:v>
                </c:pt>
                <c:pt idx="496">
                  <c:v>21742</c:v>
                </c:pt>
                <c:pt idx="497">
                  <c:v>21743</c:v>
                </c:pt>
                <c:pt idx="498">
                  <c:v>21744</c:v>
                </c:pt>
                <c:pt idx="499">
                  <c:v>21745</c:v>
                </c:pt>
                <c:pt idx="500">
                  <c:v>21746</c:v>
                </c:pt>
                <c:pt idx="501">
                  <c:v>21747</c:v>
                </c:pt>
                <c:pt idx="502">
                  <c:v>21748</c:v>
                </c:pt>
                <c:pt idx="503">
                  <c:v>21749</c:v>
                </c:pt>
                <c:pt idx="504">
                  <c:v>21750</c:v>
                </c:pt>
                <c:pt idx="505">
                  <c:v>21751</c:v>
                </c:pt>
                <c:pt idx="506">
                  <c:v>21752</c:v>
                </c:pt>
                <c:pt idx="507">
                  <c:v>21753</c:v>
                </c:pt>
                <c:pt idx="508">
                  <c:v>21754</c:v>
                </c:pt>
                <c:pt idx="509">
                  <c:v>21755</c:v>
                </c:pt>
                <c:pt idx="510">
                  <c:v>21756</c:v>
                </c:pt>
                <c:pt idx="511">
                  <c:v>21757</c:v>
                </c:pt>
                <c:pt idx="512">
                  <c:v>21758</c:v>
                </c:pt>
                <c:pt idx="513">
                  <c:v>21759</c:v>
                </c:pt>
                <c:pt idx="514">
                  <c:v>21760</c:v>
                </c:pt>
                <c:pt idx="515">
                  <c:v>21761</c:v>
                </c:pt>
                <c:pt idx="516">
                  <c:v>21762</c:v>
                </c:pt>
                <c:pt idx="517">
                  <c:v>21763</c:v>
                </c:pt>
                <c:pt idx="518">
                  <c:v>21764</c:v>
                </c:pt>
                <c:pt idx="519">
                  <c:v>21765</c:v>
                </c:pt>
                <c:pt idx="520">
                  <c:v>21766</c:v>
                </c:pt>
                <c:pt idx="521">
                  <c:v>21767</c:v>
                </c:pt>
                <c:pt idx="522">
                  <c:v>21768</c:v>
                </c:pt>
                <c:pt idx="523">
                  <c:v>21769</c:v>
                </c:pt>
                <c:pt idx="524">
                  <c:v>21770</c:v>
                </c:pt>
                <c:pt idx="525">
                  <c:v>21771</c:v>
                </c:pt>
                <c:pt idx="526">
                  <c:v>21772</c:v>
                </c:pt>
                <c:pt idx="527">
                  <c:v>21773</c:v>
                </c:pt>
                <c:pt idx="528">
                  <c:v>21774</c:v>
                </c:pt>
                <c:pt idx="529">
                  <c:v>21775</c:v>
                </c:pt>
                <c:pt idx="530">
                  <c:v>21776</c:v>
                </c:pt>
                <c:pt idx="531">
                  <c:v>21777</c:v>
                </c:pt>
                <c:pt idx="532">
                  <c:v>21778</c:v>
                </c:pt>
                <c:pt idx="533">
                  <c:v>21779</c:v>
                </c:pt>
                <c:pt idx="534">
                  <c:v>21780</c:v>
                </c:pt>
                <c:pt idx="535">
                  <c:v>21781</c:v>
                </c:pt>
                <c:pt idx="536">
                  <c:v>21782</c:v>
                </c:pt>
                <c:pt idx="537">
                  <c:v>21783</c:v>
                </c:pt>
                <c:pt idx="538">
                  <c:v>21784</c:v>
                </c:pt>
                <c:pt idx="539">
                  <c:v>21785</c:v>
                </c:pt>
                <c:pt idx="540">
                  <c:v>21786</c:v>
                </c:pt>
                <c:pt idx="541">
                  <c:v>21787</c:v>
                </c:pt>
                <c:pt idx="542">
                  <c:v>21788</c:v>
                </c:pt>
                <c:pt idx="543">
                  <c:v>21789</c:v>
                </c:pt>
                <c:pt idx="544">
                  <c:v>21790</c:v>
                </c:pt>
                <c:pt idx="545">
                  <c:v>21791</c:v>
                </c:pt>
                <c:pt idx="546">
                  <c:v>21792</c:v>
                </c:pt>
                <c:pt idx="547">
                  <c:v>21793</c:v>
                </c:pt>
                <c:pt idx="548">
                  <c:v>21794</c:v>
                </c:pt>
                <c:pt idx="549">
                  <c:v>21795</c:v>
                </c:pt>
                <c:pt idx="550">
                  <c:v>21796</c:v>
                </c:pt>
                <c:pt idx="551">
                  <c:v>21797</c:v>
                </c:pt>
                <c:pt idx="552">
                  <c:v>21798</c:v>
                </c:pt>
                <c:pt idx="553">
                  <c:v>21799</c:v>
                </c:pt>
                <c:pt idx="554">
                  <c:v>21800</c:v>
                </c:pt>
                <c:pt idx="555">
                  <c:v>21801</c:v>
                </c:pt>
                <c:pt idx="556">
                  <c:v>21802</c:v>
                </c:pt>
                <c:pt idx="557">
                  <c:v>21803</c:v>
                </c:pt>
                <c:pt idx="558">
                  <c:v>21804</c:v>
                </c:pt>
                <c:pt idx="559">
                  <c:v>21805</c:v>
                </c:pt>
                <c:pt idx="560">
                  <c:v>21806</c:v>
                </c:pt>
                <c:pt idx="561">
                  <c:v>21807</c:v>
                </c:pt>
                <c:pt idx="562">
                  <c:v>21808</c:v>
                </c:pt>
                <c:pt idx="563">
                  <c:v>21809</c:v>
                </c:pt>
                <c:pt idx="564">
                  <c:v>21810</c:v>
                </c:pt>
                <c:pt idx="565">
                  <c:v>21811</c:v>
                </c:pt>
                <c:pt idx="566">
                  <c:v>21812</c:v>
                </c:pt>
                <c:pt idx="567">
                  <c:v>21813</c:v>
                </c:pt>
                <c:pt idx="568">
                  <c:v>21814</c:v>
                </c:pt>
                <c:pt idx="569">
                  <c:v>21815</c:v>
                </c:pt>
                <c:pt idx="570">
                  <c:v>21816</c:v>
                </c:pt>
                <c:pt idx="571">
                  <c:v>21817</c:v>
                </c:pt>
                <c:pt idx="572">
                  <c:v>21818</c:v>
                </c:pt>
                <c:pt idx="573">
                  <c:v>21819</c:v>
                </c:pt>
                <c:pt idx="574">
                  <c:v>21820</c:v>
                </c:pt>
                <c:pt idx="575">
                  <c:v>21821</c:v>
                </c:pt>
                <c:pt idx="576">
                  <c:v>21822</c:v>
                </c:pt>
                <c:pt idx="577">
                  <c:v>21823</c:v>
                </c:pt>
                <c:pt idx="578">
                  <c:v>21824</c:v>
                </c:pt>
                <c:pt idx="579">
                  <c:v>21825</c:v>
                </c:pt>
                <c:pt idx="580">
                  <c:v>21826</c:v>
                </c:pt>
                <c:pt idx="581">
                  <c:v>21827</c:v>
                </c:pt>
                <c:pt idx="582">
                  <c:v>21828</c:v>
                </c:pt>
                <c:pt idx="583">
                  <c:v>21829</c:v>
                </c:pt>
                <c:pt idx="584">
                  <c:v>21830</c:v>
                </c:pt>
                <c:pt idx="585">
                  <c:v>21831</c:v>
                </c:pt>
                <c:pt idx="586">
                  <c:v>21832</c:v>
                </c:pt>
                <c:pt idx="587">
                  <c:v>21833</c:v>
                </c:pt>
                <c:pt idx="588">
                  <c:v>21834</c:v>
                </c:pt>
                <c:pt idx="589">
                  <c:v>21835</c:v>
                </c:pt>
                <c:pt idx="590">
                  <c:v>21836</c:v>
                </c:pt>
                <c:pt idx="591">
                  <c:v>21837</c:v>
                </c:pt>
                <c:pt idx="592">
                  <c:v>21838</c:v>
                </c:pt>
                <c:pt idx="593">
                  <c:v>21839</c:v>
                </c:pt>
                <c:pt idx="594">
                  <c:v>21840</c:v>
                </c:pt>
                <c:pt idx="595">
                  <c:v>21841</c:v>
                </c:pt>
                <c:pt idx="596">
                  <c:v>21842</c:v>
                </c:pt>
                <c:pt idx="597">
                  <c:v>21843</c:v>
                </c:pt>
                <c:pt idx="598">
                  <c:v>21844</c:v>
                </c:pt>
                <c:pt idx="599">
                  <c:v>21845</c:v>
                </c:pt>
                <c:pt idx="600">
                  <c:v>21846</c:v>
                </c:pt>
                <c:pt idx="601">
                  <c:v>21847</c:v>
                </c:pt>
                <c:pt idx="602">
                  <c:v>21848</c:v>
                </c:pt>
                <c:pt idx="603">
                  <c:v>21849</c:v>
                </c:pt>
                <c:pt idx="604">
                  <c:v>21850</c:v>
                </c:pt>
                <c:pt idx="605">
                  <c:v>21851</c:v>
                </c:pt>
                <c:pt idx="606">
                  <c:v>21852</c:v>
                </c:pt>
                <c:pt idx="607">
                  <c:v>21853</c:v>
                </c:pt>
                <c:pt idx="608">
                  <c:v>21854</c:v>
                </c:pt>
                <c:pt idx="609">
                  <c:v>21855</c:v>
                </c:pt>
                <c:pt idx="610">
                  <c:v>21856</c:v>
                </c:pt>
                <c:pt idx="611">
                  <c:v>21857</c:v>
                </c:pt>
                <c:pt idx="612">
                  <c:v>21858</c:v>
                </c:pt>
                <c:pt idx="613">
                  <c:v>21859</c:v>
                </c:pt>
                <c:pt idx="614">
                  <c:v>21860</c:v>
                </c:pt>
                <c:pt idx="615">
                  <c:v>21861</c:v>
                </c:pt>
                <c:pt idx="616">
                  <c:v>21862</c:v>
                </c:pt>
                <c:pt idx="617">
                  <c:v>21863</c:v>
                </c:pt>
                <c:pt idx="618">
                  <c:v>21864</c:v>
                </c:pt>
                <c:pt idx="619">
                  <c:v>21865</c:v>
                </c:pt>
                <c:pt idx="620">
                  <c:v>21866</c:v>
                </c:pt>
                <c:pt idx="621">
                  <c:v>21867</c:v>
                </c:pt>
                <c:pt idx="622">
                  <c:v>21868</c:v>
                </c:pt>
                <c:pt idx="623">
                  <c:v>21869</c:v>
                </c:pt>
                <c:pt idx="624">
                  <c:v>21870</c:v>
                </c:pt>
                <c:pt idx="625">
                  <c:v>21871</c:v>
                </c:pt>
                <c:pt idx="626">
                  <c:v>21872</c:v>
                </c:pt>
                <c:pt idx="627">
                  <c:v>21873</c:v>
                </c:pt>
                <c:pt idx="628">
                  <c:v>21874</c:v>
                </c:pt>
                <c:pt idx="629">
                  <c:v>21875</c:v>
                </c:pt>
                <c:pt idx="630">
                  <c:v>21876</c:v>
                </c:pt>
                <c:pt idx="631">
                  <c:v>21877</c:v>
                </c:pt>
                <c:pt idx="632">
                  <c:v>21878</c:v>
                </c:pt>
                <c:pt idx="633">
                  <c:v>21879</c:v>
                </c:pt>
                <c:pt idx="634">
                  <c:v>21880</c:v>
                </c:pt>
                <c:pt idx="635">
                  <c:v>21881</c:v>
                </c:pt>
                <c:pt idx="636">
                  <c:v>21882</c:v>
                </c:pt>
                <c:pt idx="637">
                  <c:v>21883</c:v>
                </c:pt>
                <c:pt idx="638">
                  <c:v>21884</c:v>
                </c:pt>
                <c:pt idx="639">
                  <c:v>21885</c:v>
                </c:pt>
                <c:pt idx="640">
                  <c:v>21886</c:v>
                </c:pt>
                <c:pt idx="641">
                  <c:v>21887</c:v>
                </c:pt>
                <c:pt idx="642">
                  <c:v>21888</c:v>
                </c:pt>
                <c:pt idx="643">
                  <c:v>21889</c:v>
                </c:pt>
                <c:pt idx="644">
                  <c:v>21890</c:v>
                </c:pt>
                <c:pt idx="645">
                  <c:v>21891</c:v>
                </c:pt>
                <c:pt idx="646">
                  <c:v>21892</c:v>
                </c:pt>
                <c:pt idx="647">
                  <c:v>21893</c:v>
                </c:pt>
                <c:pt idx="648">
                  <c:v>21894</c:v>
                </c:pt>
                <c:pt idx="649">
                  <c:v>21895</c:v>
                </c:pt>
                <c:pt idx="650">
                  <c:v>21896</c:v>
                </c:pt>
                <c:pt idx="651">
                  <c:v>21897</c:v>
                </c:pt>
                <c:pt idx="652">
                  <c:v>21898</c:v>
                </c:pt>
                <c:pt idx="653">
                  <c:v>21899</c:v>
                </c:pt>
                <c:pt idx="654">
                  <c:v>21900</c:v>
                </c:pt>
                <c:pt idx="655">
                  <c:v>21901</c:v>
                </c:pt>
                <c:pt idx="656">
                  <c:v>21902</c:v>
                </c:pt>
                <c:pt idx="657">
                  <c:v>21903</c:v>
                </c:pt>
                <c:pt idx="658">
                  <c:v>21904</c:v>
                </c:pt>
                <c:pt idx="659">
                  <c:v>21905</c:v>
                </c:pt>
                <c:pt idx="660">
                  <c:v>21906</c:v>
                </c:pt>
                <c:pt idx="661">
                  <c:v>21907</c:v>
                </c:pt>
                <c:pt idx="662">
                  <c:v>21908</c:v>
                </c:pt>
                <c:pt idx="663">
                  <c:v>21909</c:v>
                </c:pt>
                <c:pt idx="664">
                  <c:v>21910</c:v>
                </c:pt>
                <c:pt idx="665">
                  <c:v>21911</c:v>
                </c:pt>
                <c:pt idx="666">
                  <c:v>21912</c:v>
                </c:pt>
                <c:pt idx="667">
                  <c:v>21913</c:v>
                </c:pt>
                <c:pt idx="668">
                  <c:v>21914</c:v>
                </c:pt>
                <c:pt idx="669">
                  <c:v>21915</c:v>
                </c:pt>
                <c:pt idx="670">
                  <c:v>21916</c:v>
                </c:pt>
                <c:pt idx="671">
                  <c:v>21917</c:v>
                </c:pt>
                <c:pt idx="672">
                  <c:v>21918</c:v>
                </c:pt>
                <c:pt idx="673">
                  <c:v>21919</c:v>
                </c:pt>
                <c:pt idx="674">
                  <c:v>21920</c:v>
                </c:pt>
                <c:pt idx="675">
                  <c:v>21921</c:v>
                </c:pt>
                <c:pt idx="676">
                  <c:v>21922</c:v>
                </c:pt>
                <c:pt idx="677">
                  <c:v>21923</c:v>
                </c:pt>
                <c:pt idx="678">
                  <c:v>21924</c:v>
                </c:pt>
                <c:pt idx="679">
                  <c:v>21925</c:v>
                </c:pt>
                <c:pt idx="680">
                  <c:v>21926</c:v>
                </c:pt>
                <c:pt idx="681">
                  <c:v>21927</c:v>
                </c:pt>
                <c:pt idx="682">
                  <c:v>21928</c:v>
                </c:pt>
                <c:pt idx="683">
                  <c:v>21929</c:v>
                </c:pt>
                <c:pt idx="684">
                  <c:v>21930</c:v>
                </c:pt>
                <c:pt idx="685">
                  <c:v>21931</c:v>
                </c:pt>
                <c:pt idx="686">
                  <c:v>21932</c:v>
                </c:pt>
                <c:pt idx="687">
                  <c:v>21933</c:v>
                </c:pt>
                <c:pt idx="688">
                  <c:v>21934</c:v>
                </c:pt>
                <c:pt idx="689">
                  <c:v>21935</c:v>
                </c:pt>
                <c:pt idx="690">
                  <c:v>21936</c:v>
                </c:pt>
                <c:pt idx="691">
                  <c:v>21937</c:v>
                </c:pt>
                <c:pt idx="692">
                  <c:v>21938</c:v>
                </c:pt>
                <c:pt idx="693">
                  <c:v>21939</c:v>
                </c:pt>
                <c:pt idx="694">
                  <c:v>21940</c:v>
                </c:pt>
                <c:pt idx="695">
                  <c:v>21941</c:v>
                </c:pt>
                <c:pt idx="696">
                  <c:v>21942</c:v>
                </c:pt>
                <c:pt idx="697">
                  <c:v>21943</c:v>
                </c:pt>
                <c:pt idx="698">
                  <c:v>21944</c:v>
                </c:pt>
                <c:pt idx="699">
                  <c:v>21945</c:v>
                </c:pt>
                <c:pt idx="700">
                  <c:v>21946</c:v>
                </c:pt>
                <c:pt idx="701">
                  <c:v>21947</c:v>
                </c:pt>
                <c:pt idx="702">
                  <c:v>21948</c:v>
                </c:pt>
                <c:pt idx="703">
                  <c:v>21949</c:v>
                </c:pt>
                <c:pt idx="704">
                  <c:v>21950</c:v>
                </c:pt>
                <c:pt idx="705">
                  <c:v>21951</c:v>
                </c:pt>
                <c:pt idx="706">
                  <c:v>21952</c:v>
                </c:pt>
                <c:pt idx="707">
                  <c:v>21953</c:v>
                </c:pt>
                <c:pt idx="708">
                  <c:v>21954</c:v>
                </c:pt>
                <c:pt idx="709">
                  <c:v>21955</c:v>
                </c:pt>
                <c:pt idx="710">
                  <c:v>21956</c:v>
                </c:pt>
                <c:pt idx="711">
                  <c:v>21957</c:v>
                </c:pt>
                <c:pt idx="712">
                  <c:v>21958</c:v>
                </c:pt>
                <c:pt idx="713">
                  <c:v>21959</c:v>
                </c:pt>
                <c:pt idx="714">
                  <c:v>21960</c:v>
                </c:pt>
                <c:pt idx="715">
                  <c:v>21961</c:v>
                </c:pt>
                <c:pt idx="716">
                  <c:v>21962</c:v>
                </c:pt>
                <c:pt idx="717">
                  <c:v>21963</c:v>
                </c:pt>
                <c:pt idx="718">
                  <c:v>21964</c:v>
                </c:pt>
                <c:pt idx="719">
                  <c:v>21965</c:v>
                </c:pt>
                <c:pt idx="720">
                  <c:v>21966</c:v>
                </c:pt>
                <c:pt idx="721">
                  <c:v>21967</c:v>
                </c:pt>
                <c:pt idx="722">
                  <c:v>21968</c:v>
                </c:pt>
                <c:pt idx="723">
                  <c:v>21969</c:v>
                </c:pt>
                <c:pt idx="724">
                  <c:v>21970</c:v>
                </c:pt>
                <c:pt idx="725">
                  <c:v>21971</c:v>
                </c:pt>
                <c:pt idx="726">
                  <c:v>21972</c:v>
                </c:pt>
                <c:pt idx="727">
                  <c:v>21973</c:v>
                </c:pt>
                <c:pt idx="728">
                  <c:v>21974</c:v>
                </c:pt>
                <c:pt idx="729">
                  <c:v>21975</c:v>
                </c:pt>
                <c:pt idx="730">
                  <c:v>21976</c:v>
                </c:pt>
                <c:pt idx="731">
                  <c:v>21977</c:v>
                </c:pt>
                <c:pt idx="732">
                  <c:v>21978</c:v>
                </c:pt>
                <c:pt idx="733">
                  <c:v>21979</c:v>
                </c:pt>
                <c:pt idx="734">
                  <c:v>21980</c:v>
                </c:pt>
                <c:pt idx="735">
                  <c:v>21981</c:v>
                </c:pt>
                <c:pt idx="736">
                  <c:v>21982</c:v>
                </c:pt>
                <c:pt idx="737">
                  <c:v>21983</c:v>
                </c:pt>
                <c:pt idx="738">
                  <c:v>21984</c:v>
                </c:pt>
                <c:pt idx="739">
                  <c:v>21985</c:v>
                </c:pt>
                <c:pt idx="740">
                  <c:v>21986</c:v>
                </c:pt>
                <c:pt idx="741">
                  <c:v>21987</c:v>
                </c:pt>
                <c:pt idx="742">
                  <c:v>21988</c:v>
                </c:pt>
                <c:pt idx="743">
                  <c:v>21989</c:v>
                </c:pt>
                <c:pt idx="744">
                  <c:v>21990</c:v>
                </c:pt>
                <c:pt idx="745">
                  <c:v>21991</c:v>
                </c:pt>
                <c:pt idx="746">
                  <c:v>21992</c:v>
                </c:pt>
                <c:pt idx="747">
                  <c:v>21993</c:v>
                </c:pt>
                <c:pt idx="748">
                  <c:v>21994</c:v>
                </c:pt>
                <c:pt idx="749">
                  <c:v>21995</c:v>
                </c:pt>
                <c:pt idx="750">
                  <c:v>21996</c:v>
                </c:pt>
                <c:pt idx="751">
                  <c:v>21997</c:v>
                </c:pt>
                <c:pt idx="752">
                  <c:v>21998</c:v>
                </c:pt>
                <c:pt idx="753">
                  <c:v>21999</c:v>
                </c:pt>
                <c:pt idx="754">
                  <c:v>22000</c:v>
                </c:pt>
                <c:pt idx="755">
                  <c:v>22001</c:v>
                </c:pt>
                <c:pt idx="756">
                  <c:v>22002</c:v>
                </c:pt>
                <c:pt idx="757">
                  <c:v>22003</c:v>
                </c:pt>
                <c:pt idx="758">
                  <c:v>22004</c:v>
                </c:pt>
                <c:pt idx="759">
                  <c:v>22005</c:v>
                </c:pt>
                <c:pt idx="760">
                  <c:v>22006</c:v>
                </c:pt>
                <c:pt idx="761">
                  <c:v>22007</c:v>
                </c:pt>
                <c:pt idx="762">
                  <c:v>22008</c:v>
                </c:pt>
                <c:pt idx="763">
                  <c:v>22009</c:v>
                </c:pt>
                <c:pt idx="764">
                  <c:v>22010</c:v>
                </c:pt>
                <c:pt idx="765">
                  <c:v>22011</c:v>
                </c:pt>
                <c:pt idx="766">
                  <c:v>22012</c:v>
                </c:pt>
                <c:pt idx="767">
                  <c:v>22013</c:v>
                </c:pt>
                <c:pt idx="768">
                  <c:v>22014</c:v>
                </c:pt>
                <c:pt idx="769">
                  <c:v>22015</c:v>
                </c:pt>
                <c:pt idx="770">
                  <c:v>22016</c:v>
                </c:pt>
                <c:pt idx="771">
                  <c:v>22017</c:v>
                </c:pt>
                <c:pt idx="772">
                  <c:v>22018</c:v>
                </c:pt>
                <c:pt idx="773">
                  <c:v>22019</c:v>
                </c:pt>
                <c:pt idx="774">
                  <c:v>22020</c:v>
                </c:pt>
                <c:pt idx="775">
                  <c:v>22021</c:v>
                </c:pt>
                <c:pt idx="776">
                  <c:v>22022</c:v>
                </c:pt>
                <c:pt idx="777">
                  <c:v>22023</c:v>
                </c:pt>
                <c:pt idx="778">
                  <c:v>22024</c:v>
                </c:pt>
                <c:pt idx="779">
                  <c:v>22025</c:v>
                </c:pt>
                <c:pt idx="780">
                  <c:v>22026</c:v>
                </c:pt>
                <c:pt idx="781">
                  <c:v>22027</c:v>
                </c:pt>
                <c:pt idx="782">
                  <c:v>22028</c:v>
                </c:pt>
                <c:pt idx="783">
                  <c:v>22029</c:v>
                </c:pt>
                <c:pt idx="784">
                  <c:v>22030</c:v>
                </c:pt>
                <c:pt idx="785">
                  <c:v>22031</c:v>
                </c:pt>
                <c:pt idx="786">
                  <c:v>22032</c:v>
                </c:pt>
                <c:pt idx="787">
                  <c:v>22033</c:v>
                </c:pt>
                <c:pt idx="788">
                  <c:v>22034</c:v>
                </c:pt>
                <c:pt idx="789">
                  <c:v>22035</c:v>
                </c:pt>
                <c:pt idx="790">
                  <c:v>22036</c:v>
                </c:pt>
                <c:pt idx="791">
                  <c:v>22037</c:v>
                </c:pt>
                <c:pt idx="792">
                  <c:v>22038</c:v>
                </c:pt>
                <c:pt idx="793">
                  <c:v>22039</c:v>
                </c:pt>
                <c:pt idx="794">
                  <c:v>22040</c:v>
                </c:pt>
                <c:pt idx="795">
                  <c:v>22041</c:v>
                </c:pt>
                <c:pt idx="796">
                  <c:v>22042</c:v>
                </c:pt>
                <c:pt idx="797">
                  <c:v>22043</c:v>
                </c:pt>
                <c:pt idx="798">
                  <c:v>22044</c:v>
                </c:pt>
                <c:pt idx="799">
                  <c:v>22045</c:v>
                </c:pt>
                <c:pt idx="800">
                  <c:v>22046</c:v>
                </c:pt>
                <c:pt idx="801">
                  <c:v>22047</c:v>
                </c:pt>
                <c:pt idx="802">
                  <c:v>22048</c:v>
                </c:pt>
                <c:pt idx="803">
                  <c:v>22049</c:v>
                </c:pt>
                <c:pt idx="804">
                  <c:v>22050</c:v>
                </c:pt>
                <c:pt idx="805">
                  <c:v>22051</c:v>
                </c:pt>
                <c:pt idx="806">
                  <c:v>22052</c:v>
                </c:pt>
                <c:pt idx="807">
                  <c:v>22053</c:v>
                </c:pt>
                <c:pt idx="808">
                  <c:v>22054</c:v>
                </c:pt>
                <c:pt idx="809">
                  <c:v>22055</c:v>
                </c:pt>
                <c:pt idx="810">
                  <c:v>22056</c:v>
                </c:pt>
                <c:pt idx="811">
                  <c:v>22057</c:v>
                </c:pt>
                <c:pt idx="812">
                  <c:v>22058</c:v>
                </c:pt>
                <c:pt idx="813">
                  <c:v>22059</c:v>
                </c:pt>
                <c:pt idx="814">
                  <c:v>22060</c:v>
                </c:pt>
                <c:pt idx="815">
                  <c:v>22061</c:v>
                </c:pt>
                <c:pt idx="816">
                  <c:v>22062</c:v>
                </c:pt>
                <c:pt idx="817">
                  <c:v>22063</c:v>
                </c:pt>
                <c:pt idx="818">
                  <c:v>22064</c:v>
                </c:pt>
                <c:pt idx="819">
                  <c:v>22065</c:v>
                </c:pt>
                <c:pt idx="820">
                  <c:v>22066</c:v>
                </c:pt>
                <c:pt idx="821">
                  <c:v>22067</c:v>
                </c:pt>
                <c:pt idx="822">
                  <c:v>22068</c:v>
                </c:pt>
                <c:pt idx="823">
                  <c:v>22069</c:v>
                </c:pt>
                <c:pt idx="824">
                  <c:v>22070</c:v>
                </c:pt>
                <c:pt idx="825">
                  <c:v>22071</c:v>
                </c:pt>
                <c:pt idx="826">
                  <c:v>22072</c:v>
                </c:pt>
                <c:pt idx="827">
                  <c:v>22073</c:v>
                </c:pt>
                <c:pt idx="828">
                  <c:v>22074</c:v>
                </c:pt>
                <c:pt idx="829">
                  <c:v>22075</c:v>
                </c:pt>
                <c:pt idx="830">
                  <c:v>22076</c:v>
                </c:pt>
                <c:pt idx="831">
                  <c:v>22077</c:v>
                </c:pt>
                <c:pt idx="832">
                  <c:v>22078</c:v>
                </c:pt>
                <c:pt idx="833">
                  <c:v>22079</c:v>
                </c:pt>
                <c:pt idx="834">
                  <c:v>22080</c:v>
                </c:pt>
                <c:pt idx="835">
                  <c:v>22081</c:v>
                </c:pt>
                <c:pt idx="836">
                  <c:v>22082</c:v>
                </c:pt>
                <c:pt idx="837">
                  <c:v>22083</c:v>
                </c:pt>
                <c:pt idx="838">
                  <c:v>22084</c:v>
                </c:pt>
                <c:pt idx="839">
                  <c:v>22085</c:v>
                </c:pt>
                <c:pt idx="840">
                  <c:v>22086</c:v>
                </c:pt>
                <c:pt idx="841">
                  <c:v>22087</c:v>
                </c:pt>
                <c:pt idx="842">
                  <c:v>22088</c:v>
                </c:pt>
                <c:pt idx="843">
                  <c:v>22089</c:v>
                </c:pt>
                <c:pt idx="844">
                  <c:v>22090</c:v>
                </c:pt>
                <c:pt idx="845">
                  <c:v>22091</c:v>
                </c:pt>
                <c:pt idx="846">
                  <c:v>22092</c:v>
                </c:pt>
                <c:pt idx="847">
                  <c:v>22093</c:v>
                </c:pt>
                <c:pt idx="848">
                  <c:v>22094</c:v>
                </c:pt>
                <c:pt idx="849">
                  <c:v>22095</c:v>
                </c:pt>
                <c:pt idx="850">
                  <c:v>22096</c:v>
                </c:pt>
                <c:pt idx="851">
                  <c:v>22097</c:v>
                </c:pt>
                <c:pt idx="852">
                  <c:v>22098</c:v>
                </c:pt>
                <c:pt idx="853">
                  <c:v>22099</c:v>
                </c:pt>
                <c:pt idx="854">
                  <c:v>22100</c:v>
                </c:pt>
                <c:pt idx="855">
                  <c:v>22101</c:v>
                </c:pt>
                <c:pt idx="856">
                  <c:v>22102</c:v>
                </c:pt>
                <c:pt idx="857">
                  <c:v>22103</c:v>
                </c:pt>
                <c:pt idx="858">
                  <c:v>22104</c:v>
                </c:pt>
                <c:pt idx="859">
                  <c:v>22105</c:v>
                </c:pt>
                <c:pt idx="860">
                  <c:v>22106</c:v>
                </c:pt>
                <c:pt idx="861">
                  <c:v>22107</c:v>
                </c:pt>
                <c:pt idx="862">
                  <c:v>22108</c:v>
                </c:pt>
                <c:pt idx="863">
                  <c:v>22109</c:v>
                </c:pt>
                <c:pt idx="864">
                  <c:v>22110</c:v>
                </c:pt>
                <c:pt idx="865">
                  <c:v>22111</c:v>
                </c:pt>
                <c:pt idx="866">
                  <c:v>22112</c:v>
                </c:pt>
                <c:pt idx="867">
                  <c:v>22113</c:v>
                </c:pt>
                <c:pt idx="868">
                  <c:v>22114</c:v>
                </c:pt>
                <c:pt idx="869">
                  <c:v>22115</c:v>
                </c:pt>
                <c:pt idx="870">
                  <c:v>22116</c:v>
                </c:pt>
                <c:pt idx="871">
                  <c:v>22117</c:v>
                </c:pt>
                <c:pt idx="872">
                  <c:v>22118</c:v>
                </c:pt>
                <c:pt idx="873">
                  <c:v>22119</c:v>
                </c:pt>
                <c:pt idx="874">
                  <c:v>22120</c:v>
                </c:pt>
                <c:pt idx="875">
                  <c:v>22121</c:v>
                </c:pt>
                <c:pt idx="876">
                  <c:v>22122</c:v>
                </c:pt>
                <c:pt idx="877">
                  <c:v>22123</c:v>
                </c:pt>
                <c:pt idx="878">
                  <c:v>22124</c:v>
                </c:pt>
                <c:pt idx="879">
                  <c:v>22125</c:v>
                </c:pt>
                <c:pt idx="880">
                  <c:v>22126</c:v>
                </c:pt>
                <c:pt idx="881">
                  <c:v>22127</c:v>
                </c:pt>
                <c:pt idx="882">
                  <c:v>22128</c:v>
                </c:pt>
                <c:pt idx="883">
                  <c:v>22129</c:v>
                </c:pt>
                <c:pt idx="884">
                  <c:v>22130</c:v>
                </c:pt>
                <c:pt idx="885">
                  <c:v>22131</c:v>
                </c:pt>
                <c:pt idx="886">
                  <c:v>22132</c:v>
                </c:pt>
                <c:pt idx="887">
                  <c:v>22133</c:v>
                </c:pt>
                <c:pt idx="888">
                  <c:v>22134</c:v>
                </c:pt>
                <c:pt idx="889">
                  <c:v>22135</c:v>
                </c:pt>
                <c:pt idx="890">
                  <c:v>22136</c:v>
                </c:pt>
                <c:pt idx="891">
                  <c:v>22137</c:v>
                </c:pt>
                <c:pt idx="892">
                  <c:v>22138</c:v>
                </c:pt>
                <c:pt idx="893">
                  <c:v>22139</c:v>
                </c:pt>
                <c:pt idx="894">
                  <c:v>22140</c:v>
                </c:pt>
                <c:pt idx="895">
                  <c:v>22141</c:v>
                </c:pt>
                <c:pt idx="896">
                  <c:v>22142</c:v>
                </c:pt>
                <c:pt idx="897">
                  <c:v>22143</c:v>
                </c:pt>
                <c:pt idx="898">
                  <c:v>22144</c:v>
                </c:pt>
                <c:pt idx="899">
                  <c:v>22145</c:v>
                </c:pt>
                <c:pt idx="900">
                  <c:v>22146</c:v>
                </c:pt>
                <c:pt idx="901">
                  <c:v>22147</c:v>
                </c:pt>
                <c:pt idx="902">
                  <c:v>22148</c:v>
                </c:pt>
                <c:pt idx="903">
                  <c:v>22149</c:v>
                </c:pt>
                <c:pt idx="904">
                  <c:v>22150</c:v>
                </c:pt>
                <c:pt idx="905">
                  <c:v>22151</c:v>
                </c:pt>
                <c:pt idx="906">
                  <c:v>22152</c:v>
                </c:pt>
                <c:pt idx="907">
                  <c:v>22153</c:v>
                </c:pt>
                <c:pt idx="908">
                  <c:v>22154</c:v>
                </c:pt>
                <c:pt idx="909">
                  <c:v>22155</c:v>
                </c:pt>
                <c:pt idx="910">
                  <c:v>22156</c:v>
                </c:pt>
                <c:pt idx="911">
                  <c:v>22157</c:v>
                </c:pt>
                <c:pt idx="912">
                  <c:v>22158</c:v>
                </c:pt>
                <c:pt idx="913">
                  <c:v>22159</c:v>
                </c:pt>
                <c:pt idx="914">
                  <c:v>22160</c:v>
                </c:pt>
                <c:pt idx="915">
                  <c:v>22161</c:v>
                </c:pt>
                <c:pt idx="916">
                  <c:v>22162</c:v>
                </c:pt>
                <c:pt idx="917">
                  <c:v>22163</c:v>
                </c:pt>
                <c:pt idx="918">
                  <c:v>22164</c:v>
                </c:pt>
                <c:pt idx="919">
                  <c:v>22165</c:v>
                </c:pt>
                <c:pt idx="920">
                  <c:v>22166</c:v>
                </c:pt>
                <c:pt idx="921">
                  <c:v>22167</c:v>
                </c:pt>
                <c:pt idx="922">
                  <c:v>22168</c:v>
                </c:pt>
                <c:pt idx="923">
                  <c:v>22169</c:v>
                </c:pt>
                <c:pt idx="924">
                  <c:v>22170</c:v>
                </c:pt>
                <c:pt idx="925">
                  <c:v>22171</c:v>
                </c:pt>
                <c:pt idx="926">
                  <c:v>22172</c:v>
                </c:pt>
                <c:pt idx="927">
                  <c:v>22173</c:v>
                </c:pt>
                <c:pt idx="928">
                  <c:v>22174</c:v>
                </c:pt>
                <c:pt idx="929">
                  <c:v>22175</c:v>
                </c:pt>
                <c:pt idx="930">
                  <c:v>22176</c:v>
                </c:pt>
                <c:pt idx="931">
                  <c:v>22177</c:v>
                </c:pt>
                <c:pt idx="932">
                  <c:v>22178</c:v>
                </c:pt>
                <c:pt idx="933">
                  <c:v>22179</c:v>
                </c:pt>
                <c:pt idx="934">
                  <c:v>22180</c:v>
                </c:pt>
                <c:pt idx="935">
                  <c:v>22181</c:v>
                </c:pt>
                <c:pt idx="936">
                  <c:v>22182</c:v>
                </c:pt>
                <c:pt idx="937">
                  <c:v>22183</c:v>
                </c:pt>
                <c:pt idx="938">
                  <c:v>22184</c:v>
                </c:pt>
                <c:pt idx="939">
                  <c:v>22185</c:v>
                </c:pt>
                <c:pt idx="940">
                  <c:v>22186</c:v>
                </c:pt>
                <c:pt idx="941">
                  <c:v>22187</c:v>
                </c:pt>
                <c:pt idx="942">
                  <c:v>22188</c:v>
                </c:pt>
                <c:pt idx="943">
                  <c:v>22189</c:v>
                </c:pt>
                <c:pt idx="944">
                  <c:v>22190</c:v>
                </c:pt>
                <c:pt idx="945">
                  <c:v>22191</c:v>
                </c:pt>
                <c:pt idx="946">
                  <c:v>22192</c:v>
                </c:pt>
                <c:pt idx="947">
                  <c:v>22193</c:v>
                </c:pt>
                <c:pt idx="948">
                  <c:v>22194</c:v>
                </c:pt>
                <c:pt idx="949">
                  <c:v>22195</c:v>
                </c:pt>
                <c:pt idx="950">
                  <c:v>22196</c:v>
                </c:pt>
                <c:pt idx="951">
                  <c:v>22197</c:v>
                </c:pt>
                <c:pt idx="952">
                  <c:v>22198</c:v>
                </c:pt>
                <c:pt idx="953">
                  <c:v>22199</c:v>
                </c:pt>
                <c:pt idx="954">
                  <c:v>22200</c:v>
                </c:pt>
                <c:pt idx="955">
                  <c:v>22201</c:v>
                </c:pt>
                <c:pt idx="956">
                  <c:v>22202</c:v>
                </c:pt>
                <c:pt idx="957">
                  <c:v>22203</c:v>
                </c:pt>
                <c:pt idx="958">
                  <c:v>22204</c:v>
                </c:pt>
                <c:pt idx="959">
                  <c:v>22205</c:v>
                </c:pt>
                <c:pt idx="960">
                  <c:v>22206</c:v>
                </c:pt>
                <c:pt idx="961">
                  <c:v>22207</c:v>
                </c:pt>
                <c:pt idx="962">
                  <c:v>22208</c:v>
                </c:pt>
                <c:pt idx="963">
                  <c:v>22209</c:v>
                </c:pt>
                <c:pt idx="964">
                  <c:v>22210</c:v>
                </c:pt>
                <c:pt idx="965">
                  <c:v>22211</c:v>
                </c:pt>
                <c:pt idx="966">
                  <c:v>22212</c:v>
                </c:pt>
                <c:pt idx="967">
                  <c:v>22213</c:v>
                </c:pt>
                <c:pt idx="968">
                  <c:v>22214</c:v>
                </c:pt>
                <c:pt idx="969">
                  <c:v>22215</c:v>
                </c:pt>
                <c:pt idx="970">
                  <c:v>22216</c:v>
                </c:pt>
                <c:pt idx="971">
                  <c:v>22217</c:v>
                </c:pt>
                <c:pt idx="972">
                  <c:v>22218</c:v>
                </c:pt>
                <c:pt idx="973">
                  <c:v>22219</c:v>
                </c:pt>
                <c:pt idx="974">
                  <c:v>22220</c:v>
                </c:pt>
                <c:pt idx="975">
                  <c:v>22221</c:v>
                </c:pt>
                <c:pt idx="976">
                  <c:v>22222</c:v>
                </c:pt>
                <c:pt idx="977">
                  <c:v>22223</c:v>
                </c:pt>
                <c:pt idx="978">
                  <c:v>22224</c:v>
                </c:pt>
                <c:pt idx="979">
                  <c:v>22225</c:v>
                </c:pt>
                <c:pt idx="980">
                  <c:v>22226</c:v>
                </c:pt>
                <c:pt idx="981">
                  <c:v>22227</c:v>
                </c:pt>
                <c:pt idx="982">
                  <c:v>22228</c:v>
                </c:pt>
                <c:pt idx="983">
                  <c:v>22229</c:v>
                </c:pt>
                <c:pt idx="984">
                  <c:v>22230</c:v>
                </c:pt>
                <c:pt idx="985">
                  <c:v>22231</c:v>
                </c:pt>
                <c:pt idx="986">
                  <c:v>22232</c:v>
                </c:pt>
                <c:pt idx="987">
                  <c:v>22233</c:v>
                </c:pt>
                <c:pt idx="988">
                  <c:v>22234</c:v>
                </c:pt>
                <c:pt idx="989">
                  <c:v>22235</c:v>
                </c:pt>
                <c:pt idx="990">
                  <c:v>22236</c:v>
                </c:pt>
                <c:pt idx="991">
                  <c:v>22237</c:v>
                </c:pt>
                <c:pt idx="992">
                  <c:v>22238</c:v>
                </c:pt>
                <c:pt idx="993">
                  <c:v>22239</c:v>
                </c:pt>
                <c:pt idx="994">
                  <c:v>22240</c:v>
                </c:pt>
                <c:pt idx="995">
                  <c:v>22241</c:v>
                </c:pt>
                <c:pt idx="996">
                  <c:v>22242</c:v>
                </c:pt>
                <c:pt idx="997">
                  <c:v>22243</c:v>
                </c:pt>
                <c:pt idx="998">
                  <c:v>22244</c:v>
                </c:pt>
                <c:pt idx="999">
                  <c:v>22245</c:v>
                </c:pt>
                <c:pt idx="1000">
                  <c:v>22246</c:v>
                </c:pt>
                <c:pt idx="1001">
                  <c:v>22247</c:v>
                </c:pt>
                <c:pt idx="1002">
                  <c:v>22248</c:v>
                </c:pt>
                <c:pt idx="1003">
                  <c:v>22249</c:v>
                </c:pt>
                <c:pt idx="1004">
                  <c:v>22250</c:v>
                </c:pt>
                <c:pt idx="1005">
                  <c:v>22251</c:v>
                </c:pt>
                <c:pt idx="1006">
                  <c:v>22252</c:v>
                </c:pt>
                <c:pt idx="1007">
                  <c:v>22253</c:v>
                </c:pt>
                <c:pt idx="1008">
                  <c:v>22254</c:v>
                </c:pt>
                <c:pt idx="1009">
                  <c:v>22255</c:v>
                </c:pt>
                <c:pt idx="1010">
                  <c:v>22256</c:v>
                </c:pt>
                <c:pt idx="1011">
                  <c:v>22257</c:v>
                </c:pt>
                <c:pt idx="1012">
                  <c:v>22258</c:v>
                </c:pt>
                <c:pt idx="1013">
                  <c:v>22259</c:v>
                </c:pt>
                <c:pt idx="1014">
                  <c:v>22260</c:v>
                </c:pt>
                <c:pt idx="1015">
                  <c:v>22261</c:v>
                </c:pt>
                <c:pt idx="1016">
                  <c:v>22262</c:v>
                </c:pt>
                <c:pt idx="1017">
                  <c:v>22263</c:v>
                </c:pt>
                <c:pt idx="1018">
                  <c:v>22264</c:v>
                </c:pt>
                <c:pt idx="1019">
                  <c:v>22265</c:v>
                </c:pt>
                <c:pt idx="1020">
                  <c:v>22266</c:v>
                </c:pt>
                <c:pt idx="1021">
                  <c:v>22267</c:v>
                </c:pt>
                <c:pt idx="1022">
                  <c:v>22268</c:v>
                </c:pt>
                <c:pt idx="1023">
                  <c:v>22269</c:v>
                </c:pt>
                <c:pt idx="1024">
                  <c:v>22270</c:v>
                </c:pt>
                <c:pt idx="1025">
                  <c:v>22271</c:v>
                </c:pt>
                <c:pt idx="1026">
                  <c:v>22272</c:v>
                </c:pt>
                <c:pt idx="1027">
                  <c:v>22273</c:v>
                </c:pt>
                <c:pt idx="1028">
                  <c:v>22274</c:v>
                </c:pt>
                <c:pt idx="1029">
                  <c:v>22275</c:v>
                </c:pt>
                <c:pt idx="1030">
                  <c:v>22276</c:v>
                </c:pt>
                <c:pt idx="1031">
                  <c:v>22277</c:v>
                </c:pt>
                <c:pt idx="1032">
                  <c:v>22278</c:v>
                </c:pt>
                <c:pt idx="1033">
                  <c:v>22279</c:v>
                </c:pt>
                <c:pt idx="1034">
                  <c:v>22280</c:v>
                </c:pt>
                <c:pt idx="1035">
                  <c:v>22281</c:v>
                </c:pt>
                <c:pt idx="1036">
                  <c:v>22282</c:v>
                </c:pt>
                <c:pt idx="1037">
                  <c:v>22283</c:v>
                </c:pt>
                <c:pt idx="1038">
                  <c:v>22284</c:v>
                </c:pt>
                <c:pt idx="1039">
                  <c:v>22285</c:v>
                </c:pt>
                <c:pt idx="1040">
                  <c:v>22286</c:v>
                </c:pt>
                <c:pt idx="1041">
                  <c:v>22287</c:v>
                </c:pt>
                <c:pt idx="1042">
                  <c:v>22288</c:v>
                </c:pt>
                <c:pt idx="1043">
                  <c:v>22289</c:v>
                </c:pt>
                <c:pt idx="1044">
                  <c:v>22290</c:v>
                </c:pt>
                <c:pt idx="1045">
                  <c:v>22291</c:v>
                </c:pt>
                <c:pt idx="1046">
                  <c:v>22292</c:v>
                </c:pt>
                <c:pt idx="1047">
                  <c:v>22293</c:v>
                </c:pt>
                <c:pt idx="1048">
                  <c:v>22294</c:v>
                </c:pt>
                <c:pt idx="1049">
                  <c:v>22295</c:v>
                </c:pt>
                <c:pt idx="1050">
                  <c:v>22296</c:v>
                </c:pt>
                <c:pt idx="1051">
                  <c:v>22297</c:v>
                </c:pt>
                <c:pt idx="1052">
                  <c:v>22298</c:v>
                </c:pt>
                <c:pt idx="1053">
                  <c:v>22299</c:v>
                </c:pt>
                <c:pt idx="1054">
                  <c:v>22300</c:v>
                </c:pt>
                <c:pt idx="1055">
                  <c:v>22301</c:v>
                </c:pt>
                <c:pt idx="1056">
                  <c:v>22302</c:v>
                </c:pt>
                <c:pt idx="1057">
                  <c:v>22303</c:v>
                </c:pt>
                <c:pt idx="1058">
                  <c:v>22304</c:v>
                </c:pt>
                <c:pt idx="1059">
                  <c:v>22305</c:v>
                </c:pt>
                <c:pt idx="1060">
                  <c:v>22306</c:v>
                </c:pt>
                <c:pt idx="1061">
                  <c:v>22307</c:v>
                </c:pt>
                <c:pt idx="1062">
                  <c:v>22308</c:v>
                </c:pt>
                <c:pt idx="1063">
                  <c:v>22309</c:v>
                </c:pt>
                <c:pt idx="1064">
                  <c:v>22310</c:v>
                </c:pt>
                <c:pt idx="1065">
                  <c:v>22311</c:v>
                </c:pt>
                <c:pt idx="1066">
                  <c:v>22312</c:v>
                </c:pt>
                <c:pt idx="1067">
                  <c:v>22313</c:v>
                </c:pt>
                <c:pt idx="1068">
                  <c:v>22314</c:v>
                </c:pt>
                <c:pt idx="1069">
                  <c:v>22315</c:v>
                </c:pt>
                <c:pt idx="1070">
                  <c:v>22316</c:v>
                </c:pt>
                <c:pt idx="1071">
                  <c:v>22317</c:v>
                </c:pt>
                <c:pt idx="1072">
                  <c:v>22318</c:v>
                </c:pt>
                <c:pt idx="1073">
                  <c:v>22319</c:v>
                </c:pt>
                <c:pt idx="1074">
                  <c:v>22320</c:v>
                </c:pt>
                <c:pt idx="1075">
                  <c:v>22321</c:v>
                </c:pt>
                <c:pt idx="1076">
                  <c:v>22322</c:v>
                </c:pt>
                <c:pt idx="1077">
                  <c:v>22323</c:v>
                </c:pt>
                <c:pt idx="1078">
                  <c:v>22324</c:v>
                </c:pt>
                <c:pt idx="1079">
                  <c:v>22325</c:v>
                </c:pt>
                <c:pt idx="1080">
                  <c:v>22326</c:v>
                </c:pt>
                <c:pt idx="1081">
                  <c:v>22327</c:v>
                </c:pt>
                <c:pt idx="1082">
                  <c:v>22328</c:v>
                </c:pt>
                <c:pt idx="1083">
                  <c:v>22329</c:v>
                </c:pt>
                <c:pt idx="1084">
                  <c:v>22330</c:v>
                </c:pt>
                <c:pt idx="1085">
                  <c:v>22331</c:v>
                </c:pt>
                <c:pt idx="1086">
                  <c:v>22332</c:v>
                </c:pt>
                <c:pt idx="1087">
                  <c:v>22333</c:v>
                </c:pt>
                <c:pt idx="1088">
                  <c:v>22334</c:v>
                </c:pt>
                <c:pt idx="1089">
                  <c:v>22335</c:v>
                </c:pt>
                <c:pt idx="1090">
                  <c:v>22336</c:v>
                </c:pt>
                <c:pt idx="1091">
                  <c:v>22337</c:v>
                </c:pt>
                <c:pt idx="1092">
                  <c:v>22338</c:v>
                </c:pt>
                <c:pt idx="1093">
                  <c:v>22339</c:v>
                </c:pt>
                <c:pt idx="1094">
                  <c:v>22340</c:v>
                </c:pt>
                <c:pt idx="1095">
                  <c:v>22341</c:v>
                </c:pt>
                <c:pt idx="1096">
                  <c:v>22342</c:v>
                </c:pt>
                <c:pt idx="1097">
                  <c:v>22343</c:v>
                </c:pt>
                <c:pt idx="1098">
                  <c:v>22344</c:v>
                </c:pt>
                <c:pt idx="1099">
                  <c:v>22345</c:v>
                </c:pt>
                <c:pt idx="1100">
                  <c:v>22346</c:v>
                </c:pt>
                <c:pt idx="1101">
                  <c:v>22347</c:v>
                </c:pt>
                <c:pt idx="1102">
                  <c:v>22348</c:v>
                </c:pt>
                <c:pt idx="1103">
                  <c:v>22349</c:v>
                </c:pt>
                <c:pt idx="1104">
                  <c:v>22350</c:v>
                </c:pt>
                <c:pt idx="1105">
                  <c:v>22351</c:v>
                </c:pt>
                <c:pt idx="1106">
                  <c:v>22352</c:v>
                </c:pt>
                <c:pt idx="1107">
                  <c:v>22353</c:v>
                </c:pt>
                <c:pt idx="1108">
                  <c:v>22354</c:v>
                </c:pt>
                <c:pt idx="1109">
                  <c:v>22355</c:v>
                </c:pt>
                <c:pt idx="1110">
                  <c:v>22356</c:v>
                </c:pt>
                <c:pt idx="1111">
                  <c:v>22357</c:v>
                </c:pt>
                <c:pt idx="1112">
                  <c:v>22358</c:v>
                </c:pt>
                <c:pt idx="1113">
                  <c:v>22359</c:v>
                </c:pt>
                <c:pt idx="1114">
                  <c:v>22360</c:v>
                </c:pt>
                <c:pt idx="1115">
                  <c:v>22361</c:v>
                </c:pt>
                <c:pt idx="1116">
                  <c:v>22362</c:v>
                </c:pt>
                <c:pt idx="1117">
                  <c:v>22363</c:v>
                </c:pt>
                <c:pt idx="1118">
                  <c:v>22364</c:v>
                </c:pt>
                <c:pt idx="1119">
                  <c:v>22365</c:v>
                </c:pt>
                <c:pt idx="1120">
                  <c:v>22366</c:v>
                </c:pt>
                <c:pt idx="1121">
                  <c:v>22367</c:v>
                </c:pt>
                <c:pt idx="1122">
                  <c:v>22368</c:v>
                </c:pt>
                <c:pt idx="1123">
                  <c:v>22369</c:v>
                </c:pt>
                <c:pt idx="1124">
                  <c:v>22370</c:v>
                </c:pt>
                <c:pt idx="1125">
                  <c:v>22371</c:v>
                </c:pt>
                <c:pt idx="1126">
                  <c:v>22372</c:v>
                </c:pt>
                <c:pt idx="1127">
                  <c:v>22373</c:v>
                </c:pt>
                <c:pt idx="1128">
                  <c:v>22374</c:v>
                </c:pt>
                <c:pt idx="1129">
                  <c:v>22375</c:v>
                </c:pt>
                <c:pt idx="1130">
                  <c:v>22376</c:v>
                </c:pt>
                <c:pt idx="1131">
                  <c:v>22377</c:v>
                </c:pt>
                <c:pt idx="1132">
                  <c:v>22378</c:v>
                </c:pt>
                <c:pt idx="1133">
                  <c:v>22379</c:v>
                </c:pt>
                <c:pt idx="1134">
                  <c:v>22380</c:v>
                </c:pt>
                <c:pt idx="1135">
                  <c:v>22381</c:v>
                </c:pt>
                <c:pt idx="1136">
                  <c:v>22382</c:v>
                </c:pt>
                <c:pt idx="1137">
                  <c:v>22383</c:v>
                </c:pt>
                <c:pt idx="1138">
                  <c:v>22384</c:v>
                </c:pt>
                <c:pt idx="1139">
                  <c:v>22385</c:v>
                </c:pt>
                <c:pt idx="1140">
                  <c:v>22386</c:v>
                </c:pt>
                <c:pt idx="1141">
                  <c:v>22387</c:v>
                </c:pt>
                <c:pt idx="1142">
                  <c:v>22388</c:v>
                </c:pt>
                <c:pt idx="1143">
                  <c:v>22389</c:v>
                </c:pt>
                <c:pt idx="1144">
                  <c:v>22390</c:v>
                </c:pt>
                <c:pt idx="1145">
                  <c:v>22391</c:v>
                </c:pt>
                <c:pt idx="1146">
                  <c:v>22392</c:v>
                </c:pt>
                <c:pt idx="1147">
                  <c:v>22393</c:v>
                </c:pt>
                <c:pt idx="1148">
                  <c:v>22394</c:v>
                </c:pt>
                <c:pt idx="1149">
                  <c:v>22395</c:v>
                </c:pt>
                <c:pt idx="1150">
                  <c:v>22396</c:v>
                </c:pt>
                <c:pt idx="1151">
                  <c:v>22397</c:v>
                </c:pt>
                <c:pt idx="1152">
                  <c:v>22398</c:v>
                </c:pt>
                <c:pt idx="1153">
                  <c:v>22399</c:v>
                </c:pt>
                <c:pt idx="1154">
                  <c:v>22400</c:v>
                </c:pt>
                <c:pt idx="1155">
                  <c:v>22401</c:v>
                </c:pt>
                <c:pt idx="1156">
                  <c:v>22402</c:v>
                </c:pt>
                <c:pt idx="1157">
                  <c:v>22403</c:v>
                </c:pt>
                <c:pt idx="1158">
                  <c:v>22404</c:v>
                </c:pt>
                <c:pt idx="1159">
                  <c:v>22405</c:v>
                </c:pt>
                <c:pt idx="1160">
                  <c:v>22406</c:v>
                </c:pt>
                <c:pt idx="1161">
                  <c:v>22407</c:v>
                </c:pt>
                <c:pt idx="1162">
                  <c:v>22408</c:v>
                </c:pt>
                <c:pt idx="1163">
                  <c:v>22409</c:v>
                </c:pt>
                <c:pt idx="1164">
                  <c:v>22410</c:v>
                </c:pt>
                <c:pt idx="1165">
                  <c:v>22411</c:v>
                </c:pt>
                <c:pt idx="1166">
                  <c:v>22412</c:v>
                </c:pt>
                <c:pt idx="1167">
                  <c:v>22413</c:v>
                </c:pt>
                <c:pt idx="1168">
                  <c:v>22414</c:v>
                </c:pt>
                <c:pt idx="1169">
                  <c:v>22415</c:v>
                </c:pt>
                <c:pt idx="1170">
                  <c:v>22416</c:v>
                </c:pt>
                <c:pt idx="1171">
                  <c:v>22417</c:v>
                </c:pt>
                <c:pt idx="1172">
                  <c:v>22418</c:v>
                </c:pt>
                <c:pt idx="1173">
                  <c:v>22419</c:v>
                </c:pt>
                <c:pt idx="1174">
                  <c:v>22420</c:v>
                </c:pt>
                <c:pt idx="1175">
                  <c:v>22421</c:v>
                </c:pt>
                <c:pt idx="1176">
                  <c:v>22422</c:v>
                </c:pt>
                <c:pt idx="1177">
                  <c:v>22423</c:v>
                </c:pt>
                <c:pt idx="1178">
                  <c:v>22424</c:v>
                </c:pt>
                <c:pt idx="1179">
                  <c:v>22425</c:v>
                </c:pt>
                <c:pt idx="1180">
                  <c:v>22426</c:v>
                </c:pt>
                <c:pt idx="1181">
                  <c:v>22427</c:v>
                </c:pt>
                <c:pt idx="1182">
                  <c:v>22428</c:v>
                </c:pt>
                <c:pt idx="1183">
                  <c:v>22429</c:v>
                </c:pt>
                <c:pt idx="1184">
                  <c:v>22430</c:v>
                </c:pt>
                <c:pt idx="1185">
                  <c:v>22431</c:v>
                </c:pt>
                <c:pt idx="1186">
                  <c:v>22432</c:v>
                </c:pt>
                <c:pt idx="1187">
                  <c:v>22433</c:v>
                </c:pt>
                <c:pt idx="1188">
                  <c:v>22434</c:v>
                </c:pt>
                <c:pt idx="1189">
                  <c:v>22435</c:v>
                </c:pt>
                <c:pt idx="1190">
                  <c:v>22436</c:v>
                </c:pt>
                <c:pt idx="1191">
                  <c:v>22437</c:v>
                </c:pt>
                <c:pt idx="1192">
                  <c:v>22438</c:v>
                </c:pt>
                <c:pt idx="1193">
                  <c:v>22439</c:v>
                </c:pt>
                <c:pt idx="1194">
                  <c:v>22440</c:v>
                </c:pt>
                <c:pt idx="1195">
                  <c:v>22441</c:v>
                </c:pt>
                <c:pt idx="1196">
                  <c:v>22442</c:v>
                </c:pt>
                <c:pt idx="1197">
                  <c:v>22443</c:v>
                </c:pt>
                <c:pt idx="1198">
                  <c:v>22444</c:v>
                </c:pt>
                <c:pt idx="1199">
                  <c:v>22445</c:v>
                </c:pt>
                <c:pt idx="1200">
                  <c:v>22446</c:v>
                </c:pt>
                <c:pt idx="1201">
                  <c:v>22447</c:v>
                </c:pt>
                <c:pt idx="1202">
                  <c:v>22448</c:v>
                </c:pt>
                <c:pt idx="1203">
                  <c:v>22449</c:v>
                </c:pt>
                <c:pt idx="1204">
                  <c:v>22450</c:v>
                </c:pt>
                <c:pt idx="1205">
                  <c:v>22451</c:v>
                </c:pt>
                <c:pt idx="1206">
                  <c:v>22452</c:v>
                </c:pt>
                <c:pt idx="1207">
                  <c:v>22453</c:v>
                </c:pt>
                <c:pt idx="1208">
                  <c:v>22454</c:v>
                </c:pt>
                <c:pt idx="1209">
                  <c:v>22455</c:v>
                </c:pt>
                <c:pt idx="1210">
                  <c:v>22456</c:v>
                </c:pt>
                <c:pt idx="1211">
                  <c:v>22457</c:v>
                </c:pt>
                <c:pt idx="1212">
                  <c:v>22458</c:v>
                </c:pt>
                <c:pt idx="1213">
                  <c:v>22459</c:v>
                </c:pt>
                <c:pt idx="1214">
                  <c:v>22460</c:v>
                </c:pt>
                <c:pt idx="1215">
                  <c:v>22461</c:v>
                </c:pt>
                <c:pt idx="1216">
                  <c:v>22462</c:v>
                </c:pt>
                <c:pt idx="1217">
                  <c:v>22463</c:v>
                </c:pt>
                <c:pt idx="1218">
                  <c:v>22464</c:v>
                </c:pt>
                <c:pt idx="1219">
                  <c:v>22465</c:v>
                </c:pt>
                <c:pt idx="1220">
                  <c:v>22466</c:v>
                </c:pt>
                <c:pt idx="1221">
                  <c:v>22467</c:v>
                </c:pt>
                <c:pt idx="1222">
                  <c:v>22468</c:v>
                </c:pt>
                <c:pt idx="1223">
                  <c:v>22469</c:v>
                </c:pt>
                <c:pt idx="1224">
                  <c:v>22470</c:v>
                </c:pt>
                <c:pt idx="1225">
                  <c:v>22471</c:v>
                </c:pt>
                <c:pt idx="1226">
                  <c:v>22472</c:v>
                </c:pt>
                <c:pt idx="1227">
                  <c:v>22473</c:v>
                </c:pt>
                <c:pt idx="1228">
                  <c:v>22474</c:v>
                </c:pt>
                <c:pt idx="1229">
                  <c:v>22475</c:v>
                </c:pt>
                <c:pt idx="1230">
                  <c:v>22476</c:v>
                </c:pt>
                <c:pt idx="1231">
                  <c:v>22477</c:v>
                </c:pt>
                <c:pt idx="1232">
                  <c:v>22478</c:v>
                </c:pt>
                <c:pt idx="1233">
                  <c:v>22479</c:v>
                </c:pt>
                <c:pt idx="1234">
                  <c:v>22480</c:v>
                </c:pt>
                <c:pt idx="1235">
                  <c:v>22481</c:v>
                </c:pt>
                <c:pt idx="1236">
                  <c:v>22482</c:v>
                </c:pt>
                <c:pt idx="1237">
                  <c:v>22483</c:v>
                </c:pt>
                <c:pt idx="1238">
                  <c:v>22484</c:v>
                </c:pt>
                <c:pt idx="1239">
                  <c:v>22485</c:v>
                </c:pt>
                <c:pt idx="1240">
                  <c:v>22486</c:v>
                </c:pt>
                <c:pt idx="1241">
                  <c:v>22487</c:v>
                </c:pt>
                <c:pt idx="1242">
                  <c:v>22488</c:v>
                </c:pt>
                <c:pt idx="1243">
                  <c:v>22489</c:v>
                </c:pt>
                <c:pt idx="1244">
                  <c:v>22490</c:v>
                </c:pt>
                <c:pt idx="1245">
                  <c:v>22491</c:v>
                </c:pt>
                <c:pt idx="1246">
                  <c:v>22492</c:v>
                </c:pt>
                <c:pt idx="1247">
                  <c:v>22493</c:v>
                </c:pt>
                <c:pt idx="1248">
                  <c:v>22494</c:v>
                </c:pt>
                <c:pt idx="1249">
                  <c:v>22495</c:v>
                </c:pt>
                <c:pt idx="1250">
                  <c:v>22496</c:v>
                </c:pt>
                <c:pt idx="1251">
                  <c:v>22497</c:v>
                </c:pt>
                <c:pt idx="1252">
                  <c:v>22498</c:v>
                </c:pt>
                <c:pt idx="1253">
                  <c:v>22499</c:v>
                </c:pt>
                <c:pt idx="1254">
                  <c:v>22500</c:v>
                </c:pt>
                <c:pt idx="1255">
                  <c:v>22501</c:v>
                </c:pt>
                <c:pt idx="1256">
                  <c:v>22502</c:v>
                </c:pt>
                <c:pt idx="1257">
                  <c:v>22503</c:v>
                </c:pt>
                <c:pt idx="1258">
                  <c:v>22504</c:v>
                </c:pt>
                <c:pt idx="1259">
                  <c:v>22505</c:v>
                </c:pt>
                <c:pt idx="1260">
                  <c:v>22506</c:v>
                </c:pt>
                <c:pt idx="1261">
                  <c:v>22507</c:v>
                </c:pt>
                <c:pt idx="1262">
                  <c:v>22508</c:v>
                </c:pt>
                <c:pt idx="1263">
                  <c:v>22509</c:v>
                </c:pt>
                <c:pt idx="1264">
                  <c:v>22510</c:v>
                </c:pt>
                <c:pt idx="1265">
                  <c:v>22511</c:v>
                </c:pt>
                <c:pt idx="1266">
                  <c:v>22512</c:v>
                </c:pt>
                <c:pt idx="1267">
                  <c:v>22513</c:v>
                </c:pt>
                <c:pt idx="1268">
                  <c:v>22514</c:v>
                </c:pt>
                <c:pt idx="1269">
                  <c:v>22515</c:v>
                </c:pt>
                <c:pt idx="1270">
                  <c:v>22516</c:v>
                </c:pt>
                <c:pt idx="1271">
                  <c:v>22517</c:v>
                </c:pt>
                <c:pt idx="1272">
                  <c:v>22518</c:v>
                </c:pt>
                <c:pt idx="1273">
                  <c:v>22519</c:v>
                </c:pt>
                <c:pt idx="1274">
                  <c:v>22520</c:v>
                </c:pt>
                <c:pt idx="1275">
                  <c:v>22521</c:v>
                </c:pt>
                <c:pt idx="1276">
                  <c:v>22522</c:v>
                </c:pt>
                <c:pt idx="1277">
                  <c:v>22523</c:v>
                </c:pt>
                <c:pt idx="1278">
                  <c:v>22524</c:v>
                </c:pt>
                <c:pt idx="1279">
                  <c:v>22525</c:v>
                </c:pt>
                <c:pt idx="1280">
                  <c:v>22526</c:v>
                </c:pt>
                <c:pt idx="1281">
                  <c:v>22527</c:v>
                </c:pt>
                <c:pt idx="1282">
                  <c:v>22528</c:v>
                </c:pt>
                <c:pt idx="1283">
                  <c:v>22529</c:v>
                </c:pt>
                <c:pt idx="1284">
                  <c:v>22530</c:v>
                </c:pt>
                <c:pt idx="1285">
                  <c:v>22531</c:v>
                </c:pt>
                <c:pt idx="1286">
                  <c:v>22532</c:v>
                </c:pt>
                <c:pt idx="1287">
                  <c:v>22533</c:v>
                </c:pt>
                <c:pt idx="1288">
                  <c:v>22534</c:v>
                </c:pt>
                <c:pt idx="1289">
                  <c:v>22535</c:v>
                </c:pt>
                <c:pt idx="1290">
                  <c:v>22536</c:v>
                </c:pt>
                <c:pt idx="1291">
                  <c:v>22537</c:v>
                </c:pt>
                <c:pt idx="1292">
                  <c:v>22538</c:v>
                </c:pt>
                <c:pt idx="1293">
                  <c:v>22539</c:v>
                </c:pt>
                <c:pt idx="1294">
                  <c:v>22540</c:v>
                </c:pt>
                <c:pt idx="1295">
                  <c:v>22541</c:v>
                </c:pt>
                <c:pt idx="1296">
                  <c:v>22542</c:v>
                </c:pt>
                <c:pt idx="1297">
                  <c:v>22543</c:v>
                </c:pt>
                <c:pt idx="1298">
                  <c:v>22544</c:v>
                </c:pt>
                <c:pt idx="1299">
                  <c:v>22545</c:v>
                </c:pt>
                <c:pt idx="1300">
                  <c:v>22546</c:v>
                </c:pt>
                <c:pt idx="1301">
                  <c:v>22547</c:v>
                </c:pt>
                <c:pt idx="1302">
                  <c:v>22548</c:v>
                </c:pt>
                <c:pt idx="1303">
                  <c:v>22549</c:v>
                </c:pt>
                <c:pt idx="1304">
                  <c:v>22550</c:v>
                </c:pt>
                <c:pt idx="1305">
                  <c:v>22551</c:v>
                </c:pt>
                <c:pt idx="1306">
                  <c:v>22552</c:v>
                </c:pt>
                <c:pt idx="1307">
                  <c:v>22553</c:v>
                </c:pt>
                <c:pt idx="1308">
                  <c:v>22554</c:v>
                </c:pt>
                <c:pt idx="1309">
                  <c:v>22555</c:v>
                </c:pt>
                <c:pt idx="1310">
                  <c:v>22556</c:v>
                </c:pt>
                <c:pt idx="1311">
                  <c:v>22557</c:v>
                </c:pt>
                <c:pt idx="1312">
                  <c:v>22558</c:v>
                </c:pt>
                <c:pt idx="1313">
                  <c:v>22559</c:v>
                </c:pt>
                <c:pt idx="1314">
                  <c:v>22560</c:v>
                </c:pt>
                <c:pt idx="1315">
                  <c:v>22561</c:v>
                </c:pt>
                <c:pt idx="1316">
                  <c:v>22562</c:v>
                </c:pt>
                <c:pt idx="1317">
                  <c:v>22563</c:v>
                </c:pt>
                <c:pt idx="1318">
                  <c:v>22564</c:v>
                </c:pt>
                <c:pt idx="1319">
                  <c:v>22565</c:v>
                </c:pt>
                <c:pt idx="1320">
                  <c:v>22566</c:v>
                </c:pt>
                <c:pt idx="1321">
                  <c:v>22567</c:v>
                </c:pt>
                <c:pt idx="1322">
                  <c:v>22568</c:v>
                </c:pt>
                <c:pt idx="1323">
                  <c:v>22569</c:v>
                </c:pt>
                <c:pt idx="1324">
                  <c:v>22570</c:v>
                </c:pt>
                <c:pt idx="1325">
                  <c:v>22571</c:v>
                </c:pt>
                <c:pt idx="1326">
                  <c:v>22572</c:v>
                </c:pt>
                <c:pt idx="1327">
                  <c:v>22573</c:v>
                </c:pt>
                <c:pt idx="1328">
                  <c:v>22574</c:v>
                </c:pt>
                <c:pt idx="1329">
                  <c:v>22575</c:v>
                </c:pt>
                <c:pt idx="1330">
                  <c:v>22576</c:v>
                </c:pt>
                <c:pt idx="1331">
                  <c:v>22577</c:v>
                </c:pt>
                <c:pt idx="1332">
                  <c:v>22578</c:v>
                </c:pt>
                <c:pt idx="1333">
                  <c:v>22579</c:v>
                </c:pt>
                <c:pt idx="1334">
                  <c:v>22580</c:v>
                </c:pt>
                <c:pt idx="1335">
                  <c:v>22581</c:v>
                </c:pt>
                <c:pt idx="1336">
                  <c:v>22582</c:v>
                </c:pt>
                <c:pt idx="1337">
                  <c:v>22583</c:v>
                </c:pt>
                <c:pt idx="1338">
                  <c:v>22584</c:v>
                </c:pt>
                <c:pt idx="1339">
                  <c:v>22585</c:v>
                </c:pt>
                <c:pt idx="1340">
                  <c:v>22586</c:v>
                </c:pt>
                <c:pt idx="1341">
                  <c:v>22587</c:v>
                </c:pt>
                <c:pt idx="1342">
                  <c:v>22588</c:v>
                </c:pt>
                <c:pt idx="1343">
                  <c:v>22589</c:v>
                </c:pt>
                <c:pt idx="1344">
                  <c:v>22590</c:v>
                </c:pt>
                <c:pt idx="1345">
                  <c:v>22591</c:v>
                </c:pt>
                <c:pt idx="1346">
                  <c:v>22592</c:v>
                </c:pt>
                <c:pt idx="1347">
                  <c:v>22593</c:v>
                </c:pt>
                <c:pt idx="1348">
                  <c:v>22594</c:v>
                </c:pt>
                <c:pt idx="1349">
                  <c:v>22595</c:v>
                </c:pt>
                <c:pt idx="1350">
                  <c:v>22596</c:v>
                </c:pt>
                <c:pt idx="1351">
                  <c:v>22597</c:v>
                </c:pt>
                <c:pt idx="1352">
                  <c:v>22598</c:v>
                </c:pt>
                <c:pt idx="1353">
                  <c:v>22599</c:v>
                </c:pt>
                <c:pt idx="1354">
                  <c:v>22600</c:v>
                </c:pt>
                <c:pt idx="1355">
                  <c:v>22601</c:v>
                </c:pt>
                <c:pt idx="1356">
                  <c:v>22602</c:v>
                </c:pt>
                <c:pt idx="1357">
                  <c:v>22603</c:v>
                </c:pt>
                <c:pt idx="1358">
                  <c:v>22604</c:v>
                </c:pt>
                <c:pt idx="1359">
                  <c:v>22605</c:v>
                </c:pt>
                <c:pt idx="1360">
                  <c:v>22606</c:v>
                </c:pt>
                <c:pt idx="1361">
                  <c:v>22607</c:v>
                </c:pt>
                <c:pt idx="1362">
                  <c:v>22608</c:v>
                </c:pt>
                <c:pt idx="1363">
                  <c:v>22609</c:v>
                </c:pt>
                <c:pt idx="1364">
                  <c:v>22610</c:v>
                </c:pt>
                <c:pt idx="1365">
                  <c:v>22611</c:v>
                </c:pt>
                <c:pt idx="1366">
                  <c:v>22612</c:v>
                </c:pt>
                <c:pt idx="1367">
                  <c:v>22613</c:v>
                </c:pt>
                <c:pt idx="1368">
                  <c:v>22614</c:v>
                </c:pt>
                <c:pt idx="1369">
                  <c:v>22615</c:v>
                </c:pt>
                <c:pt idx="1370">
                  <c:v>22616</c:v>
                </c:pt>
                <c:pt idx="1371">
                  <c:v>22617</c:v>
                </c:pt>
                <c:pt idx="1372">
                  <c:v>22618</c:v>
                </c:pt>
                <c:pt idx="1373">
                  <c:v>22619</c:v>
                </c:pt>
                <c:pt idx="1374">
                  <c:v>22620</c:v>
                </c:pt>
                <c:pt idx="1375">
                  <c:v>22621</c:v>
                </c:pt>
                <c:pt idx="1376">
                  <c:v>22622</c:v>
                </c:pt>
                <c:pt idx="1377">
                  <c:v>22623</c:v>
                </c:pt>
                <c:pt idx="1378">
                  <c:v>22624</c:v>
                </c:pt>
                <c:pt idx="1379">
                  <c:v>22625</c:v>
                </c:pt>
                <c:pt idx="1380">
                  <c:v>22626</c:v>
                </c:pt>
                <c:pt idx="1381">
                  <c:v>22627</c:v>
                </c:pt>
                <c:pt idx="1382">
                  <c:v>22628</c:v>
                </c:pt>
                <c:pt idx="1383">
                  <c:v>22629</c:v>
                </c:pt>
                <c:pt idx="1384">
                  <c:v>22630</c:v>
                </c:pt>
                <c:pt idx="1385">
                  <c:v>22631</c:v>
                </c:pt>
                <c:pt idx="1386">
                  <c:v>22632</c:v>
                </c:pt>
                <c:pt idx="1387">
                  <c:v>22633</c:v>
                </c:pt>
                <c:pt idx="1388">
                  <c:v>22634</c:v>
                </c:pt>
                <c:pt idx="1389">
                  <c:v>22635</c:v>
                </c:pt>
                <c:pt idx="1390">
                  <c:v>22636</c:v>
                </c:pt>
                <c:pt idx="1391">
                  <c:v>22637</c:v>
                </c:pt>
                <c:pt idx="1392">
                  <c:v>22638</c:v>
                </c:pt>
                <c:pt idx="1393">
                  <c:v>22639</c:v>
                </c:pt>
                <c:pt idx="1394">
                  <c:v>22640</c:v>
                </c:pt>
                <c:pt idx="1395">
                  <c:v>22641</c:v>
                </c:pt>
                <c:pt idx="1396">
                  <c:v>22642</c:v>
                </c:pt>
                <c:pt idx="1397">
                  <c:v>22643</c:v>
                </c:pt>
                <c:pt idx="1398">
                  <c:v>22644</c:v>
                </c:pt>
                <c:pt idx="1399">
                  <c:v>22645</c:v>
                </c:pt>
                <c:pt idx="1400">
                  <c:v>22646</c:v>
                </c:pt>
                <c:pt idx="1401">
                  <c:v>22647</c:v>
                </c:pt>
                <c:pt idx="1402">
                  <c:v>22648</c:v>
                </c:pt>
                <c:pt idx="1403">
                  <c:v>22649</c:v>
                </c:pt>
                <c:pt idx="1404">
                  <c:v>22650</c:v>
                </c:pt>
                <c:pt idx="1405">
                  <c:v>22651</c:v>
                </c:pt>
                <c:pt idx="1406">
                  <c:v>22652</c:v>
                </c:pt>
                <c:pt idx="1407">
                  <c:v>22653</c:v>
                </c:pt>
                <c:pt idx="1408">
                  <c:v>22654</c:v>
                </c:pt>
                <c:pt idx="1409">
                  <c:v>22655</c:v>
                </c:pt>
                <c:pt idx="1410">
                  <c:v>22656</c:v>
                </c:pt>
                <c:pt idx="1411">
                  <c:v>22657</c:v>
                </c:pt>
                <c:pt idx="1412">
                  <c:v>22658</c:v>
                </c:pt>
                <c:pt idx="1413">
                  <c:v>22659</c:v>
                </c:pt>
                <c:pt idx="1414">
                  <c:v>22660</c:v>
                </c:pt>
                <c:pt idx="1415">
                  <c:v>22661</c:v>
                </c:pt>
                <c:pt idx="1416">
                  <c:v>22662</c:v>
                </c:pt>
                <c:pt idx="1417">
                  <c:v>22663</c:v>
                </c:pt>
                <c:pt idx="1418">
                  <c:v>22664</c:v>
                </c:pt>
                <c:pt idx="1419">
                  <c:v>22665</c:v>
                </c:pt>
                <c:pt idx="1420">
                  <c:v>22666</c:v>
                </c:pt>
                <c:pt idx="1421">
                  <c:v>22667</c:v>
                </c:pt>
                <c:pt idx="1422">
                  <c:v>22668</c:v>
                </c:pt>
                <c:pt idx="1423">
                  <c:v>22669</c:v>
                </c:pt>
                <c:pt idx="1424">
                  <c:v>22670</c:v>
                </c:pt>
                <c:pt idx="1425">
                  <c:v>22671</c:v>
                </c:pt>
                <c:pt idx="1426">
                  <c:v>22672</c:v>
                </c:pt>
                <c:pt idx="1427">
                  <c:v>22673</c:v>
                </c:pt>
                <c:pt idx="1428">
                  <c:v>22674</c:v>
                </c:pt>
                <c:pt idx="1429">
                  <c:v>22675</c:v>
                </c:pt>
                <c:pt idx="1430">
                  <c:v>22676</c:v>
                </c:pt>
                <c:pt idx="1431">
                  <c:v>22677</c:v>
                </c:pt>
                <c:pt idx="1432">
                  <c:v>22678</c:v>
                </c:pt>
                <c:pt idx="1433">
                  <c:v>22679</c:v>
                </c:pt>
                <c:pt idx="1434">
                  <c:v>22680</c:v>
                </c:pt>
                <c:pt idx="1435">
                  <c:v>22681</c:v>
                </c:pt>
                <c:pt idx="1436">
                  <c:v>22682</c:v>
                </c:pt>
                <c:pt idx="1437">
                  <c:v>22683</c:v>
                </c:pt>
                <c:pt idx="1438">
                  <c:v>22684</c:v>
                </c:pt>
                <c:pt idx="1439">
                  <c:v>22685</c:v>
                </c:pt>
                <c:pt idx="1440">
                  <c:v>22686</c:v>
                </c:pt>
                <c:pt idx="1441">
                  <c:v>22687</c:v>
                </c:pt>
                <c:pt idx="1442">
                  <c:v>22688</c:v>
                </c:pt>
                <c:pt idx="1443">
                  <c:v>22689</c:v>
                </c:pt>
                <c:pt idx="1444">
                  <c:v>22690</c:v>
                </c:pt>
                <c:pt idx="1445">
                  <c:v>22691</c:v>
                </c:pt>
                <c:pt idx="1446">
                  <c:v>22692</c:v>
                </c:pt>
                <c:pt idx="1447">
                  <c:v>22693</c:v>
                </c:pt>
                <c:pt idx="1448">
                  <c:v>22694</c:v>
                </c:pt>
                <c:pt idx="1449">
                  <c:v>22695</c:v>
                </c:pt>
                <c:pt idx="1450">
                  <c:v>22696</c:v>
                </c:pt>
                <c:pt idx="1451">
                  <c:v>22697</c:v>
                </c:pt>
                <c:pt idx="1452">
                  <c:v>22698</c:v>
                </c:pt>
                <c:pt idx="1453">
                  <c:v>22699</c:v>
                </c:pt>
                <c:pt idx="1454">
                  <c:v>22700</c:v>
                </c:pt>
                <c:pt idx="1455">
                  <c:v>22701</c:v>
                </c:pt>
                <c:pt idx="1456">
                  <c:v>22702</c:v>
                </c:pt>
                <c:pt idx="1457">
                  <c:v>22703</c:v>
                </c:pt>
                <c:pt idx="1458">
                  <c:v>22704</c:v>
                </c:pt>
                <c:pt idx="1459">
                  <c:v>22705</c:v>
                </c:pt>
                <c:pt idx="1460">
                  <c:v>22706</c:v>
                </c:pt>
                <c:pt idx="1461">
                  <c:v>22707</c:v>
                </c:pt>
                <c:pt idx="1462">
                  <c:v>22708</c:v>
                </c:pt>
                <c:pt idx="1463">
                  <c:v>22709</c:v>
                </c:pt>
                <c:pt idx="1464">
                  <c:v>22710</c:v>
                </c:pt>
                <c:pt idx="1465">
                  <c:v>22711</c:v>
                </c:pt>
                <c:pt idx="1466">
                  <c:v>22712</c:v>
                </c:pt>
                <c:pt idx="1467">
                  <c:v>22713</c:v>
                </c:pt>
                <c:pt idx="1468">
                  <c:v>22714</c:v>
                </c:pt>
                <c:pt idx="1469">
                  <c:v>22715</c:v>
                </c:pt>
                <c:pt idx="1470">
                  <c:v>22716</c:v>
                </c:pt>
                <c:pt idx="1471">
                  <c:v>22717</c:v>
                </c:pt>
                <c:pt idx="1472">
                  <c:v>22718</c:v>
                </c:pt>
                <c:pt idx="1473">
                  <c:v>22719</c:v>
                </c:pt>
                <c:pt idx="1474">
                  <c:v>22720</c:v>
                </c:pt>
                <c:pt idx="1475">
                  <c:v>22721</c:v>
                </c:pt>
                <c:pt idx="1476">
                  <c:v>22722</c:v>
                </c:pt>
                <c:pt idx="1477">
                  <c:v>22723</c:v>
                </c:pt>
                <c:pt idx="1478">
                  <c:v>22724</c:v>
                </c:pt>
                <c:pt idx="1479">
                  <c:v>22725</c:v>
                </c:pt>
                <c:pt idx="1480">
                  <c:v>22726</c:v>
                </c:pt>
                <c:pt idx="1481">
                  <c:v>22727</c:v>
                </c:pt>
                <c:pt idx="1482">
                  <c:v>22728</c:v>
                </c:pt>
                <c:pt idx="1483">
                  <c:v>22729</c:v>
                </c:pt>
                <c:pt idx="1484">
                  <c:v>22730</c:v>
                </c:pt>
                <c:pt idx="1485">
                  <c:v>22731</c:v>
                </c:pt>
                <c:pt idx="1486">
                  <c:v>22732</c:v>
                </c:pt>
                <c:pt idx="1487">
                  <c:v>22733</c:v>
                </c:pt>
                <c:pt idx="1488">
                  <c:v>22734</c:v>
                </c:pt>
                <c:pt idx="1489">
                  <c:v>22735</c:v>
                </c:pt>
                <c:pt idx="1490">
                  <c:v>22736</c:v>
                </c:pt>
                <c:pt idx="1491">
                  <c:v>22737</c:v>
                </c:pt>
                <c:pt idx="1492">
                  <c:v>22738</c:v>
                </c:pt>
                <c:pt idx="1493">
                  <c:v>22739</c:v>
                </c:pt>
                <c:pt idx="1494">
                  <c:v>22740</c:v>
                </c:pt>
                <c:pt idx="1495">
                  <c:v>22741</c:v>
                </c:pt>
                <c:pt idx="1496">
                  <c:v>22742</c:v>
                </c:pt>
                <c:pt idx="1497">
                  <c:v>22743</c:v>
                </c:pt>
                <c:pt idx="1498">
                  <c:v>22744</c:v>
                </c:pt>
                <c:pt idx="1499">
                  <c:v>22745</c:v>
                </c:pt>
                <c:pt idx="1500">
                  <c:v>22746</c:v>
                </c:pt>
                <c:pt idx="1501">
                  <c:v>22747</c:v>
                </c:pt>
                <c:pt idx="1502">
                  <c:v>22748</c:v>
                </c:pt>
                <c:pt idx="1503">
                  <c:v>22749</c:v>
                </c:pt>
                <c:pt idx="1504">
                  <c:v>22750</c:v>
                </c:pt>
                <c:pt idx="1505">
                  <c:v>22751</c:v>
                </c:pt>
                <c:pt idx="1506">
                  <c:v>22752</c:v>
                </c:pt>
                <c:pt idx="1507">
                  <c:v>22753</c:v>
                </c:pt>
                <c:pt idx="1508">
                  <c:v>22754</c:v>
                </c:pt>
                <c:pt idx="1509">
                  <c:v>22755</c:v>
                </c:pt>
                <c:pt idx="1510">
                  <c:v>22756</c:v>
                </c:pt>
                <c:pt idx="1511">
                  <c:v>22757</c:v>
                </c:pt>
                <c:pt idx="1512">
                  <c:v>22758</c:v>
                </c:pt>
                <c:pt idx="1513">
                  <c:v>22759</c:v>
                </c:pt>
                <c:pt idx="1514">
                  <c:v>22760</c:v>
                </c:pt>
                <c:pt idx="1515">
                  <c:v>22761</c:v>
                </c:pt>
                <c:pt idx="1516">
                  <c:v>22762</c:v>
                </c:pt>
                <c:pt idx="1517">
                  <c:v>22763</c:v>
                </c:pt>
                <c:pt idx="1518">
                  <c:v>22764</c:v>
                </c:pt>
                <c:pt idx="1519">
                  <c:v>22765</c:v>
                </c:pt>
                <c:pt idx="1520">
                  <c:v>22766</c:v>
                </c:pt>
                <c:pt idx="1521">
                  <c:v>22767</c:v>
                </c:pt>
                <c:pt idx="1522">
                  <c:v>22768</c:v>
                </c:pt>
                <c:pt idx="1523">
                  <c:v>22769</c:v>
                </c:pt>
                <c:pt idx="1524">
                  <c:v>22770</c:v>
                </c:pt>
                <c:pt idx="1525">
                  <c:v>22771</c:v>
                </c:pt>
                <c:pt idx="1526">
                  <c:v>22772</c:v>
                </c:pt>
                <c:pt idx="1527">
                  <c:v>22773</c:v>
                </c:pt>
                <c:pt idx="1528">
                  <c:v>22774</c:v>
                </c:pt>
                <c:pt idx="1529">
                  <c:v>22775</c:v>
                </c:pt>
                <c:pt idx="1530">
                  <c:v>22776</c:v>
                </c:pt>
                <c:pt idx="1531">
                  <c:v>22777</c:v>
                </c:pt>
                <c:pt idx="1532">
                  <c:v>22778</c:v>
                </c:pt>
                <c:pt idx="1533">
                  <c:v>22779</c:v>
                </c:pt>
                <c:pt idx="1534">
                  <c:v>22780</c:v>
                </c:pt>
                <c:pt idx="1535">
                  <c:v>22781</c:v>
                </c:pt>
                <c:pt idx="1536">
                  <c:v>22782</c:v>
                </c:pt>
                <c:pt idx="1537">
                  <c:v>22783</c:v>
                </c:pt>
                <c:pt idx="1538">
                  <c:v>22784</c:v>
                </c:pt>
                <c:pt idx="1539">
                  <c:v>22785</c:v>
                </c:pt>
                <c:pt idx="1540">
                  <c:v>22786</c:v>
                </c:pt>
                <c:pt idx="1541">
                  <c:v>22787</c:v>
                </c:pt>
                <c:pt idx="1542">
                  <c:v>22788</c:v>
                </c:pt>
                <c:pt idx="1543">
                  <c:v>22789</c:v>
                </c:pt>
                <c:pt idx="1544">
                  <c:v>22790</c:v>
                </c:pt>
                <c:pt idx="1545">
                  <c:v>22791</c:v>
                </c:pt>
                <c:pt idx="1546">
                  <c:v>22792</c:v>
                </c:pt>
                <c:pt idx="1547">
                  <c:v>22793</c:v>
                </c:pt>
                <c:pt idx="1548">
                  <c:v>22794</c:v>
                </c:pt>
                <c:pt idx="1549">
                  <c:v>22795</c:v>
                </c:pt>
                <c:pt idx="1550">
                  <c:v>22796</c:v>
                </c:pt>
                <c:pt idx="1551">
                  <c:v>22797</c:v>
                </c:pt>
                <c:pt idx="1552">
                  <c:v>22798</c:v>
                </c:pt>
                <c:pt idx="1553">
                  <c:v>22799</c:v>
                </c:pt>
                <c:pt idx="1554">
                  <c:v>22800</c:v>
                </c:pt>
                <c:pt idx="1555">
                  <c:v>22801</c:v>
                </c:pt>
                <c:pt idx="1556">
                  <c:v>22802</c:v>
                </c:pt>
                <c:pt idx="1557">
                  <c:v>22803</c:v>
                </c:pt>
                <c:pt idx="1558">
                  <c:v>22804</c:v>
                </c:pt>
                <c:pt idx="1559">
                  <c:v>22805</c:v>
                </c:pt>
                <c:pt idx="1560">
                  <c:v>22806</c:v>
                </c:pt>
                <c:pt idx="1561">
                  <c:v>22807</c:v>
                </c:pt>
                <c:pt idx="1562">
                  <c:v>22808</c:v>
                </c:pt>
                <c:pt idx="1563">
                  <c:v>22809</c:v>
                </c:pt>
                <c:pt idx="1564">
                  <c:v>22810</c:v>
                </c:pt>
                <c:pt idx="1565">
                  <c:v>22811</c:v>
                </c:pt>
                <c:pt idx="1566">
                  <c:v>22812</c:v>
                </c:pt>
                <c:pt idx="1567">
                  <c:v>22813</c:v>
                </c:pt>
                <c:pt idx="1568">
                  <c:v>22814</c:v>
                </c:pt>
                <c:pt idx="1569">
                  <c:v>22815</c:v>
                </c:pt>
                <c:pt idx="1570">
                  <c:v>22816</c:v>
                </c:pt>
                <c:pt idx="1571">
                  <c:v>22817</c:v>
                </c:pt>
                <c:pt idx="1572">
                  <c:v>22818</c:v>
                </c:pt>
                <c:pt idx="1573">
                  <c:v>22819</c:v>
                </c:pt>
                <c:pt idx="1574">
                  <c:v>22820</c:v>
                </c:pt>
                <c:pt idx="1575">
                  <c:v>22821</c:v>
                </c:pt>
                <c:pt idx="1576">
                  <c:v>22822</c:v>
                </c:pt>
                <c:pt idx="1577">
                  <c:v>22823</c:v>
                </c:pt>
                <c:pt idx="1578">
                  <c:v>22824</c:v>
                </c:pt>
                <c:pt idx="1579">
                  <c:v>22825</c:v>
                </c:pt>
                <c:pt idx="1580">
                  <c:v>22826</c:v>
                </c:pt>
                <c:pt idx="1581">
                  <c:v>22827</c:v>
                </c:pt>
                <c:pt idx="1582">
                  <c:v>22828</c:v>
                </c:pt>
                <c:pt idx="1583">
                  <c:v>22829</c:v>
                </c:pt>
                <c:pt idx="1584">
                  <c:v>22830</c:v>
                </c:pt>
                <c:pt idx="1585">
                  <c:v>22831</c:v>
                </c:pt>
                <c:pt idx="1586">
                  <c:v>22832</c:v>
                </c:pt>
                <c:pt idx="1587">
                  <c:v>22833</c:v>
                </c:pt>
                <c:pt idx="1588">
                  <c:v>22834</c:v>
                </c:pt>
                <c:pt idx="1589">
                  <c:v>22835</c:v>
                </c:pt>
                <c:pt idx="1590">
                  <c:v>22836</c:v>
                </c:pt>
                <c:pt idx="1591">
                  <c:v>22837</c:v>
                </c:pt>
                <c:pt idx="1592">
                  <c:v>22838</c:v>
                </c:pt>
                <c:pt idx="1593">
                  <c:v>22839</c:v>
                </c:pt>
                <c:pt idx="1594">
                  <c:v>22840</c:v>
                </c:pt>
                <c:pt idx="1595">
                  <c:v>22841</c:v>
                </c:pt>
                <c:pt idx="1596">
                  <c:v>22842</c:v>
                </c:pt>
                <c:pt idx="1597">
                  <c:v>22843</c:v>
                </c:pt>
                <c:pt idx="1598">
                  <c:v>22844</c:v>
                </c:pt>
                <c:pt idx="1599">
                  <c:v>22845</c:v>
                </c:pt>
                <c:pt idx="1600">
                  <c:v>22846</c:v>
                </c:pt>
                <c:pt idx="1601">
                  <c:v>22847</c:v>
                </c:pt>
                <c:pt idx="1602">
                  <c:v>22848</c:v>
                </c:pt>
                <c:pt idx="1603">
                  <c:v>22849</c:v>
                </c:pt>
                <c:pt idx="1604">
                  <c:v>22850</c:v>
                </c:pt>
                <c:pt idx="1605">
                  <c:v>22851</c:v>
                </c:pt>
                <c:pt idx="1606">
                  <c:v>22852</c:v>
                </c:pt>
                <c:pt idx="1607">
                  <c:v>22853</c:v>
                </c:pt>
                <c:pt idx="1608">
                  <c:v>22854</c:v>
                </c:pt>
                <c:pt idx="1609">
                  <c:v>22855</c:v>
                </c:pt>
                <c:pt idx="1610">
                  <c:v>22856</c:v>
                </c:pt>
                <c:pt idx="1611">
                  <c:v>22857</c:v>
                </c:pt>
                <c:pt idx="1612">
                  <c:v>22858</c:v>
                </c:pt>
                <c:pt idx="1613">
                  <c:v>22859</c:v>
                </c:pt>
                <c:pt idx="1614">
                  <c:v>22860</c:v>
                </c:pt>
                <c:pt idx="1615">
                  <c:v>22861</c:v>
                </c:pt>
                <c:pt idx="1616">
                  <c:v>22862</c:v>
                </c:pt>
                <c:pt idx="1617">
                  <c:v>22863</c:v>
                </c:pt>
                <c:pt idx="1618">
                  <c:v>22864</c:v>
                </c:pt>
                <c:pt idx="1619">
                  <c:v>22865</c:v>
                </c:pt>
                <c:pt idx="1620">
                  <c:v>22866</c:v>
                </c:pt>
                <c:pt idx="1621">
                  <c:v>22867</c:v>
                </c:pt>
                <c:pt idx="1622">
                  <c:v>22868</c:v>
                </c:pt>
                <c:pt idx="1623">
                  <c:v>22869</c:v>
                </c:pt>
                <c:pt idx="1624">
                  <c:v>22870</c:v>
                </c:pt>
                <c:pt idx="1625">
                  <c:v>22871</c:v>
                </c:pt>
                <c:pt idx="1626">
                  <c:v>22872</c:v>
                </c:pt>
                <c:pt idx="1627">
                  <c:v>22873</c:v>
                </c:pt>
                <c:pt idx="1628">
                  <c:v>22874</c:v>
                </c:pt>
                <c:pt idx="1629">
                  <c:v>22875</c:v>
                </c:pt>
                <c:pt idx="1630">
                  <c:v>22876</c:v>
                </c:pt>
                <c:pt idx="1631">
                  <c:v>22877</c:v>
                </c:pt>
                <c:pt idx="1632">
                  <c:v>22878</c:v>
                </c:pt>
                <c:pt idx="1633">
                  <c:v>22879</c:v>
                </c:pt>
                <c:pt idx="1634">
                  <c:v>22880</c:v>
                </c:pt>
                <c:pt idx="1635">
                  <c:v>22881</c:v>
                </c:pt>
                <c:pt idx="1636">
                  <c:v>22882</c:v>
                </c:pt>
                <c:pt idx="1637">
                  <c:v>22883</c:v>
                </c:pt>
                <c:pt idx="1638">
                  <c:v>22884</c:v>
                </c:pt>
                <c:pt idx="1639">
                  <c:v>22885</c:v>
                </c:pt>
                <c:pt idx="1640">
                  <c:v>22886</c:v>
                </c:pt>
                <c:pt idx="1641">
                  <c:v>22887</c:v>
                </c:pt>
                <c:pt idx="1642">
                  <c:v>22888</c:v>
                </c:pt>
                <c:pt idx="1643">
                  <c:v>22889</c:v>
                </c:pt>
                <c:pt idx="1644">
                  <c:v>22890</c:v>
                </c:pt>
                <c:pt idx="1645">
                  <c:v>22891</c:v>
                </c:pt>
                <c:pt idx="1646">
                  <c:v>22892</c:v>
                </c:pt>
                <c:pt idx="1647">
                  <c:v>22893</c:v>
                </c:pt>
                <c:pt idx="1648">
                  <c:v>22894</c:v>
                </c:pt>
                <c:pt idx="1649">
                  <c:v>22895</c:v>
                </c:pt>
                <c:pt idx="1650">
                  <c:v>22896</c:v>
                </c:pt>
                <c:pt idx="1651">
                  <c:v>22897</c:v>
                </c:pt>
                <c:pt idx="1652">
                  <c:v>22898</c:v>
                </c:pt>
                <c:pt idx="1653">
                  <c:v>22899</c:v>
                </c:pt>
                <c:pt idx="1654">
                  <c:v>22900</c:v>
                </c:pt>
                <c:pt idx="1655">
                  <c:v>22901</c:v>
                </c:pt>
                <c:pt idx="1656">
                  <c:v>22902</c:v>
                </c:pt>
                <c:pt idx="1657">
                  <c:v>22903</c:v>
                </c:pt>
                <c:pt idx="1658">
                  <c:v>22904</c:v>
                </c:pt>
                <c:pt idx="1659">
                  <c:v>22905</c:v>
                </c:pt>
                <c:pt idx="1660">
                  <c:v>22906</c:v>
                </c:pt>
                <c:pt idx="1661">
                  <c:v>22907</c:v>
                </c:pt>
                <c:pt idx="1662">
                  <c:v>22908</c:v>
                </c:pt>
                <c:pt idx="1663">
                  <c:v>22909</c:v>
                </c:pt>
                <c:pt idx="1664">
                  <c:v>22910</c:v>
                </c:pt>
                <c:pt idx="1665">
                  <c:v>22911</c:v>
                </c:pt>
                <c:pt idx="1666">
                  <c:v>22912</c:v>
                </c:pt>
                <c:pt idx="1667">
                  <c:v>22913</c:v>
                </c:pt>
                <c:pt idx="1668">
                  <c:v>22914</c:v>
                </c:pt>
                <c:pt idx="1669">
                  <c:v>22915</c:v>
                </c:pt>
                <c:pt idx="1670">
                  <c:v>22916</c:v>
                </c:pt>
                <c:pt idx="1671">
                  <c:v>22917</c:v>
                </c:pt>
                <c:pt idx="1672">
                  <c:v>22918</c:v>
                </c:pt>
                <c:pt idx="1673">
                  <c:v>22919</c:v>
                </c:pt>
                <c:pt idx="1674">
                  <c:v>22920</c:v>
                </c:pt>
                <c:pt idx="1675">
                  <c:v>22921</c:v>
                </c:pt>
                <c:pt idx="1676">
                  <c:v>22922</c:v>
                </c:pt>
                <c:pt idx="1677">
                  <c:v>22923</c:v>
                </c:pt>
                <c:pt idx="1678">
                  <c:v>22924</c:v>
                </c:pt>
                <c:pt idx="1679">
                  <c:v>22925</c:v>
                </c:pt>
                <c:pt idx="1680">
                  <c:v>22926</c:v>
                </c:pt>
                <c:pt idx="1681">
                  <c:v>22927</c:v>
                </c:pt>
                <c:pt idx="1682">
                  <c:v>22928</c:v>
                </c:pt>
                <c:pt idx="1683">
                  <c:v>22929</c:v>
                </c:pt>
                <c:pt idx="1684">
                  <c:v>22930</c:v>
                </c:pt>
                <c:pt idx="1685">
                  <c:v>22931</c:v>
                </c:pt>
                <c:pt idx="1686">
                  <c:v>22932</c:v>
                </c:pt>
                <c:pt idx="1687">
                  <c:v>22933</c:v>
                </c:pt>
                <c:pt idx="1688">
                  <c:v>22934</c:v>
                </c:pt>
                <c:pt idx="1689">
                  <c:v>22935</c:v>
                </c:pt>
                <c:pt idx="1690">
                  <c:v>22936</c:v>
                </c:pt>
                <c:pt idx="1691">
                  <c:v>22937</c:v>
                </c:pt>
                <c:pt idx="1692">
                  <c:v>22938</c:v>
                </c:pt>
                <c:pt idx="1693">
                  <c:v>22939</c:v>
                </c:pt>
                <c:pt idx="1694">
                  <c:v>22940</c:v>
                </c:pt>
                <c:pt idx="1695">
                  <c:v>22941</c:v>
                </c:pt>
                <c:pt idx="1696">
                  <c:v>22942</c:v>
                </c:pt>
                <c:pt idx="1697">
                  <c:v>22943</c:v>
                </c:pt>
                <c:pt idx="1698">
                  <c:v>22944</c:v>
                </c:pt>
                <c:pt idx="1699">
                  <c:v>22945</c:v>
                </c:pt>
                <c:pt idx="1700">
                  <c:v>22946</c:v>
                </c:pt>
                <c:pt idx="1701">
                  <c:v>22947</c:v>
                </c:pt>
                <c:pt idx="1702">
                  <c:v>22948</c:v>
                </c:pt>
                <c:pt idx="1703">
                  <c:v>22949</c:v>
                </c:pt>
                <c:pt idx="1704">
                  <c:v>22950</c:v>
                </c:pt>
                <c:pt idx="1705">
                  <c:v>22951</c:v>
                </c:pt>
                <c:pt idx="1706">
                  <c:v>22952</c:v>
                </c:pt>
                <c:pt idx="1707">
                  <c:v>22953</c:v>
                </c:pt>
                <c:pt idx="1708">
                  <c:v>22954</c:v>
                </c:pt>
                <c:pt idx="1709">
                  <c:v>22955</c:v>
                </c:pt>
                <c:pt idx="1710">
                  <c:v>22956</c:v>
                </c:pt>
                <c:pt idx="1711">
                  <c:v>22957</c:v>
                </c:pt>
                <c:pt idx="1712">
                  <c:v>22958</c:v>
                </c:pt>
                <c:pt idx="1713">
                  <c:v>22959</c:v>
                </c:pt>
                <c:pt idx="1714">
                  <c:v>22960</c:v>
                </c:pt>
                <c:pt idx="1715">
                  <c:v>22961</c:v>
                </c:pt>
                <c:pt idx="1716">
                  <c:v>22962</c:v>
                </c:pt>
                <c:pt idx="1717">
                  <c:v>22963</c:v>
                </c:pt>
                <c:pt idx="1718">
                  <c:v>22964</c:v>
                </c:pt>
                <c:pt idx="1719">
                  <c:v>22965</c:v>
                </c:pt>
                <c:pt idx="1720">
                  <c:v>22966</c:v>
                </c:pt>
                <c:pt idx="1721">
                  <c:v>22967</c:v>
                </c:pt>
                <c:pt idx="1722">
                  <c:v>22968</c:v>
                </c:pt>
                <c:pt idx="1723">
                  <c:v>22969</c:v>
                </c:pt>
                <c:pt idx="1724">
                  <c:v>22970</c:v>
                </c:pt>
                <c:pt idx="1725">
                  <c:v>22971</c:v>
                </c:pt>
                <c:pt idx="1726">
                  <c:v>22972</c:v>
                </c:pt>
                <c:pt idx="1727">
                  <c:v>22973</c:v>
                </c:pt>
                <c:pt idx="1728">
                  <c:v>22974</c:v>
                </c:pt>
                <c:pt idx="1729">
                  <c:v>22975</c:v>
                </c:pt>
                <c:pt idx="1730">
                  <c:v>22976</c:v>
                </c:pt>
                <c:pt idx="1731">
                  <c:v>22977</c:v>
                </c:pt>
                <c:pt idx="1732">
                  <c:v>22978</c:v>
                </c:pt>
                <c:pt idx="1733">
                  <c:v>22979</c:v>
                </c:pt>
                <c:pt idx="1734">
                  <c:v>22980</c:v>
                </c:pt>
                <c:pt idx="1735">
                  <c:v>22981</c:v>
                </c:pt>
                <c:pt idx="1736">
                  <c:v>22982</c:v>
                </c:pt>
                <c:pt idx="1737">
                  <c:v>22983</c:v>
                </c:pt>
                <c:pt idx="1738">
                  <c:v>22984</c:v>
                </c:pt>
                <c:pt idx="1739">
                  <c:v>22985</c:v>
                </c:pt>
                <c:pt idx="1740">
                  <c:v>22986</c:v>
                </c:pt>
                <c:pt idx="1741">
                  <c:v>22987</c:v>
                </c:pt>
                <c:pt idx="1742">
                  <c:v>22988</c:v>
                </c:pt>
                <c:pt idx="1743">
                  <c:v>22989</c:v>
                </c:pt>
                <c:pt idx="1744">
                  <c:v>22990</c:v>
                </c:pt>
                <c:pt idx="1745">
                  <c:v>22991</c:v>
                </c:pt>
                <c:pt idx="1746">
                  <c:v>22992</c:v>
                </c:pt>
                <c:pt idx="1747">
                  <c:v>22993</c:v>
                </c:pt>
                <c:pt idx="1748">
                  <c:v>22994</c:v>
                </c:pt>
                <c:pt idx="1749">
                  <c:v>22995</c:v>
                </c:pt>
                <c:pt idx="1750">
                  <c:v>22996</c:v>
                </c:pt>
                <c:pt idx="1751">
                  <c:v>22997</c:v>
                </c:pt>
                <c:pt idx="1752">
                  <c:v>22998</c:v>
                </c:pt>
                <c:pt idx="1753">
                  <c:v>22999</c:v>
                </c:pt>
                <c:pt idx="1754">
                  <c:v>23000</c:v>
                </c:pt>
                <c:pt idx="1755">
                  <c:v>23001</c:v>
                </c:pt>
                <c:pt idx="1756">
                  <c:v>23002</c:v>
                </c:pt>
                <c:pt idx="1757">
                  <c:v>23003</c:v>
                </c:pt>
                <c:pt idx="1758">
                  <c:v>23004</c:v>
                </c:pt>
                <c:pt idx="1759">
                  <c:v>23005</c:v>
                </c:pt>
                <c:pt idx="1760">
                  <c:v>23006</c:v>
                </c:pt>
                <c:pt idx="1761">
                  <c:v>23007</c:v>
                </c:pt>
                <c:pt idx="1762">
                  <c:v>23008</c:v>
                </c:pt>
                <c:pt idx="1763">
                  <c:v>23009</c:v>
                </c:pt>
                <c:pt idx="1764">
                  <c:v>23010</c:v>
                </c:pt>
                <c:pt idx="1765">
                  <c:v>23011</c:v>
                </c:pt>
                <c:pt idx="1766">
                  <c:v>23012</c:v>
                </c:pt>
                <c:pt idx="1767">
                  <c:v>23013</c:v>
                </c:pt>
                <c:pt idx="1768">
                  <c:v>23014</c:v>
                </c:pt>
                <c:pt idx="1769">
                  <c:v>23015</c:v>
                </c:pt>
                <c:pt idx="1770">
                  <c:v>23016</c:v>
                </c:pt>
                <c:pt idx="1771">
                  <c:v>23017</c:v>
                </c:pt>
                <c:pt idx="1772">
                  <c:v>23018</c:v>
                </c:pt>
                <c:pt idx="1773">
                  <c:v>23019</c:v>
                </c:pt>
                <c:pt idx="1774">
                  <c:v>23020</c:v>
                </c:pt>
                <c:pt idx="1775">
                  <c:v>23021</c:v>
                </c:pt>
                <c:pt idx="1776">
                  <c:v>23022</c:v>
                </c:pt>
                <c:pt idx="1777">
                  <c:v>23023</c:v>
                </c:pt>
                <c:pt idx="1778">
                  <c:v>23024</c:v>
                </c:pt>
                <c:pt idx="1779">
                  <c:v>23025</c:v>
                </c:pt>
                <c:pt idx="1780">
                  <c:v>23026</c:v>
                </c:pt>
                <c:pt idx="1781">
                  <c:v>23027</c:v>
                </c:pt>
                <c:pt idx="1782">
                  <c:v>23028</c:v>
                </c:pt>
                <c:pt idx="1783">
                  <c:v>23029</c:v>
                </c:pt>
                <c:pt idx="1784">
                  <c:v>23030</c:v>
                </c:pt>
                <c:pt idx="1785">
                  <c:v>23031</c:v>
                </c:pt>
                <c:pt idx="1786">
                  <c:v>23032</c:v>
                </c:pt>
                <c:pt idx="1787">
                  <c:v>23033</c:v>
                </c:pt>
                <c:pt idx="1788">
                  <c:v>23034</c:v>
                </c:pt>
                <c:pt idx="1789">
                  <c:v>23035</c:v>
                </c:pt>
                <c:pt idx="1790">
                  <c:v>23036</c:v>
                </c:pt>
                <c:pt idx="1791">
                  <c:v>23037</c:v>
                </c:pt>
                <c:pt idx="1792">
                  <c:v>23038</c:v>
                </c:pt>
                <c:pt idx="1793">
                  <c:v>23039</c:v>
                </c:pt>
                <c:pt idx="1794">
                  <c:v>23040</c:v>
                </c:pt>
                <c:pt idx="1795">
                  <c:v>23041</c:v>
                </c:pt>
                <c:pt idx="1796">
                  <c:v>23042</c:v>
                </c:pt>
                <c:pt idx="1797">
                  <c:v>23043</c:v>
                </c:pt>
                <c:pt idx="1798">
                  <c:v>23044</c:v>
                </c:pt>
                <c:pt idx="1799">
                  <c:v>23045</c:v>
                </c:pt>
                <c:pt idx="1800">
                  <c:v>23046</c:v>
                </c:pt>
                <c:pt idx="1801">
                  <c:v>23047</c:v>
                </c:pt>
                <c:pt idx="1802">
                  <c:v>23048</c:v>
                </c:pt>
                <c:pt idx="1803">
                  <c:v>23049</c:v>
                </c:pt>
                <c:pt idx="1804">
                  <c:v>23050</c:v>
                </c:pt>
                <c:pt idx="1805">
                  <c:v>23051</c:v>
                </c:pt>
                <c:pt idx="1806">
                  <c:v>23052</c:v>
                </c:pt>
                <c:pt idx="1807">
                  <c:v>23053</c:v>
                </c:pt>
                <c:pt idx="1808">
                  <c:v>23054</c:v>
                </c:pt>
                <c:pt idx="1809">
                  <c:v>23055</c:v>
                </c:pt>
                <c:pt idx="1810">
                  <c:v>23056</c:v>
                </c:pt>
                <c:pt idx="1811">
                  <c:v>23057</c:v>
                </c:pt>
                <c:pt idx="1812">
                  <c:v>23058</c:v>
                </c:pt>
                <c:pt idx="1813">
                  <c:v>23059</c:v>
                </c:pt>
                <c:pt idx="1814">
                  <c:v>23060</c:v>
                </c:pt>
                <c:pt idx="1815">
                  <c:v>23061</c:v>
                </c:pt>
                <c:pt idx="1816">
                  <c:v>23062</c:v>
                </c:pt>
                <c:pt idx="1817">
                  <c:v>23063</c:v>
                </c:pt>
                <c:pt idx="1818">
                  <c:v>23064</c:v>
                </c:pt>
                <c:pt idx="1819">
                  <c:v>23065</c:v>
                </c:pt>
                <c:pt idx="1820">
                  <c:v>23066</c:v>
                </c:pt>
                <c:pt idx="1821">
                  <c:v>23067</c:v>
                </c:pt>
                <c:pt idx="1822">
                  <c:v>23068</c:v>
                </c:pt>
                <c:pt idx="1823">
                  <c:v>23069</c:v>
                </c:pt>
                <c:pt idx="1824">
                  <c:v>23070</c:v>
                </c:pt>
                <c:pt idx="1825">
                  <c:v>23071</c:v>
                </c:pt>
                <c:pt idx="1826">
                  <c:v>23072</c:v>
                </c:pt>
                <c:pt idx="1827">
                  <c:v>23073</c:v>
                </c:pt>
                <c:pt idx="1828">
                  <c:v>23074</c:v>
                </c:pt>
                <c:pt idx="1829">
                  <c:v>23075</c:v>
                </c:pt>
                <c:pt idx="1830">
                  <c:v>23076</c:v>
                </c:pt>
                <c:pt idx="1831">
                  <c:v>23077</c:v>
                </c:pt>
                <c:pt idx="1832">
                  <c:v>23078</c:v>
                </c:pt>
                <c:pt idx="1833">
                  <c:v>23079</c:v>
                </c:pt>
                <c:pt idx="1834">
                  <c:v>23080</c:v>
                </c:pt>
                <c:pt idx="1835">
                  <c:v>23081</c:v>
                </c:pt>
                <c:pt idx="1836">
                  <c:v>23082</c:v>
                </c:pt>
                <c:pt idx="1837">
                  <c:v>23083</c:v>
                </c:pt>
                <c:pt idx="1838">
                  <c:v>23084</c:v>
                </c:pt>
                <c:pt idx="1839">
                  <c:v>23085</c:v>
                </c:pt>
                <c:pt idx="1840">
                  <c:v>23086</c:v>
                </c:pt>
                <c:pt idx="1841">
                  <c:v>23087</c:v>
                </c:pt>
                <c:pt idx="1842">
                  <c:v>23088</c:v>
                </c:pt>
                <c:pt idx="1843">
                  <c:v>23089</c:v>
                </c:pt>
                <c:pt idx="1844">
                  <c:v>23090</c:v>
                </c:pt>
                <c:pt idx="1845">
                  <c:v>23091</c:v>
                </c:pt>
                <c:pt idx="1846">
                  <c:v>23092</c:v>
                </c:pt>
                <c:pt idx="1847">
                  <c:v>23093</c:v>
                </c:pt>
                <c:pt idx="1848">
                  <c:v>23094</c:v>
                </c:pt>
                <c:pt idx="1849">
                  <c:v>23095</c:v>
                </c:pt>
                <c:pt idx="1850">
                  <c:v>23096</c:v>
                </c:pt>
                <c:pt idx="1851">
                  <c:v>23097</c:v>
                </c:pt>
                <c:pt idx="1852">
                  <c:v>23098</c:v>
                </c:pt>
                <c:pt idx="1853">
                  <c:v>23099</c:v>
                </c:pt>
                <c:pt idx="1854">
                  <c:v>23100</c:v>
                </c:pt>
                <c:pt idx="1855">
                  <c:v>23101</c:v>
                </c:pt>
                <c:pt idx="1856">
                  <c:v>23102</c:v>
                </c:pt>
                <c:pt idx="1857">
                  <c:v>23103</c:v>
                </c:pt>
                <c:pt idx="1858">
                  <c:v>23104</c:v>
                </c:pt>
                <c:pt idx="1859">
                  <c:v>23105</c:v>
                </c:pt>
                <c:pt idx="1860">
                  <c:v>23106</c:v>
                </c:pt>
                <c:pt idx="1861">
                  <c:v>23107</c:v>
                </c:pt>
                <c:pt idx="1862">
                  <c:v>23108</c:v>
                </c:pt>
                <c:pt idx="1863">
                  <c:v>23109</c:v>
                </c:pt>
                <c:pt idx="1864">
                  <c:v>23110</c:v>
                </c:pt>
                <c:pt idx="1865">
                  <c:v>23111</c:v>
                </c:pt>
                <c:pt idx="1866">
                  <c:v>23112</c:v>
                </c:pt>
                <c:pt idx="1867">
                  <c:v>23113</c:v>
                </c:pt>
                <c:pt idx="1868">
                  <c:v>23114</c:v>
                </c:pt>
                <c:pt idx="1869">
                  <c:v>23115</c:v>
                </c:pt>
                <c:pt idx="1870">
                  <c:v>23116</c:v>
                </c:pt>
                <c:pt idx="1871">
                  <c:v>23117</c:v>
                </c:pt>
                <c:pt idx="1872">
                  <c:v>23118</c:v>
                </c:pt>
                <c:pt idx="1873">
                  <c:v>23119</c:v>
                </c:pt>
                <c:pt idx="1874">
                  <c:v>23120</c:v>
                </c:pt>
                <c:pt idx="1875">
                  <c:v>23121</c:v>
                </c:pt>
                <c:pt idx="1876">
                  <c:v>23122</c:v>
                </c:pt>
                <c:pt idx="1877">
                  <c:v>23123</c:v>
                </c:pt>
                <c:pt idx="1878">
                  <c:v>23124</c:v>
                </c:pt>
                <c:pt idx="1879">
                  <c:v>23125</c:v>
                </c:pt>
                <c:pt idx="1880">
                  <c:v>23126</c:v>
                </c:pt>
                <c:pt idx="1881">
                  <c:v>23127</c:v>
                </c:pt>
                <c:pt idx="1882">
                  <c:v>23128</c:v>
                </c:pt>
                <c:pt idx="1883">
                  <c:v>23129</c:v>
                </c:pt>
                <c:pt idx="1884">
                  <c:v>23130</c:v>
                </c:pt>
                <c:pt idx="1885">
                  <c:v>23131</c:v>
                </c:pt>
                <c:pt idx="1886">
                  <c:v>23132</c:v>
                </c:pt>
                <c:pt idx="1887">
                  <c:v>23133</c:v>
                </c:pt>
                <c:pt idx="1888">
                  <c:v>23134</c:v>
                </c:pt>
                <c:pt idx="1889">
                  <c:v>23135</c:v>
                </c:pt>
                <c:pt idx="1890">
                  <c:v>23136</c:v>
                </c:pt>
                <c:pt idx="1891">
                  <c:v>23137</c:v>
                </c:pt>
                <c:pt idx="1892">
                  <c:v>23138</c:v>
                </c:pt>
                <c:pt idx="1893">
                  <c:v>23139</c:v>
                </c:pt>
                <c:pt idx="1894">
                  <c:v>23140</c:v>
                </c:pt>
                <c:pt idx="1895">
                  <c:v>23141</c:v>
                </c:pt>
                <c:pt idx="1896">
                  <c:v>23142</c:v>
                </c:pt>
                <c:pt idx="1897">
                  <c:v>23143</c:v>
                </c:pt>
                <c:pt idx="1898">
                  <c:v>23144</c:v>
                </c:pt>
                <c:pt idx="1899">
                  <c:v>23145</c:v>
                </c:pt>
                <c:pt idx="1900">
                  <c:v>23146</c:v>
                </c:pt>
                <c:pt idx="1901">
                  <c:v>23147</c:v>
                </c:pt>
                <c:pt idx="1902">
                  <c:v>23148</c:v>
                </c:pt>
                <c:pt idx="1903">
                  <c:v>23149</c:v>
                </c:pt>
                <c:pt idx="1904">
                  <c:v>23150</c:v>
                </c:pt>
                <c:pt idx="1905">
                  <c:v>23151</c:v>
                </c:pt>
                <c:pt idx="1906">
                  <c:v>23152</c:v>
                </c:pt>
                <c:pt idx="1907">
                  <c:v>23153</c:v>
                </c:pt>
                <c:pt idx="1908">
                  <c:v>23154</c:v>
                </c:pt>
                <c:pt idx="1909">
                  <c:v>23155</c:v>
                </c:pt>
                <c:pt idx="1910">
                  <c:v>23156</c:v>
                </c:pt>
                <c:pt idx="1911">
                  <c:v>23157</c:v>
                </c:pt>
                <c:pt idx="1912">
                  <c:v>23158</c:v>
                </c:pt>
                <c:pt idx="1913">
                  <c:v>23159</c:v>
                </c:pt>
                <c:pt idx="1914">
                  <c:v>23160</c:v>
                </c:pt>
                <c:pt idx="1915">
                  <c:v>23161</c:v>
                </c:pt>
                <c:pt idx="1916">
                  <c:v>23162</c:v>
                </c:pt>
                <c:pt idx="1917">
                  <c:v>23163</c:v>
                </c:pt>
                <c:pt idx="1918">
                  <c:v>23164</c:v>
                </c:pt>
                <c:pt idx="1919">
                  <c:v>23165</c:v>
                </c:pt>
                <c:pt idx="1920">
                  <c:v>23166</c:v>
                </c:pt>
                <c:pt idx="1921">
                  <c:v>23167</c:v>
                </c:pt>
                <c:pt idx="1922">
                  <c:v>23168</c:v>
                </c:pt>
                <c:pt idx="1923">
                  <c:v>23169</c:v>
                </c:pt>
                <c:pt idx="1924">
                  <c:v>23170</c:v>
                </c:pt>
                <c:pt idx="1925">
                  <c:v>23171</c:v>
                </c:pt>
                <c:pt idx="1926">
                  <c:v>23172</c:v>
                </c:pt>
                <c:pt idx="1927">
                  <c:v>23173</c:v>
                </c:pt>
                <c:pt idx="1928">
                  <c:v>23174</c:v>
                </c:pt>
                <c:pt idx="1929">
                  <c:v>23175</c:v>
                </c:pt>
                <c:pt idx="1930">
                  <c:v>23176</c:v>
                </c:pt>
                <c:pt idx="1931">
                  <c:v>23177</c:v>
                </c:pt>
                <c:pt idx="1932">
                  <c:v>23178</c:v>
                </c:pt>
                <c:pt idx="1933">
                  <c:v>23179</c:v>
                </c:pt>
                <c:pt idx="1934">
                  <c:v>23180</c:v>
                </c:pt>
                <c:pt idx="1935">
                  <c:v>23181</c:v>
                </c:pt>
                <c:pt idx="1936">
                  <c:v>23182</c:v>
                </c:pt>
                <c:pt idx="1937">
                  <c:v>23183</c:v>
                </c:pt>
                <c:pt idx="1938">
                  <c:v>23184</c:v>
                </c:pt>
                <c:pt idx="1939">
                  <c:v>23185</c:v>
                </c:pt>
                <c:pt idx="1940">
                  <c:v>23186</c:v>
                </c:pt>
                <c:pt idx="1941">
                  <c:v>23187</c:v>
                </c:pt>
                <c:pt idx="1942">
                  <c:v>23188</c:v>
                </c:pt>
                <c:pt idx="1943">
                  <c:v>23189</c:v>
                </c:pt>
                <c:pt idx="1944">
                  <c:v>23190</c:v>
                </c:pt>
                <c:pt idx="1945">
                  <c:v>23191</c:v>
                </c:pt>
                <c:pt idx="1946">
                  <c:v>23192</c:v>
                </c:pt>
                <c:pt idx="1947">
                  <c:v>23193</c:v>
                </c:pt>
                <c:pt idx="1948">
                  <c:v>23194</c:v>
                </c:pt>
                <c:pt idx="1949">
                  <c:v>23195</c:v>
                </c:pt>
                <c:pt idx="1950">
                  <c:v>23196</c:v>
                </c:pt>
                <c:pt idx="1951">
                  <c:v>23197</c:v>
                </c:pt>
                <c:pt idx="1952">
                  <c:v>23198</c:v>
                </c:pt>
                <c:pt idx="1953">
                  <c:v>23199</c:v>
                </c:pt>
                <c:pt idx="1954">
                  <c:v>23200</c:v>
                </c:pt>
                <c:pt idx="1955">
                  <c:v>23201</c:v>
                </c:pt>
                <c:pt idx="1956">
                  <c:v>23202</c:v>
                </c:pt>
                <c:pt idx="1957">
                  <c:v>23203</c:v>
                </c:pt>
                <c:pt idx="1958">
                  <c:v>23204</c:v>
                </c:pt>
                <c:pt idx="1959">
                  <c:v>23205</c:v>
                </c:pt>
                <c:pt idx="1960">
                  <c:v>23206</c:v>
                </c:pt>
                <c:pt idx="1961">
                  <c:v>23207</c:v>
                </c:pt>
                <c:pt idx="1962">
                  <c:v>23208</c:v>
                </c:pt>
                <c:pt idx="1963">
                  <c:v>23209</c:v>
                </c:pt>
                <c:pt idx="1964">
                  <c:v>23210</c:v>
                </c:pt>
                <c:pt idx="1965">
                  <c:v>23211</c:v>
                </c:pt>
                <c:pt idx="1966">
                  <c:v>23212</c:v>
                </c:pt>
                <c:pt idx="1967">
                  <c:v>23213</c:v>
                </c:pt>
                <c:pt idx="1968">
                  <c:v>23214</c:v>
                </c:pt>
                <c:pt idx="1969">
                  <c:v>23215</c:v>
                </c:pt>
                <c:pt idx="1970">
                  <c:v>23216</c:v>
                </c:pt>
                <c:pt idx="1971">
                  <c:v>23217</c:v>
                </c:pt>
                <c:pt idx="1972">
                  <c:v>23218</c:v>
                </c:pt>
                <c:pt idx="1973">
                  <c:v>23219</c:v>
                </c:pt>
                <c:pt idx="1974">
                  <c:v>23220</c:v>
                </c:pt>
                <c:pt idx="1975">
                  <c:v>23221</c:v>
                </c:pt>
                <c:pt idx="1976">
                  <c:v>23222</c:v>
                </c:pt>
                <c:pt idx="1977">
                  <c:v>23223</c:v>
                </c:pt>
                <c:pt idx="1978">
                  <c:v>23224</c:v>
                </c:pt>
                <c:pt idx="1979">
                  <c:v>23225</c:v>
                </c:pt>
                <c:pt idx="1980">
                  <c:v>23226</c:v>
                </c:pt>
                <c:pt idx="1981">
                  <c:v>23227</c:v>
                </c:pt>
                <c:pt idx="1982">
                  <c:v>23228</c:v>
                </c:pt>
                <c:pt idx="1983">
                  <c:v>23229</c:v>
                </c:pt>
                <c:pt idx="1984">
                  <c:v>23230</c:v>
                </c:pt>
                <c:pt idx="1985">
                  <c:v>23231</c:v>
                </c:pt>
                <c:pt idx="1986">
                  <c:v>23232</c:v>
                </c:pt>
                <c:pt idx="1987">
                  <c:v>23233</c:v>
                </c:pt>
                <c:pt idx="1988">
                  <c:v>23234</c:v>
                </c:pt>
                <c:pt idx="1989">
                  <c:v>23235</c:v>
                </c:pt>
                <c:pt idx="1990">
                  <c:v>23236</c:v>
                </c:pt>
                <c:pt idx="1991">
                  <c:v>23237</c:v>
                </c:pt>
                <c:pt idx="1992">
                  <c:v>23238</c:v>
                </c:pt>
                <c:pt idx="1993">
                  <c:v>23239</c:v>
                </c:pt>
                <c:pt idx="1994">
                  <c:v>23240</c:v>
                </c:pt>
                <c:pt idx="1995">
                  <c:v>23241</c:v>
                </c:pt>
                <c:pt idx="1996">
                  <c:v>23242</c:v>
                </c:pt>
                <c:pt idx="1997">
                  <c:v>23243</c:v>
                </c:pt>
                <c:pt idx="1998">
                  <c:v>23244</c:v>
                </c:pt>
                <c:pt idx="1999">
                  <c:v>23245</c:v>
                </c:pt>
                <c:pt idx="2000">
                  <c:v>23246</c:v>
                </c:pt>
                <c:pt idx="2001">
                  <c:v>23247</c:v>
                </c:pt>
                <c:pt idx="2002">
                  <c:v>23248</c:v>
                </c:pt>
                <c:pt idx="2003">
                  <c:v>23249</c:v>
                </c:pt>
                <c:pt idx="2004">
                  <c:v>23250</c:v>
                </c:pt>
                <c:pt idx="2005">
                  <c:v>23251</c:v>
                </c:pt>
                <c:pt idx="2006">
                  <c:v>23252</c:v>
                </c:pt>
                <c:pt idx="2007">
                  <c:v>23253</c:v>
                </c:pt>
                <c:pt idx="2008">
                  <c:v>23254</c:v>
                </c:pt>
                <c:pt idx="2009">
                  <c:v>23255</c:v>
                </c:pt>
                <c:pt idx="2010">
                  <c:v>23256</c:v>
                </c:pt>
                <c:pt idx="2011">
                  <c:v>23257</c:v>
                </c:pt>
                <c:pt idx="2012">
                  <c:v>23258</c:v>
                </c:pt>
                <c:pt idx="2013">
                  <c:v>23259</c:v>
                </c:pt>
                <c:pt idx="2014">
                  <c:v>23260</c:v>
                </c:pt>
                <c:pt idx="2015">
                  <c:v>23261</c:v>
                </c:pt>
                <c:pt idx="2016">
                  <c:v>23262</c:v>
                </c:pt>
                <c:pt idx="2017">
                  <c:v>23263</c:v>
                </c:pt>
                <c:pt idx="2018">
                  <c:v>23264</c:v>
                </c:pt>
                <c:pt idx="2019">
                  <c:v>23265</c:v>
                </c:pt>
                <c:pt idx="2020">
                  <c:v>23266</c:v>
                </c:pt>
                <c:pt idx="2021">
                  <c:v>23267</c:v>
                </c:pt>
                <c:pt idx="2022">
                  <c:v>23268</c:v>
                </c:pt>
                <c:pt idx="2023">
                  <c:v>23269</c:v>
                </c:pt>
                <c:pt idx="2024">
                  <c:v>23270</c:v>
                </c:pt>
                <c:pt idx="2025">
                  <c:v>23271</c:v>
                </c:pt>
                <c:pt idx="2026">
                  <c:v>23272</c:v>
                </c:pt>
                <c:pt idx="2027">
                  <c:v>23273</c:v>
                </c:pt>
                <c:pt idx="2028">
                  <c:v>23274</c:v>
                </c:pt>
                <c:pt idx="2029">
                  <c:v>23275</c:v>
                </c:pt>
                <c:pt idx="2030">
                  <c:v>23276</c:v>
                </c:pt>
                <c:pt idx="2031">
                  <c:v>23277</c:v>
                </c:pt>
                <c:pt idx="2032">
                  <c:v>23278</c:v>
                </c:pt>
                <c:pt idx="2033">
                  <c:v>23279</c:v>
                </c:pt>
                <c:pt idx="2034">
                  <c:v>23280</c:v>
                </c:pt>
                <c:pt idx="2035">
                  <c:v>23281</c:v>
                </c:pt>
                <c:pt idx="2036">
                  <c:v>23282</c:v>
                </c:pt>
                <c:pt idx="2037">
                  <c:v>23283</c:v>
                </c:pt>
                <c:pt idx="2038">
                  <c:v>23284</c:v>
                </c:pt>
                <c:pt idx="2039">
                  <c:v>23285</c:v>
                </c:pt>
                <c:pt idx="2040">
                  <c:v>23286</c:v>
                </c:pt>
                <c:pt idx="2041">
                  <c:v>23287</c:v>
                </c:pt>
                <c:pt idx="2042">
                  <c:v>23288</c:v>
                </c:pt>
                <c:pt idx="2043">
                  <c:v>23289</c:v>
                </c:pt>
                <c:pt idx="2044">
                  <c:v>23290</c:v>
                </c:pt>
                <c:pt idx="2045">
                  <c:v>23291</c:v>
                </c:pt>
                <c:pt idx="2046">
                  <c:v>23292</c:v>
                </c:pt>
                <c:pt idx="2047">
                  <c:v>23293</c:v>
                </c:pt>
                <c:pt idx="2048">
                  <c:v>23294</c:v>
                </c:pt>
                <c:pt idx="2049">
                  <c:v>23295</c:v>
                </c:pt>
                <c:pt idx="2050">
                  <c:v>23296</c:v>
                </c:pt>
                <c:pt idx="2051">
                  <c:v>23297</c:v>
                </c:pt>
                <c:pt idx="2052">
                  <c:v>23298</c:v>
                </c:pt>
                <c:pt idx="2053">
                  <c:v>23299</c:v>
                </c:pt>
                <c:pt idx="2054">
                  <c:v>23300</c:v>
                </c:pt>
                <c:pt idx="2055">
                  <c:v>23301</c:v>
                </c:pt>
                <c:pt idx="2056">
                  <c:v>23302</c:v>
                </c:pt>
                <c:pt idx="2057">
                  <c:v>23303</c:v>
                </c:pt>
                <c:pt idx="2058">
                  <c:v>23304</c:v>
                </c:pt>
                <c:pt idx="2059">
                  <c:v>23305</c:v>
                </c:pt>
                <c:pt idx="2060">
                  <c:v>23306</c:v>
                </c:pt>
                <c:pt idx="2061">
                  <c:v>23307</c:v>
                </c:pt>
                <c:pt idx="2062">
                  <c:v>23308</c:v>
                </c:pt>
                <c:pt idx="2063">
                  <c:v>23309</c:v>
                </c:pt>
                <c:pt idx="2064">
                  <c:v>23310</c:v>
                </c:pt>
                <c:pt idx="2065">
                  <c:v>23311</c:v>
                </c:pt>
                <c:pt idx="2066">
                  <c:v>23312</c:v>
                </c:pt>
                <c:pt idx="2067">
                  <c:v>23313</c:v>
                </c:pt>
                <c:pt idx="2068">
                  <c:v>23314</c:v>
                </c:pt>
                <c:pt idx="2069">
                  <c:v>23315</c:v>
                </c:pt>
                <c:pt idx="2070">
                  <c:v>23316</c:v>
                </c:pt>
                <c:pt idx="2071">
                  <c:v>23317</c:v>
                </c:pt>
                <c:pt idx="2072">
                  <c:v>23318</c:v>
                </c:pt>
                <c:pt idx="2073">
                  <c:v>23319</c:v>
                </c:pt>
                <c:pt idx="2074">
                  <c:v>23320</c:v>
                </c:pt>
                <c:pt idx="2075">
                  <c:v>23321</c:v>
                </c:pt>
                <c:pt idx="2076">
                  <c:v>23322</c:v>
                </c:pt>
                <c:pt idx="2077">
                  <c:v>23323</c:v>
                </c:pt>
                <c:pt idx="2078">
                  <c:v>23324</c:v>
                </c:pt>
                <c:pt idx="2079">
                  <c:v>23325</c:v>
                </c:pt>
                <c:pt idx="2080">
                  <c:v>23326</c:v>
                </c:pt>
                <c:pt idx="2081">
                  <c:v>23327</c:v>
                </c:pt>
                <c:pt idx="2082">
                  <c:v>23328</c:v>
                </c:pt>
                <c:pt idx="2083">
                  <c:v>23329</c:v>
                </c:pt>
                <c:pt idx="2084">
                  <c:v>23330</c:v>
                </c:pt>
                <c:pt idx="2085">
                  <c:v>23331</c:v>
                </c:pt>
                <c:pt idx="2086">
                  <c:v>23332</c:v>
                </c:pt>
                <c:pt idx="2087">
                  <c:v>23333</c:v>
                </c:pt>
                <c:pt idx="2088">
                  <c:v>23334</c:v>
                </c:pt>
                <c:pt idx="2089">
                  <c:v>23335</c:v>
                </c:pt>
                <c:pt idx="2090">
                  <c:v>23336</c:v>
                </c:pt>
                <c:pt idx="2091">
                  <c:v>23337</c:v>
                </c:pt>
                <c:pt idx="2092">
                  <c:v>23338</c:v>
                </c:pt>
                <c:pt idx="2093">
                  <c:v>23339</c:v>
                </c:pt>
                <c:pt idx="2094">
                  <c:v>23340</c:v>
                </c:pt>
                <c:pt idx="2095">
                  <c:v>23341</c:v>
                </c:pt>
                <c:pt idx="2096">
                  <c:v>23342</c:v>
                </c:pt>
                <c:pt idx="2097">
                  <c:v>23343</c:v>
                </c:pt>
                <c:pt idx="2098">
                  <c:v>23344</c:v>
                </c:pt>
                <c:pt idx="2099">
                  <c:v>23345</c:v>
                </c:pt>
                <c:pt idx="2100">
                  <c:v>23346</c:v>
                </c:pt>
                <c:pt idx="2101">
                  <c:v>23347</c:v>
                </c:pt>
                <c:pt idx="2102">
                  <c:v>23348</c:v>
                </c:pt>
                <c:pt idx="2103">
                  <c:v>23349</c:v>
                </c:pt>
                <c:pt idx="2104">
                  <c:v>23350</c:v>
                </c:pt>
                <c:pt idx="2105">
                  <c:v>23351</c:v>
                </c:pt>
                <c:pt idx="2106">
                  <c:v>23352</c:v>
                </c:pt>
                <c:pt idx="2107">
                  <c:v>23353</c:v>
                </c:pt>
                <c:pt idx="2108">
                  <c:v>23354</c:v>
                </c:pt>
                <c:pt idx="2109">
                  <c:v>23355</c:v>
                </c:pt>
                <c:pt idx="2110">
                  <c:v>23356</c:v>
                </c:pt>
                <c:pt idx="2111">
                  <c:v>23357</c:v>
                </c:pt>
                <c:pt idx="2112">
                  <c:v>23358</c:v>
                </c:pt>
                <c:pt idx="2113">
                  <c:v>23359</c:v>
                </c:pt>
                <c:pt idx="2114">
                  <c:v>23360</c:v>
                </c:pt>
                <c:pt idx="2115">
                  <c:v>23361</c:v>
                </c:pt>
                <c:pt idx="2116">
                  <c:v>23362</c:v>
                </c:pt>
                <c:pt idx="2117">
                  <c:v>23363</c:v>
                </c:pt>
                <c:pt idx="2118">
                  <c:v>23364</c:v>
                </c:pt>
                <c:pt idx="2119">
                  <c:v>23365</c:v>
                </c:pt>
                <c:pt idx="2120">
                  <c:v>23366</c:v>
                </c:pt>
                <c:pt idx="2121">
                  <c:v>23367</c:v>
                </c:pt>
                <c:pt idx="2122">
                  <c:v>23368</c:v>
                </c:pt>
                <c:pt idx="2123">
                  <c:v>23369</c:v>
                </c:pt>
                <c:pt idx="2124">
                  <c:v>23370</c:v>
                </c:pt>
                <c:pt idx="2125">
                  <c:v>23371</c:v>
                </c:pt>
                <c:pt idx="2126">
                  <c:v>23372</c:v>
                </c:pt>
                <c:pt idx="2127">
                  <c:v>23373</c:v>
                </c:pt>
                <c:pt idx="2128">
                  <c:v>23374</c:v>
                </c:pt>
                <c:pt idx="2129">
                  <c:v>23375</c:v>
                </c:pt>
                <c:pt idx="2130">
                  <c:v>23376</c:v>
                </c:pt>
                <c:pt idx="2131">
                  <c:v>23377</c:v>
                </c:pt>
                <c:pt idx="2132">
                  <c:v>23378</c:v>
                </c:pt>
                <c:pt idx="2133">
                  <c:v>23379</c:v>
                </c:pt>
                <c:pt idx="2134">
                  <c:v>23380</c:v>
                </c:pt>
                <c:pt idx="2135">
                  <c:v>23381</c:v>
                </c:pt>
                <c:pt idx="2136">
                  <c:v>23382</c:v>
                </c:pt>
                <c:pt idx="2137">
                  <c:v>23383</c:v>
                </c:pt>
                <c:pt idx="2138">
                  <c:v>23384</c:v>
                </c:pt>
                <c:pt idx="2139">
                  <c:v>23385</c:v>
                </c:pt>
                <c:pt idx="2140">
                  <c:v>23386</c:v>
                </c:pt>
                <c:pt idx="2141">
                  <c:v>23387</c:v>
                </c:pt>
                <c:pt idx="2142">
                  <c:v>23388</c:v>
                </c:pt>
                <c:pt idx="2143">
                  <c:v>23389</c:v>
                </c:pt>
                <c:pt idx="2144">
                  <c:v>23390</c:v>
                </c:pt>
                <c:pt idx="2145">
                  <c:v>23391</c:v>
                </c:pt>
                <c:pt idx="2146">
                  <c:v>23392</c:v>
                </c:pt>
                <c:pt idx="2147">
                  <c:v>23393</c:v>
                </c:pt>
                <c:pt idx="2148">
                  <c:v>23394</c:v>
                </c:pt>
                <c:pt idx="2149">
                  <c:v>23395</c:v>
                </c:pt>
                <c:pt idx="2150">
                  <c:v>23396</c:v>
                </c:pt>
                <c:pt idx="2151">
                  <c:v>23397</c:v>
                </c:pt>
                <c:pt idx="2152">
                  <c:v>23398</c:v>
                </c:pt>
                <c:pt idx="2153">
                  <c:v>23399</c:v>
                </c:pt>
                <c:pt idx="2154">
                  <c:v>23400</c:v>
                </c:pt>
                <c:pt idx="2155">
                  <c:v>23401</c:v>
                </c:pt>
                <c:pt idx="2156">
                  <c:v>23402</c:v>
                </c:pt>
                <c:pt idx="2157">
                  <c:v>23403</c:v>
                </c:pt>
                <c:pt idx="2158">
                  <c:v>23404</c:v>
                </c:pt>
                <c:pt idx="2159">
                  <c:v>23405</c:v>
                </c:pt>
                <c:pt idx="2160">
                  <c:v>23406</c:v>
                </c:pt>
                <c:pt idx="2161">
                  <c:v>23407</c:v>
                </c:pt>
                <c:pt idx="2162">
                  <c:v>23408</c:v>
                </c:pt>
                <c:pt idx="2163">
                  <c:v>23409</c:v>
                </c:pt>
                <c:pt idx="2164">
                  <c:v>23410</c:v>
                </c:pt>
                <c:pt idx="2165">
                  <c:v>23411</c:v>
                </c:pt>
                <c:pt idx="2166">
                  <c:v>23412</c:v>
                </c:pt>
                <c:pt idx="2167">
                  <c:v>23413</c:v>
                </c:pt>
                <c:pt idx="2168">
                  <c:v>23414</c:v>
                </c:pt>
                <c:pt idx="2169">
                  <c:v>23415</c:v>
                </c:pt>
                <c:pt idx="2170">
                  <c:v>23416</c:v>
                </c:pt>
                <c:pt idx="2171">
                  <c:v>23417</c:v>
                </c:pt>
                <c:pt idx="2172">
                  <c:v>23418</c:v>
                </c:pt>
                <c:pt idx="2173">
                  <c:v>23419</c:v>
                </c:pt>
                <c:pt idx="2174">
                  <c:v>23420</c:v>
                </c:pt>
                <c:pt idx="2175">
                  <c:v>23421</c:v>
                </c:pt>
                <c:pt idx="2176">
                  <c:v>23422</c:v>
                </c:pt>
                <c:pt idx="2177">
                  <c:v>23423</c:v>
                </c:pt>
                <c:pt idx="2178">
                  <c:v>23424</c:v>
                </c:pt>
                <c:pt idx="2179">
                  <c:v>23425</c:v>
                </c:pt>
                <c:pt idx="2180">
                  <c:v>23426</c:v>
                </c:pt>
                <c:pt idx="2181">
                  <c:v>23427</c:v>
                </c:pt>
                <c:pt idx="2182">
                  <c:v>23428</c:v>
                </c:pt>
                <c:pt idx="2183">
                  <c:v>23429</c:v>
                </c:pt>
                <c:pt idx="2184">
                  <c:v>23430</c:v>
                </c:pt>
                <c:pt idx="2185">
                  <c:v>23431</c:v>
                </c:pt>
                <c:pt idx="2186">
                  <c:v>23432</c:v>
                </c:pt>
                <c:pt idx="2187">
                  <c:v>23433</c:v>
                </c:pt>
                <c:pt idx="2188">
                  <c:v>23434</c:v>
                </c:pt>
                <c:pt idx="2189">
                  <c:v>23435</c:v>
                </c:pt>
                <c:pt idx="2190">
                  <c:v>23436</c:v>
                </c:pt>
                <c:pt idx="2191">
                  <c:v>23437</c:v>
                </c:pt>
                <c:pt idx="2192">
                  <c:v>23438</c:v>
                </c:pt>
                <c:pt idx="2193">
                  <c:v>23439</c:v>
                </c:pt>
                <c:pt idx="2194">
                  <c:v>23440</c:v>
                </c:pt>
                <c:pt idx="2195">
                  <c:v>23441</c:v>
                </c:pt>
                <c:pt idx="2196">
                  <c:v>23442</c:v>
                </c:pt>
                <c:pt idx="2197">
                  <c:v>23443</c:v>
                </c:pt>
                <c:pt idx="2198">
                  <c:v>23444</c:v>
                </c:pt>
                <c:pt idx="2199">
                  <c:v>23445</c:v>
                </c:pt>
                <c:pt idx="2200">
                  <c:v>23446</c:v>
                </c:pt>
                <c:pt idx="2201">
                  <c:v>23447</c:v>
                </c:pt>
                <c:pt idx="2202">
                  <c:v>23448</c:v>
                </c:pt>
                <c:pt idx="2203">
                  <c:v>23449</c:v>
                </c:pt>
                <c:pt idx="2204">
                  <c:v>23450</c:v>
                </c:pt>
                <c:pt idx="2205">
                  <c:v>23451</c:v>
                </c:pt>
                <c:pt idx="2206">
                  <c:v>23452</c:v>
                </c:pt>
                <c:pt idx="2207">
                  <c:v>23453</c:v>
                </c:pt>
                <c:pt idx="2208">
                  <c:v>23454</c:v>
                </c:pt>
                <c:pt idx="2209">
                  <c:v>23455</c:v>
                </c:pt>
                <c:pt idx="2210">
                  <c:v>23456</c:v>
                </c:pt>
                <c:pt idx="2211">
                  <c:v>23457</c:v>
                </c:pt>
                <c:pt idx="2212">
                  <c:v>23458</c:v>
                </c:pt>
                <c:pt idx="2213">
                  <c:v>23459</c:v>
                </c:pt>
                <c:pt idx="2214">
                  <c:v>23460</c:v>
                </c:pt>
                <c:pt idx="2215">
                  <c:v>23461</c:v>
                </c:pt>
                <c:pt idx="2216">
                  <c:v>23462</c:v>
                </c:pt>
                <c:pt idx="2217">
                  <c:v>23463</c:v>
                </c:pt>
                <c:pt idx="2218">
                  <c:v>23464</c:v>
                </c:pt>
                <c:pt idx="2219">
                  <c:v>23465</c:v>
                </c:pt>
                <c:pt idx="2220">
                  <c:v>23466</c:v>
                </c:pt>
                <c:pt idx="2221">
                  <c:v>23467</c:v>
                </c:pt>
                <c:pt idx="2222">
                  <c:v>23468</c:v>
                </c:pt>
                <c:pt idx="2223">
                  <c:v>23469</c:v>
                </c:pt>
                <c:pt idx="2224">
                  <c:v>23470</c:v>
                </c:pt>
                <c:pt idx="2225">
                  <c:v>23471</c:v>
                </c:pt>
                <c:pt idx="2226">
                  <c:v>23472</c:v>
                </c:pt>
                <c:pt idx="2227">
                  <c:v>23473</c:v>
                </c:pt>
                <c:pt idx="2228">
                  <c:v>23474</c:v>
                </c:pt>
                <c:pt idx="2229">
                  <c:v>23475</c:v>
                </c:pt>
                <c:pt idx="2230">
                  <c:v>23476</c:v>
                </c:pt>
                <c:pt idx="2231">
                  <c:v>23477</c:v>
                </c:pt>
                <c:pt idx="2232">
                  <c:v>23478</c:v>
                </c:pt>
                <c:pt idx="2233">
                  <c:v>23479</c:v>
                </c:pt>
                <c:pt idx="2234">
                  <c:v>23480</c:v>
                </c:pt>
                <c:pt idx="2235">
                  <c:v>23481</c:v>
                </c:pt>
                <c:pt idx="2236">
                  <c:v>23482</c:v>
                </c:pt>
                <c:pt idx="2237">
                  <c:v>23483</c:v>
                </c:pt>
                <c:pt idx="2238">
                  <c:v>23484</c:v>
                </c:pt>
                <c:pt idx="2239">
                  <c:v>23485</c:v>
                </c:pt>
                <c:pt idx="2240">
                  <c:v>23486</c:v>
                </c:pt>
                <c:pt idx="2241">
                  <c:v>23487</c:v>
                </c:pt>
                <c:pt idx="2242">
                  <c:v>23488</c:v>
                </c:pt>
                <c:pt idx="2243">
                  <c:v>23489</c:v>
                </c:pt>
                <c:pt idx="2244">
                  <c:v>23490</c:v>
                </c:pt>
                <c:pt idx="2245">
                  <c:v>23491</c:v>
                </c:pt>
                <c:pt idx="2246">
                  <c:v>23492</c:v>
                </c:pt>
                <c:pt idx="2247">
                  <c:v>23493</c:v>
                </c:pt>
                <c:pt idx="2248">
                  <c:v>23494</c:v>
                </c:pt>
                <c:pt idx="2249">
                  <c:v>23495</c:v>
                </c:pt>
                <c:pt idx="2250">
                  <c:v>23496</c:v>
                </c:pt>
                <c:pt idx="2251">
                  <c:v>23497</c:v>
                </c:pt>
                <c:pt idx="2252">
                  <c:v>23498</c:v>
                </c:pt>
                <c:pt idx="2253">
                  <c:v>23499</c:v>
                </c:pt>
                <c:pt idx="2254">
                  <c:v>23500</c:v>
                </c:pt>
                <c:pt idx="2255">
                  <c:v>23501</c:v>
                </c:pt>
                <c:pt idx="2256">
                  <c:v>23502</c:v>
                </c:pt>
                <c:pt idx="2257">
                  <c:v>23503</c:v>
                </c:pt>
                <c:pt idx="2258">
                  <c:v>23504</c:v>
                </c:pt>
                <c:pt idx="2259">
                  <c:v>23505</c:v>
                </c:pt>
                <c:pt idx="2260">
                  <c:v>23506</c:v>
                </c:pt>
                <c:pt idx="2261">
                  <c:v>23507</c:v>
                </c:pt>
                <c:pt idx="2262">
                  <c:v>23508</c:v>
                </c:pt>
                <c:pt idx="2263">
                  <c:v>23509</c:v>
                </c:pt>
                <c:pt idx="2264">
                  <c:v>23510</c:v>
                </c:pt>
                <c:pt idx="2265">
                  <c:v>23511</c:v>
                </c:pt>
                <c:pt idx="2266">
                  <c:v>23512</c:v>
                </c:pt>
                <c:pt idx="2267">
                  <c:v>23513</c:v>
                </c:pt>
                <c:pt idx="2268">
                  <c:v>23514</c:v>
                </c:pt>
                <c:pt idx="2269">
                  <c:v>23515</c:v>
                </c:pt>
                <c:pt idx="2270">
                  <c:v>23516</c:v>
                </c:pt>
                <c:pt idx="2271">
                  <c:v>23517</c:v>
                </c:pt>
                <c:pt idx="2272">
                  <c:v>23518</c:v>
                </c:pt>
                <c:pt idx="2273">
                  <c:v>23519</c:v>
                </c:pt>
                <c:pt idx="2274">
                  <c:v>23520</c:v>
                </c:pt>
                <c:pt idx="2275">
                  <c:v>23521</c:v>
                </c:pt>
                <c:pt idx="2276">
                  <c:v>23522</c:v>
                </c:pt>
                <c:pt idx="2277">
                  <c:v>23523</c:v>
                </c:pt>
                <c:pt idx="2278">
                  <c:v>23524</c:v>
                </c:pt>
                <c:pt idx="2279">
                  <c:v>23525</c:v>
                </c:pt>
                <c:pt idx="2280">
                  <c:v>23526</c:v>
                </c:pt>
                <c:pt idx="2281">
                  <c:v>23527</c:v>
                </c:pt>
                <c:pt idx="2282">
                  <c:v>23528</c:v>
                </c:pt>
                <c:pt idx="2283">
                  <c:v>23529</c:v>
                </c:pt>
                <c:pt idx="2284">
                  <c:v>23530</c:v>
                </c:pt>
                <c:pt idx="2285">
                  <c:v>23531</c:v>
                </c:pt>
                <c:pt idx="2286">
                  <c:v>23532</c:v>
                </c:pt>
                <c:pt idx="2287">
                  <c:v>23533</c:v>
                </c:pt>
                <c:pt idx="2288">
                  <c:v>23534</c:v>
                </c:pt>
                <c:pt idx="2289">
                  <c:v>23535</c:v>
                </c:pt>
                <c:pt idx="2290">
                  <c:v>23536</c:v>
                </c:pt>
                <c:pt idx="2291">
                  <c:v>23537</c:v>
                </c:pt>
                <c:pt idx="2292">
                  <c:v>23538</c:v>
                </c:pt>
                <c:pt idx="2293">
                  <c:v>23539</c:v>
                </c:pt>
                <c:pt idx="2294">
                  <c:v>23540</c:v>
                </c:pt>
                <c:pt idx="2295">
                  <c:v>23541</c:v>
                </c:pt>
                <c:pt idx="2296">
                  <c:v>23542</c:v>
                </c:pt>
                <c:pt idx="2297">
                  <c:v>23543</c:v>
                </c:pt>
                <c:pt idx="2298">
                  <c:v>23544</c:v>
                </c:pt>
                <c:pt idx="2299">
                  <c:v>23545</c:v>
                </c:pt>
                <c:pt idx="2300">
                  <c:v>23546</c:v>
                </c:pt>
                <c:pt idx="2301">
                  <c:v>23547</c:v>
                </c:pt>
                <c:pt idx="2302">
                  <c:v>23548</c:v>
                </c:pt>
                <c:pt idx="2303">
                  <c:v>23549</c:v>
                </c:pt>
                <c:pt idx="2304">
                  <c:v>23550</c:v>
                </c:pt>
                <c:pt idx="2305">
                  <c:v>23551</c:v>
                </c:pt>
                <c:pt idx="2306">
                  <c:v>23552</c:v>
                </c:pt>
                <c:pt idx="2307">
                  <c:v>23553</c:v>
                </c:pt>
                <c:pt idx="2308">
                  <c:v>23554</c:v>
                </c:pt>
                <c:pt idx="2309">
                  <c:v>23555</c:v>
                </c:pt>
                <c:pt idx="2310">
                  <c:v>23556</c:v>
                </c:pt>
                <c:pt idx="2311">
                  <c:v>23557</c:v>
                </c:pt>
                <c:pt idx="2312">
                  <c:v>23558</c:v>
                </c:pt>
                <c:pt idx="2313">
                  <c:v>23559</c:v>
                </c:pt>
                <c:pt idx="2314">
                  <c:v>23560</c:v>
                </c:pt>
                <c:pt idx="2315">
                  <c:v>23561</c:v>
                </c:pt>
                <c:pt idx="2316">
                  <c:v>23562</c:v>
                </c:pt>
                <c:pt idx="2317">
                  <c:v>23563</c:v>
                </c:pt>
                <c:pt idx="2318">
                  <c:v>23564</c:v>
                </c:pt>
                <c:pt idx="2319">
                  <c:v>23565</c:v>
                </c:pt>
                <c:pt idx="2320">
                  <c:v>23566</c:v>
                </c:pt>
                <c:pt idx="2321">
                  <c:v>23567</c:v>
                </c:pt>
                <c:pt idx="2322">
                  <c:v>23568</c:v>
                </c:pt>
                <c:pt idx="2323">
                  <c:v>23569</c:v>
                </c:pt>
                <c:pt idx="2324">
                  <c:v>23570</c:v>
                </c:pt>
                <c:pt idx="2325">
                  <c:v>23571</c:v>
                </c:pt>
                <c:pt idx="2326">
                  <c:v>23572</c:v>
                </c:pt>
                <c:pt idx="2327">
                  <c:v>23573</c:v>
                </c:pt>
                <c:pt idx="2328">
                  <c:v>23574</c:v>
                </c:pt>
                <c:pt idx="2329">
                  <c:v>23575</c:v>
                </c:pt>
                <c:pt idx="2330">
                  <c:v>23576</c:v>
                </c:pt>
                <c:pt idx="2331">
                  <c:v>23577</c:v>
                </c:pt>
                <c:pt idx="2332">
                  <c:v>23578</c:v>
                </c:pt>
                <c:pt idx="2333">
                  <c:v>23579</c:v>
                </c:pt>
                <c:pt idx="2334">
                  <c:v>23580</c:v>
                </c:pt>
                <c:pt idx="2335">
                  <c:v>23581</c:v>
                </c:pt>
                <c:pt idx="2336">
                  <c:v>23582</c:v>
                </c:pt>
                <c:pt idx="2337">
                  <c:v>23583</c:v>
                </c:pt>
                <c:pt idx="2338">
                  <c:v>23584</c:v>
                </c:pt>
                <c:pt idx="2339">
                  <c:v>23585</c:v>
                </c:pt>
                <c:pt idx="2340">
                  <c:v>23586</c:v>
                </c:pt>
                <c:pt idx="2341">
                  <c:v>23587</c:v>
                </c:pt>
                <c:pt idx="2342">
                  <c:v>23588</c:v>
                </c:pt>
                <c:pt idx="2343">
                  <c:v>23589</c:v>
                </c:pt>
                <c:pt idx="2344">
                  <c:v>23590</c:v>
                </c:pt>
                <c:pt idx="2345">
                  <c:v>23591</c:v>
                </c:pt>
                <c:pt idx="2346">
                  <c:v>23592</c:v>
                </c:pt>
                <c:pt idx="2347">
                  <c:v>23593</c:v>
                </c:pt>
                <c:pt idx="2348">
                  <c:v>23594</c:v>
                </c:pt>
                <c:pt idx="2349">
                  <c:v>23595</c:v>
                </c:pt>
                <c:pt idx="2350">
                  <c:v>23596</c:v>
                </c:pt>
                <c:pt idx="2351">
                  <c:v>23597</c:v>
                </c:pt>
                <c:pt idx="2352">
                  <c:v>23598</c:v>
                </c:pt>
                <c:pt idx="2353">
                  <c:v>23599</c:v>
                </c:pt>
                <c:pt idx="2354">
                  <c:v>23600</c:v>
                </c:pt>
                <c:pt idx="2355">
                  <c:v>23601</c:v>
                </c:pt>
                <c:pt idx="2356">
                  <c:v>23602</c:v>
                </c:pt>
                <c:pt idx="2357">
                  <c:v>23603</c:v>
                </c:pt>
                <c:pt idx="2358">
                  <c:v>23604</c:v>
                </c:pt>
                <c:pt idx="2359">
                  <c:v>23605</c:v>
                </c:pt>
                <c:pt idx="2360">
                  <c:v>23606</c:v>
                </c:pt>
                <c:pt idx="2361">
                  <c:v>23607</c:v>
                </c:pt>
                <c:pt idx="2362">
                  <c:v>23608</c:v>
                </c:pt>
                <c:pt idx="2363">
                  <c:v>23609</c:v>
                </c:pt>
                <c:pt idx="2364">
                  <c:v>23610</c:v>
                </c:pt>
                <c:pt idx="2365">
                  <c:v>23611</c:v>
                </c:pt>
                <c:pt idx="2366">
                  <c:v>23612</c:v>
                </c:pt>
                <c:pt idx="2367">
                  <c:v>23613</c:v>
                </c:pt>
                <c:pt idx="2368">
                  <c:v>23614</c:v>
                </c:pt>
                <c:pt idx="2369">
                  <c:v>23615</c:v>
                </c:pt>
                <c:pt idx="2370">
                  <c:v>23616</c:v>
                </c:pt>
                <c:pt idx="2371">
                  <c:v>23617</c:v>
                </c:pt>
                <c:pt idx="2372">
                  <c:v>23618</c:v>
                </c:pt>
                <c:pt idx="2373">
                  <c:v>23619</c:v>
                </c:pt>
                <c:pt idx="2374">
                  <c:v>23620</c:v>
                </c:pt>
                <c:pt idx="2375">
                  <c:v>23621</c:v>
                </c:pt>
                <c:pt idx="2376">
                  <c:v>23622</c:v>
                </c:pt>
                <c:pt idx="2377">
                  <c:v>23623</c:v>
                </c:pt>
                <c:pt idx="2378">
                  <c:v>23624</c:v>
                </c:pt>
                <c:pt idx="2379">
                  <c:v>23625</c:v>
                </c:pt>
                <c:pt idx="2380">
                  <c:v>23626</c:v>
                </c:pt>
                <c:pt idx="2381">
                  <c:v>23627</c:v>
                </c:pt>
                <c:pt idx="2382">
                  <c:v>23628</c:v>
                </c:pt>
                <c:pt idx="2383">
                  <c:v>23629</c:v>
                </c:pt>
                <c:pt idx="2384">
                  <c:v>23630</c:v>
                </c:pt>
                <c:pt idx="2385">
                  <c:v>23631</c:v>
                </c:pt>
                <c:pt idx="2386">
                  <c:v>23632</c:v>
                </c:pt>
                <c:pt idx="2387">
                  <c:v>23633</c:v>
                </c:pt>
                <c:pt idx="2388">
                  <c:v>23634</c:v>
                </c:pt>
                <c:pt idx="2389">
                  <c:v>23635</c:v>
                </c:pt>
                <c:pt idx="2390">
                  <c:v>23636</c:v>
                </c:pt>
                <c:pt idx="2391">
                  <c:v>23637</c:v>
                </c:pt>
                <c:pt idx="2392">
                  <c:v>23638</c:v>
                </c:pt>
                <c:pt idx="2393">
                  <c:v>23639</c:v>
                </c:pt>
                <c:pt idx="2394">
                  <c:v>23640</c:v>
                </c:pt>
                <c:pt idx="2395">
                  <c:v>23641</c:v>
                </c:pt>
                <c:pt idx="2396">
                  <c:v>23642</c:v>
                </c:pt>
                <c:pt idx="2397">
                  <c:v>23643</c:v>
                </c:pt>
                <c:pt idx="2398">
                  <c:v>23644</c:v>
                </c:pt>
                <c:pt idx="2399">
                  <c:v>23645</c:v>
                </c:pt>
                <c:pt idx="2400">
                  <c:v>23646</c:v>
                </c:pt>
                <c:pt idx="2401">
                  <c:v>23647</c:v>
                </c:pt>
                <c:pt idx="2402">
                  <c:v>23648</c:v>
                </c:pt>
                <c:pt idx="2403">
                  <c:v>23649</c:v>
                </c:pt>
                <c:pt idx="2404">
                  <c:v>23650</c:v>
                </c:pt>
                <c:pt idx="2405">
                  <c:v>23651</c:v>
                </c:pt>
                <c:pt idx="2406">
                  <c:v>23652</c:v>
                </c:pt>
                <c:pt idx="2407">
                  <c:v>23653</c:v>
                </c:pt>
                <c:pt idx="2408">
                  <c:v>23654</c:v>
                </c:pt>
                <c:pt idx="2409">
                  <c:v>23655</c:v>
                </c:pt>
                <c:pt idx="2410">
                  <c:v>23656</c:v>
                </c:pt>
                <c:pt idx="2411">
                  <c:v>23657</c:v>
                </c:pt>
                <c:pt idx="2412">
                  <c:v>23658</c:v>
                </c:pt>
                <c:pt idx="2413">
                  <c:v>23659</c:v>
                </c:pt>
                <c:pt idx="2414">
                  <c:v>23660</c:v>
                </c:pt>
                <c:pt idx="2415">
                  <c:v>23661</c:v>
                </c:pt>
                <c:pt idx="2416">
                  <c:v>23662</c:v>
                </c:pt>
                <c:pt idx="2417">
                  <c:v>23663</c:v>
                </c:pt>
                <c:pt idx="2418">
                  <c:v>23664</c:v>
                </c:pt>
                <c:pt idx="2419">
                  <c:v>23665</c:v>
                </c:pt>
                <c:pt idx="2420">
                  <c:v>23666</c:v>
                </c:pt>
                <c:pt idx="2421">
                  <c:v>23667</c:v>
                </c:pt>
                <c:pt idx="2422">
                  <c:v>23668</c:v>
                </c:pt>
                <c:pt idx="2423">
                  <c:v>23669</c:v>
                </c:pt>
                <c:pt idx="2424">
                  <c:v>23670</c:v>
                </c:pt>
                <c:pt idx="2425">
                  <c:v>23671</c:v>
                </c:pt>
                <c:pt idx="2426">
                  <c:v>23672</c:v>
                </c:pt>
                <c:pt idx="2427">
                  <c:v>23673</c:v>
                </c:pt>
                <c:pt idx="2428">
                  <c:v>23674</c:v>
                </c:pt>
                <c:pt idx="2429">
                  <c:v>23675</c:v>
                </c:pt>
                <c:pt idx="2430">
                  <c:v>23676</c:v>
                </c:pt>
                <c:pt idx="2431">
                  <c:v>23677</c:v>
                </c:pt>
                <c:pt idx="2432">
                  <c:v>23678</c:v>
                </c:pt>
                <c:pt idx="2433">
                  <c:v>23679</c:v>
                </c:pt>
                <c:pt idx="2434">
                  <c:v>23680</c:v>
                </c:pt>
                <c:pt idx="2435">
                  <c:v>23681</c:v>
                </c:pt>
                <c:pt idx="2436">
                  <c:v>23682</c:v>
                </c:pt>
                <c:pt idx="2437">
                  <c:v>23683</c:v>
                </c:pt>
                <c:pt idx="2438">
                  <c:v>23684</c:v>
                </c:pt>
                <c:pt idx="2439">
                  <c:v>23685</c:v>
                </c:pt>
                <c:pt idx="2440">
                  <c:v>23686</c:v>
                </c:pt>
                <c:pt idx="2441">
                  <c:v>23687</c:v>
                </c:pt>
                <c:pt idx="2442">
                  <c:v>23688</c:v>
                </c:pt>
                <c:pt idx="2443">
                  <c:v>23689</c:v>
                </c:pt>
                <c:pt idx="2444">
                  <c:v>23690</c:v>
                </c:pt>
                <c:pt idx="2445">
                  <c:v>23691</c:v>
                </c:pt>
                <c:pt idx="2446">
                  <c:v>23692</c:v>
                </c:pt>
                <c:pt idx="2447">
                  <c:v>23693</c:v>
                </c:pt>
                <c:pt idx="2448">
                  <c:v>23694</c:v>
                </c:pt>
                <c:pt idx="2449">
                  <c:v>23695</c:v>
                </c:pt>
                <c:pt idx="2450">
                  <c:v>23696</c:v>
                </c:pt>
                <c:pt idx="2451">
                  <c:v>23697</c:v>
                </c:pt>
                <c:pt idx="2452">
                  <c:v>23698</c:v>
                </c:pt>
                <c:pt idx="2453">
                  <c:v>23699</c:v>
                </c:pt>
                <c:pt idx="2454">
                  <c:v>23700</c:v>
                </c:pt>
                <c:pt idx="2455">
                  <c:v>23701</c:v>
                </c:pt>
                <c:pt idx="2456">
                  <c:v>23702</c:v>
                </c:pt>
                <c:pt idx="2457">
                  <c:v>23703</c:v>
                </c:pt>
                <c:pt idx="2458">
                  <c:v>23704</c:v>
                </c:pt>
                <c:pt idx="2459">
                  <c:v>23705</c:v>
                </c:pt>
                <c:pt idx="2460">
                  <c:v>23706</c:v>
                </c:pt>
                <c:pt idx="2461">
                  <c:v>23707</c:v>
                </c:pt>
                <c:pt idx="2462">
                  <c:v>23708</c:v>
                </c:pt>
                <c:pt idx="2463">
                  <c:v>23709</c:v>
                </c:pt>
                <c:pt idx="2464">
                  <c:v>23710</c:v>
                </c:pt>
                <c:pt idx="2465">
                  <c:v>23711</c:v>
                </c:pt>
                <c:pt idx="2466">
                  <c:v>23712</c:v>
                </c:pt>
                <c:pt idx="2467">
                  <c:v>23713</c:v>
                </c:pt>
                <c:pt idx="2468">
                  <c:v>23714</c:v>
                </c:pt>
                <c:pt idx="2469">
                  <c:v>23715</c:v>
                </c:pt>
                <c:pt idx="2470">
                  <c:v>23716</c:v>
                </c:pt>
                <c:pt idx="2471">
                  <c:v>23717</c:v>
                </c:pt>
                <c:pt idx="2472">
                  <c:v>23718</c:v>
                </c:pt>
                <c:pt idx="2473">
                  <c:v>23719</c:v>
                </c:pt>
                <c:pt idx="2474">
                  <c:v>23720</c:v>
                </c:pt>
                <c:pt idx="2475">
                  <c:v>23721</c:v>
                </c:pt>
                <c:pt idx="2476">
                  <c:v>23722</c:v>
                </c:pt>
                <c:pt idx="2477">
                  <c:v>23723</c:v>
                </c:pt>
                <c:pt idx="2478">
                  <c:v>23724</c:v>
                </c:pt>
                <c:pt idx="2479">
                  <c:v>23725</c:v>
                </c:pt>
                <c:pt idx="2480">
                  <c:v>23726</c:v>
                </c:pt>
                <c:pt idx="2481">
                  <c:v>23727</c:v>
                </c:pt>
                <c:pt idx="2482">
                  <c:v>23728</c:v>
                </c:pt>
                <c:pt idx="2483">
                  <c:v>23729</c:v>
                </c:pt>
                <c:pt idx="2484">
                  <c:v>23730</c:v>
                </c:pt>
                <c:pt idx="2485">
                  <c:v>23731</c:v>
                </c:pt>
                <c:pt idx="2486">
                  <c:v>23732</c:v>
                </c:pt>
                <c:pt idx="2487">
                  <c:v>23733</c:v>
                </c:pt>
                <c:pt idx="2488">
                  <c:v>23734</c:v>
                </c:pt>
                <c:pt idx="2489">
                  <c:v>23735</c:v>
                </c:pt>
                <c:pt idx="2490">
                  <c:v>23736</c:v>
                </c:pt>
                <c:pt idx="2491">
                  <c:v>23737</c:v>
                </c:pt>
                <c:pt idx="2492">
                  <c:v>23738</c:v>
                </c:pt>
                <c:pt idx="2493">
                  <c:v>23739</c:v>
                </c:pt>
                <c:pt idx="2494">
                  <c:v>23740</c:v>
                </c:pt>
                <c:pt idx="2495">
                  <c:v>23741</c:v>
                </c:pt>
                <c:pt idx="2496">
                  <c:v>23742</c:v>
                </c:pt>
                <c:pt idx="2497">
                  <c:v>23743</c:v>
                </c:pt>
                <c:pt idx="2498">
                  <c:v>23744</c:v>
                </c:pt>
                <c:pt idx="2499">
                  <c:v>23745</c:v>
                </c:pt>
                <c:pt idx="2500">
                  <c:v>23746</c:v>
                </c:pt>
                <c:pt idx="2501">
                  <c:v>23747</c:v>
                </c:pt>
                <c:pt idx="2502">
                  <c:v>23748</c:v>
                </c:pt>
                <c:pt idx="2503">
                  <c:v>23749</c:v>
                </c:pt>
                <c:pt idx="2504">
                  <c:v>23750</c:v>
                </c:pt>
                <c:pt idx="2505">
                  <c:v>23751</c:v>
                </c:pt>
                <c:pt idx="2506">
                  <c:v>23752</c:v>
                </c:pt>
                <c:pt idx="2507">
                  <c:v>23753</c:v>
                </c:pt>
                <c:pt idx="2508">
                  <c:v>23754</c:v>
                </c:pt>
                <c:pt idx="2509">
                  <c:v>23755</c:v>
                </c:pt>
                <c:pt idx="2510">
                  <c:v>23756</c:v>
                </c:pt>
                <c:pt idx="2511">
                  <c:v>23757</c:v>
                </c:pt>
                <c:pt idx="2512">
                  <c:v>23758</c:v>
                </c:pt>
                <c:pt idx="2513">
                  <c:v>23759</c:v>
                </c:pt>
                <c:pt idx="2514">
                  <c:v>23760</c:v>
                </c:pt>
                <c:pt idx="2515">
                  <c:v>23761</c:v>
                </c:pt>
                <c:pt idx="2516">
                  <c:v>23762</c:v>
                </c:pt>
                <c:pt idx="2517">
                  <c:v>23763</c:v>
                </c:pt>
                <c:pt idx="2518">
                  <c:v>23764</c:v>
                </c:pt>
                <c:pt idx="2519">
                  <c:v>23765</c:v>
                </c:pt>
                <c:pt idx="2520">
                  <c:v>23766</c:v>
                </c:pt>
                <c:pt idx="2521">
                  <c:v>23767</c:v>
                </c:pt>
                <c:pt idx="2522">
                  <c:v>23768</c:v>
                </c:pt>
                <c:pt idx="2523">
                  <c:v>23769</c:v>
                </c:pt>
                <c:pt idx="2524">
                  <c:v>23770</c:v>
                </c:pt>
                <c:pt idx="2525">
                  <c:v>23771</c:v>
                </c:pt>
                <c:pt idx="2526">
                  <c:v>23772</c:v>
                </c:pt>
                <c:pt idx="2527">
                  <c:v>23773</c:v>
                </c:pt>
                <c:pt idx="2528">
                  <c:v>23774</c:v>
                </c:pt>
                <c:pt idx="2529">
                  <c:v>23775</c:v>
                </c:pt>
                <c:pt idx="2530">
                  <c:v>23776</c:v>
                </c:pt>
                <c:pt idx="2531">
                  <c:v>23777</c:v>
                </c:pt>
                <c:pt idx="2532">
                  <c:v>23778</c:v>
                </c:pt>
                <c:pt idx="2533">
                  <c:v>23779</c:v>
                </c:pt>
                <c:pt idx="2534">
                  <c:v>23780</c:v>
                </c:pt>
                <c:pt idx="2535">
                  <c:v>23781</c:v>
                </c:pt>
                <c:pt idx="2536">
                  <c:v>23782</c:v>
                </c:pt>
                <c:pt idx="2537">
                  <c:v>23783</c:v>
                </c:pt>
                <c:pt idx="2538">
                  <c:v>23784</c:v>
                </c:pt>
                <c:pt idx="2539">
                  <c:v>23785</c:v>
                </c:pt>
                <c:pt idx="2540">
                  <c:v>23786</c:v>
                </c:pt>
                <c:pt idx="2541">
                  <c:v>23787</c:v>
                </c:pt>
                <c:pt idx="2542">
                  <c:v>23788</c:v>
                </c:pt>
                <c:pt idx="2543">
                  <c:v>23789</c:v>
                </c:pt>
                <c:pt idx="2544">
                  <c:v>23790</c:v>
                </c:pt>
                <c:pt idx="2545">
                  <c:v>23791</c:v>
                </c:pt>
                <c:pt idx="2546">
                  <c:v>23792</c:v>
                </c:pt>
                <c:pt idx="2547">
                  <c:v>23793</c:v>
                </c:pt>
                <c:pt idx="2548">
                  <c:v>23794</c:v>
                </c:pt>
                <c:pt idx="2549">
                  <c:v>23795</c:v>
                </c:pt>
                <c:pt idx="2550">
                  <c:v>23796</c:v>
                </c:pt>
                <c:pt idx="2551">
                  <c:v>23797</c:v>
                </c:pt>
                <c:pt idx="2552">
                  <c:v>23798</c:v>
                </c:pt>
                <c:pt idx="2553">
                  <c:v>23799</c:v>
                </c:pt>
                <c:pt idx="2554">
                  <c:v>23800</c:v>
                </c:pt>
                <c:pt idx="2555">
                  <c:v>23801</c:v>
                </c:pt>
                <c:pt idx="2556">
                  <c:v>23802</c:v>
                </c:pt>
                <c:pt idx="2557">
                  <c:v>23803</c:v>
                </c:pt>
                <c:pt idx="2558">
                  <c:v>23804</c:v>
                </c:pt>
                <c:pt idx="2559">
                  <c:v>23805</c:v>
                </c:pt>
                <c:pt idx="2560">
                  <c:v>23806</c:v>
                </c:pt>
                <c:pt idx="2561">
                  <c:v>23807</c:v>
                </c:pt>
                <c:pt idx="2562">
                  <c:v>23808</c:v>
                </c:pt>
                <c:pt idx="2563">
                  <c:v>23809</c:v>
                </c:pt>
                <c:pt idx="2564">
                  <c:v>23810</c:v>
                </c:pt>
                <c:pt idx="2565">
                  <c:v>23811</c:v>
                </c:pt>
                <c:pt idx="2566">
                  <c:v>23812</c:v>
                </c:pt>
                <c:pt idx="2567">
                  <c:v>23813</c:v>
                </c:pt>
                <c:pt idx="2568">
                  <c:v>23814</c:v>
                </c:pt>
                <c:pt idx="2569">
                  <c:v>23815</c:v>
                </c:pt>
                <c:pt idx="2570">
                  <c:v>23816</c:v>
                </c:pt>
                <c:pt idx="2571">
                  <c:v>23817</c:v>
                </c:pt>
                <c:pt idx="2572">
                  <c:v>23818</c:v>
                </c:pt>
                <c:pt idx="2573">
                  <c:v>23819</c:v>
                </c:pt>
                <c:pt idx="2574">
                  <c:v>23820</c:v>
                </c:pt>
                <c:pt idx="2575">
                  <c:v>23821</c:v>
                </c:pt>
                <c:pt idx="2576">
                  <c:v>23822</c:v>
                </c:pt>
                <c:pt idx="2577">
                  <c:v>23823</c:v>
                </c:pt>
                <c:pt idx="2578">
                  <c:v>23824</c:v>
                </c:pt>
                <c:pt idx="2579">
                  <c:v>23825</c:v>
                </c:pt>
                <c:pt idx="2580">
                  <c:v>23826</c:v>
                </c:pt>
                <c:pt idx="2581">
                  <c:v>23827</c:v>
                </c:pt>
                <c:pt idx="2582">
                  <c:v>23828</c:v>
                </c:pt>
                <c:pt idx="2583">
                  <c:v>23829</c:v>
                </c:pt>
                <c:pt idx="2584">
                  <c:v>23830</c:v>
                </c:pt>
                <c:pt idx="2585">
                  <c:v>23831</c:v>
                </c:pt>
                <c:pt idx="2586">
                  <c:v>23832</c:v>
                </c:pt>
                <c:pt idx="2587">
                  <c:v>23833</c:v>
                </c:pt>
                <c:pt idx="2588">
                  <c:v>23834</c:v>
                </c:pt>
                <c:pt idx="2589">
                  <c:v>23835</c:v>
                </c:pt>
                <c:pt idx="2590">
                  <c:v>23836</c:v>
                </c:pt>
                <c:pt idx="2591">
                  <c:v>23837</c:v>
                </c:pt>
                <c:pt idx="2592">
                  <c:v>23838</c:v>
                </c:pt>
                <c:pt idx="2593">
                  <c:v>23839</c:v>
                </c:pt>
                <c:pt idx="2594">
                  <c:v>23840</c:v>
                </c:pt>
                <c:pt idx="2595">
                  <c:v>23841</c:v>
                </c:pt>
                <c:pt idx="2596">
                  <c:v>23842</c:v>
                </c:pt>
                <c:pt idx="2597">
                  <c:v>23843</c:v>
                </c:pt>
                <c:pt idx="2598">
                  <c:v>23844</c:v>
                </c:pt>
                <c:pt idx="2599">
                  <c:v>23845</c:v>
                </c:pt>
                <c:pt idx="2600">
                  <c:v>23846</c:v>
                </c:pt>
                <c:pt idx="2601">
                  <c:v>23847</c:v>
                </c:pt>
                <c:pt idx="2602">
                  <c:v>23848</c:v>
                </c:pt>
                <c:pt idx="2603">
                  <c:v>23849</c:v>
                </c:pt>
                <c:pt idx="2604">
                  <c:v>23850</c:v>
                </c:pt>
                <c:pt idx="2605">
                  <c:v>23851</c:v>
                </c:pt>
                <c:pt idx="2606">
                  <c:v>23852</c:v>
                </c:pt>
                <c:pt idx="2607">
                  <c:v>23853</c:v>
                </c:pt>
                <c:pt idx="2608">
                  <c:v>23854</c:v>
                </c:pt>
                <c:pt idx="2609">
                  <c:v>23855</c:v>
                </c:pt>
                <c:pt idx="2610">
                  <c:v>23856</c:v>
                </c:pt>
                <c:pt idx="2611">
                  <c:v>23857</c:v>
                </c:pt>
                <c:pt idx="2612">
                  <c:v>23858</c:v>
                </c:pt>
                <c:pt idx="2613">
                  <c:v>23859</c:v>
                </c:pt>
                <c:pt idx="2614">
                  <c:v>23860</c:v>
                </c:pt>
                <c:pt idx="2615">
                  <c:v>23861</c:v>
                </c:pt>
                <c:pt idx="2616">
                  <c:v>23862</c:v>
                </c:pt>
                <c:pt idx="2617">
                  <c:v>23863</c:v>
                </c:pt>
                <c:pt idx="2618">
                  <c:v>23864</c:v>
                </c:pt>
                <c:pt idx="2619">
                  <c:v>23865</c:v>
                </c:pt>
                <c:pt idx="2620">
                  <c:v>23866</c:v>
                </c:pt>
                <c:pt idx="2621">
                  <c:v>23867</c:v>
                </c:pt>
                <c:pt idx="2622">
                  <c:v>23868</c:v>
                </c:pt>
                <c:pt idx="2623">
                  <c:v>23869</c:v>
                </c:pt>
                <c:pt idx="2624">
                  <c:v>23870</c:v>
                </c:pt>
                <c:pt idx="2625">
                  <c:v>23871</c:v>
                </c:pt>
                <c:pt idx="2626">
                  <c:v>23872</c:v>
                </c:pt>
                <c:pt idx="2627">
                  <c:v>23873</c:v>
                </c:pt>
                <c:pt idx="2628">
                  <c:v>23874</c:v>
                </c:pt>
                <c:pt idx="2629">
                  <c:v>23875</c:v>
                </c:pt>
                <c:pt idx="2630">
                  <c:v>23876</c:v>
                </c:pt>
                <c:pt idx="2631">
                  <c:v>23877</c:v>
                </c:pt>
                <c:pt idx="2632">
                  <c:v>23878</c:v>
                </c:pt>
                <c:pt idx="2633">
                  <c:v>23879</c:v>
                </c:pt>
                <c:pt idx="2634">
                  <c:v>23880</c:v>
                </c:pt>
                <c:pt idx="2635">
                  <c:v>23881</c:v>
                </c:pt>
                <c:pt idx="2636">
                  <c:v>23882</c:v>
                </c:pt>
                <c:pt idx="2637">
                  <c:v>23883</c:v>
                </c:pt>
                <c:pt idx="2638">
                  <c:v>23884</c:v>
                </c:pt>
                <c:pt idx="2639">
                  <c:v>23885</c:v>
                </c:pt>
                <c:pt idx="2640">
                  <c:v>23886</c:v>
                </c:pt>
                <c:pt idx="2641">
                  <c:v>23887</c:v>
                </c:pt>
                <c:pt idx="2642">
                  <c:v>23888</c:v>
                </c:pt>
                <c:pt idx="2643">
                  <c:v>23889</c:v>
                </c:pt>
                <c:pt idx="2644">
                  <c:v>23890</c:v>
                </c:pt>
                <c:pt idx="2645">
                  <c:v>23891</c:v>
                </c:pt>
                <c:pt idx="2646">
                  <c:v>23892</c:v>
                </c:pt>
                <c:pt idx="2647">
                  <c:v>23893</c:v>
                </c:pt>
                <c:pt idx="2648">
                  <c:v>23894</c:v>
                </c:pt>
                <c:pt idx="2649">
                  <c:v>23895</c:v>
                </c:pt>
                <c:pt idx="2650">
                  <c:v>23896</c:v>
                </c:pt>
                <c:pt idx="2651">
                  <c:v>23897</c:v>
                </c:pt>
                <c:pt idx="2652">
                  <c:v>23898</c:v>
                </c:pt>
                <c:pt idx="2653">
                  <c:v>23899</c:v>
                </c:pt>
                <c:pt idx="2654">
                  <c:v>23900</c:v>
                </c:pt>
                <c:pt idx="2655">
                  <c:v>23901</c:v>
                </c:pt>
                <c:pt idx="2656">
                  <c:v>23902</c:v>
                </c:pt>
                <c:pt idx="2657">
                  <c:v>23903</c:v>
                </c:pt>
                <c:pt idx="2658">
                  <c:v>23904</c:v>
                </c:pt>
                <c:pt idx="2659">
                  <c:v>23905</c:v>
                </c:pt>
                <c:pt idx="2660">
                  <c:v>23906</c:v>
                </c:pt>
                <c:pt idx="2661">
                  <c:v>23907</c:v>
                </c:pt>
                <c:pt idx="2662">
                  <c:v>23908</c:v>
                </c:pt>
                <c:pt idx="2663">
                  <c:v>23909</c:v>
                </c:pt>
                <c:pt idx="2664">
                  <c:v>23910</c:v>
                </c:pt>
                <c:pt idx="2665">
                  <c:v>23911</c:v>
                </c:pt>
                <c:pt idx="2666">
                  <c:v>23912</c:v>
                </c:pt>
                <c:pt idx="2667">
                  <c:v>23913</c:v>
                </c:pt>
                <c:pt idx="2668">
                  <c:v>23914</c:v>
                </c:pt>
                <c:pt idx="2669">
                  <c:v>23915</c:v>
                </c:pt>
                <c:pt idx="2670">
                  <c:v>23916</c:v>
                </c:pt>
                <c:pt idx="2671">
                  <c:v>23917</c:v>
                </c:pt>
                <c:pt idx="2672">
                  <c:v>23918</c:v>
                </c:pt>
                <c:pt idx="2673">
                  <c:v>23919</c:v>
                </c:pt>
                <c:pt idx="2674">
                  <c:v>23920</c:v>
                </c:pt>
                <c:pt idx="2675">
                  <c:v>23921</c:v>
                </c:pt>
                <c:pt idx="2676">
                  <c:v>23922</c:v>
                </c:pt>
                <c:pt idx="2677">
                  <c:v>23923</c:v>
                </c:pt>
                <c:pt idx="2678">
                  <c:v>23924</c:v>
                </c:pt>
                <c:pt idx="2679">
                  <c:v>23925</c:v>
                </c:pt>
                <c:pt idx="2680">
                  <c:v>23926</c:v>
                </c:pt>
                <c:pt idx="2681">
                  <c:v>23927</c:v>
                </c:pt>
                <c:pt idx="2682">
                  <c:v>23928</c:v>
                </c:pt>
                <c:pt idx="2683">
                  <c:v>23929</c:v>
                </c:pt>
                <c:pt idx="2684">
                  <c:v>23930</c:v>
                </c:pt>
                <c:pt idx="2685">
                  <c:v>23931</c:v>
                </c:pt>
                <c:pt idx="2686">
                  <c:v>23932</c:v>
                </c:pt>
                <c:pt idx="2687">
                  <c:v>23933</c:v>
                </c:pt>
                <c:pt idx="2688">
                  <c:v>23934</c:v>
                </c:pt>
                <c:pt idx="2689">
                  <c:v>23935</c:v>
                </c:pt>
                <c:pt idx="2690">
                  <c:v>23936</c:v>
                </c:pt>
                <c:pt idx="2691">
                  <c:v>23937</c:v>
                </c:pt>
                <c:pt idx="2692">
                  <c:v>23938</c:v>
                </c:pt>
                <c:pt idx="2693">
                  <c:v>23939</c:v>
                </c:pt>
                <c:pt idx="2694">
                  <c:v>23940</c:v>
                </c:pt>
                <c:pt idx="2695">
                  <c:v>23941</c:v>
                </c:pt>
                <c:pt idx="2696">
                  <c:v>23942</c:v>
                </c:pt>
                <c:pt idx="2697">
                  <c:v>23943</c:v>
                </c:pt>
                <c:pt idx="2698">
                  <c:v>23944</c:v>
                </c:pt>
                <c:pt idx="2699">
                  <c:v>23945</c:v>
                </c:pt>
                <c:pt idx="2700">
                  <c:v>23946</c:v>
                </c:pt>
                <c:pt idx="2701">
                  <c:v>23947</c:v>
                </c:pt>
                <c:pt idx="2702">
                  <c:v>23948</c:v>
                </c:pt>
                <c:pt idx="2703">
                  <c:v>23949</c:v>
                </c:pt>
                <c:pt idx="2704">
                  <c:v>23950</c:v>
                </c:pt>
                <c:pt idx="2705">
                  <c:v>23951</c:v>
                </c:pt>
                <c:pt idx="2706">
                  <c:v>23952</c:v>
                </c:pt>
                <c:pt idx="2707">
                  <c:v>23953</c:v>
                </c:pt>
                <c:pt idx="2708">
                  <c:v>23954</c:v>
                </c:pt>
                <c:pt idx="2709">
                  <c:v>23955</c:v>
                </c:pt>
                <c:pt idx="2710">
                  <c:v>23956</c:v>
                </c:pt>
                <c:pt idx="2711">
                  <c:v>23957</c:v>
                </c:pt>
                <c:pt idx="2712">
                  <c:v>23958</c:v>
                </c:pt>
                <c:pt idx="2713">
                  <c:v>23959</c:v>
                </c:pt>
                <c:pt idx="2714">
                  <c:v>23960</c:v>
                </c:pt>
                <c:pt idx="2715">
                  <c:v>23961</c:v>
                </c:pt>
                <c:pt idx="2716">
                  <c:v>23962</c:v>
                </c:pt>
                <c:pt idx="2717">
                  <c:v>23963</c:v>
                </c:pt>
                <c:pt idx="2718">
                  <c:v>23964</c:v>
                </c:pt>
                <c:pt idx="2719">
                  <c:v>23965</c:v>
                </c:pt>
                <c:pt idx="2720">
                  <c:v>23966</c:v>
                </c:pt>
                <c:pt idx="2721">
                  <c:v>23967</c:v>
                </c:pt>
                <c:pt idx="2722">
                  <c:v>23968</c:v>
                </c:pt>
                <c:pt idx="2723">
                  <c:v>23969</c:v>
                </c:pt>
                <c:pt idx="2724">
                  <c:v>23970</c:v>
                </c:pt>
                <c:pt idx="2725">
                  <c:v>23971</c:v>
                </c:pt>
                <c:pt idx="2726">
                  <c:v>23972</c:v>
                </c:pt>
                <c:pt idx="2727">
                  <c:v>23973</c:v>
                </c:pt>
                <c:pt idx="2728">
                  <c:v>23974</c:v>
                </c:pt>
                <c:pt idx="2729">
                  <c:v>23975</c:v>
                </c:pt>
                <c:pt idx="2730">
                  <c:v>23976</c:v>
                </c:pt>
                <c:pt idx="2731">
                  <c:v>23977</c:v>
                </c:pt>
                <c:pt idx="2732">
                  <c:v>23978</c:v>
                </c:pt>
                <c:pt idx="2733">
                  <c:v>23979</c:v>
                </c:pt>
                <c:pt idx="2734">
                  <c:v>23980</c:v>
                </c:pt>
                <c:pt idx="2735">
                  <c:v>23981</c:v>
                </c:pt>
                <c:pt idx="2736">
                  <c:v>23982</c:v>
                </c:pt>
                <c:pt idx="2737">
                  <c:v>23983</c:v>
                </c:pt>
                <c:pt idx="2738">
                  <c:v>23984</c:v>
                </c:pt>
                <c:pt idx="2739">
                  <c:v>23985</c:v>
                </c:pt>
                <c:pt idx="2740">
                  <c:v>23986</c:v>
                </c:pt>
                <c:pt idx="2741">
                  <c:v>23987</c:v>
                </c:pt>
                <c:pt idx="2742">
                  <c:v>23988</c:v>
                </c:pt>
                <c:pt idx="2743">
                  <c:v>23989</c:v>
                </c:pt>
                <c:pt idx="2744">
                  <c:v>23990</c:v>
                </c:pt>
                <c:pt idx="2745">
                  <c:v>23991</c:v>
                </c:pt>
                <c:pt idx="2746">
                  <c:v>23992</c:v>
                </c:pt>
                <c:pt idx="2747">
                  <c:v>23993</c:v>
                </c:pt>
                <c:pt idx="2748">
                  <c:v>23994</c:v>
                </c:pt>
                <c:pt idx="2749">
                  <c:v>23995</c:v>
                </c:pt>
                <c:pt idx="2750">
                  <c:v>23996</c:v>
                </c:pt>
                <c:pt idx="2751">
                  <c:v>23997</c:v>
                </c:pt>
                <c:pt idx="2752">
                  <c:v>23998</c:v>
                </c:pt>
                <c:pt idx="2753">
                  <c:v>23999</c:v>
                </c:pt>
                <c:pt idx="2754">
                  <c:v>24000</c:v>
                </c:pt>
                <c:pt idx="2755">
                  <c:v>24001</c:v>
                </c:pt>
                <c:pt idx="2756">
                  <c:v>24002</c:v>
                </c:pt>
                <c:pt idx="2757">
                  <c:v>24003</c:v>
                </c:pt>
                <c:pt idx="2758">
                  <c:v>24004</c:v>
                </c:pt>
                <c:pt idx="2759">
                  <c:v>24005</c:v>
                </c:pt>
                <c:pt idx="2760">
                  <c:v>24006</c:v>
                </c:pt>
                <c:pt idx="2761">
                  <c:v>24007</c:v>
                </c:pt>
                <c:pt idx="2762">
                  <c:v>24008</c:v>
                </c:pt>
                <c:pt idx="2763">
                  <c:v>24009</c:v>
                </c:pt>
                <c:pt idx="2764">
                  <c:v>24010</c:v>
                </c:pt>
                <c:pt idx="2765">
                  <c:v>24011</c:v>
                </c:pt>
                <c:pt idx="2766">
                  <c:v>24012</c:v>
                </c:pt>
                <c:pt idx="2767">
                  <c:v>24013</c:v>
                </c:pt>
                <c:pt idx="2768">
                  <c:v>24014</c:v>
                </c:pt>
                <c:pt idx="2769">
                  <c:v>24015</c:v>
                </c:pt>
                <c:pt idx="2770">
                  <c:v>24016</c:v>
                </c:pt>
                <c:pt idx="2771">
                  <c:v>24017</c:v>
                </c:pt>
                <c:pt idx="2772">
                  <c:v>24018</c:v>
                </c:pt>
                <c:pt idx="2773">
                  <c:v>24019</c:v>
                </c:pt>
                <c:pt idx="2774">
                  <c:v>24020</c:v>
                </c:pt>
                <c:pt idx="2775">
                  <c:v>24021</c:v>
                </c:pt>
                <c:pt idx="2776">
                  <c:v>24022</c:v>
                </c:pt>
                <c:pt idx="2777">
                  <c:v>24023</c:v>
                </c:pt>
                <c:pt idx="2778">
                  <c:v>24024</c:v>
                </c:pt>
                <c:pt idx="2779">
                  <c:v>24025</c:v>
                </c:pt>
                <c:pt idx="2780">
                  <c:v>24026</c:v>
                </c:pt>
                <c:pt idx="2781">
                  <c:v>24027</c:v>
                </c:pt>
                <c:pt idx="2782">
                  <c:v>24028</c:v>
                </c:pt>
                <c:pt idx="2783">
                  <c:v>24029</c:v>
                </c:pt>
                <c:pt idx="2784">
                  <c:v>24030</c:v>
                </c:pt>
                <c:pt idx="2785">
                  <c:v>24031</c:v>
                </c:pt>
                <c:pt idx="2786">
                  <c:v>24032</c:v>
                </c:pt>
                <c:pt idx="2787">
                  <c:v>24033</c:v>
                </c:pt>
                <c:pt idx="2788">
                  <c:v>24034</c:v>
                </c:pt>
                <c:pt idx="2789">
                  <c:v>24035</c:v>
                </c:pt>
                <c:pt idx="2790">
                  <c:v>24036</c:v>
                </c:pt>
                <c:pt idx="2791">
                  <c:v>24037</c:v>
                </c:pt>
                <c:pt idx="2792">
                  <c:v>24038</c:v>
                </c:pt>
                <c:pt idx="2793">
                  <c:v>24039</c:v>
                </c:pt>
                <c:pt idx="2794">
                  <c:v>24040</c:v>
                </c:pt>
                <c:pt idx="2795">
                  <c:v>24041</c:v>
                </c:pt>
                <c:pt idx="2796">
                  <c:v>24042</c:v>
                </c:pt>
                <c:pt idx="2797">
                  <c:v>24043</c:v>
                </c:pt>
                <c:pt idx="2798">
                  <c:v>24044</c:v>
                </c:pt>
                <c:pt idx="2799">
                  <c:v>24045</c:v>
                </c:pt>
                <c:pt idx="2800">
                  <c:v>24046</c:v>
                </c:pt>
                <c:pt idx="2801">
                  <c:v>24047</c:v>
                </c:pt>
                <c:pt idx="2802">
                  <c:v>24048</c:v>
                </c:pt>
                <c:pt idx="2803">
                  <c:v>24049</c:v>
                </c:pt>
                <c:pt idx="2804">
                  <c:v>24050</c:v>
                </c:pt>
                <c:pt idx="2805">
                  <c:v>24051</c:v>
                </c:pt>
                <c:pt idx="2806">
                  <c:v>24052</c:v>
                </c:pt>
                <c:pt idx="2807">
                  <c:v>24053</c:v>
                </c:pt>
                <c:pt idx="2808">
                  <c:v>24054</c:v>
                </c:pt>
                <c:pt idx="2809">
                  <c:v>24055</c:v>
                </c:pt>
                <c:pt idx="2810">
                  <c:v>24056</c:v>
                </c:pt>
                <c:pt idx="2811">
                  <c:v>24057</c:v>
                </c:pt>
                <c:pt idx="2812">
                  <c:v>24058</c:v>
                </c:pt>
                <c:pt idx="2813">
                  <c:v>24059</c:v>
                </c:pt>
                <c:pt idx="2814">
                  <c:v>24060</c:v>
                </c:pt>
                <c:pt idx="2815">
                  <c:v>24061</c:v>
                </c:pt>
                <c:pt idx="2816">
                  <c:v>24062</c:v>
                </c:pt>
                <c:pt idx="2817">
                  <c:v>24063</c:v>
                </c:pt>
                <c:pt idx="2818">
                  <c:v>24064</c:v>
                </c:pt>
                <c:pt idx="2819">
                  <c:v>24065</c:v>
                </c:pt>
                <c:pt idx="2820">
                  <c:v>24066</c:v>
                </c:pt>
                <c:pt idx="2821">
                  <c:v>24067</c:v>
                </c:pt>
                <c:pt idx="2822">
                  <c:v>24068</c:v>
                </c:pt>
                <c:pt idx="2823">
                  <c:v>24069</c:v>
                </c:pt>
                <c:pt idx="2824">
                  <c:v>24070</c:v>
                </c:pt>
                <c:pt idx="2825">
                  <c:v>24071</c:v>
                </c:pt>
                <c:pt idx="2826">
                  <c:v>24072</c:v>
                </c:pt>
                <c:pt idx="2827">
                  <c:v>24073</c:v>
                </c:pt>
                <c:pt idx="2828">
                  <c:v>24074</c:v>
                </c:pt>
                <c:pt idx="2829">
                  <c:v>24075</c:v>
                </c:pt>
                <c:pt idx="2830">
                  <c:v>24076</c:v>
                </c:pt>
                <c:pt idx="2831">
                  <c:v>24077</c:v>
                </c:pt>
                <c:pt idx="2832">
                  <c:v>24078</c:v>
                </c:pt>
                <c:pt idx="2833">
                  <c:v>24079</c:v>
                </c:pt>
                <c:pt idx="2834">
                  <c:v>24080</c:v>
                </c:pt>
                <c:pt idx="2835">
                  <c:v>24081</c:v>
                </c:pt>
                <c:pt idx="2836">
                  <c:v>24082</c:v>
                </c:pt>
                <c:pt idx="2837">
                  <c:v>24083</c:v>
                </c:pt>
                <c:pt idx="2838">
                  <c:v>24084</c:v>
                </c:pt>
                <c:pt idx="2839">
                  <c:v>24085</c:v>
                </c:pt>
                <c:pt idx="2840">
                  <c:v>24086</c:v>
                </c:pt>
                <c:pt idx="2841">
                  <c:v>24087</c:v>
                </c:pt>
                <c:pt idx="2842">
                  <c:v>24088</c:v>
                </c:pt>
                <c:pt idx="2843">
                  <c:v>24089</c:v>
                </c:pt>
                <c:pt idx="2844">
                  <c:v>24090</c:v>
                </c:pt>
                <c:pt idx="2845">
                  <c:v>24091</c:v>
                </c:pt>
                <c:pt idx="2846">
                  <c:v>24092</c:v>
                </c:pt>
                <c:pt idx="2847">
                  <c:v>24093</c:v>
                </c:pt>
                <c:pt idx="2848">
                  <c:v>24094</c:v>
                </c:pt>
                <c:pt idx="2849">
                  <c:v>24095</c:v>
                </c:pt>
                <c:pt idx="2850">
                  <c:v>24096</c:v>
                </c:pt>
                <c:pt idx="2851">
                  <c:v>24097</c:v>
                </c:pt>
                <c:pt idx="2852">
                  <c:v>24098</c:v>
                </c:pt>
                <c:pt idx="2853">
                  <c:v>24099</c:v>
                </c:pt>
                <c:pt idx="2854">
                  <c:v>24100</c:v>
                </c:pt>
                <c:pt idx="2855">
                  <c:v>24101</c:v>
                </c:pt>
                <c:pt idx="2856">
                  <c:v>24102</c:v>
                </c:pt>
                <c:pt idx="2857">
                  <c:v>24103</c:v>
                </c:pt>
                <c:pt idx="2858">
                  <c:v>24104</c:v>
                </c:pt>
              </c:numCache>
            </c:numRef>
          </c:xVal>
          <c:yVal>
            <c:numRef>
              <c:f>Climate!$L$2:$L$2860</c:f>
              <c:numCache>
                <c:formatCode>General</c:formatCode>
                <c:ptCount val="2859"/>
                <c:pt idx="0">
                  <c:v>0</c:v>
                </c:pt>
                <c:pt idx="1">
                  <c:v>1.3</c:v>
                </c:pt>
                <c:pt idx="2">
                  <c:v>0</c:v>
                </c:pt>
                <c:pt idx="3">
                  <c:v>0</c:v>
                </c:pt>
                <c:pt idx="4">
                  <c:v>43.4</c:v>
                </c:pt>
                <c:pt idx="5">
                  <c:v>12.2</c:v>
                </c:pt>
                <c:pt idx="6">
                  <c:v>6.6</c:v>
                </c:pt>
                <c:pt idx="7">
                  <c:v>9.6999999999999993</c:v>
                </c:pt>
                <c:pt idx="8">
                  <c:v>61</c:v>
                </c:pt>
                <c:pt idx="9">
                  <c:v>132.1</c:v>
                </c:pt>
                <c:pt idx="10">
                  <c:v>18.5</c:v>
                </c:pt>
                <c:pt idx="11">
                  <c:v>0.5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16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1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15</c:v>
                </c:pt>
                <c:pt idx="33">
                  <c:v>0.3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0.5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12.2</c:v>
                </c:pt>
                <c:pt idx="46">
                  <c:v>5.6</c:v>
                </c:pt>
                <c:pt idx="47">
                  <c:v>1.5</c:v>
                </c:pt>
                <c:pt idx="48">
                  <c:v>0</c:v>
                </c:pt>
                <c:pt idx="49">
                  <c:v>0</c:v>
                </c:pt>
                <c:pt idx="50">
                  <c:v>4.5999999999999996</c:v>
                </c:pt>
                <c:pt idx="51">
                  <c:v>0</c:v>
                </c:pt>
                <c:pt idx="52">
                  <c:v>0</c:v>
                </c:pt>
                <c:pt idx="53">
                  <c:v>3.8</c:v>
                </c:pt>
                <c:pt idx="54">
                  <c:v>23.1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1.5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0.5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0.8</c:v>
                </c:pt>
                <c:pt idx="73">
                  <c:v>1.5</c:v>
                </c:pt>
                <c:pt idx="74">
                  <c:v>3.3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0.5</c:v>
                </c:pt>
                <c:pt idx="93">
                  <c:v>2.5</c:v>
                </c:pt>
                <c:pt idx="94">
                  <c:v>0.3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4.3</c:v>
                </c:pt>
                <c:pt idx="99">
                  <c:v>2.8</c:v>
                </c:pt>
                <c:pt idx="100">
                  <c:v>11.7</c:v>
                </c:pt>
                <c:pt idx="101">
                  <c:v>6.9</c:v>
                </c:pt>
                <c:pt idx="102">
                  <c:v>2.5</c:v>
                </c:pt>
                <c:pt idx="103">
                  <c:v>0</c:v>
                </c:pt>
                <c:pt idx="104">
                  <c:v>0</c:v>
                </c:pt>
                <c:pt idx="105">
                  <c:v>1.8</c:v>
                </c:pt>
                <c:pt idx="106">
                  <c:v>10.199999999999999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17.8</c:v>
                </c:pt>
                <c:pt idx="119">
                  <c:v>24.4</c:v>
                </c:pt>
                <c:pt idx="120">
                  <c:v>55.1</c:v>
                </c:pt>
                <c:pt idx="121">
                  <c:v>23.9</c:v>
                </c:pt>
                <c:pt idx="122">
                  <c:v>0.5</c:v>
                </c:pt>
                <c:pt idx="123">
                  <c:v>0</c:v>
                </c:pt>
                <c:pt idx="124">
                  <c:v>0.5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1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0.5</c:v>
                </c:pt>
                <c:pt idx="156">
                  <c:v>3.6</c:v>
                </c:pt>
                <c:pt idx="157">
                  <c:v>15.2</c:v>
                </c:pt>
                <c:pt idx="158">
                  <c:v>3.8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14.5</c:v>
                </c:pt>
                <c:pt idx="167">
                  <c:v>13.2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3</c:v>
                </c:pt>
                <c:pt idx="177">
                  <c:v>0.5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2.2999999999999998</c:v>
                </c:pt>
                <c:pt idx="194">
                  <c:v>2.2999999999999998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5.0999999999999996</c:v>
                </c:pt>
                <c:pt idx="201">
                  <c:v>0</c:v>
                </c:pt>
                <c:pt idx="202">
                  <c:v>0</c:v>
                </c:pt>
                <c:pt idx="203">
                  <c:v>0.8</c:v>
                </c:pt>
                <c:pt idx="204">
                  <c:v>5.3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6.4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3.8</c:v>
                </c:pt>
                <c:pt idx="217">
                  <c:v>0</c:v>
                </c:pt>
                <c:pt idx="218">
                  <c:v>3.8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10.7</c:v>
                </c:pt>
                <c:pt idx="224">
                  <c:v>0</c:v>
                </c:pt>
                <c:pt idx="225">
                  <c:v>7.9</c:v>
                </c:pt>
                <c:pt idx="226">
                  <c:v>0.3</c:v>
                </c:pt>
                <c:pt idx="227">
                  <c:v>0</c:v>
                </c:pt>
                <c:pt idx="228">
                  <c:v>0</c:v>
                </c:pt>
                <c:pt idx="229">
                  <c:v>1</c:v>
                </c:pt>
                <c:pt idx="230">
                  <c:v>0</c:v>
                </c:pt>
                <c:pt idx="231">
                  <c:v>1.3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1.5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0.3</c:v>
                </c:pt>
                <c:pt idx="262">
                  <c:v>0.5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16.3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3</c:v>
                </c:pt>
                <c:pt idx="275">
                  <c:v>1</c:v>
                </c:pt>
                <c:pt idx="276">
                  <c:v>12.2</c:v>
                </c:pt>
                <c:pt idx="277">
                  <c:v>4.3</c:v>
                </c:pt>
                <c:pt idx="278">
                  <c:v>3.6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1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1.3</c:v>
                </c:pt>
                <c:pt idx="290">
                  <c:v>2.8</c:v>
                </c:pt>
                <c:pt idx="291">
                  <c:v>1.8</c:v>
                </c:pt>
                <c:pt idx="292">
                  <c:v>10.7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5.3</c:v>
                </c:pt>
                <c:pt idx="297">
                  <c:v>6.1</c:v>
                </c:pt>
                <c:pt idx="298">
                  <c:v>0</c:v>
                </c:pt>
                <c:pt idx="299">
                  <c:v>2.8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6.4</c:v>
                </c:pt>
                <c:pt idx="306">
                  <c:v>0</c:v>
                </c:pt>
                <c:pt idx="307">
                  <c:v>0</c:v>
                </c:pt>
                <c:pt idx="308">
                  <c:v>14.5</c:v>
                </c:pt>
                <c:pt idx="309">
                  <c:v>1.8</c:v>
                </c:pt>
                <c:pt idx="310">
                  <c:v>0.5</c:v>
                </c:pt>
                <c:pt idx="311">
                  <c:v>0</c:v>
                </c:pt>
                <c:pt idx="312">
                  <c:v>0.3</c:v>
                </c:pt>
                <c:pt idx="313">
                  <c:v>1</c:v>
                </c:pt>
                <c:pt idx="314">
                  <c:v>0.3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0.3</c:v>
                </c:pt>
                <c:pt idx="326">
                  <c:v>10.199999999999999</c:v>
                </c:pt>
                <c:pt idx="327">
                  <c:v>19.100000000000001</c:v>
                </c:pt>
                <c:pt idx="328">
                  <c:v>0.3</c:v>
                </c:pt>
                <c:pt idx="329">
                  <c:v>0</c:v>
                </c:pt>
                <c:pt idx="330">
                  <c:v>0</c:v>
                </c:pt>
                <c:pt idx="331">
                  <c:v>43.7</c:v>
                </c:pt>
                <c:pt idx="332">
                  <c:v>6.4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2.8</c:v>
                </c:pt>
                <c:pt idx="344">
                  <c:v>0.3</c:v>
                </c:pt>
                <c:pt idx="345">
                  <c:v>0</c:v>
                </c:pt>
                <c:pt idx="346">
                  <c:v>1.8</c:v>
                </c:pt>
                <c:pt idx="347">
                  <c:v>0</c:v>
                </c:pt>
                <c:pt idx="348">
                  <c:v>1.5</c:v>
                </c:pt>
                <c:pt idx="349">
                  <c:v>1.5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1</c:v>
                </c:pt>
                <c:pt idx="354">
                  <c:v>112.5</c:v>
                </c:pt>
                <c:pt idx="355">
                  <c:v>0</c:v>
                </c:pt>
                <c:pt idx="356">
                  <c:v>3.3</c:v>
                </c:pt>
                <c:pt idx="357">
                  <c:v>1.8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4.8</c:v>
                </c:pt>
                <c:pt idx="365">
                  <c:v>4.3</c:v>
                </c:pt>
                <c:pt idx="366">
                  <c:v>59.7</c:v>
                </c:pt>
                <c:pt idx="367">
                  <c:v>0</c:v>
                </c:pt>
                <c:pt idx="368">
                  <c:v>0</c:v>
                </c:pt>
                <c:pt idx="369">
                  <c:v>1.3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1.5</c:v>
                </c:pt>
                <c:pt idx="376">
                  <c:v>0</c:v>
                </c:pt>
                <c:pt idx="377">
                  <c:v>0</c:v>
                </c:pt>
                <c:pt idx="378">
                  <c:v>17</c:v>
                </c:pt>
                <c:pt idx="379">
                  <c:v>0</c:v>
                </c:pt>
                <c:pt idx="380">
                  <c:v>0</c:v>
                </c:pt>
                <c:pt idx="381">
                  <c:v>25.4</c:v>
                </c:pt>
                <c:pt idx="382">
                  <c:v>4.0999999999999996</c:v>
                </c:pt>
                <c:pt idx="383">
                  <c:v>5.0999999999999996</c:v>
                </c:pt>
                <c:pt idx="384">
                  <c:v>0.5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1.3</c:v>
                </c:pt>
                <c:pt idx="389">
                  <c:v>2.5</c:v>
                </c:pt>
                <c:pt idx="390">
                  <c:v>1.3</c:v>
                </c:pt>
                <c:pt idx="391">
                  <c:v>0</c:v>
                </c:pt>
                <c:pt idx="392">
                  <c:v>25.4</c:v>
                </c:pt>
                <c:pt idx="393">
                  <c:v>31.8</c:v>
                </c:pt>
                <c:pt idx="394">
                  <c:v>0.3</c:v>
                </c:pt>
                <c:pt idx="395">
                  <c:v>1.5</c:v>
                </c:pt>
                <c:pt idx="396">
                  <c:v>16.5</c:v>
                </c:pt>
                <c:pt idx="397">
                  <c:v>1</c:v>
                </c:pt>
                <c:pt idx="398">
                  <c:v>0</c:v>
                </c:pt>
                <c:pt idx="399">
                  <c:v>0</c:v>
                </c:pt>
                <c:pt idx="400">
                  <c:v>0.5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14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1.3</c:v>
                </c:pt>
                <c:pt idx="413">
                  <c:v>1.3</c:v>
                </c:pt>
                <c:pt idx="414">
                  <c:v>0</c:v>
                </c:pt>
                <c:pt idx="415">
                  <c:v>0</c:v>
                </c:pt>
                <c:pt idx="416">
                  <c:v>0.5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5.6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0.3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1.5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0.5</c:v>
                </c:pt>
                <c:pt idx="443">
                  <c:v>0.3</c:v>
                </c:pt>
                <c:pt idx="444">
                  <c:v>6.4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2.2999999999999998</c:v>
                </c:pt>
                <c:pt idx="459">
                  <c:v>0</c:v>
                </c:pt>
                <c:pt idx="460">
                  <c:v>0.5</c:v>
                </c:pt>
                <c:pt idx="461">
                  <c:v>0.3</c:v>
                </c:pt>
                <c:pt idx="462">
                  <c:v>0</c:v>
                </c:pt>
                <c:pt idx="463">
                  <c:v>0.3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0.8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0.3</c:v>
                </c:pt>
                <c:pt idx="479">
                  <c:v>3.6</c:v>
                </c:pt>
                <c:pt idx="480">
                  <c:v>5.6</c:v>
                </c:pt>
                <c:pt idx="481">
                  <c:v>6.1</c:v>
                </c:pt>
                <c:pt idx="482">
                  <c:v>2.2999999999999998</c:v>
                </c:pt>
                <c:pt idx="483">
                  <c:v>1.5</c:v>
                </c:pt>
                <c:pt idx="484">
                  <c:v>16.5</c:v>
                </c:pt>
                <c:pt idx="485">
                  <c:v>2.8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0.8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5.3</c:v>
                </c:pt>
                <c:pt idx="506">
                  <c:v>121.4</c:v>
                </c:pt>
                <c:pt idx="507">
                  <c:v>11.4</c:v>
                </c:pt>
                <c:pt idx="508">
                  <c:v>0</c:v>
                </c:pt>
                <c:pt idx="509">
                  <c:v>0</c:v>
                </c:pt>
                <c:pt idx="510">
                  <c:v>0.3</c:v>
                </c:pt>
                <c:pt idx="511">
                  <c:v>0.8</c:v>
                </c:pt>
                <c:pt idx="512">
                  <c:v>0.8</c:v>
                </c:pt>
                <c:pt idx="513">
                  <c:v>0.3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0.3</c:v>
                </c:pt>
                <c:pt idx="525">
                  <c:v>1.5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16.5</c:v>
                </c:pt>
                <c:pt idx="534">
                  <c:v>5.6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9.6999999999999993</c:v>
                </c:pt>
                <c:pt idx="541">
                  <c:v>0</c:v>
                </c:pt>
                <c:pt idx="542">
                  <c:v>0</c:v>
                </c:pt>
                <c:pt idx="543">
                  <c:v>0.8</c:v>
                </c:pt>
                <c:pt idx="544">
                  <c:v>8.4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0.3</c:v>
                </c:pt>
                <c:pt idx="550">
                  <c:v>0</c:v>
                </c:pt>
                <c:pt idx="551">
                  <c:v>0</c:v>
                </c:pt>
                <c:pt idx="552">
                  <c:v>0.8</c:v>
                </c:pt>
                <c:pt idx="553">
                  <c:v>0</c:v>
                </c:pt>
                <c:pt idx="554">
                  <c:v>0</c:v>
                </c:pt>
                <c:pt idx="555">
                  <c:v>2.5</c:v>
                </c:pt>
                <c:pt idx="556">
                  <c:v>0</c:v>
                </c:pt>
                <c:pt idx="557">
                  <c:v>21.1</c:v>
                </c:pt>
                <c:pt idx="558">
                  <c:v>13.2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0.5</c:v>
                </c:pt>
                <c:pt idx="569">
                  <c:v>0</c:v>
                </c:pt>
                <c:pt idx="570">
                  <c:v>1.3</c:v>
                </c:pt>
                <c:pt idx="571">
                  <c:v>0</c:v>
                </c:pt>
                <c:pt idx="572">
                  <c:v>0.5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13</c:v>
                </c:pt>
                <c:pt idx="582">
                  <c:v>79.8</c:v>
                </c:pt>
                <c:pt idx="583">
                  <c:v>1.5</c:v>
                </c:pt>
                <c:pt idx="584">
                  <c:v>1.8</c:v>
                </c:pt>
                <c:pt idx="585">
                  <c:v>0</c:v>
                </c:pt>
                <c:pt idx="586">
                  <c:v>0</c:v>
                </c:pt>
                <c:pt idx="587">
                  <c:v>1.8</c:v>
                </c:pt>
                <c:pt idx="588">
                  <c:v>0</c:v>
                </c:pt>
                <c:pt idx="589">
                  <c:v>0</c:v>
                </c:pt>
                <c:pt idx="590">
                  <c:v>4.5999999999999996</c:v>
                </c:pt>
                <c:pt idx="591">
                  <c:v>0.5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2</c:v>
                </c:pt>
                <c:pt idx="596">
                  <c:v>2</c:v>
                </c:pt>
                <c:pt idx="597">
                  <c:v>0.3</c:v>
                </c:pt>
                <c:pt idx="598">
                  <c:v>25.7</c:v>
                </c:pt>
                <c:pt idx="599">
                  <c:v>37.299999999999997</c:v>
                </c:pt>
                <c:pt idx="600">
                  <c:v>13.5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0.5</c:v>
                </c:pt>
                <c:pt idx="606">
                  <c:v>0.8</c:v>
                </c:pt>
                <c:pt idx="607">
                  <c:v>3.3</c:v>
                </c:pt>
                <c:pt idx="608">
                  <c:v>7.9</c:v>
                </c:pt>
                <c:pt idx="609">
                  <c:v>10.9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1.3</c:v>
                </c:pt>
                <c:pt idx="615">
                  <c:v>0</c:v>
                </c:pt>
                <c:pt idx="616">
                  <c:v>0</c:v>
                </c:pt>
                <c:pt idx="617">
                  <c:v>14.7</c:v>
                </c:pt>
                <c:pt idx="618">
                  <c:v>9.9</c:v>
                </c:pt>
                <c:pt idx="619">
                  <c:v>13.2</c:v>
                </c:pt>
                <c:pt idx="620">
                  <c:v>10.4</c:v>
                </c:pt>
                <c:pt idx="621">
                  <c:v>7.6</c:v>
                </c:pt>
                <c:pt idx="622">
                  <c:v>19.100000000000001</c:v>
                </c:pt>
                <c:pt idx="623">
                  <c:v>10.199999999999999</c:v>
                </c:pt>
                <c:pt idx="624">
                  <c:v>0.3</c:v>
                </c:pt>
                <c:pt idx="625">
                  <c:v>0</c:v>
                </c:pt>
                <c:pt idx="626">
                  <c:v>5.6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20.100000000000001</c:v>
                </c:pt>
                <c:pt idx="634">
                  <c:v>5.6</c:v>
                </c:pt>
                <c:pt idx="635">
                  <c:v>0.3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1.3</c:v>
                </c:pt>
                <c:pt idx="644">
                  <c:v>94</c:v>
                </c:pt>
                <c:pt idx="645">
                  <c:v>0</c:v>
                </c:pt>
                <c:pt idx="646">
                  <c:v>0</c:v>
                </c:pt>
                <c:pt idx="647">
                  <c:v>9.4</c:v>
                </c:pt>
                <c:pt idx="648">
                  <c:v>0.8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1.3</c:v>
                </c:pt>
                <c:pt idx="656">
                  <c:v>0</c:v>
                </c:pt>
                <c:pt idx="657">
                  <c:v>14.7</c:v>
                </c:pt>
                <c:pt idx="658">
                  <c:v>0</c:v>
                </c:pt>
                <c:pt idx="659">
                  <c:v>0</c:v>
                </c:pt>
                <c:pt idx="660">
                  <c:v>0.8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0.3</c:v>
                </c:pt>
                <c:pt idx="665">
                  <c:v>0.5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0.8</c:v>
                </c:pt>
                <c:pt idx="673">
                  <c:v>15.7</c:v>
                </c:pt>
                <c:pt idx="674">
                  <c:v>18.3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4.5999999999999996</c:v>
                </c:pt>
                <c:pt idx="684">
                  <c:v>0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8.6</c:v>
                </c:pt>
                <c:pt idx="689">
                  <c:v>0.8</c:v>
                </c:pt>
                <c:pt idx="690">
                  <c:v>0.3</c:v>
                </c:pt>
                <c:pt idx="691">
                  <c:v>1</c:v>
                </c:pt>
                <c:pt idx="692">
                  <c:v>3.3</c:v>
                </c:pt>
                <c:pt idx="693">
                  <c:v>0.3</c:v>
                </c:pt>
                <c:pt idx="694">
                  <c:v>0</c:v>
                </c:pt>
                <c:pt idx="695">
                  <c:v>0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0.5</c:v>
                </c:pt>
                <c:pt idx="700">
                  <c:v>1</c:v>
                </c:pt>
                <c:pt idx="701">
                  <c:v>0</c:v>
                </c:pt>
                <c:pt idx="702">
                  <c:v>31</c:v>
                </c:pt>
                <c:pt idx="703">
                  <c:v>1.8</c:v>
                </c:pt>
                <c:pt idx="704">
                  <c:v>0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0</c:v>
                </c:pt>
                <c:pt idx="710">
                  <c:v>8.9</c:v>
                </c:pt>
                <c:pt idx="711">
                  <c:v>0</c:v>
                </c:pt>
                <c:pt idx="712">
                  <c:v>4.8</c:v>
                </c:pt>
                <c:pt idx="713">
                  <c:v>0</c:v>
                </c:pt>
                <c:pt idx="714">
                  <c:v>3.3</c:v>
                </c:pt>
                <c:pt idx="715">
                  <c:v>11.2</c:v>
                </c:pt>
                <c:pt idx="716">
                  <c:v>0</c:v>
                </c:pt>
                <c:pt idx="717">
                  <c:v>2</c:v>
                </c:pt>
                <c:pt idx="718">
                  <c:v>2.8</c:v>
                </c:pt>
                <c:pt idx="719">
                  <c:v>1.5</c:v>
                </c:pt>
                <c:pt idx="720">
                  <c:v>3.8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1.3</c:v>
                </c:pt>
                <c:pt idx="725">
                  <c:v>2</c:v>
                </c:pt>
                <c:pt idx="726">
                  <c:v>1.5</c:v>
                </c:pt>
                <c:pt idx="727">
                  <c:v>1.3</c:v>
                </c:pt>
                <c:pt idx="728">
                  <c:v>6.1</c:v>
                </c:pt>
                <c:pt idx="729">
                  <c:v>0</c:v>
                </c:pt>
                <c:pt idx="730">
                  <c:v>1</c:v>
                </c:pt>
                <c:pt idx="731">
                  <c:v>1.3</c:v>
                </c:pt>
                <c:pt idx="732">
                  <c:v>8.9</c:v>
                </c:pt>
                <c:pt idx="733">
                  <c:v>0.8</c:v>
                </c:pt>
                <c:pt idx="734">
                  <c:v>0.8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5.0999999999999996</c:v>
                </c:pt>
                <c:pt idx="745">
                  <c:v>4.5999999999999996</c:v>
                </c:pt>
                <c:pt idx="746">
                  <c:v>6.1</c:v>
                </c:pt>
                <c:pt idx="747">
                  <c:v>4.0999999999999996</c:v>
                </c:pt>
                <c:pt idx="748">
                  <c:v>0</c:v>
                </c:pt>
                <c:pt idx="749">
                  <c:v>2.5</c:v>
                </c:pt>
                <c:pt idx="750">
                  <c:v>0.5</c:v>
                </c:pt>
                <c:pt idx="751">
                  <c:v>18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0</c:v>
                </c:pt>
                <c:pt idx="756">
                  <c:v>0</c:v>
                </c:pt>
                <c:pt idx="757">
                  <c:v>0</c:v>
                </c:pt>
                <c:pt idx="758">
                  <c:v>0</c:v>
                </c:pt>
                <c:pt idx="759">
                  <c:v>0</c:v>
                </c:pt>
                <c:pt idx="760">
                  <c:v>0</c:v>
                </c:pt>
                <c:pt idx="761">
                  <c:v>0</c:v>
                </c:pt>
                <c:pt idx="762">
                  <c:v>1</c:v>
                </c:pt>
                <c:pt idx="763">
                  <c:v>0.5</c:v>
                </c:pt>
                <c:pt idx="764">
                  <c:v>0</c:v>
                </c:pt>
                <c:pt idx="765">
                  <c:v>0</c:v>
                </c:pt>
                <c:pt idx="766">
                  <c:v>0</c:v>
                </c:pt>
                <c:pt idx="767">
                  <c:v>1</c:v>
                </c:pt>
                <c:pt idx="768">
                  <c:v>0.8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2.5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13.2</c:v>
                </c:pt>
                <c:pt idx="782">
                  <c:v>7.9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0.3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1</c:v>
                </c:pt>
                <c:pt idx="792">
                  <c:v>0</c:v>
                </c:pt>
                <c:pt idx="793">
                  <c:v>0</c:v>
                </c:pt>
                <c:pt idx="794">
                  <c:v>0</c:v>
                </c:pt>
                <c:pt idx="795">
                  <c:v>0</c:v>
                </c:pt>
                <c:pt idx="796">
                  <c:v>1.3</c:v>
                </c:pt>
                <c:pt idx="797">
                  <c:v>0</c:v>
                </c:pt>
                <c:pt idx="798">
                  <c:v>0</c:v>
                </c:pt>
                <c:pt idx="799">
                  <c:v>0</c:v>
                </c:pt>
                <c:pt idx="800">
                  <c:v>0</c:v>
                </c:pt>
                <c:pt idx="801">
                  <c:v>0</c:v>
                </c:pt>
                <c:pt idx="802">
                  <c:v>0</c:v>
                </c:pt>
                <c:pt idx="803">
                  <c:v>0.3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0</c:v>
                </c:pt>
                <c:pt idx="809">
                  <c:v>73.900000000000006</c:v>
                </c:pt>
                <c:pt idx="810">
                  <c:v>44.5</c:v>
                </c:pt>
                <c:pt idx="811">
                  <c:v>0</c:v>
                </c:pt>
                <c:pt idx="812">
                  <c:v>0</c:v>
                </c:pt>
                <c:pt idx="813">
                  <c:v>0</c:v>
                </c:pt>
                <c:pt idx="814">
                  <c:v>1.5</c:v>
                </c:pt>
                <c:pt idx="815">
                  <c:v>2.8</c:v>
                </c:pt>
                <c:pt idx="816">
                  <c:v>8.9</c:v>
                </c:pt>
                <c:pt idx="817">
                  <c:v>2.5</c:v>
                </c:pt>
                <c:pt idx="818">
                  <c:v>0.3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3.3</c:v>
                </c:pt>
                <c:pt idx="826">
                  <c:v>1.8</c:v>
                </c:pt>
                <c:pt idx="827">
                  <c:v>10.4</c:v>
                </c:pt>
                <c:pt idx="828">
                  <c:v>0.5</c:v>
                </c:pt>
                <c:pt idx="829">
                  <c:v>0</c:v>
                </c:pt>
                <c:pt idx="830">
                  <c:v>0.5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2.2999999999999998</c:v>
                </c:pt>
                <c:pt idx="841">
                  <c:v>2.8</c:v>
                </c:pt>
                <c:pt idx="842">
                  <c:v>11.4</c:v>
                </c:pt>
                <c:pt idx="843">
                  <c:v>2</c:v>
                </c:pt>
                <c:pt idx="844">
                  <c:v>0.8</c:v>
                </c:pt>
                <c:pt idx="845">
                  <c:v>0</c:v>
                </c:pt>
                <c:pt idx="846">
                  <c:v>0</c:v>
                </c:pt>
                <c:pt idx="847">
                  <c:v>7.1</c:v>
                </c:pt>
                <c:pt idx="848">
                  <c:v>3</c:v>
                </c:pt>
                <c:pt idx="849">
                  <c:v>1</c:v>
                </c:pt>
                <c:pt idx="850">
                  <c:v>0.3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1</c:v>
                </c:pt>
                <c:pt idx="855">
                  <c:v>0.5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1.8</c:v>
                </c:pt>
                <c:pt idx="862">
                  <c:v>1.5</c:v>
                </c:pt>
                <c:pt idx="863">
                  <c:v>0</c:v>
                </c:pt>
                <c:pt idx="864">
                  <c:v>18.8</c:v>
                </c:pt>
                <c:pt idx="865">
                  <c:v>20.8</c:v>
                </c:pt>
                <c:pt idx="866">
                  <c:v>10.4</c:v>
                </c:pt>
                <c:pt idx="867">
                  <c:v>0</c:v>
                </c:pt>
                <c:pt idx="868">
                  <c:v>0</c:v>
                </c:pt>
                <c:pt idx="869">
                  <c:v>0.5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0</c:v>
                </c:pt>
                <c:pt idx="876">
                  <c:v>0</c:v>
                </c:pt>
                <c:pt idx="877">
                  <c:v>0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0</c:v>
                </c:pt>
                <c:pt idx="882">
                  <c:v>4.8</c:v>
                </c:pt>
                <c:pt idx="883">
                  <c:v>16.5</c:v>
                </c:pt>
                <c:pt idx="884">
                  <c:v>1.5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7.4</c:v>
                </c:pt>
                <c:pt idx="890">
                  <c:v>0</c:v>
                </c:pt>
                <c:pt idx="891">
                  <c:v>0</c:v>
                </c:pt>
                <c:pt idx="892">
                  <c:v>5.0999999999999996</c:v>
                </c:pt>
                <c:pt idx="893">
                  <c:v>2</c:v>
                </c:pt>
                <c:pt idx="894">
                  <c:v>0</c:v>
                </c:pt>
                <c:pt idx="895">
                  <c:v>0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0</c:v>
                </c:pt>
                <c:pt idx="902">
                  <c:v>0.3</c:v>
                </c:pt>
                <c:pt idx="903">
                  <c:v>0.8</c:v>
                </c:pt>
                <c:pt idx="904">
                  <c:v>0</c:v>
                </c:pt>
                <c:pt idx="905">
                  <c:v>0</c:v>
                </c:pt>
                <c:pt idx="906">
                  <c:v>0</c:v>
                </c:pt>
                <c:pt idx="907">
                  <c:v>0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0.5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2.5</c:v>
                </c:pt>
                <c:pt idx="923">
                  <c:v>1.8</c:v>
                </c:pt>
                <c:pt idx="924">
                  <c:v>1</c:v>
                </c:pt>
                <c:pt idx="925">
                  <c:v>0</c:v>
                </c:pt>
                <c:pt idx="926">
                  <c:v>0</c:v>
                </c:pt>
                <c:pt idx="927">
                  <c:v>6.1</c:v>
                </c:pt>
                <c:pt idx="928">
                  <c:v>1.5</c:v>
                </c:pt>
                <c:pt idx="929">
                  <c:v>1</c:v>
                </c:pt>
                <c:pt idx="930">
                  <c:v>3</c:v>
                </c:pt>
                <c:pt idx="931">
                  <c:v>1</c:v>
                </c:pt>
                <c:pt idx="932">
                  <c:v>0</c:v>
                </c:pt>
                <c:pt idx="933">
                  <c:v>8.4</c:v>
                </c:pt>
                <c:pt idx="934">
                  <c:v>0</c:v>
                </c:pt>
                <c:pt idx="935">
                  <c:v>4.5999999999999996</c:v>
                </c:pt>
                <c:pt idx="936">
                  <c:v>0.8</c:v>
                </c:pt>
                <c:pt idx="937">
                  <c:v>3.8</c:v>
                </c:pt>
                <c:pt idx="938">
                  <c:v>11.9</c:v>
                </c:pt>
                <c:pt idx="939">
                  <c:v>0.5</c:v>
                </c:pt>
                <c:pt idx="940">
                  <c:v>2.2999999999999998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8.4</c:v>
                </c:pt>
                <c:pt idx="949">
                  <c:v>0</c:v>
                </c:pt>
                <c:pt idx="950">
                  <c:v>0</c:v>
                </c:pt>
                <c:pt idx="951">
                  <c:v>0</c:v>
                </c:pt>
                <c:pt idx="952">
                  <c:v>0</c:v>
                </c:pt>
                <c:pt idx="953">
                  <c:v>0</c:v>
                </c:pt>
                <c:pt idx="954">
                  <c:v>0</c:v>
                </c:pt>
                <c:pt idx="955">
                  <c:v>0</c:v>
                </c:pt>
                <c:pt idx="956">
                  <c:v>1</c:v>
                </c:pt>
                <c:pt idx="957">
                  <c:v>0</c:v>
                </c:pt>
                <c:pt idx="958">
                  <c:v>0</c:v>
                </c:pt>
                <c:pt idx="959">
                  <c:v>0</c:v>
                </c:pt>
                <c:pt idx="960">
                  <c:v>0</c:v>
                </c:pt>
                <c:pt idx="961">
                  <c:v>21.8</c:v>
                </c:pt>
                <c:pt idx="962">
                  <c:v>26.9</c:v>
                </c:pt>
                <c:pt idx="963">
                  <c:v>0</c:v>
                </c:pt>
                <c:pt idx="964">
                  <c:v>6.9</c:v>
                </c:pt>
                <c:pt idx="965">
                  <c:v>57.4</c:v>
                </c:pt>
                <c:pt idx="966">
                  <c:v>11.4</c:v>
                </c:pt>
                <c:pt idx="967">
                  <c:v>0.5</c:v>
                </c:pt>
                <c:pt idx="968">
                  <c:v>13.5</c:v>
                </c:pt>
                <c:pt idx="969">
                  <c:v>18.5</c:v>
                </c:pt>
                <c:pt idx="970">
                  <c:v>0</c:v>
                </c:pt>
                <c:pt idx="971">
                  <c:v>0</c:v>
                </c:pt>
                <c:pt idx="972">
                  <c:v>0</c:v>
                </c:pt>
                <c:pt idx="973">
                  <c:v>0</c:v>
                </c:pt>
                <c:pt idx="974">
                  <c:v>7.6</c:v>
                </c:pt>
                <c:pt idx="975">
                  <c:v>0</c:v>
                </c:pt>
                <c:pt idx="976">
                  <c:v>0</c:v>
                </c:pt>
                <c:pt idx="977">
                  <c:v>0</c:v>
                </c:pt>
                <c:pt idx="978">
                  <c:v>0</c:v>
                </c:pt>
                <c:pt idx="979">
                  <c:v>0</c:v>
                </c:pt>
                <c:pt idx="980">
                  <c:v>0</c:v>
                </c:pt>
                <c:pt idx="981">
                  <c:v>0</c:v>
                </c:pt>
                <c:pt idx="982">
                  <c:v>0</c:v>
                </c:pt>
                <c:pt idx="983">
                  <c:v>0</c:v>
                </c:pt>
                <c:pt idx="984">
                  <c:v>0</c:v>
                </c:pt>
                <c:pt idx="985">
                  <c:v>0</c:v>
                </c:pt>
                <c:pt idx="986">
                  <c:v>0.3</c:v>
                </c:pt>
                <c:pt idx="987">
                  <c:v>1.5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0.3</c:v>
                </c:pt>
                <c:pt idx="992">
                  <c:v>7.9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26.4</c:v>
                </c:pt>
                <c:pt idx="997">
                  <c:v>0</c:v>
                </c:pt>
                <c:pt idx="998">
                  <c:v>0</c:v>
                </c:pt>
                <c:pt idx="999">
                  <c:v>25.1</c:v>
                </c:pt>
                <c:pt idx="1000">
                  <c:v>0.5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0.5</c:v>
                </c:pt>
                <c:pt idx="1007">
                  <c:v>36.1</c:v>
                </c:pt>
                <c:pt idx="1008">
                  <c:v>7.4</c:v>
                </c:pt>
                <c:pt idx="1009">
                  <c:v>50.3</c:v>
                </c:pt>
                <c:pt idx="1010">
                  <c:v>5.6</c:v>
                </c:pt>
                <c:pt idx="1011">
                  <c:v>1.8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0.3</c:v>
                </c:pt>
                <c:pt idx="1018">
                  <c:v>15.2</c:v>
                </c:pt>
                <c:pt idx="1019">
                  <c:v>16</c:v>
                </c:pt>
                <c:pt idx="1020">
                  <c:v>12.7</c:v>
                </c:pt>
                <c:pt idx="1021">
                  <c:v>37.1</c:v>
                </c:pt>
                <c:pt idx="1022">
                  <c:v>20.3</c:v>
                </c:pt>
                <c:pt idx="1023">
                  <c:v>66</c:v>
                </c:pt>
                <c:pt idx="1024">
                  <c:v>3.8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15.7</c:v>
                </c:pt>
                <c:pt idx="1038">
                  <c:v>46.2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0.3</c:v>
                </c:pt>
                <c:pt idx="1044">
                  <c:v>3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5.8</c:v>
                </c:pt>
                <c:pt idx="1050">
                  <c:v>0</c:v>
                </c:pt>
                <c:pt idx="1051">
                  <c:v>2.8</c:v>
                </c:pt>
                <c:pt idx="1052">
                  <c:v>0</c:v>
                </c:pt>
                <c:pt idx="1053">
                  <c:v>0.8</c:v>
                </c:pt>
                <c:pt idx="1054">
                  <c:v>1.3</c:v>
                </c:pt>
                <c:pt idx="1055">
                  <c:v>0</c:v>
                </c:pt>
                <c:pt idx="1056">
                  <c:v>0</c:v>
                </c:pt>
                <c:pt idx="1057">
                  <c:v>0</c:v>
                </c:pt>
                <c:pt idx="1058">
                  <c:v>0</c:v>
                </c:pt>
                <c:pt idx="1059">
                  <c:v>0</c:v>
                </c:pt>
                <c:pt idx="1060">
                  <c:v>0</c:v>
                </c:pt>
                <c:pt idx="1061">
                  <c:v>0</c:v>
                </c:pt>
                <c:pt idx="1062">
                  <c:v>0</c:v>
                </c:pt>
                <c:pt idx="1063">
                  <c:v>0</c:v>
                </c:pt>
                <c:pt idx="1064">
                  <c:v>0</c:v>
                </c:pt>
                <c:pt idx="1065">
                  <c:v>0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1.8</c:v>
                </c:pt>
                <c:pt idx="1073">
                  <c:v>1.5</c:v>
                </c:pt>
                <c:pt idx="1074">
                  <c:v>3</c:v>
                </c:pt>
                <c:pt idx="1075">
                  <c:v>3</c:v>
                </c:pt>
                <c:pt idx="1076">
                  <c:v>1</c:v>
                </c:pt>
                <c:pt idx="1077">
                  <c:v>4.3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0.8</c:v>
                </c:pt>
                <c:pt idx="1083">
                  <c:v>0.3</c:v>
                </c:pt>
                <c:pt idx="1084">
                  <c:v>0</c:v>
                </c:pt>
                <c:pt idx="1085">
                  <c:v>16</c:v>
                </c:pt>
                <c:pt idx="1086">
                  <c:v>22.6</c:v>
                </c:pt>
                <c:pt idx="1087">
                  <c:v>0</c:v>
                </c:pt>
                <c:pt idx="1088">
                  <c:v>0</c:v>
                </c:pt>
                <c:pt idx="1089">
                  <c:v>0</c:v>
                </c:pt>
                <c:pt idx="1090">
                  <c:v>0.5</c:v>
                </c:pt>
                <c:pt idx="1091">
                  <c:v>4.0999999999999996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14</c:v>
                </c:pt>
                <c:pt idx="1096">
                  <c:v>1.5</c:v>
                </c:pt>
                <c:pt idx="1097">
                  <c:v>0</c:v>
                </c:pt>
                <c:pt idx="1098">
                  <c:v>0</c:v>
                </c:pt>
                <c:pt idx="1099">
                  <c:v>0</c:v>
                </c:pt>
                <c:pt idx="1100">
                  <c:v>0</c:v>
                </c:pt>
                <c:pt idx="1101">
                  <c:v>0</c:v>
                </c:pt>
                <c:pt idx="1102">
                  <c:v>0</c:v>
                </c:pt>
                <c:pt idx="1103">
                  <c:v>0</c:v>
                </c:pt>
                <c:pt idx="1104">
                  <c:v>0</c:v>
                </c:pt>
                <c:pt idx="1105">
                  <c:v>2</c:v>
                </c:pt>
                <c:pt idx="1106">
                  <c:v>12.2</c:v>
                </c:pt>
                <c:pt idx="1107">
                  <c:v>4.5999999999999996</c:v>
                </c:pt>
                <c:pt idx="1108">
                  <c:v>0</c:v>
                </c:pt>
                <c:pt idx="1109">
                  <c:v>0</c:v>
                </c:pt>
                <c:pt idx="1110">
                  <c:v>0.5</c:v>
                </c:pt>
                <c:pt idx="1111">
                  <c:v>0</c:v>
                </c:pt>
                <c:pt idx="1112">
                  <c:v>0</c:v>
                </c:pt>
                <c:pt idx="1113">
                  <c:v>0</c:v>
                </c:pt>
                <c:pt idx="1114">
                  <c:v>0</c:v>
                </c:pt>
                <c:pt idx="1115">
                  <c:v>0</c:v>
                </c:pt>
                <c:pt idx="1116">
                  <c:v>0</c:v>
                </c:pt>
                <c:pt idx="1117">
                  <c:v>0</c:v>
                </c:pt>
                <c:pt idx="1118">
                  <c:v>0.8</c:v>
                </c:pt>
                <c:pt idx="1119">
                  <c:v>0</c:v>
                </c:pt>
                <c:pt idx="1120">
                  <c:v>9.9</c:v>
                </c:pt>
                <c:pt idx="1121">
                  <c:v>2.5</c:v>
                </c:pt>
                <c:pt idx="1122">
                  <c:v>5.3</c:v>
                </c:pt>
                <c:pt idx="1123">
                  <c:v>0</c:v>
                </c:pt>
                <c:pt idx="1124">
                  <c:v>0</c:v>
                </c:pt>
                <c:pt idx="1125">
                  <c:v>0</c:v>
                </c:pt>
                <c:pt idx="1126">
                  <c:v>0</c:v>
                </c:pt>
                <c:pt idx="1127">
                  <c:v>0</c:v>
                </c:pt>
                <c:pt idx="1128">
                  <c:v>0.3</c:v>
                </c:pt>
                <c:pt idx="1129">
                  <c:v>0.3</c:v>
                </c:pt>
                <c:pt idx="1130">
                  <c:v>0</c:v>
                </c:pt>
                <c:pt idx="1131">
                  <c:v>0.3</c:v>
                </c:pt>
                <c:pt idx="1132">
                  <c:v>0</c:v>
                </c:pt>
                <c:pt idx="1133">
                  <c:v>2.2999999999999998</c:v>
                </c:pt>
                <c:pt idx="1134">
                  <c:v>0</c:v>
                </c:pt>
                <c:pt idx="1135">
                  <c:v>0</c:v>
                </c:pt>
                <c:pt idx="1136">
                  <c:v>0</c:v>
                </c:pt>
                <c:pt idx="1137">
                  <c:v>0</c:v>
                </c:pt>
                <c:pt idx="1138">
                  <c:v>11.7</c:v>
                </c:pt>
                <c:pt idx="1139">
                  <c:v>0.3</c:v>
                </c:pt>
                <c:pt idx="1140">
                  <c:v>0</c:v>
                </c:pt>
                <c:pt idx="1141">
                  <c:v>0</c:v>
                </c:pt>
                <c:pt idx="1142">
                  <c:v>0</c:v>
                </c:pt>
                <c:pt idx="1143">
                  <c:v>0</c:v>
                </c:pt>
                <c:pt idx="1144">
                  <c:v>1.8</c:v>
                </c:pt>
                <c:pt idx="1145">
                  <c:v>1.3</c:v>
                </c:pt>
                <c:pt idx="1146">
                  <c:v>10.199999999999999</c:v>
                </c:pt>
                <c:pt idx="1147">
                  <c:v>1.5</c:v>
                </c:pt>
                <c:pt idx="1148">
                  <c:v>0</c:v>
                </c:pt>
                <c:pt idx="1149">
                  <c:v>6.1</c:v>
                </c:pt>
                <c:pt idx="1150">
                  <c:v>47.5</c:v>
                </c:pt>
                <c:pt idx="1151">
                  <c:v>0</c:v>
                </c:pt>
                <c:pt idx="1152">
                  <c:v>3</c:v>
                </c:pt>
                <c:pt idx="1153">
                  <c:v>0.5</c:v>
                </c:pt>
                <c:pt idx="1154">
                  <c:v>0</c:v>
                </c:pt>
                <c:pt idx="1155">
                  <c:v>0</c:v>
                </c:pt>
                <c:pt idx="1156">
                  <c:v>0</c:v>
                </c:pt>
                <c:pt idx="1157">
                  <c:v>0</c:v>
                </c:pt>
                <c:pt idx="1158">
                  <c:v>0</c:v>
                </c:pt>
                <c:pt idx="1159">
                  <c:v>2.2999999999999998</c:v>
                </c:pt>
                <c:pt idx="1160">
                  <c:v>7.6</c:v>
                </c:pt>
                <c:pt idx="1161">
                  <c:v>0.5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0.5</c:v>
                </c:pt>
                <c:pt idx="1166">
                  <c:v>0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1.8</c:v>
                </c:pt>
                <c:pt idx="1175">
                  <c:v>0</c:v>
                </c:pt>
                <c:pt idx="1176">
                  <c:v>0</c:v>
                </c:pt>
                <c:pt idx="1177">
                  <c:v>0</c:v>
                </c:pt>
                <c:pt idx="1178">
                  <c:v>0</c:v>
                </c:pt>
                <c:pt idx="1179">
                  <c:v>0</c:v>
                </c:pt>
                <c:pt idx="1180">
                  <c:v>0</c:v>
                </c:pt>
                <c:pt idx="1181">
                  <c:v>0</c:v>
                </c:pt>
                <c:pt idx="1182">
                  <c:v>0</c:v>
                </c:pt>
                <c:pt idx="1183">
                  <c:v>0</c:v>
                </c:pt>
                <c:pt idx="1184">
                  <c:v>0</c:v>
                </c:pt>
                <c:pt idx="1185">
                  <c:v>0.3</c:v>
                </c:pt>
                <c:pt idx="1186">
                  <c:v>0.3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22.1</c:v>
                </c:pt>
                <c:pt idx="1192">
                  <c:v>14.7</c:v>
                </c:pt>
                <c:pt idx="1193">
                  <c:v>7.1</c:v>
                </c:pt>
                <c:pt idx="1194">
                  <c:v>0.8</c:v>
                </c:pt>
                <c:pt idx="1195">
                  <c:v>1</c:v>
                </c:pt>
                <c:pt idx="1196">
                  <c:v>0.5</c:v>
                </c:pt>
                <c:pt idx="1197">
                  <c:v>2.5</c:v>
                </c:pt>
                <c:pt idx="1198">
                  <c:v>14.5</c:v>
                </c:pt>
                <c:pt idx="1199">
                  <c:v>7.6</c:v>
                </c:pt>
                <c:pt idx="1200">
                  <c:v>0</c:v>
                </c:pt>
                <c:pt idx="1201">
                  <c:v>0</c:v>
                </c:pt>
                <c:pt idx="1202">
                  <c:v>0</c:v>
                </c:pt>
                <c:pt idx="1203">
                  <c:v>0</c:v>
                </c:pt>
                <c:pt idx="1204">
                  <c:v>0</c:v>
                </c:pt>
                <c:pt idx="1205">
                  <c:v>0</c:v>
                </c:pt>
                <c:pt idx="1206">
                  <c:v>0</c:v>
                </c:pt>
                <c:pt idx="1207">
                  <c:v>0</c:v>
                </c:pt>
                <c:pt idx="1208">
                  <c:v>0</c:v>
                </c:pt>
                <c:pt idx="1209">
                  <c:v>0</c:v>
                </c:pt>
                <c:pt idx="1210">
                  <c:v>0</c:v>
                </c:pt>
                <c:pt idx="1211">
                  <c:v>0</c:v>
                </c:pt>
                <c:pt idx="1212">
                  <c:v>0</c:v>
                </c:pt>
                <c:pt idx="1213">
                  <c:v>0</c:v>
                </c:pt>
                <c:pt idx="1214">
                  <c:v>0</c:v>
                </c:pt>
                <c:pt idx="1215">
                  <c:v>0</c:v>
                </c:pt>
                <c:pt idx="1216">
                  <c:v>0</c:v>
                </c:pt>
                <c:pt idx="1217">
                  <c:v>3.3</c:v>
                </c:pt>
                <c:pt idx="1218">
                  <c:v>2.8</c:v>
                </c:pt>
                <c:pt idx="1219">
                  <c:v>0.3</c:v>
                </c:pt>
                <c:pt idx="1220">
                  <c:v>0</c:v>
                </c:pt>
                <c:pt idx="1221">
                  <c:v>0</c:v>
                </c:pt>
                <c:pt idx="1222">
                  <c:v>0</c:v>
                </c:pt>
                <c:pt idx="1223">
                  <c:v>0</c:v>
                </c:pt>
                <c:pt idx="1224">
                  <c:v>0</c:v>
                </c:pt>
                <c:pt idx="1225">
                  <c:v>0</c:v>
                </c:pt>
                <c:pt idx="1226">
                  <c:v>0</c:v>
                </c:pt>
                <c:pt idx="1227">
                  <c:v>0</c:v>
                </c:pt>
                <c:pt idx="1228">
                  <c:v>0</c:v>
                </c:pt>
                <c:pt idx="1229">
                  <c:v>0</c:v>
                </c:pt>
                <c:pt idx="1230">
                  <c:v>0</c:v>
                </c:pt>
                <c:pt idx="1231">
                  <c:v>0</c:v>
                </c:pt>
                <c:pt idx="1232">
                  <c:v>0</c:v>
                </c:pt>
                <c:pt idx="1233">
                  <c:v>0</c:v>
                </c:pt>
                <c:pt idx="1234">
                  <c:v>0</c:v>
                </c:pt>
                <c:pt idx="1235">
                  <c:v>0</c:v>
                </c:pt>
                <c:pt idx="1236">
                  <c:v>0</c:v>
                </c:pt>
                <c:pt idx="1237">
                  <c:v>0</c:v>
                </c:pt>
                <c:pt idx="1238">
                  <c:v>0</c:v>
                </c:pt>
                <c:pt idx="1239">
                  <c:v>3.8</c:v>
                </c:pt>
                <c:pt idx="1240">
                  <c:v>26.2</c:v>
                </c:pt>
                <c:pt idx="1241">
                  <c:v>0</c:v>
                </c:pt>
                <c:pt idx="1242">
                  <c:v>0</c:v>
                </c:pt>
                <c:pt idx="1243">
                  <c:v>0</c:v>
                </c:pt>
                <c:pt idx="1244">
                  <c:v>0</c:v>
                </c:pt>
                <c:pt idx="1245">
                  <c:v>0</c:v>
                </c:pt>
                <c:pt idx="1246">
                  <c:v>0.8</c:v>
                </c:pt>
                <c:pt idx="1247">
                  <c:v>0</c:v>
                </c:pt>
                <c:pt idx="1248">
                  <c:v>0</c:v>
                </c:pt>
                <c:pt idx="1249">
                  <c:v>0</c:v>
                </c:pt>
                <c:pt idx="1250">
                  <c:v>0</c:v>
                </c:pt>
                <c:pt idx="1251">
                  <c:v>0</c:v>
                </c:pt>
                <c:pt idx="1252">
                  <c:v>0</c:v>
                </c:pt>
                <c:pt idx="1253">
                  <c:v>0</c:v>
                </c:pt>
                <c:pt idx="1254">
                  <c:v>0</c:v>
                </c:pt>
                <c:pt idx="1255">
                  <c:v>0</c:v>
                </c:pt>
                <c:pt idx="1256">
                  <c:v>0</c:v>
                </c:pt>
                <c:pt idx="1257">
                  <c:v>4.5999999999999996</c:v>
                </c:pt>
                <c:pt idx="1258">
                  <c:v>34</c:v>
                </c:pt>
                <c:pt idx="1259">
                  <c:v>5.0999999999999996</c:v>
                </c:pt>
                <c:pt idx="1260">
                  <c:v>0</c:v>
                </c:pt>
                <c:pt idx="1261">
                  <c:v>0</c:v>
                </c:pt>
                <c:pt idx="1262">
                  <c:v>0</c:v>
                </c:pt>
                <c:pt idx="1263">
                  <c:v>0</c:v>
                </c:pt>
                <c:pt idx="1264">
                  <c:v>18.3</c:v>
                </c:pt>
                <c:pt idx="1265">
                  <c:v>0</c:v>
                </c:pt>
                <c:pt idx="1266">
                  <c:v>0</c:v>
                </c:pt>
                <c:pt idx="1267">
                  <c:v>0</c:v>
                </c:pt>
                <c:pt idx="1268">
                  <c:v>12.7</c:v>
                </c:pt>
                <c:pt idx="1269">
                  <c:v>0</c:v>
                </c:pt>
                <c:pt idx="1270">
                  <c:v>0</c:v>
                </c:pt>
                <c:pt idx="1271">
                  <c:v>0.8</c:v>
                </c:pt>
                <c:pt idx="1272">
                  <c:v>24.4</c:v>
                </c:pt>
                <c:pt idx="1273">
                  <c:v>35.6</c:v>
                </c:pt>
                <c:pt idx="1274">
                  <c:v>65.8</c:v>
                </c:pt>
                <c:pt idx="1275">
                  <c:v>6.6</c:v>
                </c:pt>
                <c:pt idx="1276">
                  <c:v>0</c:v>
                </c:pt>
                <c:pt idx="1277">
                  <c:v>0.3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1</c:v>
                </c:pt>
                <c:pt idx="1282">
                  <c:v>0</c:v>
                </c:pt>
                <c:pt idx="1283">
                  <c:v>0</c:v>
                </c:pt>
                <c:pt idx="1284">
                  <c:v>9.9</c:v>
                </c:pt>
                <c:pt idx="1285">
                  <c:v>0</c:v>
                </c:pt>
                <c:pt idx="1286">
                  <c:v>0.5</c:v>
                </c:pt>
                <c:pt idx="1287">
                  <c:v>0.8</c:v>
                </c:pt>
                <c:pt idx="1288">
                  <c:v>2.8</c:v>
                </c:pt>
                <c:pt idx="1289">
                  <c:v>3.8</c:v>
                </c:pt>
                <c:pt idx="1290">
                  <c:v>1</c:v>
                </c:pt>
                <c:pt idx="1291">
                  <c:v>0</c:v>
                </c:pt>
                <c:pt idx="1292">
                  <c:v>0</c:v>
                </c:pt>
                <c:pt idx="1293">
                  <c:v>7.4</c:v>
                </c:pt>
                <c:pt idx="1294">
                  <c:v>0</c:v>
                </c:pt>
                <c:pt idx="1295">
                  <c:v>5.0999999999999996</c:v>
                </c:pt>
                <c:pt idx="1296">
                  <c:v>1.5</c:v>
                </c:pt>
                <c:pt idx="1297">
                  <c:v>0.3</c:v>
                </c:pt>
                <c:pt idx="1298">
                  <c:v>0</c:v>
                </c:pt>
                <c:pt idx="1299">
                  <c:v>0</c:v>
                </c:pt>
                <c:pt idx="1300">
                  <c:v>0</c:v>
                </c:pt>
                <c:pt idx="1301">
                  <c:v>0</c:v>
                </c:pt>
                <c:pt idx="1302">
                  <c:v>0</c:v>
                </c:pt>
                <c:pt idx="1303">
                  <c:v>0</c:v>
                </c:pt>
                <c:pt idx="1304">
                  <c:v>0</c:v>
                </c:pt>
                <c:pt idx="1305">
                  <c:v>0</c:v>
                </c:pt>
                <c:pt idx="1306">
                  <c:v>0</c:v>
                </c:pt>
                <c:pt idx="1307">
                  <c:v>0</c:v>
                </c:pt>
                <c:pt idx="1308">
                  <c:v>0</c:v>
                </c:pt>
                <c:pt idx="1309">
                  <c:v>0</c:v>
                </c:pt>
                <c:pt idx="1310">
                  <c:v>0</c:v>
                </c:pt>
                <c:pt idx="1311">
                  <c:v>0</c:v>
                </c:pt>
                <c:pt idx="1312">
                  <c:v>0</c:v>
                </c:pt>
                <c:pt idx="1313">
                  <c:v>0</c:v>
                </c:pt>
                <c:pt idx="1314">
                  <c:v>1.5</c:v>
                </c:pt>
                <c:pt idx="1315">
                  <c:v>8.6</c:v>
                </c:pt>
                <c:pt idx="1316">
                  <c:v>5.6</c:v>
                </c:pt>
                <c:pt idx="1317">
                  <c:v>0.5</c:v>
                </c:pt>
                <c:pt idx="1318">
                  <c:v>0</c:v>
                </c:pt>
                <c:pt idx="1319">
                  <c:v>0.3</c:v>
                </c:pt>
                <c:pt idx="1320">
                  <c:v>0</c:v>
                </c:pt>
                <c:pt idx="1321">
                  <c:v>0</c:v>
                </c:pt>
                <c:pt idx="1322">
                  <c:v>0</c:v>
                </c:pt>
                <c:pt idx="1323">
                  <c:v>0</c:v>
                </c:pt>
                <c:pt idx="1324">
                  <c:v>0</c:v>
                </c:pt>
                <c:pt idx="1325">
                  <c:v>5.6</c:v>
                </c:pt>
                <c:pt idx="1326">
                  <c:v>13.7</c:v>
                </c:pt>
                <c:pt idx="1327">
                  <c:v>0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3</c:v>
                </c:pt>
                <c:pt idx="1332">
                  <c:v>0.5</c:v>
                </c:pt>
                <c:pt idx="1333">
                  <c:v>0</c:v>
                </c:pt>
                <c:pt idx="1334">
                  <c:v>0</c:v>
                </c:pt>
                <c:pt idx="1335">
                  <c:v>0</c:v>
                </c:pt>
                <c:pt idx="1336">
                  <c:v>0</c:v>
                </c:pt>
                <c:pt idx="1337">
                  <c:v>0</c:v>
                </c:pt>
                <c:pt idx="1338">
                  <c:v>0</c:v>
                </c:pt>
                <c:pt idx="1339">
                  <c:v>0.5</c:v>
                </c:pt>
                <c:pt idx="1340">
                  <c:v>0</c:v>
                </c:pt>
                <c:pt idx="1341">
                  <c:v>0.5</c:v>
                </c:pt>
                <c:pt idx="1342">
                  <c:v>4.0999999999999996</c:v>
                </c:pt>
                <c:pt idx="1343">
                  <c:v>0</c:v>
                </c:pt>
                <c:pt idx="1344">
                  <c:v>0</c:v>
                </c:pt>
                <c:pt idx="1345">
                  <c:v>0</c:v>
                </c:pt>
                <c:pt idx="1346">
                  <c:v>0</c:v>
                </c:pt>
                <c:pt idx="1347">
                  <c:v>8.4</c:v>
                </c:pt>
                <c:pt idx="1348">
                  <c:v>0.5</c:v>
                </c:pt>
                <c:pt idx="1349">
                  <c:v>0</c:v>
                </c:pt>
                <c:pt idx="1350">
                  <c:v>0</c:v>
                </c:pt>
                <c:pt idx="1351">
                  <c:v>0</c:v>
                </c:pt>
                <c:pt idx="1352">
                  <c:v>0</c:v>
                </c:pt>
                <c:pt idx="1353">
                  <c:v>0</c:v>
                </c:pt>
                <c:pt idx="1354">
                  <c:v>0</c:v>
                </c:pt>
                <c:pt idx="1355">
                  <c:v>9.4</c:v>
                </c:pt>
                <c:pt idx="1356">
                  <c:v>7.4</c:v>
                </c:pt>
                <c:pt idx="1357">
                  <c:v>119.6</c:v>
                </c:pt>
                <c:pt idx="1358">
                  <c:v>131.1</c:v>
                </c:pt>
                <c:pt idx="1359">
                  <c:v>21.3</c:v>
                </c:pt>
                <c:pt idx="1360">
                  <c:v>57.4</c:v>
                </c:pt>
                <c:pt idx="1361">
                  <c:v>4.5999999999999996</c:v>
                </c:pt>
                <c:pt idx="1362">
                  <c:v>4.0999999999999996</c:v>
                </c:pt>
                <c:pt idx="1363">
                  <c:v>21.1</c:v>
                </c:pt>
                <c:pt idx="1364">
                  <c:v>3.6</c:v>
                </c:pt>
                <c:pt idx="1365">
                  <c:v>33.5</c:v>
                </c:pt>
                <c:pt idx="1366">
                  <c:v>4.0999999999999996</c:v>
                </c:pt>
                <c:pt idx="1367">
                  <c:v>0</c:v>
                </c:pt>
                <c:pt idx="1368">
                  <c:v>0</c:v>
                </c:pt>
                <c:pt idx="1369">
                  <c:v>1.5</c:v>
                </c:pt>
                <c:pt idx="1370">
                  <c:v>37.1</c:v>
                </c:pt>
                <c:pt idx="1371">
                  <c:v>33.799999999999997</c:v>
                </c:pt>
                <c:pt idx="1372">
                  <c:v>0</c:v>
                </c:pt>
                <c:pt idx="1373">
                  <c:v>0</c:v>
                </c:pt>
                <c:pt idx="1374">
                  <c:v>0</c:v>
                </c:pt>
                <c:pt idx="1375">
                  <c:v>0</c:v>
                </c:pt>
                <c:pt idx="1376">
                  <c:v>0</c:v>
                </c:pt>
                <c:pt idx="1377">
                  <c:v>0</c:v>
                </c:pt>
                <c:pt idx="1378">
                  <c:v>0</c:v>
                </c:pt>
                <c:pt idx="1379">
                  <c:v>0</c:v>
                </c:pt>
                <c:pt idx="1380">
                  <c:v>0</c:v>
                </c:pt>
                <c:pt idx="1381">
                  <c:v>1.3</c:v>
                </c:pt>
                <c:pt idx="1382">
                  <c:v>1</c:v>
                </c:pt>
                <c:pt idx="1383">
                  <c:v>1.3</c:v>
                </c:pt>
                <c:pt idx="1384">
                  <c:v>19.600000000000001</c:v>
                </c:pt>
                <c:pt idx="1385">
                  <c:v>1</c:v>
                </c:pt>
                <c:pt idx="1386">
                  <c:v>0</c:v>
                </c:pt>
                <c:pt idx="1387">
                  <c:v>0</c:v>
                </c:pt>
                <c:pt idx="1388">
                  <c:v>9.9</c:v>
                </c:pt>
                <c:pt idx="1389">
                  <c:v>8.6</c:v>
                </c:pt>
                <c:pt idx="1390">
                  <c:v>0</c:v>
                </c:pt>
                <c:pt idx="1391">
                  <c:v>0</c:v>
                </c:pt>
                <c:pt idx="1392">
                  <c:v>0</c:v>
                </c:pt>
                <c:pt idx="1393">
                  <c:v>0</c:v>
                </c:pt>
                <c:pt idx="1394">
                  <c:v>2.5</c:v>
                </c:pt>
                <c:pt idx="1395">
                  <c:v>25.4</c:v>
                </c:pt>
                <c:pt idx="1396">
                  <c:v>22.9</c:v>
                </c:pt>
                <c:pt idx="1397">
                  <c:v>5.6</c:v>
                </c:pt>
                <c:pt idx="1398">
                  <c:v>0</c:v>
                </c:pt>
                <c:pt idx="1399">
                  <c:v>0</c:v>
                </c:pt>
                <c:pt idx="1400">
                  <c:v>0</c:v>
                </c:pt>
                <c:pt idx="1401">
                  <c:v>0.5</c:v>
                </c:pt>
                <c:pt idx="1402">
                  <c:v>0</c:v>
                </c:pt>
                <c:pt idx="1403">
                  <c:v>0</c:v>
                </c:pt>
                <c:pt idx="1404">
                  <c:v>0</c:v>
                </c:pt>
                <c:pt idx="1405">
                  <c:v>0</c:v>
                </c:pt>
                <c:pt idx="1406">
                  <c:v>0.3</c:v>
                </c:pt>
                <c:pt idx="1407">
                  <c:v>0.3</c:v>
                </c:pt>
                <c:pt idx="1408">
                  <c:v>44.7</c:v>
                </c:pt>
                <c:pt idx="1409">
                  <c:v>6.1</c:v>
                </c:pt>
                <c:pt idx="1410">
                  <c:v>2</c:v>
                </c:pt>
                <c:pt idx="1411">
                  <c:v>3.6</c:v>
                </c:pt>
                <c:pt idx="1412">
                  <c:v>54.4</c:v>
                </c:pt>
                <c:pt idx="1413">
                  <c:v>8.9</c:v>
                </c:pt>
                <c:pt idx="1414">
                  <c:v>0</c:v>
                </c:pt>
                <c:pt idx="1415">
                  <c:v>0</c:v>
                </c:pt>
                <c:pt idx="1416">
                  <c:v>0</c:v>
                </c:pt>
                <c:pt idx="1417">
                  <c:v>0</c:v>
                </c:pt>
                <c:pt idx="1418">
                  <c:v>0</c:v>
                </c:pt>
                <c:pt idx="1419">
                  <c:v>17.3</c:v>
                </c:pt>
                <c:pt idx="1420">
                  <c:v>3.6</c:v>
                </c:pt>
                <c:pt idx="1421">
                  <c:v>0</c:v>
                </c:pt>
                <c:pt idx="1422">
                  <c:v>1</c:v>
                </c:pt>
                <c:pt idx="1423">
                  <c:v>0.5</c:v>
                </c:pt>
                <c:pt idx="1424">
                  <c:v>0</c:v>
                </c:pt>
                <c:pt idx="1425">
                  <c:v>0</c:v>
                </c:pt>
                <c:pt idx="1426">
                  <c:v>0</c:v>
                </c:pt>
                <c:pt idx="1427">
                  <c:v>6.4</c:v>
                </c:pt>
                <c:pt idx="1428">
                  <c:v>0.5</c:v>
                </c:pt>
                <c:pt idx="1429">
                  <c:v>3.8</c:v>
                </c:pt>
                <c:pt idx="1430">
                  <c:v>5.6</c:v>
                </c:pt>
                <c:pt idx="1431">
                  <c:v>0</c:v>
                </c:pt>
                <c:pt idx="1432">
                  <c:v>0</c:v>
                </c:pt>
                <c:pt idx="1433">
                  <c:v>0</c:v>
                </c:pt>
                <c:pt idx="1434">
                  <c:v>0</c:v>
                </c:pt>
                <c:pt idx="1435">
                  <c:v>0</c:v>
                </c:pt>
                <c:pt idx="1436">
                  <c:v>1.3</c:v>
                </c:pt>
                <c:pt idx="1437">
                  <c:v>1.8</c:v>
                </c:pt>
                <c:pt idx="1438">
                  <c:v>0</c:v>
                </c:pt>
                <c:pt idx="1439">
                  <c:v>0</c:v>
                </c:pt>
                <c:pt idx="1440">
                  <c:v>8.9</c:v>
                </c:pt>
                <c:pt idx="1441">
                  <c:v>0</c:v>
                </c:pt>
                <c:pt idx="1442">
                  <c:v>0</c:v>
                </c:pt>
                <c:pt idx="1443">
                  <c:v>0</c:v>
                </c:pt>
                <c:pt idx="1444">
                  <c:v>0.8</c:v>
                </c:pt>
                <c:pt idx="1445">
                  <c:v>0</c:v>
                </c:pt>
                <c:pt idx="1446">
                  <c:v>7.9</c:v>
                </c:pt>
                <c:pt idx="1447">
                  <c:v>0</c:v>
                </c:pt>
                <c:pt idx="1448">
                  <c:v>1</c:v>
                </c:pt>
                <c:pt idx="1449">
                  <c:v>44.2</c:v>
                </c:pt>
                <c:pt idx="1450">
                  <c:v>6.6</c:v>
                </c:pt>
                <c:pt idx="1451">
                  <c:v>2</c:v>
                </c:pt>
                <c:pt idx="1452">
                  <c:v>54.6</c:v>
                </c:pt>
                <c:pt idx="1453">
                  <c:v>0</c:v>
                </c:pt>
                <c:pt idx="1454">
                  <c:v>0</c:v>
                </c:pt>
                <c:pt idx="1455">
                  <c:v>2.8</c:v>
                </c:pt>
                <c:pt idx="1456">
                  <c:v>0</c:v>
                </c:pt>
                <c:pt idx="1457">
                  <c:v>1.3</c:v>
                </c:pt>
                <c:pt idx="1458">
                  <c:v>0.5</c:v>
                </c:pt>
                <c:pt idx="1459">
                  <c:v>0.5</c:v>
                </c:pt>
                <c:pt idx="1460">
                  <c:v>0</c:v>
                </c:pt>
                <c:pt idx="1461">
                  <c:v>0</c:v>
                </c:pt>
                <c:pt idx="1462">
                  <c:v>5.0999999999999996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1.3</c:v>
                </c:pt>
                <c:pt idx="1468">
                  <c:v>19.3</c:v>
                </c:pt>
                <c:pt idx="1469">
                  <c:v>0</c:v>
                </c:pt>
                <c:pt idx="1470">
                  <c:v>4.0999999999999996</c:v>
                </c:pt>
                <c:pt idx="1471">
                  <c:v>0</c:v>
                </c:pt>
                <c:pt idx="1472">
                  <c:v>0</c:v>
                </c:pt>
                <c:pt idx="1473">
                  <c:v>11.2</c:v>
                </c:pt>
                <c:pt idx="1474">
                  <c:v>0.8</c:v>
                </c:pt>
                <c:pt idx="1475">
                  <c:v>1.8</c:v>
                </c:pt>
                <c:pt idx="1476">
                  <c:v>0.3</c:v>
                </c:pt>
                <c:pt idx="1477">
                  <c:v>0</c:v>
                </c:pt>
                <c:pt idx="1478">
                  <c:v>0</c:v>
                </c:pt>
                <c:pt idx="1479">
                  <c:v>1.8</c:v>
                </c:pt>
                <c:pt idx="1480">
                  <c:v>0</c:v>
                </c:pt>
                <c:pt idx="1481">
                  <c:v>0</c:v>
                </c:pt>
                <c:pt idx="1482">
                  <c:v>0</c:v>
                </c:pt>
                <c:pt idx="1483">
                  <c:v>0</c:v>
                </c:pt>
                <c:pt idx="1484">
                  <c:v>0</c:v>
                </c:pt>
                <c:pt idx="1485">
                  <c:v>0</c:v>
                </c:pt>
                <c:pt idx="1486">
                  <c:v>0</c:v>
                </c:pt>
                <c:pt idx="1487">
                  <c:v>0</c:v>
                </c:pt>
                <c:pt idx="1488">
                  <c:v>0</c:v>
                </c:pt>
                <c:pt idx="1489">
                  <c:v>0</c:v>
                </c:pt>
                <c:pt idx="1490">
                  <c:v>0</c:v>
                </c:pt>
                <c:pt idx="1491">
                  <c:v>0</c:v>
                </c:pt>
                <c:pt idx="1492">
                  <c:v>0</c:v>
                </c:pt>
                <c:pt idx="1493">
                  <c:v>0</c:v>
                </c:pt>
                <c:pt idx="1494">
                  <c:v>1.8</c:v>
                </c:pt>
                <c:pt idx="1495">
                  <c:v>9.6999999999999993</c:v>
                </c:pt>
                <c:pt idx="1496">
                  <c:v>12.4</c:v>
                </c:pt>
                <c:pt idx="1497">
                  <c:v>9.1</c:v>
                </c:pt>
                <c:pt idx="1498">
                  <c:v>4.8</c:v>
                </c:pt>
                <c:pt idx="1499">
                  <c:v>0</c:v>
                </c:pt>
                <c:pt idx="1500">
                  <c:v>5.8</c:v>
                </c:pt>
                <c:pt idx="1501">
                  <c:v>1.8</c:v>
                </c:pt>
                <c:pt idx="1502">
                  <c:v>0.5</c:v>
                </c:pt>
                <c:pt idx="1503">
                  <c:v>0</c:v>
                </c:pt>
                <c:pt idx="1504">
                  <c:v>3</c:v>
                </c:pt>
                <c:pt idx="1505">
                  <c:v>0</c:v>
                </c:pt>
                <c:pt idx="1506">
                  <c:v>0</c:v>
                </c:pt>
                <c:pt idx="1507">
                  <c:v>0.3</c:v>
                </c:pt>
                <c:pt idx="1508">
                  <c:v>5.3</c:v>
                </c:pt>
                <c:pt idx="1509">
                  <c:v>0.3</c:v>
                </c:pt>
                <c:pt idx="1510">
                  <c:v>0</c:v>
                </c:pt>
                <c:pt idx="1511">
                  <c:v>0</c:v>
                </c:pt>
                <c:pt idx="1512">
                  <c:v>0</c:v>
                </c:pt>
                <c:pt idx="1513">
                  <c:v>1</c:v>
                </c:pt>
                <c:pt idx="1514">
                  <c:v>0</c:v>
                </c:pt>
                <c:pt idx="1515">
                  <c:v>0</c:v>
                </c:pt>
                <c:pt idx="1516">
                  <c:v>0</c:v>
                </c:pt>
                <c:pt idx="1517">
                  <c:v>0.3</c:v>
                </c:pt>
                <c:pt idx="1518">
                  <c:v>0</c:v>
                </c:pt>
                <c:pt idx="1519">
                  <c:v>0</c:v>
                </c:pt>
                <c:pt idx="1520">
                  <c:v>0</c:v>
                </c:pt>
                <c:pt idx="1521">
                  <c:v>0</c:v>
                </c:pt>
                <c:pt idx="1522">
                  <c:v>0</c:v>
                </c:pt>
                <c:pt idx="1523">
                  <c:v>0</c:v>
                </c:pt>
                <c:pt idx="1524">
                  <c:v>0</c:v>
                </c:pt>
                <c:pt idx="1525">
                  <c:v>0</c:v>
                </c:pt>
                <c:pt idx="1526">
                  <c:v>0</c:v>
                </c:pt>
                <c:pt idx="1527">
                  <c:v>0</c:v>
                </c:pt>
                <c:pt idx="1528">
                  <c:v>0</c:v>
                </c:pt>
                <c:pt idx="1529">
                  <c:v>0.5</c:v>
                </c:pt>
                <c:pt idx="1530">
                  <c:v>4.3</c:v>
                </c:pt>
                <c:pt idx="1531">
                  <c:v>16</c:v>
                </c:pt>
                <c:pt idx="1532">
                  <c:v>21.8</c:v>
                </c:pt>
                <c:pt idx="1533">
                  <c:v>71.400000000000006</c:v>
                </c:pt>
                <c:pt idx="1534">
                  <c:v>137.19999999999999</c:v>
                </c:pt>
                <c:pt idx="1535">
                  <c:v>0.8</c:v>
                </c:pt>
                <c:pt idx="1536">
                  <c:v>0</c:v>
                </c:pt>
                <c:pt idx="1537">
                  <c:v>0.8</c:v>
                </c:pt>
                <c:pt idx="1538">
                  <c:v>0</c:v>
                </c:pt>
                <c:pt idx="1539">
                  <c:v>0</c:v>
                </c:pt>
                <c:pt idx="1540">
                  <c:v>0</c:v>
                </c:pt>
                <c:pt idx="1541">
                  <c:v>2.2999999999999998</c:v>
                </c:pt>
                <c:pt idx="1542">
                  <c:v>6.9</c:v>
                </c:pt>
                <c:pt idx="1543">
                  <c:v>0</c:v>
                </c:pt>
                <c:pt idx="1544">
                  <c:v>0</c:v>
                </c:pt>
                <c:pt idx="1545">
                  <c:v>0</c:v>
                </c:pt>
                <c:pt idx="1546">
                  <c:v>0</c:v>
                </c:pt>
                <c:pt idx="1547">
                  <c:v>0</c:v>
                </c:pt>
                <c:pt idx="1548">
                  <c:v>5.3</c:v>
                </c:pt>
                <c:pt idx="1549">
                  <c:v>3</c:v>
                </c:pt>
                <c:pt idx="1550">
                  <c:v>0</c:v>
                </c:pt>
                <c:pt idx="1551">
                  <c:v>0</c:v>
                </c:pt>
                <c:pt idx="1552">
                  <c:v>0</c:v>
                </c:pt>
                <c:pt idx="1553">
                  <c:v>1.8</c:v>
                </c:pt>
                <c:pt idx="1554">
                  <c:v>0.5</c:v>
                </c:pt>
                <c:pt idx="1555">
                  <c:v>0</c:v>
                </c:pt>
                <c:pt idx="1556">
                  <c:v>0</c:v>
                </c:pt>
                <c:pt idx="1557">
                  <c:v>0</c:v>
                </c:pt>
                <c:pt idx="1558">
                  <c:v>0</c:v>
                </c:pt>
                <c:pt idx="1559">
                  <c:v>0</c:v>
                </c:pt>
                <c:pt idx="1560">
                  <c:v>0</c:v>
                </c:pt>
                <c:pt idx="1561">
                  <c:v>0</c:v>
                </c:pt>
                <c:pt idx="1562">
                  <c:v>0</c:v>
                </c:pt>
                <c:pt idx="1563">
                  <c:v>0</c:v>
                </c:pt>
                <c:pt idx="1564">
                  <c:v>0</c:v>
                </c:pt>
                <c:pt idx="1565">
                  <c:v>0</c:v>
                </c:pt>
                <c:pt idx="1566">
                  <c:v>0</c:v>
                </c:pt>
                <c:pt idx="1567">
                  <c:v>0</c:v>
                </c:pt>
                <c:pt idx="1568">
                  <c:v>0</c:v>
                </c:pt>
                <c:pt idx="1569">
                  <c:v>0</c:v>
                </c:pt>
                <c:pt idx="1570">
                  <c:v>0</c:v>
                </c:pt>
                <c:pt idx="1571">
                  <c:v>0</c:v>
                </c:pt>
                <c:pt idx="1572">
                  <c:v>0</c:v>
                </c:pt>
                <c:pt idx="1573">
                  <c:v>0</c:v>
                </c:pt>
                <c:pt idx="1574">
                  <c:v>0</c:v>
                </c:pt>
                <c:pt idx="1575">
                  <c:v>0</c:v>
                </c:pt>
                <c:pt idx="1576">
                  <c:v>0</c:v>
                </c:pt>
                <c:pt idx="1577">
                  <c:v>0</c:v>
                </c:pt>
                <c:pt idx="1578">
                  <c:v>0</c:v>
                </c:pt>
                <c:pt idx="1579">
                  <c:v>0</c:v>
                </c:pt>
                <c:pt idx="1580">
                  <c:v>0</c:v>
                </c:pt>
                <c:pt idx="1581">
                  <c:v>0</c:v>
                </c:pt>
                <c:pt idx="1582">
                  <c:v>0</c:v>
                </c:pt>
                <c:pt idx="1583">
                  <c:v>0</c:v>
                </c:pt>
                <c:pt idx="1584">
                  <c:v>0</c:v>
                </c:pt>
                <c:pt idx="1585">
                  <c:v>0</c:v>
                </c:pt>
                <c:pt idx="1586">
                  <c:v>0</c:v>
                </c:pt>
                <c:pt idx="1587">
                  <c:v>0</c:v>
                </c:pt>
                <c:pt idx="1588">
                  <c:v>4.3</c:v>
                </c:pt>
                <c:pt idx="1589">
                  <c:v>0</c:v>
                </c:pt>
                <c:pt idx="1590">
                  <c:v>6.9</c:v>
                </c:pt>
                <c:pt idx="1591">
                  <c:v>8.6</c:v>
                </c:pt>
                <c:pt idx="1592">
                  <c:v>14.2</c:v>
                </c:pt>
                <c:pt idx="1593">
                  <c:v>16.3</c:v>
                </c:pt>
                <c:pt idx="1594">
                  <c:v>0.3</c:v>
                </c:pt>
                <c:pt idx="1595">
                  <c:v>0</c:v>
                </c:pt>
                <c:pt idx="1596">
                  <c:v>0</c:v>
                </c:pt>
                <c:pt idx="1597">
                  <c:v>0</c:v>
                </c:pt>
                <c:pt idx="1598">
                  <c:v>0</c:v>
                </c:pt>
                <c:pt idx="1599">
                  <c:v>0</c:v>
                </c:pt>
                <c:pt idx="1600">
                  <c:v>0</c:v>
                </c:pt>
                <c:pt idx="1601">
                  <c:v>0</c:v>
                </c:pt>
                <c:pt idx="1602">
                  <c:v>0</c:v>
                </c:pt>
                <c:pt idx="1603">
                  <c:v>0</c:v>
                </c:pt>
                <c:pt idx="1604">
                  <c:v>0.5</c:v>
                </c:pt>
                <c:pt idx="1605">
                  <c:v>8.6</c:v>
                </c:pt>
                <c:pt idx="1606">
                  <c:v>0.8</c:v>
                </c:pt>
                <c:pt idx="1607">
                  <c:v>0</c:v>
                </c:pt>
                <c:pt idx="1608">
                  <c:v>0</c:v>
                </c:pt>
                <c:pt idx="1609">
                  <c:v>0</c:v>
                </c:pt>
                <c:pt idx="1610">
                  <c:v>0</c:v>
                </c:pt>
                <c:pt idx="1611">
                  <c:v>0</c:v>
                </c:pt>
                <c:pt idx="1612">
                  <c:v>0</c:v>
                </c:pt>
                <c:pt idx="1613">
                  <c:v>0</c:v>
                </c:pt>
                <c:pt idx="1614">
                  <c:v>0</c:v>
                </c:pt>
                <c:pt idx="1615">
                  <c:v>0</c:v>
                </c:pt>
                <c:pt idx="1616">
                  <c:v>0</c:v>
                </c:pt>
                <c:pt idx="1617">
                  <c:v>0.8</c:v>
                </c:pt>
                <c:pt idx="1618">
                  <c:v>1</c:v>
                </c:pt>
                <c:pt idx="1619">
                  <c:v>0.8</c:v>
                </c:pt>
                <c:pt idx="1620">
                  <c:v>1.5</c:v>
                </c:pt>
                <c:pt idx="1621">
                  <c:v>0</c:v>
                </c:pt>
                <c:pt idx="1622">
                  <c:v>0</c:v>
                </c:pt>
                <c:pt idx="1623">
                  <c:v>6.6</c:v>
                </c:pt>
                <c:pt idx="1624">
                  <c:v>2.2999999999999998</c:v>
                </c:pt>
                <c:pt idx="1625">
                  <c:v>30</c:v>
                </c:pt>
                <c:pt idx="1626">
                  <c:v>14.2</c:v>
                </c:pt>
                <c:pt idx="1627">
                  <c:v>10.9</c:v>
                </c:pt>
                <c:pt idx="1628">
                  <c:v>0</c:v>
                </c:pt>
                <c:pt idx="1629">
                  <c:v>0</c:v>
                </c:pt>
                <c:pt idx="1630">
                  <c:v>0</c:v>
                </c:pt>
                <c:pt idx="1631">
                  <c:v>0</c:v>
                </c:pt>
                <c:pt idx="1632">
                  <c:v>14.7</c:v>
                </c:pt>
                <c:pt idx="1633">
                  <c:v>0.8</c:v>
                </c:pt>
                <c:pt idx="1634">
                  <c:v>7.9</c:v>
                </c:pt>
                <c:pt idx="1635">
                  <c:v>0</c:v>
                </c:pt>
                <c:pt idx="1636">
                  <c:v>0</c:v>
                </c:pt>
                <c:pt idx="1637">
                  <c:v>1</c:v>
                </c:pt>
                <c:pt idx="1638">
                  <c:v>3.3</c:v>
                </c:pt>
                <c:pt idx="1639">
                  <c:v>0</c:v>
                </c:pt>
                <c:pt idx="1640">
                  <c:v>0</c:v>
                </c:pt>
                <c:pt idx="1641">
                  <c:v>0</c:v>
                </c:pt>
                <c:pt idx="1642">
                  <c:v>0</c:v>
                </c:pt>
                <c:pt idx="1643">
                  <c:v>0</c:v>
                </c:pt>
                <c:pt idx="1644">
                  <c:v>0</c:v>
                </c:pt>
                <c:pt idx="1645">
                  <c:v>0</c:v>
                </c:pt>
                <c:pt idx="1646">
                  <c:v>0</c:v>
                </c:pt>
                <c:pt idx="1647">
                  <c:v>0</c:v>
                </c:pt>
                <c:pt idx="1648">
                  <c:v>0</c:v>
                </c:pt>
                <c:pt idx="1649">
                  <c:v>0</c:v>
                </c:pt>
                <c:pt idx="1650">
                  <c:v>0</c:v>
                </c:pt>
                <c:pt idx="1651">
                  <c:v>0</c:v>
                </c:pt>
                <c:pt idx="1652">
                  <c:v>0</c:v>
                </c:pt>
                <c:pt idx="1653">
                  <c:v>0</c:v>
                </c:pt>
                <c:pt idx="1654">
                  <c:v>0</c:v>
                </c:pt>
                <c:pt idx="1655">
                  <c:v>0.5</c:v>
                </c:pt>
                <c:pt idx="1656">
                  <c:v>0</c:v>
                </c:pt>
                <c:pt idx="1657">
                  <c:v>0</c:v>
                </c:pt>
                <c:pt idx="1658">
                  <c:v>4.3</c:v>
                </c:pt>
                <c:pt idx="1659">
                  <c:v>5.0999999999999996</c:v>
                </c:pt>
                <c:pt idx="1660">
                  <c:v>12.2</c:v>
                </c:pt>
                <c:pt idx="1661">
                  <c:v>23.1</c:v>
                </c:pt>
                <c:pt idx="1662">
                  <c:v>8.1</c:v>
                </c:pt>
                <c:pt idx="1663">
                  <c:v>0</c:v>
                </c:pt>
                <c:pt idx="1664">
                  <c:v>16</c:v>
                </c:pt>
                <c:pt idx="1665">
                  <c:v>0.5</c:v>
                </c:pt>
                <c:pt idx="1666">
                  <c:v>0</c:v>
                </c:pt>
                <c:pt idx="1667">
                  <c:v>1.3</c:v>
                </c:pt>
                <c:pt idx="1668">
                  <c:v>0</c:v>
                </c:pt>
                <c:pt idx="1669">
                  <c:v>0</c:v>
                </c:pt>
                <c:pt idx="1670">
                  <c:v>0</c:v>
                </c:pt>
                <c:pt idx="1671">
                  <c:v>0.3</c:v>
                </c:pt>
                <c:pt idx="1672">
                  <c:v>0</c:v>
                </c:pt>
                <c:pt idx="1673">
                  <c:v>0</c:v>
                </c:pt>
                <c:pt idx="1674">
                  <c:v>0</c:v>
                </c:pt>
                <c:pt idx="1675">
                  <c:v>0</c:v>
                </c:pt>
                <c:pt idx="1676">
                  <c:v>0</c:v>
                </c:pt>
                <c:pt idx="1677">
                  <c:v>0</c:v>
                </c:pt>
                <c:pt idx="1678">
                  <c:v>0</c:v>
                </c:pt>
                <c:pt idx="1679">
                  <c:v>0</c:v>
                </c:pt>
                <c:pt idx="1680">
                  <c:v>0</c:v>
                </c:pt>
                <c:pt idx="1681">
                  <c:v>0</c:v>
                </c:pt>
                <c:pt idx="1682">
                  <c:v>0</c:v>
                </c:pt>
                <c:pt idx="1683">
                  <c:v>0</c:v>
                </c:pt>
                <c:pt idx="1684">
                  <c:v>0</c:v>
                </c:pt>
                <c:pt idx="1685">
                  <c:v>0</c:v>
                </c:pt>
                <c:pt idx="1686">
                  <c:v>0</c:v>
                </c:pt>
                <c:pt idx="1687">
                  <c:v>2.5</c:v>
                </c:pt>
                <c:pt idx="1688">
                  <c:v>0.3</c:v>
                </c:pt>
                <c:pt idx="1689">
                  <c:v>0.3</c:v>
                </c:pt>
                <c:pt idx="1690">
                  <c:v>0</c:v>
                </c:pt>
                <c:pt idx="1691">
                  <c:v>0</c:v>
                </c:pt>
                <c:pt idx="1692">
                  <c:v>0</c:v>
                </c:pt>
                <c:pt idx="1693">
                  <c:v>0.8</c:v>
                </c:pt>
                <c:pt idx="1694">
                  <c:v>0.8</c:v>
                </c:pt>
                <c:pt idx="1695">
                  <c:v>1.5</c:v>
                </c:pt>
                <c:pt idx="1696">
                  <c:v>0</c:v>
                </c:pt>
                <c:pt idx="1697">
                  <c:v>0</c:v>
                </c:pt>
                <c:pt idx="1698">
                  <c:v>0</c:v>
                </c:pt>
                <c:pt idx="1699">
                  <c:v>0</c:v>
                </c:pt>
                <c:pt idx="1700">
                  <c:v>0</c:v>
                </c:pt>
                <c:pt idx="1701">
                  <c:v>0</c:v>
                </c:pt>
                <c:pt idx="1702">
                  <c:v>11.9</c:v>
                </c:pt>
                <c:pt idx="1703">
                  <c:v>0.3</c:v>
                </c:pt>
                <c:pt idx="1704">
                  <c:v>0</c:v>
                </c:pt>
                <c:pt idx="1705">
                  <c:v>0.3</c:v>
                </c:pt>
                <c:pt idx="1706">
                  <c:v>0</c:v>
                </c:pt>
                <c:pt idx="1707">
                  <c:v>0</c:v>
                </c:pt>
                <c:pt idx="1708">
                  <c:v>0</c:v>
                </c:pt>
                <c:pt idx="1709">
                  <c:v>2</c:v>
                </c:pt>
                <c:pt idx="1710">
                  <c:v>0</c:v>
                </c:pt>
                <c:pt idx="1711">
                  <c:v>0</c:v>
                </c:pt>
                <c:pt idx="1712">
                  <c:v>0.8</c:v>
                </c:pt>
                <c:pt idx="1713">
                  <c:v>2.2999999999999998</c:v>
                </c:pt>
                <c:pt idx="1714">
                  <c:v>0</c:v>
                </c:pt>
                <c:pt idx="1715">
                  <c:v>0</c:v>
                </c:pt>
                <c:pt idx="1716">
                  <c:v>1.3</c:v>
                </c:pt>
                <c:pt idx="1717">
                  <c:v>0</c:v>
                </c:pt>
                <c:pt idx="1718">
                  <c:v>0</c:v>
                </c:pt>
                <c:pt idx="1719">
                  <c:v>0</c:v>
                </c:pt>
                <c:pt idx="1720">
                  <c:v>0</c:v>
                </c:pt>
                <c:pt idx="1721">
                  <c:v>0</c:v>
                </c:pt>
                <c:pt idx="1722">
                  <c:v>0</c:v>
                </c:pt>
                <c:pt idx="1723">
                  <c:v>1</c:v>
                </c:pt>
                <c:pt idx="1724">
                  <c:v>0</c:v>
                </c:pt>
                <c:pt idx="1725">
                  <c:v>7.9</c:v>
                </c:pt>
                <c:pt idx="1726">
                  <c:v>0</c:v>
                </c:pt>
                <c:pt idx="1727">
                  <c:v>0</c:v>
                </c:pt>
                <c:pt idx="1728">
                  <c:v>0</c:v>
                </c:pt>
                <c:pt idx="1729">
                  <c:v>0</c:v>
                </c:pt>
                <c:pt idx="1730">
                  <c:v>0</c:v>
                </c:pt>
                <c:pt idx="1731">
                  <c:v>0</c:v>
                </c:pt>
                <c:pt idx="1732">
                  <c:v>0</c:v>
                </c:pt>
                <c:pt idx="1733">
                  <c:v>0</c:v>
                </c:pt>
                <c:pt idx="1734">
                  <c:v>0</c:v>
                </c:pt>
                <c:pt idx="1735">
                  <c:v>0</c:v>
                </c:pt>
                <c:pt idx="1736">
                  <c:v>0</c:v>
                </c:pt>
                <c:pt idx="1737">
                  <c:v>0</c:v>
                </c:pt>
                <c:pt idx="1738">
                  <c:v>9.9</c:v>
                </c:pt>
                <c:pt idx="1739">
                  <c:v>34.299999999999997</c:v>
                </c:pt>
                <c:pt idx="1740">
                  <c:v>41.1</c:v>
                </c:pt>
                <c:pt idx="1741">
                  <c:v>0</c:v>
                </c:pt>
                <c:pt idx="1742">
                  <c:v>14.7</c:v>
                </c:pt>
                <c:pt idx="1743">
                  <c:v>2.8</c:v>
                </c:pt>
                <c:pt idx="1744">
                  <c:v>0.3</c:v>
                </c:pt>
                <c:pt idx="1745">
                  <c:v>0</c:v>
                </c:pt>
                <c:pt idx="1746">
                  <c:v>0</c:v>
                </c:pt>
                <c:pt idx="1747">
                  <c:v>0</c:v>
                </c:pt>
                <c:pt idx="1748">
                  <c:v>2.5</c:v>
                </c:pt>
                <c:pt idx="1749">
                  <c:v>13.5</c:v>
                </c:pt>
                <c:pt idx="1750">
                  <c:v>0</c:v>
                </c:pt>
                <c:pt idx="1751">
                  <c:v>0.3</c:v>
                </c:pt>
                <c:pt idx="1752">
                  <c:v>0</c:v>
                </c:pt>
                <c:pt idx="1753">
                  <c:v>4.8</c:v>
                </c:pt>
                <c:pt idx="1754">
                  <c:v>2.2999999999999998</c:v>
                </c:pt>
                <c:pt idx="1755">
                  <c:v>0.5</c:v>
                </c:pt>
                <c:pt idx="1756">
                  <c:v>0</c:v>
                </c:pt>
                <c:pt idx="1757">
                  <c:v>0</c:v>
                </c:pt>
                <c:pt idx="1758">
                  <c:v>0.5</c:v>
                </c:pt>
                <c:pt idx="1759">
                  <c:v>34</c:v>
                </c:pt>
                <c:pt idx="1760">
                  <c:v>4.5999999999999996</c:v>
                </c:pt>
                <c:pt idx="1761">
                  <c:v>0.5</c:v>
                </c:pt>
                <c:pt idx="1762">
                  <c:v>1.3</c:v>
                </c:pt>
                <c:pt idx="1763">
                  <c:v>0</c:v>
                </c:pt>
                <c:pt idx="1764">
                  <c:v>0.3</c:v>
                </c:pt>
                <c:pt idx="1765">
                  <c:v>0.3</c:v>
                </c:pt>
                <c:pt idx="1766">
                  <c:v>0</c:v>
                </c:pt>
                <c:pt idx="1767">
                  <c:v>1.3</c:v>
                </c:pt>
                <c:pt idx="1768">
                  <c:v>4.3</c:v>
                </c:pt>
                <c:pt idx="1769">
                  <c:v>10.9</c:v>
                </c:pt>
                <c:pt idx="1770">
                  <c:v>0.3</c:v>
                </c:pt>
                <c:pt idx="1771">
                  <c:v>0</c:v>
                </c:pt>
                <c:pt idx="1772">
                  <c:v>0</c:v>
                </c:pt>
                <c:pt idx="1773">
                  <c:v>0</c:v>
                </c:pt>
                <c:pt idx="1774">
                  <c:v>0</c:v>
                </c:pt>
                <c:pt idx="1775">
                  <c:v>0</c:v>
                </c:pt>
                <c:pt idx="1776">
                  <c:v>2.2999999999999998</c:v>
                </c:pt>
                <c:pt idx="1777">
                  <c:v>0.3</c:v>
                </c:pt>
                <c:pt idx="1778">
                  <c:v>0.5</c:v>
                </c:pt>
                <c:pt idx="1779">
                  <c:v>0.5</c:v>
                </c:pt>
                <c:pt idx="1780">
                  <c:v>0</c:v>
                </c:pt>
                <c:pt idx="1781">
                  <c:v>101.6</c:v>
                </c:pt>
                <c:pt idx="1782">
                  <c:v>10.199999999999999</c:v>
                </c:pt>
                <c:pt idx="1783">
                  <c:v>21.8</c:v>
                </c:pt>
                <c:pt idx="1784">
                  <c:v>0</c:v>
                </c:pt>
                <c:pt idx="1785">
                  <c:v>0</c:v>
                </c:pt>
                <c:pt idx="1786">
                  <c:v>0</c:v>
                </c:pt>
                <c:pt idx="1787">
                  <c:v>0</c:v>
                </c:pt>
                <c:pt idx="1788">
                  <c:v>0</c:v>
                </c:pt>
                <c:pt idx="1789">
                  <c:v>0</c:v>
                </c:pt>
                <c:pt idx="1790">
                  <c:v>0</c:v>
                </c:pt>
                <c:pt idx="1791">
                  <c:v>0</c:v>
                </c:pt>
                <c:pt idx="1792">
                  <c:v>0</c:v>
                </c:pt>
                <c:pt idx="1793">
                  <c:v>1.5</c:v>
                </c:pt>
                <c:pt idx="1794">
                  <c:v>39.4</c:v>
                </c:pt>
                <c:pt idx="1795">
                  <c:v>5.0999999999999996</c:v>
                </c:pt>
                <c:pt idx="1796">
                  <c:v>0</c:v>
                </c:pt>
                <c:pt idx="1797">
                  <c:v>11.2</c:v>
                </c:pt>
                <c:pt idx="1798">
                  <c:v>0</c:v>
                </c:pt>
                <c:pt idx="1799">
                  <c:v>0</c:v>
                </c:pt>
                <c:pt idx="1800">
                  <c:v>1.3</c:v>
                </c:pt>
                <c:pt idx="1801">
                  <c:v>0</c:v>
                </c:pt>
                <c:pt idx="1802">
                  <c:v>0</c:v>
                </c:pt>
                <c:pt idx="1803">
                  <c:v>0</c:v>
                </c:pt>
                <c:pt idx="1804">
                  <c:v>0</c:v>
                </c:pt>
                <c:pt idx="1805">
                  <c:v>0</c:v>
                </c:pt>
                <c:pt idx="1806">
                  <c:v>0</c:v>
                </c:pt>
                <c:pt idx="1807">
                  <c:v>11.7</c:v>
                </c:pt>
                <c:pt idx="1808">
                  <c:v>37.6</c:v>
                </c:pt>
                <c:pt idx="1809">
                  <c:v>1.3</c:v>
                </c:pt>
                <c:pt idx="1810">
                  <c:v>0</c:v>
                </c:pt>
                <c:pt idx="1811">
                  <c:v>1.3</c:v>
                </c:pt>
                <c:pt idx="1812">
                  <c:v>0</c:v>
                </c:pt>
                <c:pt idx="1813">
                  <c:v>0.3</c:v>
                </c:pt>
                <c:pt idx="1814">
                  <c:v>0</c:v>
                </c:pt>
                <c:pt idx="1815">
                  <c:v>0.8</c:v>
                </c:pt>
                <c:pt idx="1816">
                  <c:v>0</c:v>
                </c:pt>
                <c:pt idx="1817">
                  <c:v>0</c:v>
                </c:pt>
                <c:pt idx="1818">
                  <c:v>0</c:v>
                </c:pt>
                <c:pt idx="1819">
                  <c:v>0</c:v>
                </c:pt>
                <c:pt idx="1820">
                  <c:v>0</c:v>
                </c:pt>
                <c:pt idx="1821">
                  <c:v>0</c:v>
                </c:pt>
                <c:pt idx="1822">
                  <c:v>0</c:v>
                </c:pt>
                <c:pt idx="1823">
                  <c:v>0</c:v>
                </c:pt>
                <c:pt idx="1824">
                  <c:v>0</c:v>
                </c:pt>
                <c:pt idx="1825">
                  <c:v>0</c:v>
                </c:pt>
                <c:pt idx="1826">
                  <c:v>0</c:v>
                </c:pt>
                <c:pt idx="1827">
                  <c:v>1</c:v>
                </c:pt>
                <c:pt idx="1828">
                  <c:v>0.5</c:v>
                </c:pt>
                <c:pt idx="1829">
                  <c:v>0</c:v>
                </c:pt>
                <c:pt idx="1830">
                  <c:v>1</c:v>
                </c:pt>
                <c:pt idx="1831">
                  <c:v>0.5</c:v>
                </c:pt>
                <c:pt idx="1832">
                  <c:v>0.8</c:v>
                </c:pt>
                <c:pt idx="1833">
                  <c:v>7.6</c:v>
                </c:pt>
                <c:pt idx="1834">
                  <c:v>0.3</c:v>
                </c:pt>
                <c:pt idx="1835">
                  <c:v>7.4</c:v>
                </c:pt>
                <c:pt idx="1836">
                  <c:v>0</c:v>
                </c:pt>
                <c:pt idx="1837">
                  <c:v>8.1</c:v>
                </c:pt>
                <c:pt idx="1838">
                  <c:v>0.8</c:v>
                </c:pt>
                <c:pt idx="1839">
                  <c:v>0.3</c:v>
                </c:pt>
                <c:pt idx="1840">
                  <c:v>4.8</c:v>
                </c:pt>
                <c:pt idx="1841">
                  <c:v>0.3</c:v>
                </c:pt>
                <c:pt idx="1842">
                  <c:v>0.3</c:v>
                </c:pt>
                <c:pt idx="1843">
                  <c:v>26.4</c:v>
                </c:pt>
                <c:pt idx="1844">
                  <c:v>46.2</c:v>
                </c:pt>
                <c:pt idx="1845">
                  <c:v>14.7</c:v>
                </c:pt>
                <c:pt idx="1846">
                  <c:v>5.3</c:v>
                </c:pt>
                <c:pt idx="1847">
                  <c:v>66</c:v>
                </c:pt>
                <c:pt idx="1848">
                  <c:v>32.299999999999997</c:v>
                </c:pt>
                <c:pt idx="1849">
                  <c:v>7.6</c:v>
                </c:pt>
                <c:pt idx="1850">
                  <c:v>0</c:v>
                </c:pt>
                <c:pt idx="1851">
                  <c:v>0</c:v>
                </c:pt>
                <c:pt idx="1852">
                  <c:v>16.3</c:v>
                </c:pt>
                <c:pt idx="1853">
                  <c:v>31</c:v>
                </c:pt>
                <c:pt idx="1854">
                  <c:v>3</c:v>
                </c:pt>
                <c:pt idx="1855">
                  <c:v>0</c:v>
                </c:pt>
                <c:pt idx="1856">
                  <c:v>0</c:v>
                </c:pt>
                <c:pt idx="1857">
                  <c:v>0</c:v>
                </c:pt>
                <c:pt idx="1858">
                  <c:v>0</c:v>
                </c:pt>
                <c:pt idx="1859">
                  <c:v>0</c:v>
                </c:pt>
                <c:pt idx="1860">
                  <c:v>0.3</c:v>
                </c:pt>
                <c:pt idx="1861">
                  <c:v>0</c:v>
                </c:pt>
                <c:pt idx="1862">
                  <c:v>0</c:v>
                </c:pt>
                <c:pt idx="1863">
                  <c:v>0.3</c:v>
                </c:pt>
                <c:pt idx="1864">
                  <c:v>10.7</c:v>
                </c:pt>
                <c:pt idx="1865">
                  <c:v>0</c:v>
                </c:pt>
                <c:pt idx="1866">
                  <c:v>0</c:v>
                </c:pt>
                <c:pt idx="1867">
                  <c:v>0</c:v>
                </c:pt>
                <c:pt idx="1868">
                  <c:v>0</c:v>
                </c:pt>
                <c:pt idx="1869">
                  <c:v>0</c:v>
                </c:pt>
                <c:pt idx="1870">
                  <c:v>11.7</c:v>
                </c:pt>
                <c:pt idx="1871">
                  <c:v>0.3</c:v>
                </c:pt>
                <c:pt idx="1872">
                  <c:v>0</c:v>
                </c:pt>
                <c:pt idx="1873">
                  <c:v>0</c:v>
                </c:pt>
                <c:pt idx="1874">
                  <c:v>0</c:v>
                </c:pt>
                <c:pt idx="1875">
                  <c:v>0</c:v>
                </c:pt>
                <c:pt idx="1876">
                  <c:v>0.5</c:v>
                </c:pt>
                <c:pt idx="1877">
                  <c:v>0</c:v>
                </c:pt>
                <c:pt idx="1878">
                  <c:v>1</c:v>
                </c:pt>
                <c:pt idx="1879">
                  <c:v>5.6</c:v>
                </c:pt>
                <c:pt idx="1880">
                  <c:v>22.4</c:v>
                </c:pt>
                <c:pt idx="1881">
                  <c:v>10.4</c:v>
                </c:pt>
                <c:pt idx="1882">
                  <c:v>21.8</c:v>
                </c:pt>
                <c:pt idx="1883">
                  <c:v>16.5</c:v>
                </c:pt>
                <c:pt idx="1884">
                  <c:v>94.2</c:v>
                </c:pt>
                <c:pt idx="1885">
                  <c:v>0</c:v>
                </c:pt>
                <c:pt idx="1886">
                  <c:v>0</c:v>
                </c:pt>
                <c:pt idx="1887">
                  <c:v>0</c:v>
                </c:pt>
                <c:pt idx="1888">
                  <c:v>0</c:v>
                </c:pt>
                <c:pt idx="1889">
                  <c:v>0</c:v>
                </c:pt>
                <c:pt idx="1890">
                  <c:v>8.4</c:v>
                </c:pt>
                <c:pt idx="1891">
                  <c:v>0.8</c:v>
                </c:pt>
                <c:pt idx="1892">
                  <c:v>34</c:v>
                </c:pt>
                <c:pt idx="1893">
                  <c:v>49.3</c:v>
                </c:pt>
                <c:pt idx="1894">
                  <c:v>2.5</c:v>
                </c:pt>
                <c:pt idx="1895">
                  <c:v>1</c:v>
                </c:pt>
                <c:pt idx="1896">
                  <c:v>0.3</c:v>
                </c:pt>
                <c:pt idx="1897">
                  <c:v>0</c:v>
                </c:pt>
                <c:pt idx="1898">
                  <c:v>16.8</c:v>
                </c:pt>
                <c:pt idx="1899">
                  <c:v>3.3</c:v>
                </c:pt>
                <c:pt idx="1900">
                  <c:v>0</c:v>
                </c:pt>
                <c:pt idx="1901">
                  <c:v>0</c:v>
                </c:pt>
                <c:pt idx="1902">
                  <c:v>1.3</c:v>
                </c:pt>
                <c:pt idx="1903">
                  <c:v>8.1</c:v>
                </c:pt>
                <c:pt idx="1904">
                  <c:v>35.799999999999997</c:v>
                </c:pt>
                <c:pt idx="1905">
                  <c:v>0</c:v>
                </c:pt>
                <c:pt idx="1906">
                  <c:v>0</c:v>
                </c:pt>
                <c:pt idx="1907">
                  <c:v>0</c:v>
                </c:pt>
                <c:pt idx="1908">
                  <c:v>0</c:v>
                </c:pt>
                <c:pt idx="1909">
                  <c:v>0</c:v>
                </c:pt>
                <c:pt idx="1910">
                  <c:v>0</c:v>
                </c:pt>
                <c:pt idx="1911">
                  <c:v>0</c:v>
                </c:pt>
                <c:pt idx="1912">
                  <c:v>1.3</c:v>
                </c:pt>
                <c:pt idx="1913">
                  <c:v>0</c:v>
                </c:pt>
                <c:pt idx="1914">
                  <c:v>0</c:v>
                </c:pt>
                <c:pt idx="1915">
                  <c:v>0</c:v>
                </c:pt>
                <c:pt idx="1916">
                  <c:v>6.9</c:v>
                </c:pt>
                <c:pt idx="1917">
                  <c:v>0</c:v>
                </c:pt>
                <c:pt idx="1918">
                  <c:v>0</c:v>
                </c:pt>
                <c:pt idx="1919">
                  <c:v>0.3</c:v>
                </c:pt>
                <c:pt idx="1920">
                  <c:v>20.100000000000001</c:v>
                </c:pt>
                <c:pt idx="1921">
                  <c:v>97.3</c:v>
                </c:pt>
                <c:pt idx="1922">
                  <c:v>6.4</c:v>
                </c:pt>
                <c:pt idx="1923">
                  <c:v>0</c:v>
                </c:pt>
                <c:pt idx="1924">
                  <c:v>0</c:v>
                </c:pt>
                <c:pt idx="1925">
                  <c:v>1.8</c:v>
                </c:pt>
                <c:pt idx="1926">
                  <c:v>0</c:v>
                </c:pt>
                <c:pt idx="1927">
                  <c:v>0</c:v>
                </c:pt>
                <c:pt idx="1928">
                  <c:v>2.5</c:v>
                </c:pt>
                <c:pt idx="1929">
                  <c:v>1.8</c:v>
                </c:pt>
                <c:pt idx="1930">
                  <c:v>28.4</c:v>
                </c:pt>
                <c:pt idx="1931">
                  <c:v>2.8</c:v>
                </c:pt>
                <c:pt idx="1932">
                  <c:v>0</c:v>
                </c:pt>
                <c:pt idx="1933">
                  <c:v>0</c:v>
                </c:pt>
                <c:pt idx="1934">
                  <c:v>0</c:v>
                </c:pt>
                <c:pt idx="1935">
                  <c:v>0</c:v>
                </c:pt>
                <c:pt idx="1936">
                  <c:v>0</c:v>
                </c:pt>
                <c:pt idx="1937">
                  <c:v>0</c:v>
                </c:pt>
                <c:pt idx="1938">
                  <c:v>0</c:v>
                </c:pt>
                <c:pt idx="1939">
                  <c:v>0</c:v>
                </c:pt>
                <c:pt idx="1940">
                  <c:v>6.4</c:v>
                </c:pt>
                <c:pt idx="1941">
                  <c:v>40.9</c:v>
                </c:pt>
                <c:pt idx="1942">
                  <c:v>16.3</c:v>
                </c:pt>
                <c:pt idx="1943">
                  <c:v>1</c:v>
                </c:pt>
                <c:pt idx="1944">
                  <c:v>0</c:v>
                </c:pt>
                <c:pt idx="1945">
                  <c:v>3.3</c:v>
                </c:pt>
                <c:pt idx="1946">
                  <c:v>0.5</c:v>
                </c:pt>
                <c:pt idx="1947">
                  <c:v>0</c:v>
                </c:pt>
                <c:pt idx="1948">
                  <c:v>0</c:v>
                </c:pt>
                <c:pt idx="1949">
                  <c:v>0</c:v>
                </c:pt>
                <c:pt idx="1950">
                  <c:v>0</c:v>
                </c:pt>
                <c:pt idx="1951">
                  <c:v>5.6</c:v>
                </c:pt>
                <c:pt idx="1952">
                  <c:v>0</c:v>
                </c:pt>
                <c:pt idx="1953">
                  <c:v>4.8</c:v>
                </c:pt>
                <c:pt idx="1954">
                  <c:v>0</c:v>
                </c:pt>
                <c:pt idx="1955">
                  <c:v>0</c:v>
                </c:pt>
                <c:pt idx="1956">
                  <c:v>0</c:v>
                </c:pt>
                <c:pt idx="1957">
                  <c:v>10.4</c:v>
                </c:pt>
                <c:pt idx="1958">
                  <c:v>0</c:v>
                </c:pt>
                <c:pt idx="1959">
                  <c:v>2</c:v>
                </c:pt>
                <c:pt idx="1960">
                  <c:v>5.6</c:v>
                </c:pt>
                <c:pt idx="1961">
                  <c:v>0.5</c:v>
                </c:pt>
                <c:pt idx="1962">
                  <c:v>0</c:v>
                </c:pt>
                <c:pt idx="1963">
                  <c:v>0</c:v>
                </c:pt>
                <c:pt idx="1964">
                  <c:v>0</c:v>
                </c:pt>
                <c:pt idx="1965">
                  <c:v>0</c:v>
                </c:pt>
                <c:pt idx="1966">
                  <c:v>0</c:v>
                </c:pt>
                <c:pt idx="1967">
                  <c:v>0</c:v>
                </c:pt>
                <c:pt idx="1968">
                  <c:v>0</c:v>
                </c:pt>
                <c:pt idx="1969">
                  <c:v>0</c:v>
                </c:pt>
                <c:pt idx="1970">
                  <c:v>0</c:v>
                </c:pt>
                <c:pt idx="1971">
                  <c:v>0</c:v>
                </c:pt>
                <c:pt idx="1972">
                  <c:v>0</c:v>
                </c:pt>
                <c:pt idx="1973">
                  <c:v>0</c:v>
                </c:pt>
                <c:pt idx="1974">
                  <c:v>0</c:v>
                </c:pt>
                <c:pt idx="1975">
                  <c:v>0</c:v>
                </c:pt>
                <c:pt idx="1976">
                  <c:v>0.3</c:v>
                </c:pt>
                <c:pt idx="1977">
                  <c:v>0</c:v>
                </c:pt>
                <c:pt idx="1978">
                  <c:v>0</c:v>
                </c:pt>
                <c:pt idx="1979">
                  <c:v>0</c:v>
                </c:pt>
                <c:pt idx="1980">
                  <c:v>0</c:v>
                </c:pt>
                <c:pt idx="1981">
                  <c:v>0</c:v>
                </c:pt>
                <c:pt idx="1982">
                  <c:v>0</c:v>
                </c:pt>
                <c:pt idx="1983">
                  <c:v>2.2999999999999998</c:v>
                </c:pt>
                <c:pt idx="1984">
                  <c:v>2.5</c:v>
                </c:pt>
                <c:pt idx="1985">
                  <c:v>0.8</c:v>
                </c:pt>
                <c:pt idx="1986">
                  <c:v>1</c:v>
                </c:pt>
                <c:pt idx="1987">
                  <c:v>0</c:v>
                </c:pt>
                <c:pt idx="1988">
                  <c:v>0.8</c:v>
                </c:pt>
                <c:pt idx="1989">
                  <c:v>2.5</c:v>
                </c:pt>
                <c:pt idx="1990">
                  <c:v>0</c:v>
                </c:pt>
                <c:pt idx="1991">
                  <c:v>0.5</c:v>
                </c:pt>
                <c:pt idx="1992">
                  <c:v>0</c:v>
                </c:pt>
                <c:pt idx="1993">
                  <c:v>9.4</c:v>
                </c:pt>
                <c:pt idx="1994">
                  <c:v>0</c:v>
                </c:pt>
                <c:pt idx="1995">
                  <c:v>0</c:v>
                </c:pt>
                <c:pt idx="1996">
                  <c:v>0</c:v>
                </c:pt>
                <c:pt idx="1997">
                  <c:v>0</c:v>
                </c:pt>
                <c:pt idx="1998">
                  <c:v>0</c:v>
                </c:pt>
                <c:pt idx="1999">
                  <c:v>0</c:v>
                </c:pt>
                <c:pt idx="2000">
                  <c:v>2</c:v>
                </c:pt>
                <c:pt idx="2001">
                  <c:v>6.9</c:v>
                </c:pt>
                <c:pt idx="2002">
                  <c:v>10.199999999999999</c:v>
                </c:pt>
                <c:pt idx="2003">
                  <c:v>0.3</c:v>
                </c:pt>
                <c:pt idx="2004">
                  <c:v>0</c:v>
                </c:pt>
                <c:pt idx="2005">
                  <c:v>0</c:v>
                </c:pt>
                <c:pt idx="2006">
                  <c:v>35.1</c:v>
                </c:pt>
                <c:pt idx="2007">
                  <c:v>169.9</c:v>
                </c:pt>
                <c:pt idx="2008">
                  <c:v>3.3</c:v>
                </c:pt>
                <c:pt idx="2009">
                  <c:v>0</c:v>
                </c:pt>
                <c:pt idx="2010">
                  <c:v>0</c:v>
                </c:pt>
                <c:pt idx="2011">
                  <c:v>0</c:v>
                </c:pt>
                <c:pt idx="2012">
                  <c:v>0</c:v>
                </c:pt>
                <c:pt idx="2013">
                  <c:v>0</c:v>
                </c:pt>
                <c:pt idx="2014">
                  <c:v>0</c:v>
                </c:pt>
                <c:pt idx="2015">
                  <c:v>7.1</c:v>
                </c:pt>
                <c:pt idx="2016">
                  <c:v>0</c:v>
                </c:pt>
                <c:pt idx="2017">
                  <c:v>0</c:v>
                </c:pt>
                <c:pt idx="2018">
                  <c:v>0</c:v>
                </c:pt>
                <c:pt idx="2019">
                  <c:v>0</c:v>
                </c:pt>
                <c:pt idx="2020">
                  <c:v>0</c:v>
                </c:pt>
                <c:pt idx="2021">
                  <c:v>0</c:v>
                </c:pt>
                <c:pt idx="2022">
                  <c:v>0</c:v>
                </c:pt>
                <c:pt idx="2023">
                  <c:v>0</c:v>
                </c:pt>
                <c:pt idx="2024">
                  <c:v>0</c:v>
                </c:pt>
                <c:pt idx="2025">
                  <c:v>0</c:v>
                </c:pt>
                <c:pt idx="2026">
                  <c:v>1.8</c:v>
                </c:pt>
                <c:pt idx="2027">
                  <c:v>0</c:v>
                </c:pt>
                <c:pt idx="2028">
                  <c:v>0</c:v>
                </c:pt>
                <c:pt idx="2029">
                  <c:v>0</c:v>
                </c:pt>
                <c:pt idx="2030">
                  <c:v>0</c:v>
                </c:pt>
                <c:pt idx="2031">
                  <c:v>0.8</c:v>
                </c:pt>
                <c:pt idx="2032">
                  <c:v>24.9</c:v>
                </c:pt>
                <c:pt idx="2033">
                  <c:v>13.5</c:v>
                </c:pt>
                <c:pt idx="2034">
                  <c:v>3</c:v>
                </c:pt>
                <c:pt idx="2035">
                  <c:v>10.9</c:v>
                </c:pt>
                <c:pt idx="2036">
                  <c:v>0</c:v>
                </c:pt>
                <c:pt idx="2037">
                  <c:v>0</c:v>
                </c:pt>
                <c:pt idx="2038">
                  <c:v>0</c:v>
                </c:pt>
                <c:pt idx="2039">
                  <c:v>12.4</c:v>
                </c:pt>
                <c:pt idx="2040">
                  <c:v>0</c:v>
                </c:pt>
                <c:pt idx="2041">
                  <c:v>1</c:v>
                </c:pt>
                <c:pt idx="2042">
                  <c:v>0.5</c:v>
                </c:pt>
                <c:pt idx="2043">
                  <c:v>1</c:v>
                </c:pt>
                <c:pt idx="2044">
                  <c:v>0</c:v>
                </c:pt>
                <c:pt idx="2045">
                  <c:v>0</c:v>
                </c:pt>
                <c:pt idx="2046">
                  <c:v>0</c:v>
                </c:pt>
                <c:pt idx="2047">
                  <c:v>0</c:v>
                </c:pt>
                <c:pt idx="2048">
                  <c:v>0</c:v>
                </c:pt>
                <c:pt idx="2049">
                  <c:v>0</c:v>
                </c:pt>
                <c:pt idx="2050">
                  <c:v>0</c:v>
                </c:pt>
                <c:pt idx="2051">
                  <c:v>7.6</c:v>
                </c:pt>
                <c:pt idx="2052">
                  <c:v>16.3</c:v>
                </c:pt>
                <c:pt idx="2053">
                  <c:v>1.3</c:v>
                </c:pt>
                <c:pt idx="2054">
                  <c:v>0.3</c:v>
                </c:pt>
                <c:pt idx="2055">
                  <c:v>0</c:v>
                </c:pt>
                <c:pt idx="2056">
                  <c:v>0</c:v>
                </c:pt>
                <c:pt idx="2057">
                  <c:v>0</c:v>
                </c:pt>
                <c:pt idx="2058">
                  <c:v>0</c:v>
                </c:pt>
                <c:pt idx="2059">
                  <c:v>0</c:v>
                </c:pt>
                <c:pt idx="2060">
                  <c:v>0</c:v>
                </c:pt>
                <c:pt idx="2061">
                  <c:v>0</c:v>
                </c:pt>
                <c:pt idx="2062">
                  <c:v>0</c:v>
                </c:pt>
                <c:pt idx="2063">
                  <c:v>0</c:v>
                </c:pt>
                <c:pt idx="2064">
                  <c:v>0</c:v>
                </c:pt>
                <c:pt idx="2065">
                  <c:v>0</c:v>
                </c:pt>
                <c:pt idx="2066">
                  <c:v>0</c:v>
                </c:pt>
                <c:pt idx="2067">
                  <c:v>2</c:v>
                </c:pt>
                <c:pt idx="2068">
                  <c:v>1.8</c:v>
                </c:pt>
                <c:pt idx="2069">
                  <c:v>2.5</c:v>
                </c:pt>
                <c:pt idx="2070">
                  <c:v>9.6999999999999993</c:v>
                </c:pt>
                <c:pt idx="2071">
                  <c:v>5.6</c:v>
                </c:pt>
                <c:pt idx="2072">
                  <c:v>0.8</c:v>
                </c:pt>
                <c:pt idx="2073">
                  <c:v>0</c:v>
                </c:pt>
                <c:pt idx="2074">
                  <c:v>0</c:v>
                </c:pt>
                <c:pt idx="2075">
                  <c:v>0</c:v>
                </c:pt>
                <c:pt idx="2076">
                  <c:v>0</c:v>
                </c:pt>
                <c:pt idx="2077">
                  <c:v>3.8</c:v>
                </c:pt>
                <c:pt idx="2078">
                  <c:v>0</c:v>
                </c:pt>
                <c:pt idx="2079">
                  <c:v>0</c:v>
                </c:pt>
                <c:pt idx="2080">
                  <c:v>0</c:v>
                </c:pt>
                <c:pt idx="2081">
                  <c:v>0</c:v>
                </c:pt>
                <c:pt idx="2082">
                  <c:v>0</c:v>
                </c:pt>
                <c:pt idx="2083">
                  <c:v>0</c:v>
                </c:pt>
                <c:pt idx="2084">
                  <c:v>3</c:v>
                </c:pt>
                <c:pt idx="2085">
                  <c:v>0</c:v>
                </c:pt>
                <c:pt idx="2086">
                  <c:v>0</c:v>
                </c:pt>
                <c:pt idx="2087">
                  <c:v>0</c:v>
                </c:pt>
                <c:pt idx="2088">
                  <c:v>0</c:v>
                </c:pt>
                <c:pt idx="2089">
                  <c:v>0</c:v>
                </c:pt>
                <c:pt idx="2090">
                  <c:v>4.8</c:v>
                </c:pt>
                <c:pt idx="2091">
                  <c:v>0</c:v>
                </c:pt>
                <c:pt idx="2092">
                  <c:v>1</c:v>
                </c:pt>
                <c:pt idx="2093">
                  <c:v>2.2999999999999998</c:v>
                </c:pt>
                <c:pt idx="2094">
                  <c:v>0.5</c:v>
                </c:pt>
                <c:pt idx="2095">
                  <c:v>7.6</c:v>
                </c:pt>
                <c:pt idx="2096">
                  <c:v>0</c:v>
                </c:pt>
                <c:pt idx="2097">
                  <c:v>0</c:v>
                </c:pt>
                <c:pt idx="2098">
                  <c:v>0</c:v>
                </c:pt>
                <c:pt idx="2099">
                  <c:v>1.5</c:v>
                </c:pt>
                <c:pt idx="2100">
                  <c:v>0.5</c:v>
                </c:pt>
                <c:pt idx="2101">
                  <c:v>0</c:v>
                </c:pt>
                <c:pt idx="2102">
                  <c:v>0</c:v>
                </c:pt>
                <c:pt idx="2103">
                  <c:v>0</c:v>
                </c:pt>
                <c:pt idx="2104">
                  <c:v>0</c:v>
                </c:pt>
                <c:pt idx="2105">
                  <c:v>0</c:v>
                </c:pt>
                <c:pt idx="2106">
                  <c:v>2.8</c:v>
                </c:pt>
                <c:pt idx="2107">
                  <c:v>65.8</c:v>
                </c:pt>
                <c:pt idx="2108">
                  <c:v>26.9</c:v>
                </c:pt>
                <c:pt idx="2109">
                  <c:v>7.6</c:v>
                </c:pt>
                <c:pt idx="2110">
                  <c:v>3.8</c:v>
                </c:pt>
                <c:pt idx="2111">
                  <c:v>6.1</c:v>
                </c:pt>
                <c:pt idx="2112">
                  <c:v>51.8</c:v>
                </c:pt>
                <c:pt idx="2113">
                  <c:v>1.5</c:v>
                </c:pt>
                <c:pt idx="2114">
                  <c:v>2.2999999999999998</c:v>
                </c:pt>
                <c:pt idx="2115">
                  <c:v>1</c:v>
                </c:pt>
                <c:pt idx="2116">
                  <c:v>37.799999999999997</c:v>
                </c:pt>
                <c:pt idx="2117">
                  <c:v>0.3</c:v>
                </c:pt>
                <c:pt idx="2118">
                  <c:v>0</c:v>
                </c:pt>
                <c:pt idx="2119">
                  <c:v>0</c:v>
                </c:pt>
                <c:pt idx="2120">
                  <c:v>0</c:v>
                </c:pt>
                <c:pt idx="2121">
                  <c:v>0</c:v>
                </c:pt>
                <c:pt idx="2122">
                  <c:v>0</c:v>
                </c:pt>
                <c:pt idx="2123">
                  <c:v>1.3</c:v>
                </c:pt>
                <c:pt idx="2124">
                  <c:v>0</c:v>
                </c:pt>
                <c:pt idx="2125">
                  <c:v>0</c:v>
                </c:pt>
                <c:pt idx="2126">
                  <c:v>0</c:v>
                </c:pt>
                <c:pt idx="2127">
                  <c:v>19.100000000000001</c:v>
                </c:pt>
                <c:pt idx="2128">
                  <c:v>0</c:v>
                </c:pt>
                <c:pt idx="2129">
                  <c:v>5.6</c:v>
                </c:pt>
                <c:pt idx="2130">
                  <c:v>0.5</c:v>
                </c:pt>
                <c:pt idx="2131">
                  <c:v>0</c:v>
                </c:pt>
                <c:pt idx="2132">
                  <c:v>0</c:v>
                </c:pt>
                <c:pt idx="2133">
                  <c:v>0</c:v>
                </c:pt>
                <c:pt idx="2134">
                  <c:v>0</c:v>
                </c:pt>
                <c:pt idx="2135">
                  <c:v>0</c:v>
                </c:pt>
                <c:pt idx="2136">
                  <c:v>0</c:v>
                </c:pt>
                <c:pt idx="2137">
                  <c:v>0</c:v>
                </c:pt>
                <c:pt idx="2138">
                  <c:v>0</c:v>
                </c:pt>
                <c:pt idx="2139">
                  <c:v>3.8</c:v>
                </c:pt>
                <c:pt idx="2140">
                  <c:v>0</c:v>
                </c:pt>
                <c:pt idx="2141">
                  <c:v>0</c:v>
                </c:pt>
                <c:pt idx="2142">
                  <c:v>1.3</c:v>
                </c:pt>
                <c:pt idx="2143">
                  <c:v>0</c:v>
                </c:pt>
                <c:pt idx="2144">
                  <c:v>3.3</c:v>
                </c:pt>
                <c:pt idx="2145">
                  <c:v>0</c:v>
                </c:pt>
                <c:pt idx="2146">
                  <c:v>0</c:v>
                </c:pt>
                <c:pt idx="2147">
                  <c:v>0</c:v>
                </c:pt>
                <c:pt idx="2148">
                  <c:v>0</c:v>
                </c:pt>
                <c:pt idx="2149">
                  <c:v>0</c:v>
                </c:pt>
                <c:pt idx="2150">
                  <c:v>0</c:v>
                </c:pt>
                <c:pt idx="2151">
                  <c:v>0</c:v>
                </c:pt>
                <c:pt idx="2152">
                  <c:v>0</c:v>
                </c:pt>
                <c:pt idx="2153">
                  <c:v>0</c:v>
                </c:pt>
                <c:pt idx="2154">
                  <c:v>0</c:v>
                </c:pt>
                <c:pt idx="2155">
                  <c:v>0</c:v>
                </c:pt>
                <c:pt idx="2156">
                  <c:v>1.3</c:v>
                </c:pt>
                <c:pt idx="2157">
                  <c:v>0</c:v>
                </c:pt>
                <c:pt idx="2158">
                  <c:v>0</c:v>
                </c:pt>
                <c:pt idx="2159">
                  <c:v>0</c:v>
                </c:pt>
                <c:pt idx="2160">
                  <c:v>0</c:v>
                </c:pt>
                <c:pt idx="2161">
                  <c:v>0</c:v>
                </c:pt>
                <c:pt idx="2162">
                  <c:v>0</c:v>
                </c:pt>
                <c:pt idx="2163">
                  <c:v>0</c:v>
                </c:pt>
                <c:pt idx="2164">
                  <c:v>0.3</c:v>
                </c:pt>
                <c:pt idx="2165">
                  <c:v>0</c:v>
                </c:pt>
                <c:pt idx="2166">
                  <c:v>0</c:v>
                </c:pt>
                <c:pt idx="2167">
                  <c:v>0</c:v>
                </c:pt>
                <c:pt idx="2168">
                  <c:v>0</c:v>
                </c:pt>
                <c:pt idx="2169">
                  <c:v>4.5999999999999996</c:v>
                </c:pt>
                <c:pt idx="2170">
                  <c:v>0.3</c:v>
                </c:pt>
                <c:pt idx="2171">
                  <c:v>0.3</c:v>
                </c:pt>
                <c:pt idx="2172">
                  <c:v>0</c:v>
                </c:pt>
                <c:pt idx="2173">
                  <c:v>0</c:v>
                </c:pt>
                <c:pt idx="2174">
                  <c:v>0</c:v>
                </c:pt>
                <c:pt idx="2175">
                  <c:v>0</c:v>
                </c:pt>
                <c:pt idx="2176">
                  <c:v>0</c:v>
                </c:pt>
                <c:pt idx="2177">
                  <c:v>3.8</c:v>
                </c:pt>
                <c:pt idx="2178">
                  <c:v>3.3</c:v>
                </c:pt>
                <c:pt idx="2179">
                  <c:v>0</c:v>
                </c:pt>
                <c:pt idx="2180">
                  <c:v>0</c:v>
                </c:pt>
                <c:pt idx="2181">
                  <c:v>0.3</c:v>
                </c:pt>
                <c:pt idx="2182">
                  <c:v>13</c:v>
                </c:pt>
                <c:pt idx="2183">
                  <c:v>0</c:v>
                </c:pt>
                <c:pt idx="2184">
                  <c:v>0</c:v>
                </c:pt>
                <c:pt idx="2185">
                  <c:v>1.5</c:v>
                </c:pt>
                <c:pt idx="2186">
                  <c:v>0</c:v>
                </c:pt>
                <c:pt idx="2187">
                  <c:v>0</c:v>
                </c:pt>
                <c:pt idx="2188">
                  <c:v>0</c:v>
                </c:pt>
                <c:pt idx="2189">
                  <c:v>0</c:v>
                </c:pt>
                <c:pt idx="2190">
                  <c:v>0</c:v>
                </c:pt>
                <c:pt idx="2191">
                  <c:v>0</c:v>
                </c:pt>
                <c:pt idx="2192">
                  <c:v>6.6</c:v>
                </c:pt>
                <c:pt idx="2193">
                  <c:v>0</c:v>
                </c:pt>
                <c:pt idx="2194">
                  <c:v>0.5</c:v>
                </c:pt>
                <c:pt idx="2195">
                  <c:v>0</c:v>
                </c:pt>
                <c:pt idx="2196">
                  <c:v>0</c:v>
                </c:pt>
                <c:pt idx="2197">
                  <c:v>66</c:v>
                </c:pt>
                <c:pt idx="2198">
                  <c:v>21.8</c:v>
                </c:pt>
                <c:pt idx="2199">
                  <c:v>2</c:v>
                </c:pt>
                <c:pt idx="2200">
                  <c:v>2</c:v>
                </c:pt>
                <c:pt idx="2201">
                  <c:v>0</c:v>
                </c:pt>
                <c:pt idx="2202">
                  <c:v>0</c:v>
                </c:pt>
                <c:pt idx="2203">
                  <c:v>0</c:v>
                </c:pt>
                <c:pt idx="2204">
                  <c:v>0</c:v>
                </c:pt>
                <c:pt idx="2205">
                  <c:v>0.5</c:v>
                </c:pt>
                <c:pt idx="2206">
                  <c:v>0</c:v>
                </c:pt>
                <c:pt idx="2207">
                  <c:v>0</c:v>
                </c:pt>
                <c:pt idx="2208">
                  <c:v>0</c:v>
                </c:pt>
                <c:pt idx="2209">
                  <c:v>0</c:v>
                </c:pt>
                <c:pt idx="2210">
                  <c:v>0</c:v>
                </c:pt>
                <c:pt idx="2211">
                  <c:v>0</c:v>
                </c:pt>
                <c:pt idx="2212">
                  <c:v>0</c:v>
                </c:pt>
                <c:pt idx="2213">
                  <c:v>0</c:v>
                </c:pt>
                <c:pt idx="2214">
                  <c:v>0</c:v>
                </c:pt>
                <c:pt idx="2215">
                  <c:v>4.0999999999999996</c:v>
                </c:pt>
                <c:pt idx="2216">
                  <c:v>0.3</c:v>
                </c:pt>
                <c:pt idx="2217">
                  <c:v>3.3</c:v>
                </c:pt>
                <c:pt idx="2218">
                  <c:v>0</c:v>
                </c:pt>
                <c:pt idx="2219">
                  <c:v>0</c:v>
                </c:pt>
                <c:pt idx="2220">
                  <c:v>0</c:v>
                </c:pt>
                <c:pt idx="2221">
                  <c:v>0</c:v>
                </c:pt>
                <c:pt idx="2222">
                  <c:v>0</c:v>
                </c:pt>
                <c:pt idx="2223">
                  <c:v>0</c:v>
                </c:pt>
                <c:pt idx="2224">
                  <c:v>0</c:v>
                </c:pt>
                <c:pt idx="2225">
                  <c:v>0</c:v>
                </c:pt>
                <c:pt idx="2226">
                  <c:v>0.8</c:v>
                </c:pt>
                <c:pt idx="2227">
                  <c:v>0</c:v>
                </c:pt>
                <c:pt idx="2228">
                  <c:v>0</c:v>
                </c:pt>
                <c:pt idx="2229">
                  <c:v>0</c:v>
                </c:pt>
                <c:pt idx="2230">
                  <c:v>9.1</c:v>
                </c:pt>
                <c:pt idx="2231">
                  <c:v>0</c:v>
                </c:pt>
                <c:pt idx="2232">
                  <c:v>0</c:v>
                </c:pt>
                <c:pt idx="2233">
                  <c:v>0</c:v>
                </c:pt>
                <c:pt idx="2234">
                  <c:v>0</c:v>
                </c:pt>
                <c:pt idx="2235">
                  <c:v>0</c:v>
                </c:pt>
                <c:pt idx="2236">
                  <c:v>0</c:v>
                </c:pt>
                <c:pt idx="2237">
                  <c:v>7.6</c:v>
                </c:pt>
                <c:pt idx="2238">
                  <c:v>0.3</c:v>
                </c:pt>
                <c:pt idx="2239">
                  <c:v>1</c:v>
                </c:pt>
                <c:pt idx="2240">
                  <c:v>10.199999999999999</c:v>
                </c:pt>
                <c:pt idx="2241">
                  <c:v>32.299999999999997</c:v>
                </c:pt>
                <c:pt idx="2242">
                  <c:v>52.8</c:v>
                </c:pt>
                <c:pt idx="2243">
                  <c:v>45.7</c:v>
                </c:pt>
                <c:pt idx="2244">
                  <c:v>6.6</c:v>
                </c:pt>
                <c:pt idx="2245">
                  <c:v>2.2999999999999998</c:v>
                </c:pt>
                <c:pt idx="2246">
                  <c:v>0.3</c:v>
                </c:pt>
                <c:pt idx="2247">
                  <c:v>0</c:v>
                </c:pt>
                <c:pt idx="2248">
                  <c:v>0</c:v>
                </c:pt>
                <c:pt idx="2249">
                  <c:v>0</c:v>
                </c:pt>
                <c:pt idx="2250">
                  <c:v>0</c:v>
                </c:pt>
                <c:pt idx="2251">
                  <c:v>0</c:v>
                </c:pt>
                <c:pt idx="2252">
                  <c:v>0</c:v>
                </c:pt>
                <c:pt idx="2253">
                  <c:v>0</c:v>
                </c:pt>
                <c:pt idx="2254">
                  <c:v>1.5</c:v>
                </c:pt>
                <c:pt idx="2255">
                  <c:v>0</c:v>
                </c:pt>
                <c:pt idx="2256">
                  <c:v>0</c:v>
                </c:pt>
                <c:pt idx="2257">
                  <c:v>3.3</c:v>
                </c:pt>
                <c:pt idx="2258">
                  <c:v>3</c:v>
                </c:pt>
                <c:pt idx="2259">
                  <c:v>3.6</c:v>
                </c:pt>
                <c:pt idx="2260">
                  <c:v>0</c:v>
                </c:pt>
                <c:pt idx="2261">
                  <c:v>0</c:v>
                </c:pt>
                <c:pt idx="2262">
                  <c:v>0</c:v>
                </c:pt>
                <c:pt idx="2263">
                  <c:v>2.8</c:v>
                </c:pt>
                <c:pt idx="2264">
                  <c:v>0.3</c:v>
                </c:pt>
                <c:pt idx="2265">
                  <c:v>0</c:v>
                </c:pt>
                <c:pt idx="2266">
                  <c:v>0</c:v>
                </c:pt>
                <c:pt idx="2267">
                  <c:v>0</c:v>
                </c:pt>
                <c:pt idx="2268">
                  <c:v>0</c:v>
                </c:pt>
                <c:pt idx="2269">
                  <c:v>0</c:v>
                </c:pt>
                <c:pt idx="2270">
                  <c:v>0</c:v>
                </c:pt>
                <c:pt idx="2271">
                  <c:v>0</c:v>
                </c:pt>
                <c:pt idx="2272">
                  <c:v>0</c:v>
                </c:pt>
                <c:pt idx="2273">
                  <c:v>0</c:v>
                </c:pt>
                <c:pt idx="2274">
                  <c:v>0</c:v>
                </c:pt>
                <c:pt idx="2275">
                  <c:v>0</c:v>
                </c:pt>
                <c:pt idx="2276">
                  <c:v>0</c:v>
                </c:pt>
                <c:pt idx="2277">
                  <c:v>0</c:v>
                </c:pt>
                <c:pt idx="2278">
                  <c:v>0</c:v>
                </c:pt>
                <c:pt idx="2279">
                  <c:v>0</c:v>
                </c:pt>
                <c:pt idx="2280">
                  <c:v>0</c:v>
                </c:pt>
                <c:pt idx="2281">
                  <c:v>0</c:v>
                </c:pt>
                <c:pt idx="2282">
                  <c:v>1.8</c:v>
                </c:pt>
                <c:pt idx="2283">
                  <c:v>0</c:v>
                </c:pt>
                <c:pt idx="2284">
                  <c:v>0</c:v>
                </c:pt>
                <c:pt idx="2285">
                  <c:v>0</c:v>
                </c:pt>
                <c:pt idx="2286">
                  <c:v>0</c:v>
                </c:pt>
                <c:pt idx="2287">
                  <c:v>0</c:v>
                </c:pt>
                <c:pt idx="2288">
                  <c:v>6.9</c:v>
                </c:pt>
                <c:pt idx="2289">
                  <c:v>11.9</c:v>
                </c:pt>
                <c:pt idx="2290">
                  <c:v>31</c:v>
                </c:pt>
                <c:pt idx="2291">
                  <c:v>11.7</c:v>
                </c:pt>
                <c:pt idx="2292">
                  <c:v>110.5</c:v>
                </c:pt>
                <c:pt idx="2293">
                  <c:v>74.400000000000006</c:v>
                </c:pt>
                <c:pt idx="2294">
                  <c:v>121.4</c:v>
                </c:pt>
                <c:pt idx="2295">
                  <c:v>32.799999999999997</c:v>
                </c:pt>
                <c:pt idx="2296">
                  <c:v>0</c:v>
                </c:pt>
                <c:pt idx="2297">
                  <c:v>0</c:v>
                </c:pt>
                <c:pt idx="2298">
                  <c:v>0</c:v>
                </c:pt>
                <c:pt idx="2299">
                  <c:v>0</c:v>
                </c:pt>
                <c:pt idx="2300">
                  <c:v>0.3</c:v>
                </c:pt>
                <c:pt idx="2301">
                  <c:v>0.5</c:v>
                </c:pt>
                <c:pt idx="2302">
                  <c:v>0</c:v>
                </c:pt>
                <c:pt idx="2303">
                  <c:v>0</c:v>
                </c:pt>
                <c:pt idx="2304">
                  <c:v>0</c:v>
                </c:pt>
                <c:pt idx="2305">
                  <c:v>0</c:v>
                </c:pt>
                <c:pt idx="2306">
                  <c:v>0</c:v>
                </c:pt>
                <c:pt idx="2307">
                  <c:v>0</c:v>
                </c:pt>
                <c:pt idx="2308">
                  <c:v>0</c:v>
                </c:pt>
                <c:pt idx="2309">
                  <c:v>0</c:v>
                </c:pt>
                <c:pt idx="2310">
                  <c:v>0</c:v>
                </c:pt>
                <c:pt idx="2311">
                  <c:v>0</c:v>
                </c:pt>
                <c:pt idx="2312">
                  <c:v>0</c:v>
                </c:pt>
                <c:pt idx="2313">
                  <c:v>0</c:v>
                </c:pt>
                <c:pt idx="2314">
                  <c:v>0</c:v>
                </c:pt>
                <c:pt idx="2315">
                  <c:v>4.0999999999999996</c:v>
                </c:pt>
                <c:pt idx="2316">
                  <c:v>0</c:v>
                </c:pt>
                <c:pt idx="2317">
                  <c:v>0</c:v>
                </c:pt>
                <c:pt idx="2318">
                  <c:v>0</c:v>
                </c:pt>
                <c:pt idx="2319">
                  <c:v>0</c:v>
                </c:pt>
                <c:pt idx="2320">
                  <c:v>0</c:v>
                </c:pt>
                <c:pt idx="2321">
                  <c:v>0</c:v>
                </c:pt>
                <c:pt idx="2322">
                  <c:v>0</c:v>
                </c:pt>
                <c:pt idx="2323">
                  <c:v>0</c:v>
                </c:pt>
                <c:pt idx="2324">
                  <c:v>0</c:v>
                </c:pt>
                <c:pt idx="2325">
                  <c:v>0</c:v>
                </c:pt>
                <c:pt idx="2326">
                  <c:v>0</c:v>
                </c:pt>
                <c:pt idx="2327">
                  <c:v>0</c:v>
                </c:pt>
                <c:pt idx="2328">
                  <c:v>0</c:v>
                </c:pt>
                <c:pt idx="2329">
                  <c:v>0.5</c:v>
                </c:pt>
                <c:pt idx="2330">
                  <c:v>0</c:v>
                </c:pt>
                <c:pt idx="2331">
                  <c:v>0</c:v>
                </c:pt>
                <c:pt idx="2332">
                  <c:v>0</c:v>
                </c:pt>
                <c:pt idx="2333">
                  <c:v>0.3</c:v>
                </c:pt>
                <c:pt idx="2334">
                  <c:v>0</c:v>
                </c:pt>
                <c:pt idx="2335">
                  <c:v>0</c:v>
                </c:pt>
                <c:pt idx="2336">
                  <c:v>0</c:v>
                </c:pt>
                <c:pt idx="2337">
                  <c:v>0</c:v>
                </c:pt>
                <c:pt idx="2338">
                  <c:v>0</c:v>
                </c:pt>
                <c:pt idx="2339">
                  <c:v>0</c:v>
                </c:pt>
                <c:pt idx="2340">
                  <c:v>0</c:v>
                </c:pt>
                <c:pt idx="2341">
                  <c:v>0.5</c:v>
                </c:pt>
                <c:pt idx="2342">
                  <c:v>0</c:v>
                </c:pt>
                <c:pt idx="2343">
                  <c:v>0</c:v>
                </c:pt>
                <c:pt idx="2344">
                  <c:v>1.5</c:v>
                </c:pt>
                <c:pt idx="2345">
                  <c:v>0</c:v>
                </c:pt>
                <c:pt idx="2346">
                  <c:v>0</c:v>
                </c:pt>
                <c:pt idx="2347">
                  <c:v>0</c:v>
                </c:pt>
                <c:pt idx="2348">
                  <c:v>0</c:v>
                </c:pt>
                <c:pt idx="2349">
                  <c:v>0</c:v>
                </c:pt>
                <c:pt idx="2350">
                  <c:v>0</c:v>
                </c:pt>
                <c:pt idx="2351">
                  <c:v>0</c:v>
                </c:pt>
                <c:pt idx="2352">
                  <c:v>0.5</c:v>
                </c:pt>
                <c:pt idx="2353">
                  <c:v>0</c:v>
                </c:pt>
                <c:pt idx="2354">
                  <c:v>0</c:v>
                </c:pt>
                <c:pt idx="2355">
                  <c:v>0</c:v>
                </c:pt>
                <c:pt idx="2356">
                  <c:v>0</c:v>
                </c:pt>
                <c:pt idx="2357">
                  <c:v>0</c:v>
                </c:pt>
                <c:pt idx="2358">
                  <c:v>0</c:v>
                </c:pt>
                <c:pt idx="2359">
                  <c:v>0</c:v>
                </c:pt>
                <c:pt idx="2360">
                  <c:v>0</c:v>
                </c:pt>
                <c:pt idx="2361">
                  <c:v>0</c:v>
                </c:pt>
                <c:pt idx="2362">
                  <c:v>0</c:v>
                </c:pt>
                <c:pt idx="2363">
                  <c:v>0</c:v>
                </c:pt>
                <c:pt idx="2364">
                  <c:v>0</c:v>
                </c:pt>
                <c:pt idx="2365">
                  <c:v>0</c:v>
                </c:pt>
                <c:pt idx="2366">
                  <c:v>0</c:v>
                </c:pt>
                <c:pt idx="2367">
                  <c:v>14.7</c:v>
                </c:pt>
                <c:pt idx="2368">
                  <c:v>16.3</c:v>
                </c:pt>
                <c:pt idx="2369">
                  <c:v>0.3</c:v>
                </c:pt>
                <c:pt idx="2370">
                  <c:v>0</c:v>
                </c:pt>
                <c:pt idx="2371">
                  <c:v>0.5</c:v>
                </c:pt>
                <c:pt idx="2372">
                  <c:v>0.5</c:v>
                </c:pt>
                <c:pt idx="2373">
                  <c:v>1.3</c:v>
                </c:pt>
                <c:pt idx="2374">
                  <c:v>0</c:v>
                </c:pt>
                <c:pt idx="2375">
                  <c:v>0</c:v>
                </c:pt>
                <c:pt idx="2376">
                  <c:v>0</c:v>
                </c:pt>
                <c:pt idx="2377">
                  <c:v>0</c:v>
                </c:pt>
                <c:pt idx="2378">
                  <c:v>0</c:v>
                </c:pt>
                <c:pt idx="2379">
                  <c:v>0</c:v>
                </c:pt>
                <c:pt idx="2380">
                  <c:v>5.0999999999999996</c:v>
                </c:pt>
                <c:pt idx="2381">
                  <c:v>0</c:v>
                </c:pt>
                <c:pt idx="2382">
                  <c:v>0</c:v>
                </c:pt>
                <c:pt idx="2383">
                  <c:v>0</c:v>
                </c:pt>
                <c:pt idx="2384">
                  <c:v>0</c:v>
                </c:pt>
                <c:pt idx="2385">
                  <c:v>1.5</c:v>
                </c:pt>
                <c:pt idx="2386">
                  <c:v>9.1</c:v>
                </c:pt>
                <c:pt idx="2387">
                  <c:v>0</c:v>
                </c:pt>
                <c:pt idx="2388">
                  <c:v>1.3</c:v>
                </c:pt>
                <c:pt idx="2389">
                  <c:v>0</c:v>
                </c:pt>
                <c:pt idx="2390">
                  <c:v>0</c:v>
                </c:pt>
                <c:pt idx="2391">
                  <c:v>0</c:v>
                </c:pt>
                <c:pt idx="2392">
                  <c:v>0</c:v>
                </c:pt>
                <c:pt idx="2393">
                  <c:v>0</c:v>
                </c:pt>
                <c:pt idx="2394">
                  <c:v>0</c:v>
                </c:pt>
                <c:pt idx="2395">
                  <c:v>2</c:v>
                </c:pt>
                <c:pt idx="2396">
                  <c:v>0</c:v>
                </c:pt>
                <c:pt idx="2397">
                  <c:v>0</c:v>
                </c:pt>
                <c:pt idx="2398">
                  <c:v>0</c:v>
                </c:pt>
                <c:pt idx="2399">
                  <c:v>0</c:v>
                </c:pt>
                <c:pt idx="2400">
                  <c:v>0</c:v>
                </c:pt>
                <c:pt idx="2401">
                  <c:v>0</c:v>
                </c:pt>
                <c:pt idx="2402">
                  <c:v>4.3</c:v>
                </c:pt>
                <c:pt idx="2403">
                  <c:v>3.3</c:v>
                </c:pt>
                <c:pt idx="2404">
                  <c:v>0.3</c:v>
                </c:pt>
                <c:pt idx="2405">
                  <c:v>0</c:v>
                </c:pt>
                <c:pt idx="2406">
                  <c:v>0</c:v>
                </c:pt>
                <c:pt idx="2407">
                  <c:v>4.5999999999999996</c:v>
                </c:pt>
                <c:pt idx="2408">
                  <c:v>0</c:v>
                </c:pt>
                <c:pt idx="2409">
                  <c:v>0</c:v>
                </c:pt>
                <c:pt idx="2410">
                  <c:v>0.3</c:v>
                </c:pt>
                <c:pt idx="2411">
                  <c:v>12.2</c:v>
                </c:pt>
                <c:pt idx="2412">
                  <c:v>0</c:v>
                </c:pt>
                <c:pt idx="2413">
                  <c:v>2.8</c:v>
                </c:pt>
                <c:pt idx="2414">
                  <c:v>0</c:v>
                </c:pt>
                <c:pt idx="2415">
                  <c:v>4.0999999999999996</c:v>
                </c:pt>
                <c:pt idx="2416">
                  <c:v>0.3</c:v>
                </c:pt>
                <c:pt idx="2417">
                  <c:v>0</c:v>
                </c:pt>
                <c:pt idx="2418">
                  <c:v>0</c:v>
                </c:pt>
                <c:pt idx="2419">
                  <c:v>0</c:v>
                </c:pt>
                <c:pt idx="2420">
                  <c:v>0</c:v>
                </c:pt>
                <c:pt idx="2421">
                  <c:v>1.8</c:v>
                </c:pt>
                <c:pt idx="2422">
                  <c:v>0</c:v>
                </c:pt>
                <c:pt idx="2423">
                  <c:v>0</c:v>
                </c:pt>
                <c:pt idx="2424">
                  <c:v>0</c:v>
                </c:pt>
                <c:pt idx="2425">
                  <c:v>0</c:v>
                </c:pt>
                <c:pt idx="2426">
                  <c:v>0</c:v>
                </c:pt>
                <c:pt idx="2427">
                  <c:v>0</c:v>
                </c:pt>
                <c:pt idx="2428">
                  <c:v>24.1</c:v>
                </c:pt>
                <c:pt idx="2429">
                  <c:v>2</c:v>
                </c:pt>
                <c:pt idx="2430">
                  <c:v>0</c:v>
                </c:pt>
                <c:pt idx="2431">
                  <c:v>0</c:v>
                </c:pt>
                <c:pt idx="2432">
                  <c:v>0</c:v>
                </c:pt>
                <c:pt idx="2433">
                  <c:v>0</c:v>
                </c:pt>
                <c:pt idx="2434">
                  <c:v>13.7</c:v>
                </c:pt>
                <c:pt idx="2435">
                  <c:v>20.3</c:v>
                </c:pt>
                <c:pt idx="2436">
                  <c:v>0.5</c:v>
                </c:pt>
                <c:pt idx="2437">
                  <c:v>0</c:v>
                </c:pt>
                <c:pt idx="2438">
                  <c:v>46.7</c:v>
                </c:pt>
                <c:pt idx="2439">
                  <c:v>0</c:v>
                </c:pt>
                <c:pt idx="2440">
                  <c:v>0</c:v>
                </c:pt>
                <c:pt idx="2441">
                  <c:v>0</c:v>
                </c:pt>
                <c:pt idx="2442">
                  <c:v>0</c:v>
                </c:pt>
                <c:pt idx="2443">
                  <c:v>0</c:v>
                </c:pt>
                <c:pt idx="2444">
                  <c:v>0</c:v>
                </c:pt>
                <c:pt idx="2445">
                  <c:v>0</c:v>
                </c:pt>
                <c:pt idx="2446">
                  <c:v>0</c:v>
                </c:pt>
                <c:pt idx="2447">
                  <c:v>0.5</c:v>
                </c:pt>
                <c:pt idx="2448">
                  <c:v>0</c:v>
                </c:pt>
                <c:pt idx="2449">
                  <c:v>0</c:v>
                </c:pt>
                <c:pt idx="2450">
                  <c:v>0</c:v>
                </c:pt>
                <c:pt idx="2451">
                  <c:v>0</c:v>
                </c:pt>
                <c:pt idx="2452">
                  <c:v>0</c:v>
                </c:pt>
                <c:pt idx="2453">
                  <c:v>0</c:v>
                </c:pt>
                <c:pt idx="2454">
                  <c:v>0</c:v>
                </c:pt>
                <c:pt idx="2455">
                  <c:v>3</c:v>
                </c:pt>
                <c:pt idx="2456">
                  <c:v>0</c:v>
                </c:pt>
                <c:pt idx="2457">
                  <c:v>0.8</c:v>
                </c:pt>
                <c:pt idx="2458">
                  <c:v>0.3</c:v>
                </c:pt>
                <c:pt idx="2459">
                  <c:v>0</c:v>
                </c:pt>
                <c:pt idx="2460">
                  <c:v>0</c:v>
                </c:pt>
                <c:pt idx="2461">
                  <c:v>0</c:v>
                </c:pt>
                <c:pt idx="2462">
                  <c:v>0</c:v>
                </c:pt>
                <c:pt idx="2463">
                  <c:v>0</c:v>
                </c:pt>
                <c:pt idx="2464">
                  <c:v>0.3</c:v>
                </c:pt>
                <c:pt idx="2465">
                  <c:v>0</c:v>
                </c:pt>
                <c:pt idx="2466">
                  <c:v>0</c:v>
                </c:pt>
                <c:pt idx="2467">
                  <c:v>10.9</c:v>
                </c:pt>
                <c:pt idx="2468">
                  <c:v>0</c:v>
                </c:pt>
                <c:pt idx="2469">
                  <c:v>0</c:v>
                </c:pt>
                <c:pt idx="2470">
                  <c:v>0</c:v>
                </c:pt>
                <c:pt idx="2471">
                  <c:v>0</c:v>
                </c:pt>
                <c:pt idx="2472">
                  <c:v>0</c:v>
                </c:pt>
                <c:pt idx="2473">
                  <c:v>0</c:v>
                </c:pt>
                <c:pt idx="2474">
                  <c:v>0</c:v>
                </c:pt>
                <c:pt idx="2475">
                  <c:v>1</c:v>
                </c:pt>
                <c:pt idx="2476">
                  <c:v>1</c:v>
                </c:pt>
                <c:pt idx="2477">
                  <c:v>0</c:v>
                </c:pt>
                <c:pt idx="2478">
                  <c:v>0</c:v>
                </c:pt>
                <c:pt idx="2479">
                  <c:v>0</c:v>
                </c:pt>
                <c:pt idx="2480">
                  <c:v>0</c:v>
                </c:pt>
                <c:pt idx="2481">
                  <c:v>0</c:v>
                </c:pt>
                <c:pt idx="2482">
                  <c:v>0</c:v>
                </c:pt>
                <c:pt idx="2483">
                  <c:v>0</c:v>
                </c:pt>
                <c:pt idx="2484">
                  <c:v>0</c:v>
                </c:pt>
                <c:pt idx="2485">
                  <c:v>0</c:v>
                </c:pt>
                <c:pt idx="2486">
                  <c:v>0</c:v>
                </c:pt>
                <c:pt idx="2487">
                  <c:v>0</c:v>
                </c:pt>
                <c:pt idx="2488">
                  <c:v>11.2</c:v>
                </c:pt>
                <c:pt idx="2489">
                  <c:v>0</c:v>
                </c:pt>
                <c:pt idx="2490">
                  <c:v>0</c:v>
                </c:pt>
                <c:pt idx="2491">
                  <c:v>0</c:v>
                </c:pt>
                <c:pt idx="2492">
                  <c:v>0</c:v>
                </c:pt>
                <c:pt idx="2493">
                  <c:v>0</c:v>
                </c:pt>
                <c:pt idx="2494">
                  <c:v>0</c:v>
                </c:pt>
                <c:pt idx="2495">
                  <c:v>0</c:v>
                </c:pt>
                <c:pt idx="2496">
                  <c:v>0.5</c:v>
                </c:pt>
                <c:pt idx="2497">
                  <c:v>0.3</c:v>
                </c:pt>
                <c:pt idx="2498">
                  <c:v>0</c:v>
                </c:pt>
                <c:pt idx="2499">
                  <c:v>0.3</c:v>
                </c:pt>
                <c:pt idx="2500">
                  <c:v>0</c:v>
                </c:pt>
                <c:pt idx="2501">
                  <c:v>0</c:v>
                </c:pt>
                <c:pt idx="2502">
                  <c:v>0</c:v>
                </c:pt>
                <c:pt idx="2503">
                  <c:v>1.8</c:v>
                </c:pt>
                <c:pt idx="2504">
                  <c:v>0</c:v>
                </c:pt>
                <c:pt idx="2505">
                  <c:v>0</c:v>
                </c:pt>
                <c:pt idx="2506">
                  <c:v>0</c:v>
                </c:pt>
                <c:pt idx="2507">
                  <c:v>1.3</c:v>
                </c:pt>
                <c:pt idx="2508">
                  <c:v>0</c:v>
                </c:pt>
                <c:pt idx="2509">
                  <c:v>0</c:v>
                </c:pt>
                <c:pt idx="2510">
                  <c:v>0</c:v>
                </c:pt>
                <c:pt idx="2511">
                  <c:v>0</c:v>
                </c:pt>
                <c:pt idx="2512">
                  <c:v>0</c:v>
                </c:pt>
                <c:pt idx="2513">
                  <c:v>0</c:v>
                </c:pt>
                <c:pt idx="2514">
                  <c:v>0</c:v>
                </c:pt>
                <c:pt idx="2515">
                  <c:v>0</c:v>
                </c:pt>
                <c:pt idx="2516">
                  <c:v>0</c:v>
                </c:pt>
                <c:pt idx="2517">
                  <c:v>0.5</c:v>
                </c:pt>
                <c:pt idx="2518">
                  <c:v>0</c:v>
                </c:pt>
                <c:pt idx="2519">
                  <c:v>0.5</c:v>
                </c:pt>
                <c:pt idx="2520">
                  <c:v>0.5</c:v>
                </c:pt>
                <c:pt idx="2521">
                  <c:v>0.8</c:v>
                </c:pt>
                <c:pt idx="2522">
                  <c:v>0</c:v>
                </c:pt>
                <c:pt idx="2523">
                  <c:v>0</c:v>
                </c:pt>
                <c:pt idx="2524">
                  <c:v>2.2999999999999998</c:v>
                </c:pt>
                <c:pt idx="2525">
                  <c:v>0</c:v>
                </c:pt>
                <c:pt idx="2526">
                  <c:v>0</c:v>
                </c:pt>
                <c:pt idx="2527">
                  <c:v>2</c:v>
                </c:pt>
                <c:pt idx="2528">
                  <c:v>1</c:v>
                </c:pt>
                <c:pt idx="2529">
                  <c:v>1</c:v>
                </c:pt>
                <c:pt idx="2530">
                  <c:v>0</c:v>
                </c:pt>
                <c:pt idx="2531">
                  <c:v>0</c:v>
                </c:pt>
                <c:pt idx="2532">
                  <c:v>0.3</c:v>
                </c:pt>
                <c:pt idx="2533">
                  <c:v>0.5</c:v>
                </c:pt>
                <c:pt idx="2534">
                  <c:v>2.2999999999999998</c:v>
                </c:pt>
                <c:pt idx="2535">
                  <c:v>0</c:v>
                </c:pt>
                <c:pt idx="2536">
                  <c:v>0</c:v>
                </c:pt>
                <c:pt idx="2537">
                  <c:v>0</c:v>
                </c:pt>
                <c:pt idx="2538">
                  <c:v>0</c:v>
                </c:pt>
                <c:pt idx="2539">
                  <c:v>0</c:v>
                </c:pt>
                <c:pt idx="2540">
                  <c:v>0</c:v>
                </c:pt>
                <c:pt idx="2541">
                  <c:v>0</c:v>
                </c:pt>
                <c:pt idx="2542">
                  <c:v>0</c:v>
                </c:pt>
                <c:pt idx="2543">
                  <c:v>0</c:v>
                </c:pt>
                <c:pt idx="2544">
                  <c:v>1.8</c:v>
                </c:pt>
                <c:pt idx="2545">
                  <c:v>0</c:v>
                </c:pt>
                <c:pt idx="2546">
                  <c:v>2.5</c:v>
                </c:pt>
                <c:pt idx="2547">
                  <c:v>0.3</c:v>
                </c:pt>
                <c:pt idx="2548">
                  <c:v>0</c:v>
                </c:pt>
                <c:pt idx="2549">
                  <c:v>0</c:v>
                </c:pt>
                <c:pt idx="2550">
                  <c:v>2.5</c:v>
                </c:pt>
                <c:pt idx="2551">
                  <c:v>0</c:v>
                </c:pt>
                <c:pt idx="2552">
                  <c:v>0</c:v>
                </c:pt>
                <c:pt idx="2553">
                  <c:v>0</c:v>
                </c:pt>
                <c:pt idx="2554">
                  <c:v>0</c:v>
                </c:pt>
                <c:pt idx="2555">
                  <c:v>0</c:v>
                </c:pt>
                <c:pt idx="2556">
                  <c:v>0</c:v>
                </c:pt>
                <c:pt idx="2557">
                  <c:v>0</c:v>
                </c:pt>
                <c:pt idx="2558">
                  <c:v>0</c:v>
                </c:pt>
                <c:pt idx="2559">
                  <c:v>0</c:v>
                </c:pt>
                <c:pt idx="2560">
                  <c:v>0</c:v>
                </c:pt>
                <c:pt idx="2561">
                  <c:v>0</c:v>
                </c:pt>
                <c:pt idx="2562">
                  <c:v>0</c:v>
                </c:pt>
                <c:pt idx="2563">
                  <c:v>0</c:v>
                </c:pt>
                <c:pt idx="2564">
                  <c:v>0</c:v>
                </c:pt>
                <c:pt idx="2565">
                  <c:v>0</c:v>
                </c:pt>
                <c:pt idx="2566">
                  <c:v>0</c:v>
                </c:pt>
                <c:pt idx="2567">
                  <c:v>0</c:v>
                </c:pt>
                <c:pt idx="2568">
                  <c:v>2</c:v>
                </c:pt>
                <c:pt idx="2569">
                  <c:v>0</c:v>
                </c:pt>
                <c:pt idx="2570">
                  <c:v>0</c:v>
                </c:pt>
                <c:pt idx="2571">
                  <c:v>0</c:v>
                </c:pt>
                <c:pt idx="2572">
                  <c:v>0</c:v>
                </c:pt>
                <c:pt idx="2573">
                  <c:v>0</c:v>
                </c:pt>
                <c:pt idx="2574">
                  <c:v>0</c:v>
                </c:pt>
                <c:pt idx="2575">
                  <c:v>1.3</c:v>
                </c:pt>
                <c:pt idx="2576">
                  <c:v>2</c:v>
                </c:pt>
                <c:pt idx="2577">
                  <c:v>0</c:v>
                </c:pt>
                <c:pt idx="2578">
                  <c:v>0</c:v>
                </c:pt>
                <c:pt idx="2579">
                  <c:v>0</c:v>
                </c:pt>
                <c:pt idx="2580">
                  <c:v>0</c:v>
                </c:pt>
                <c:pt idx="2581">
                  <c:v>0</c:v>
                </c:pt>
                <c:pt idx="2582">
                  <c:v>0</c:v>
                </c:pt>
                <c:pt idx="2583">
                  <c:v>0</c:v>
                </c:pt>
                <c:pt idx="2584">
                  <c:v>0</c:v>
                </c:pt>
                <c:pt idx="2585">
                  <c:v>0</c:v>
                </c:pt>
                <c:pt idx="2586">
                  <c:v>5.0999999999999996</c:v>
                </c:pt>
                <c:pt idx="2587">
                  <c:v>0</c:v>
                </c:pt>
                <c:pt idx="2588">
                  <c:v>0</c:v>
                </c:pt>
                <c:pt idx="2589">
                  <c:v>0</c:v>
                </c:pt>
                <c:pt idx="2590">
                  <c:v>0</c:v>
                </c:pt>
                <c:pt idx="2591">
                  <c:v>0</c:v>
                </c:pt>
                <c:pt idx="2592">
                  <c:v>0</c:v>
                </c:pt>
                <c:pt idx="2593">
                  <c:v>2.8</c:v>
                </c:pt>
                <c:pt idx="2594">
                  <c:v>4.8</c:v>
                </c:pt>
                <c:pt idx="2595">
                  <c:v>0.3</c:v>
                </c:pt>
                <c:pt idx="2596">
                  <c:v>0</c:v>
                </c:pt>
                <c:pt idx="2597">
                  <c:v>71.599999999999994</c:v>
                </c:pt>
                <c:pt idx="2598">
                  <c:v>22.4</c:v>
                </c:pt>
                <c:pt idx="2599">
                  <c:v>19.3</c:v>
                </c:pt>
                <c:pt idx="2600">
                  <c:v>4.0999999999999996</c:v>
                </c:pt>
                <c:pt idx="2601">
                  <c:v>0</c:v>
                </c:pt>
                <c:pt idx="2602">
                  <c:v>0</c:v>
                </c:pt>
                <c:pt idx="2603">
                  <c:v>0</c:v>
                </c:pt>
                <c:pt idx="2604">
                  <c:v>0</c:v>
                </c:pt>
                <c:pt idx="2605">
                  <c:v>0</c:v>
                </c:pt>
                <c:pt idx="2606">
                  <c:v>0</c:v>
                </c:pt>
                <c:pt idx="2607">
                  <c:v>0</c:v>
                </c:pt>
                <c:pt idx="2608">
                  <c:v>0</c:v>
                </c:pt>
                <c:pt idx="2609">
                  <c:v>0</c:v>
                </c:pt>
                <c:pt idx="2610">
                  <c:v>0</c:v>
                </c:pt>
                <c:pt idx="2611">
                  <c:v>0.5</c:v>
                </c:pt>
                <c:pt idx="2612">
                  <c:v>0</c:v>
                </c:pt>
                <c:pt idx="2613">
                  <c:v>0</c:v>
                </c:pt>
                <c:pt idx="2614">
                  <c:v>0</c:v>
                </c:pt>
                <c:pt idx="2615">
                  <c:v>0</c:v>
                </c:pt>
                <c:pt idx="2616">
                  <c:v>0</c:v>
                </c:pt>
                <c:pt idx="2617">
                  <c:v>0</c:v>
                </c:pt>
                <c:pt idx="2618">
                  <c:v>0</c:v>
                </c:pt>
                <c:pt idx="2619">
                  <c:v>0</c:v>
                </c:pt>
                <c:pt idx="2620">
                  <c:v>0</c:v>
                </c:pt>
                <c:pt idx="2621">
                  <c:v>0</c:v>
                </c:pt>
                <c:pt idx="2622">
                  <c:v>0</c:v>
                </c:pt>
                <c:pt idx="2623">
                  <c:v>0</c:v>
                </c:pt>
                <c:pt idx="2624">
                  <c:v>1</c:v>
                </c:pt>
                <c:pt idx="2625">
                  <c:v>24.1</c:v>
                </c:pt>
                <c:pt idx="2626">
                  <c:v>0</c:v>
                </c:pt>
                <c:pt idx="2627">
                  <c:v>0</c:v>
                </c:pt>
                <c:pt idx="2628">
                  <c:v>0.5</c:v>
                </c:pt>
                <c:pt idx="2629">
                  <c:v>0</c:v>
                </c:pt>
                <c:pt idx="2630">
                  <c:v>0</c:v>
                </c:pt>
                <c:pt idx="2631">
                  <c:v>0</c:v>
                </c:pt>
                <c:pt idx="2632">
                  <c:v>0</c:v>
                </c:pt>
                <c:pt idx="2633">
                  <c:v>0.8</c:v>
                </c:pt>
                <c:pt idx="2634">
                  <c:v>0</c:v>
                </c:pt>
                <c:pt idx="2635">
                  <c:v>0</c:v>
                </c:pt>
                <c:pt idx="2636">
                  <c:v>0</c:v>
                </c:pt>
                <c:pt idx="2637">
                  <c:v>0</c:v>
                </c:pt>
                <c:pt idx="2638">
                  <c:v>0</c:v>
                </c:pt>
                <c:pt idx="2639">
                  <c:v>0</c:v>
                </c:pt>
                <c:pt idx="2640">
                  <c:v>0</c:v>
                </c:pt>
                <c:pt idx="2641">
                  <c:v>0</c:v>
                </c:pt>
                <c:pt idx="2642">
                  <c:v>0</c:v>
                </c:pt>
                <c:pt idx="2643">
                  <c:v>0</c:v>
                </c:pt>
                <c:pt idx="2644">
                  <c:v>0</c:v>
                </c:pt>
                <c:pt idx="2645">
                  <c:v>3.8</c:v>
                </c:pt>
                <c:pt idx="2646">
                  <c:v>0</c:v>
                </c:pt>
                <c:pt idx="2647">
                  <c:v>1.8</c:v>
                </c:pt>
                <c:pt idx="2648">
                  <c:v>0</c:v>
                </c:pt>
                <c:pt idx="2649">
                  <c:v>0</c:v>
                </c:pt>
                <c:pt idx="2650">
                  <c:v>0.5</c:v>
                </c:pt>
                <c:pt idx="2651">
                  <c:v>0</c:v>
                </c:pt>
                <c:pt idx="2652">
                  <c:v>0</c:v>
                </c:pt>
                <c:pt idx="2653">
                  <c:v>0</c:v>
                </c:pt>
                <c:pt idx="2654">
                  <c:v>0</c:v>
                </c:pt>
                <c:pt idx="2655">
                  <c:v>0</c:v>
                </c:pt>
                <c:pt idx="2656">
                  <c:v>0</c:v>
                </c:pt>
                <c:pt idx="2657">
                  <c:v>0</c:v>
                </c:pt>
                <c:pt idx="2658">
                  <c:v>0</c:v>
                </c:pt>
                <c:pt idx="2659">
                  <c:v>0</c:v>
                </c:pt>
                <c:pt idx="2660">
                  <c:v>0</c:v>
                </c:pt>
                <c:pt idx="2661">
                  <c:v>0.3</c:v>
                </c:pt>
                <c:pt idx="2662">
                  <c:v>0</c:v>
                </c:pt>
                <c:pt idx="2663">
                  <c:v>0</c:v>
                </c:pt>
                <c:pt idx="2664">
                  <c:v>0</c:v>
                </c:pt>
                <c:pt idx="2665">
                  <c:v>0</c:v>
                </c:pt>
                <c:pt idx="2666">
                  <c:v>0</c:v>
                </c:pt>
                <c:pt idx="2667">
                  <c:v>0</c:v>
                </c:pt>
                <c:pt idx="2668">
                  <c:v>0</c:v>
                </c:pt>
                <c:pt idx="2669">
                  <c:v>3.6</c:v>
                </c:pt>
                <c:pt idx="2670">
                  <c:v>36.6</c:v>
                </c:pt>
                <c:pt idx="2671">
                  <c:v>6.6</c:v>
                </c:pt>
                <c:pt idx="2672">
                  <c:v>10.199999999999999</c:v>
                </c:pt>
                <c:pt idx="2673">
                  <c:v>2.8</c:v>
                </c:pt>
                <c:pt idx="2674">
                  <c:v>13</c:v>
                </c:pt>
                <c:pt idx="2675">
                  <c:v>3.8</c:v>
                </c:pt>
                <c:pt idx="2676">
                  <c:v>13.5</c:v>
                </c:pt>
                <c:pt idx="2677">
                  <c:v>2.2999999999999998</c:v>
                </c:pt>
                <c:pt idx="2678">
                  <c:v>0</c:v>
                </c:pt>
                <c:pt idx="2679">
                  <c:v>0</c:v>
                </c:pt>
                <c:pt idx="2680">
                  <c:v>0</c:v>
                </c:pt>
                <c:pt idx="2681">
                  <c:v>254.5</c:v>
                </c:pt>
                <c:pt idx="2682">
                  <c:v>0</c:v>
                </c:pt>
                <c:pt idx="2683">
                  <c:v>0</c:v>
                </c:pt>
                <c:pt idx="2684">
                  <c:v>0</c:v>
                </c:pt>
                <c:pt idx="2685">
                  <c:v>0</c:v>
                </c:pt>
                <c:pt idx="2686">
                  <c:v>0</c:v>
                </c:pt>
                <c:pt idx="2687">
                  <c:v>0</c:v>
                </c:pt>
                <c:pt idx="2688">
                  <c:v>0</c:v>
                </c:pt>
                <c:pt idx="2689">
                  <c:v>0</c:v>
                </c:pt>
                <c:pt idx="2690">
                  <c:v>0</c:v>
                </c:pt>
                <c:pt idx="2691">
                  <c:v>0</c:v>
                </c:pt>
                <c:pt idx="2692">
                  <c:v>0.3</c:v>
                </c:pt>
                <c:pt idx="2693">
                  <c:v>0</c:v>
                </c:pt>
                <c:pt idx="2694">
                  <c:v>0</c:v>
                </c:pt>
                <c:pt idx="2695">
                  <c:v>63.5</c:v>
                </c:pt>
                <c:pt idx="2696">
                  <c:v>9.6999999999999993</c:v>
                </c:pt>
                <c:pt idx="2697">
                  <c:v>13</c:v>
                </c:pt>
                <c:pt idx="2698">
                  <c:v>6.4</c:v>
                </c:pt>
                <c:pt idx="2699">
                  <c:v>16.3</c:v>
                </c:pt>
                <c:pt idx="2700">
                  <c:v>0</c:v>
                </c:pt>
                <c:pt idx="2701">
                  <c:v>0</c:v>
                </c:pt>
                <c:pt idx="2702">
                  <c:v>0</c:v>
                </c:pt>
                <c:pt idx="2703">
                  <c:v>0</c:v>
                </c:pt>
                <c:pt idx="2704">
                  <c:v>0</c:v>
                </c:pt>
                <c:pt idx="2705">
                  <c:v>0</c:v>
                </c:pt>
                <c:pt idx="2706">
                  <c:v>0</c:v>
                </c:pt>
                <c:pt idx="2707">
                  <c:v>0</c:v>
                </c:pt>
                <c:pt idx="2708">
                  <c:v>0</c:v>
                </c:pt>
                <c:pt idx="2709">
                  <c:v>0</c:v>
                </c:pt>
                <c:pt idx="2710">
                  <c:v>0</c:v>
                </c:pt>
                <c:pt idx="2711">
                  <c:v>1</c:v>
                </c:pt>
                <c:pt idx="2712">
                  <c:v>0</c:v>
                </c:pt>
                <c:pt idx="2713">
                  <c:v>0</c:v>
                </c:pt>
                <c:pt idx="2714">
                  <c:v>3.3</c:v>
                </c:pt>
                <c:pt idx="2715">
                  <c:v>0.3</c:v>
                </c:pt>
                <c:pt idx="2716">
                  <c:v>0</c:v>
                </c:pt>
                <c:pt idx="2717">
                  <c:v>0</c:v>
                </c:pt>
                <c:pt idx="2718">
                  <c:v>0</c:v>
                </c:pt>
                <c:pt idx="2719">
                  <c:v>0</c:v>
                </c:pt>
                <c:pt idx="2720">
                  <c:v>0</c:v>
                </c:pt>
                <c:pt idx="2721">
                  <c:v>0.3</c:v>
                </c:pt>
                <c:pt idx="2722">
                  <c:v>0</c:v>
                </c:pt>
                <c:pt idx="2723">
                  <c:v>0</c:v>
                </c:pt>
                <c:pt idx="2724">
                  <c:v>0</c:v>
                </c:pt>
                <c:pt idx="2725">
                  <c:v>0</c:v>
                </c:pt>
                <c:pt idx="2726">
                  <c:v>0</c:v>
                </c:pt>
                <c:pt idx="2727">
                  <c:v>0</c:v>
                </c:pt>
                <c:pt idx="2728">
                  <c:v>3</c:v>
                </c:pt>
                <c:pt idx="2729">
                  <c:v>0.8</c:v>
                </c:pt>
                <c:pt idx="2730">
                  <c:v>0</c:v>
                </c:pt>
                <c:pt idx="2731">
                  <c:v>0</c:v>
                </c:pt>
                <c:pt idx="2732">
                  <c:v>0</c:v>
                </c:pt>
                <c:pt idx="2733">
                  <c:v>0</c:v>
                </c:pt>
                <c:pt idx="2734">
                  <c:v>0.5</c:v>
                </c:pt>
                <c:pt idx="2735">
                  <c:v>2.2999999999999998</c:v>
                </c:pt>
                <c:pt idx="2736">
                  <c:v>0</c:v>
                </c:pt>
                <c:pt idx="2737">
                  <c:v>0</c:v>
                </c:pt>
                <c:pt idx="2738">
                  <c:v>0</c:v>
                </c:pt>
                <c:pt idx="2739">
                  <c:v>0</c:v>
                </c:pt>
                <c:pt idx="2740">
                  <c:v>0</c:v>
                </c:pt>
                <c:pt idx="2741">
                  <c:v>0</c:v>
                </c:pt>
                <c:pt idx="2742">
                  <c:v>15</c:v>
                </c:pt>
                <c:pt idx="2743">
                  <c:v>1.3</c:v>
                </c:pt>
                <c:pt idx="2744">
                  <c:v>0.8</c:v>
                </c:pt>
                <c:pt idx="2745">
                  <c:v>4.5999999999999996</c:v>
                </c:pt>
                <c:pt idx="2746">
                  <c:v>1</c:v>
                </c:pt>
                <c:pt idx="2747">
                  <c:v>1</c:v>
                </c:pt>
                <c:pt idx="2748">
                  <c:v>10.199999999999999</c:v>
                </c:pt>
                <c:pt idx="2749">
                  <c:v>0</c:v>
                </c:pt>
                <c:pt idx="2750">
                  <c:v>9.9</c:v>
                </c:pt>
                <c:pt idx="2751">
                  <c:v>0</c:v>
                </c:pt>
                <c:pt idx="2752">
                  <c:v>0</c:v>
                </c:pt>
                <c:pt idx="2753">
                  <c:v>4.0999999999999996</c:v>
                </c:pt>
                <c:pt idx="2754">
                  <c:v>0</c:v>
                </c:pt>
                <c:pt idx="2755">
                  <c:v>1.5</c:v>
                </c:pt>
                <c:pt idx="2756">
                  <c:v>0</c:v>
                </c:pt>
                <c:pt idx="2757">
                  <c:v>0</c:v>
                </c:pt>
                <c:pt idx="2758">
                  <c:v>0</c:v>
                </c:pt>
                <c:pt idx="2759">
                  <c:v>0</c:v>
                </c:pt>
                <c:pt idx="2760">
                  <c:v>0</c:v>
                </c:pt>
                <c:pt idx="2761">
                  <c:v>0</c:v>
                </c:pt>
                <c:pt idx="2762">
                  <c:v>0</c:v>
                </c:pt>
                <c:pt idx="2763">
                  <c:v>0</c:v>
                </c:pt>
                <c:pt idx="2764">
                  <c:v>0</c:v>
                </c:pt>
                <c:pt idx="2765">
                  <c:v>0</c:v>
                </c:pt>
                <c:pt idx="2766">
                  <c:v>0</c:v>
                </c:pt>
                <c:pt idx="2767">
                  <c:v>0</c:v>
                </c:pt>
                <c:pt idx="2768">
                  <c:v>0</c:v>
                </c:pt>
                <c:pt idx="2769">
                  <c:v>0</c:v>
                </c:pt>
                <c:pt idx="2770">
                  <c:v>0</c:v>
                </c:pt>
                <c:pt idx="2771">
                  <c:v>0.5</c:v>
                </c:pt>
                <c:pt idx="2772">
                  <c:v>0</c:v>
                </c:pt>
                <c:pt idx="2773">
                  <c:v>0</c:v>
                </c:pt>
                <c:pt idx="2774">
                  <c:v>0.5</c:v>
                </c:pt>
                <c:pt idx="2775">
                  <c:v>0</c:v>
                </c:pt>
                <c:pt idx="2776">
                  <c:v>0</c:v>
                </c:pt>
                <c:pt idx="2777">
                  <c:v>0</c:v>
                </c:pt>
                <c:pt idx="2778">
                  <c:v>0</c:v>
                </c:pt>
                <c:pt idx="2779">
                  <c:v>0</c:v>
                </c:pt>
                <c:pt idx="2780">
                  <c:v>0</c:v>
                </c:pt>
                <c:pt idx="2781">
                  <c:v>3.6</c:v>
                </c:pt>
                <c:pt idx="2782">
                  <c:v>0</c:v>
                </c:pt>
                <c:pt idx="2783">
                  <c:v>0</c:v>
                </c:pt>
                <c:pt idx="2784">
                  <c:v>0</c:v>
                </c:pt>
                <c:pt idx="2785">
                  <c:v>0</c:v>
                </c:pt>
                <c:pt idx="2786">
                  <c:v>33</c:v>
                </c:pt>
                <c:pt idx="2787">
                  <c:v>55.4</c:v>
                </c:pt>
                <c:pt idx="2788">
                  <c:v>20.3</c:v>
                </c:pt>
                <c:pt idx="2789">
                  <c:v>2.5</c:v>
                </c:pt>
                <c:pt idx="2790">
                  <c:v>0</c:v>
                </c:pt>
                <c:pt idx="2791">
                  <c:v>0</c:v>
                </c:pt>
                <c:pt idx="2792">
                  <c:v>0</c:v>
                </c:pt>
                <c:pt idx="2793">
                  <c:v>0</c:v>
                </c:pt>
                <c:pt idx="2794">
                  <c:v>10.9</c:v>
                </c:pt>
                <c:pt idx="2795">
                  <c:v>5.8</c:v>
                </c:pt>
                <c:pt idx="2796">
                  <c:v>0.5</c:v>
                </c:pt>
                <c:pt idx="2797">
                  <c:v>15.5</c:v>
                </c:pt>
                <c:pt idx="2798">
                  <c:v>0</c:v>
                </c:pt>
                <c:pt idx="2799">
                  <c:v>0</c:v>
                </c:pt>
                <c:pt idx="2800">
                  <c:v>0</c:v>
                </c:pt>
                <c:pt idx="2801">
                  <c:v>0</c:v>
                </c:pt>
                <c:pt idx="2802">
                  <c:v>0</c:v>
                </c:pt>
                <c:pt idx="2803">
                  <c:v>0</c:v>
                </c:pt>
                <c:pt idx="2804">
                  <c:v>0</c:v>
                </c:pt>
                <c:pt idx="2805">
                  <c:v>0</c:v>
                </c:pt>
                <c:pt idx="2806">
                  <c:v>0</c:v>
                </c:pt>
                <c:pt idx="2807">
                  <c:v>0</c:v>
                </c:pt>
                <c:pt idx="2808">
                  <c:v>0</c:v>
                </c:pt>
                <c:pt idx="2809">
                  <c:v>0</c:v>
                </c:pt>
                <c:pt idx="2810">
                  <c:v>1.3</c:v>
                </c:pt>
                <c:pt idx="2811">
                  <c:v>0</c:v>
                </c:pt>
                <c:pt idx="2812">
                  <c:v>1</c:v>
                </c:pt>
                <c:pt idx="2813">
                  <c:v>0</c:v>
                </c:pt>
                <c:pt idx="2814">
                  <c:v>0</c:v>
                </c:pt>
                <c:pt idx="2815">
                  <c:v>0</c:v>
                </c:pt>
                <c:pt idx="2816">
                  <c:v>0</c:v>
                </c:pt>
                <c:pt idx="2817">
                  <c:v>0</c:v>
                </c:pt>
                <c:pt idx="2818">
                  <c:v>0</c:v>
                </c:pt>
                <c:pt idx="2819">
                  <c:v>0</c:v>
                </c:pt>
                <c:pt idx="2820">
                  <c:v>0</c:v>
                </c:pt>
                <c:pt idx="2821">
                  <c:v>0</c:v>
                </c:pt>
                <c:pt idx="2822">
                  <c:v>0</c:v>
                </c:pt>
                <c:pt idx="2823">
                  <c:v>0</c:v>
                </c:pt>
                <c:pt idx="2824">
                  <c:v>0</c:v>
                </c:pt>
                <c:pt idx="2825">
                  <c:v>0</c:v>
                </c:pt>
                <c:pt idx="2826">
                  <c:v>0</c:v>
                </c:pt>
                <c:pt idx="2827">
                  <c:v>0</c:v>
                </c:pt>
                <c:pt idx="2828">
                  <c:v>0.5</c:v>
                </c:pt>
                <c:pt idx="2829">
                  <c:v>0.5</c:v>
                </c:pt>
                <c:pt idx="2830">
                  <c:v>4.8</c:v>
                </c:pt>
                <c:pt idx="2831">
                  <c:v>12.2</c:v>
                </c:pt>
                <c:pt idx="2832">
                  <c:v>2.2999999999999998</c:v>
                </c:pt>
                <c:pt idx="2833">
                  <c:v>0</c:v>
                </c:pt>
                <c:pt idx="2834">
                  <c:v>0</c:v>
                </c:pt>
                <c:pt idx="2835">
                  <c:v>0.3</c:v>
                </c:pt>
                <c:pt idx="2836">
                  <c:v>4.0999999999999996</c:v>
                </c:pt>
                <c:pt idx="2837">
                  <c:v>1.3</c:v>
                </c:pt>
                <c:pt idx="2838">
                  <c:v>0</c:v>
                </c:pt>
                <c:pt idx="2839">
                  <c:v>0</c:v>
                </c:pt>
                <c:pt idx="2840">
                  <c:v>2.8</c:v>
                </c:pt>
                <c:pt idx="2841">
                  <c:v>1.8</c:v>
                </c:pt>
                <c:pt idx="2842">
                  <c:v>0</c:v>
                </c:pt>
                <c:pt idx="2843">
                  <c:v>0</c:v>
                </c:pt>
                <c:pt idx="2844">
                  <c:v>0</c:v>
                </c:pt>
                <c:pt idx="2845">
                  <c:v>2.2999999999999998</c:v>
                </c:pt>
                <c:pt idx="2846">
                  <c:v>0</c:v>
                </c:pt>
                <c:pt idx="2847">
                  <c:v>0</c:v>
                </c:pt>
                <c:pt idx="2848">
                  <c:v>2.8</c:v>
                </c:pt>
                <c:pt idx="2849">
                  <c:v>1</c:v>
                </c:pt>
                <c:pt idx="2850">
                  <c:v>1</c:v>
                </c:pt>
                <c:pt idx="2851">
                  <c:v>0</c:v>
                </c:pt>
                <c:pt idx="2852">
                  <c:v>0</c:v>
                </c:pt>
                <c:pt idx="2853">
                  <c:v>0</c:v>
                </c:pt>
                <c:pt idx="2854">
                  <c:v>0</c:v>
                </c:pt>
                <c:pt idx="2855">
                  <c:v>0</c:v>
                </c:pt>
                <c:pt idx="2856">
                  <c:v>0</c:v>
                </c:pt>
                <c:pt idx="2857">
                  <c:v>0</c:v>
                </c:pt>
                <c:pt idx="2858">
                  <c:v>0</c:v>
                </c:pt>
              </c:numCache>
            </c:numRef>
          </c:yVal>
        </c:ser>
        <c:axId val="53326208"/>
        <c:axId val="53327744"/>
      </c:scatterChart>
      <c:valAx>
        <c:axId val="53302016"/>
        <c:scaling>
          <c:orientation val="minMax"/>
          <c:max val="39661"/>
          <c:min val="35431"/>
        </c:scaling>
        <c:axPos val="b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mmm\-yy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7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53303552"/>
        <c:crosses val="autoZero"/>
        <c:crossBetween val="midCat"/>
        <c:majorUnit val="365.5"/>
      </c:valAx>
      <c:valAx>
        <c:axId val="53303552"/>
        <c:scaling>
          <c:logBase val="10"/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232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t>Tritium (Bq/L) raw data</a:t>
                </a:r>
              </a:p>
            </c:rich>
          </c:tx>
          <c:layout>
            <c:manualLayout>
              <c:xMode val="edge"/>
              <c:yMode val="edge"/>
              <c:x val="1.9161676646706587E-2"/>
              <c:y val="0.30602666192149708"/>
            </c:manualLayout>
          </c:layout>
          <c:spPr>
            <a:noFill/>
            <a:ln w="25400">
              <a:noFill/>
            </a:ln>
          </c:spPr>
        </c:title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7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53302016"/>
        <c:crosses val="autoZero"/>
        <c:crossBetween val="midCat"/>
      </c:valAx>
      <c:valAx>
        <c:axId val="53326208"/>
        <c:scaling>
          <c:orientation val="minMax"/>
        </c:scaling>
        <c:delete val="1"/>
        <c:axPos val="b"/>
        <c:numFmt formatCode="d/mm/yyyy\ h:mm" sourceLinked="1"/>
        <c:tickLblPos val="none"/>
        <c:crossAx val="53327744"/>
        <c:crosses val="autoZero"/>
        <c:crossBetween val="midCat"/>
      </c:valAx>
      <c:valAx>
        <c:axId val="53327744"/>
        <c:scaling>
          <c:orientation val="minMax"/>
          <c:max val="150"/>
          <c:min val="0"/>
        </c:scaling>
        <c:axPos val="r"/>
        <c:title>
          <c:tx>
            <c:rich>
              <a:bodyPr/>
              <a:lstStyle/>
              <a:p>
                <a:pPr>
                  <a:defRPr sz="232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t>Daily rainfall (mm)</a:t>
                </a:r>
              </a:p>
            </c:rich>
          </c:tx>
          <c:layout>
            <c:manualLayout>
              <c:xMode val="edge"/>
              <c:yMode val="edge"/>
              <c:x val="0.80419161676646711"/>
              <c:y val="0.33521686907780596"/>
            </c:manualLayout>
          </c:layout>
          <c:spPr>
            <a:noFill/>
            <a:ln w="25400">
              <a:noFill/>
            </a:ln>
          </c:spPr>
        </c:title>
        <c:numFmt formatCode="General" sourceLinked="1"/>
        <c:majorTickMark val="cross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7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53326208"/>
        <c:crosses val="max"/>
        <c:crossBetween val="midCat"/>
        <c:majorUnit val="30"/>
      </c:valAx>
      <c:spPr>
        <a:noFill/>
        <a:ln w="3175">
          <a:solidFill>
            <a:srgbClr val="000000"/>
          </a:solidFill>
          <a:prstDash val="solid"/>
        </a:ln>
      </c:spPr>
    </c:plotArea>
    <c:legend>
      <c:legendPos val="r"/>
      <c:legendEntry>
        <c:idx val="7"/>
        <c:delete val="1"/>
      </c:legendEntry>
      <c:layout>
        <c:manualLayout>
          <c:xMode val="edge"/>
          <c:yMode val="edge"/>
          <c:x val="0.83908996583102202"/>
          <c:y val="6.3711911357340723E-2"/>
          <c:w val="9.5228625672471451E-2"/>
          <c:h val="0.5650969529085873"/>
        </c:manualLayout>
      </c:layout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sz="184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21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022" r="0.75000000000000022" t="1" header="0.5" footer="0.5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.xml"/><Relationship Id="rId2" Type="http://schemas.openxmlformats.org/officeDocument/2006/relationships/chart" Target="../charts/chart3.xml"/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62</xdr:col>
      <xdr:colOff>409575</xdr:colOff>
      <xdr:row>5</xdr:row>
      <xdr:rowOff>76200</xdr:rowOff>
    </xdr:from>
    <xdr:to>
      <xdr:col>79</xdr:col>
      <xdr:colOff>209550</xdr:colOff>
      <xdr:row>57</xdr:row>
      <xdr:rowOff>85725</xdr:rowOff>
    </xdr:to>
    <xdr:graphicFrame macro="">
      <xdr:nvGraphicFramePr>
        <xdr:cNvPr id="2147" name="Chart 6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495300</xdr:colOff>
      <xdr:row>1</xdr:row>
      <xdr:rowOff>95250</xdr:rowOff>
    </xdr:from>
    <xdr:to>
      <xdr:col>49</xdr:col>
      <xdr:colOff>400050</xdr:colOff>
      <xdr:row>40</xdr:row>
      <xdr:rowOff>114300</xdr:rowOff>
    </xdr:to>
    <xdr:graphicFrame macro="">
      <xdr:nvGraphicFramePr>
        <xdr:cNvPr id="4107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0</xdr:colOff>
      <xdr:row>41</xdr:row>
      <xdr:rowOff>0</xdr:rowOff>
    </xdr:from>
    <xdr:to>
      <xdr:col>49</xdr:col>
      <xdr:colOff>523875</xdr:colOff>
      <xdr:row>80</xdr:row>
      <xdr:rowOff>28575</xdr:rowOff>
    </xdr:to>
    <xdr:graphicFrame macro="">
      <xdr:nvGraphicFramePr>
        <xdr:cNvPr id="4108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22</xdr:col>
      <xdr:colOff>95250</xdr:colOff>
      <xdr:row>81</xdr:row>
      <xdr:rowOff>0</xdr:rowOff>
    </xdr:from>
    <xdr:to>
      <xdr:col>48</xdr:col>
      <xdr:colOff>152400</xdr:colOff>
      <xdr:row>143</xdr:row>
      <xdr:rowOff>76200</xdr:rowOff>
    </xdr:to>
    <xdr:graphicFrame macro="">
      <xdr:nvGraphicFramePr>
        <xdr:cNvPr id="4109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hyperlink" Target="http://hdl.handle.net/10238/540" TargetMode="External"/><Relationship Id="rId13" Type="http://schemas.openxmlformats.org/officeDocument/2006/relationships/hyperlink" Target="http://hdl.handle.net/10238/287" TargetMode="External"/><Relationship Id="rId18" Type="http://schemas.openxmlformats.org/officeDocument/2006/relationships/hyperlink" Target="http://hdl.handle.net/10238/664" TargetMode="External"/><Relationship Id="rId26" Type="http://schemas.openxmlformats.org/officeDocument/2006/relationships/hyperlink" Target="http://hdl.handle.net/10238/432" TargetMode="External"/><Relationship Id="rId39" Type="http://schemas.openxmlformats.org/officeDocument/2006/relationships/hyperlink" Target="http://hdl.handle.net/10238/1269" TargetMode="External"/><Relationship Id="rId3" Type="http://schemas.openxmlformats.org/officeDocument/2006/relationships/hyperlink" Target="http://hdl.handle.net/10238/344" TargetMode="External"/><Relationship Id="rId21" Type="http://schemas.openxmlformats.org/officeDocument/2006/relationships/hyperlink" Target="http://hdl.handle.net/10238/546" TargetMode="External"/><Relationship Id="rId34" Type="http://schemas.openxmlformats.org/officeDocument/2006/relationships/hyperlink" Target="http://hdl.handle.net/10238/55" TargetMode="External"/><Relationship Id="rId7" Type="http://schemas.openxmlformats.org/officeDocument/2006/relationships/hyperlink" Target="http://hdl.handle.net/10238/498" TargetMode="External"/><Relationship Id="rId12" Type="http://schemas.openxmlformats.org/officeDocument/2006/relationships/hyperlink" Target="http://hdl.handle.net/10238/310" TargetMode="External"/><Relationship Id="rId17" Type="http://schemas.openxmlformats.org/officeDocument/2006/relationships/hyperlink" Target="http://hdl.handle.net/10238/919" TargetMode="External"/><Relationship Id="rId25" Type="http://schemas.openxmlformats.org/officeDocument/2006/relationships/hyperlink" Target="http://hdl.handle.net/10238/468" TargetMode="External"/><Relationship Id="rId33" Type="http://schemas.openxmlformats.org/officeDocument/2006/relationships/hyperlink" Target="http://hdl.handle.net/10238/283" TargetMode="External"/><Relationship Id="rId38" Type="http://schemas.openxmlformats.org/officeDocument/2006/relationships/hyperlink" Target="http://hdl.handle.net/10238/741" TargetMode="External"/><Relationship Id="rId2" Type="http://schemas.openxmlformats.org/officeDocument/2006/relationships/hyperlink" Target="http://hdl.handle.net/10238/343" TargetMode="External"/><Relationship Id="rId16" Type="http://schemas.openxmlformats.org/officeDocument/2006/relationships/hyperlink" Target="http://hdl.handle.net/10238/30" TargetMode="External"/><Relationship Id="rId20" Type="http://schemas.openxmlformats.org/officeDocument/2006/relationships/hyperlink" Target="http://hdl.handle.net/10238/568" TargetMode="External"/><Relationship Id="rId29" Type="http://schemas.openxmlformats.org/officeDocument/2006/relationships/hyperlink" Target="http://hdl.handle.net/10238/194" TargetMode="External"/><Relationship Id="rId1" Type="http://schemas.openxmlformats.org/officeDocument/2006/relationships/hyperlink" Target="http://hdl.handle.net/10238/342" TargetMode="External"/><Relationship Id="rId6" Type="http://schemas.openxmlformats.org/officeDocument/2006/relationships/hyperlink" Target="http://hdl.handle.net/10238/465" TargetMode="External"/><Relationship Id="rId11" Type="http://schemas.openxmlformats.org/officeDocument/2006/relationships/hyperlink" Target="http://hdl.handle.net/10238/143" TargetMode="External"/><Relationship Id="rId24" Type="http://schemas.openxmlformats.org/officeDocument/2006/relationships/hyperlink" Target="http://hdl.handle.net/10238/479" TargetMode="External"/><Relationship Id="rId32" Type="http://schemas.openxmlformats.org/officeDocument/2006/relationships/hyperlink" Target="http://hdl.handle.net/10238/316" TargetMode="External"/><Relationship Id="rId37" Type="http://schemas.openxmlformats.org/officeDocument/2006/relationships/hyperlink" Target="http://hdl.handle.net/10238/202" TargetMode="External"/><Relationship Id="rId40" Type="http://schemas.openxmlformats.org/officeDocument/2006/relationships/printerSettings" Target="../printerSettings/printerSettings8.bin"/><Relationship Id="rId5" Type="http://schemas.openxmlformats.org/officeDocument/2006/relationships/hyperlink" Target="http://hdl.handle.net/10238/435" TargetMode="External"/><Relationship Id="rId15" Type="http://schemas.openxmlformats.org/officeDocument/2006/relationships/hyperlink" Target="http://hdl.handle.net/10238/45" TargetMode="External"/><Relationship Id="rId23" Type="http://schemas.openxmlformats.org/officeDocument/2006/relationships/hyperlink" Target="http://hdl.handle.net/10238/187" TargetMode="External"/><Relationship Id="rId28" Type="http://schemas.openxmlformats.org/officeDocument/2006/relationships/hyperlink" Target="http://hdl.handle.net/10238/191" TargetMode="External"/><Relationship Id="rId36" Type="http://schemas.openxmlformats.org/officeDocument/2006/relationships/hyperlink" Target="http://hdl.handle.net/10238/744" TargetMode="External"/><Relationship Id="rId10" Type="http://schemas.openxmlformats.org/officeDocument/2006/relationships/hyperlink" Target="http://hdl.handle.net/10238/118" TargetMode="External"/><Relationship Id="rId19" Type="http://schemas.openxmlformats.org/officeDocument/2006/relationships/hyperlink" Target="http://hdl.handle.net/10238/601" TargetMode="External"/><Relationship Id="rId31" Type="http://schemas.openxmlformats.org/officeDocument/2006/relationships/hyperlink" Target="http://hdl.handle.net/10238/85" TargetMode="External"/><Relationship Id="rId4" Type="http://schemas.openxmlformats.org/officeDocument/2006/relationships/hyperlink" Target="http://hdl.handle.net/10238/345" TargetMode="External"/><Relationship Id="rId9" Type="http://schemas.openxmlformats.org/officeDocument/2006/relationships/hyperlink" Target="http://hdl.handle.net/10238/583" TargetMode="External"/><Relationship Id="rId14" Type="http://schemas.openxmlformats.org/officeDocument/2006/relationships/hyperlink" Target="http://hdl.handle.net/10238/268" TargetMode="External"/><Relationship Id="rId22" Type="http://schemas.openxmlformats.org/officeDocument/2006/relationships/hyperlink" Target="http://hdl.handle.net/10238/737" TargetMode="External"/><Relationship Id="rId27" Type="http://schemas.openxmlformats.org/officeDocument/2006/relationships/hyperlink" Target="http://hdl.handle.net/10238/359" TargetMode="External"/><Relationship Id="rId30" Type="http://schemas.openxmlformats.org/officeDocument/2006/relationships/hyperlink" Target="http://hdl.handle.net/10238/196" TargetMode="External"/><Relationship Id="rId35" Type="http://schemas.openxmlformats.org/officeDocument/2006/relationships/hyperlink" Target="http://hdl.handle.net/10238/200" TargetMode="Externa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9.bin"/><Relationship Id="rId4" Type="http://schemas.openxmlformats.org/officeDocument/2006/relationships/comments" Target="../comments7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C47"/>
  <sheetViews>
    <sheetView zoomScale="75" workbookViewId="0">
      <pane xSplit="2520" activePane="topRight"/>
      <selection activeCell="Y8" activeCellId="1" sqref="A8:A30 Y8:Y30"/>
      <selection pane="topRight" activeCell="D27" sqref="D27"/>
    </sheetView>
  </sheetViews>
  <sheetFormatPr defaultRowHeight="12.75"/>
  <cols>
    <col min="5" max="5" width="17.42578125" customWidth="1"/>
    <col min="29" max="29" width="12" customWidth="1"/>
  </cols>
  <sheetData>
    <row r="1" spans="1:29">
      <c r="A1" s="41" t="s">
        <v>85</v>
      </c>
      <c r="F1" t="s">
        <v>82</v>
      </c>
      <c r="AC1" s="1"/>
    </row>
    <row r="2" spans="1:29">
      <c r="B2" t="s">
        <v>62</v>
      </c>
      <c r="C2" s="1">
        <v>23924</v>
      </c>
      <c r="D2" t="s">
        <v>33</v>
      </c>
      <c r="E2">
        <f>12.28*365.25</f>
        <v>4485.2699999999995</v>
      </c>
    </row>
    <row r="3" spans="1:29">
      <c r="A3" s="39" t="s">
        <v>87</v>
      </c>
    </row>
    <row r="4" spans="1:29">
      <c r="A4" s="39" t="s">
        <v>86</v>
      </c>
    </row>
    <row r="5" spans="1:29">
      <c r="A5" s="39"/>
    </row>
    <row r="6" spans="1:29">
      <c r="A6" s="39"/>
      <c r="B6" s="39"/>
      <c r="C6" s="39"/>
      <c r="D6" s="25">
        <v>27729</v>
      </c>
      <c r="E6" t="s">
        <v>132</v>
      </c>
      <c r="H6" s="25">
        <v>27791</v>
      </c>
      <c r="I6" t="s">
        <v>133</v>
      </c>
      <c r="L6" s="25">
        <v>27851</v>
      </c>
      <c r="M6" t="s">
        <v>134</v>
      </c>
      <c r="P6" s="25">
        <v>27881</v>
      </c>
      <c r="Q6" t="s">
        <v>135</v>
      </c>
      <c r="T6" s="25">
        <v>27912</v>
      </c>
      <c r="U6" t="s">
        <v>136</v>
      </c>
      <c r="X6" t="s">
        <v>130</v>
      </c>
    </row>
    <row r="7" spans="1:29" ht="38.25">
      <c r="A7" s="44" t="s">
        <v>58</v>
      </c>
      <c r="B7" s="45" t="s">
        <v>137</v>
      </c>
      <c r="C7" s="45" t="s">
        <v>138</v>
      </c>
      <c r="D7" s="98" t="s">
        <v>97</v>
      </c>
      <c r="E7" s="45" t="s">
        <v>59</v>
      </c>
      <c r="F7" s="44" t="s">
        <v>63</v>
      </c>
      <c r="G7" s="46" t="s">
        <v>124</v>
      </c>
      <c r="H7" s="98" t="s">
        <v>97</v>
      </c>
      <c r="I7" s="45" t="s">
        <v>59</v>
      </c>
      <c r="J7" s="44" t="s">
        <v>63</v>
      </c>
      <c r="K7" s="46" t="s">
        <v>124</v>
      </c>
      <c r="L7" s="98" t="s">
        <v>97</v>
      </c>
      <c r="M7" s="45" t="s">
        <v>59</v>
      </c>
      <c r="N7" s="44" t="s">
        <v>63</v>
      </c>
      <c r="O7" s="46" t="s">
        <v>124</v>
      </c>
      <c r="P7" s="98" t="s">
        <v>97</v>
      </c>
      <c r="Q7" s="45" t="s">
        <v>59</v>
      </c>
      <c r="R7" s="44" t="s">
        <v>63</v>
      </c>
      <c r="S7" s="46" t="s">
        <v>124</v>
      </c>
      <c r="T7" s="98" t="s">
        <v>97</v>
      </c>
      <c r="U7" s="45" t="s">
        <v>59</v>
      </c>
      <c r="V7" s="44" t="s">
        <v>63</v>
      </c>
      <c r="W7" s="46" t="s">
        <v>124</v>
      </c>
      <c r="X7" s="98" t="s">
        <v>125</v>
      </c>
      <c r="Y7" s="45" t="s">
        <v>126</v>
      </c>
      <c r="Z7" s="45" t="s">
        <v>127</v>
      </c>
      <c r="AA7" s="45" t="s">
        <v>128</v>
      </c>
      <c r="AB7" s="45" t="s">
        <v>129</v>
      </c>
    </row>
    <row r="8" spans="1:29">
      <c r="A8" t="s">
        <v>65</v>
      </c>
      <c r="B8">
        <v>313279.54190000001</v>
      </c>
      <c r="C8">
        <v>6232060.0630000001</v>
      </c>
      <c r="D8" s="99">
        <v>0.8</v>
      </c>
      <c r="E8">
        <f t="shared" ref="E8:E16" si="0">D8*37500</f>
        <v>30000</v>
      </c>
      <c r="F8" s="24">
        <f t="shared" ref="F8:F16" si="1">IF(E8&gt;0,E8*EXP(-0.693*($C$2-$D$6)/$E$2),"")</f>
        <v>54005.816618124765</v>
      </c>
      <c r="G8" s="97">
        <f t="shared" ref="G8:G15" si="2">E8/E$10</f>
        <v>0.21052631578947367</v>
      </c>
      <c r="H8" s="99">
        <v>0.3</v>
      </c>
      <c r="I8">
        <f t="shared" ref="I8:I16" si="3">H8*37500</f>
        <v>11250</v>
      </c>
      <c r="J8" s="24">
        <f t="shared" ref="J8:J16" si="4">IF(I8&gt;0,I8*EXP(-0.693*($C$2-$H$6)/$E$2),"")</f>
        <v>20447.116279719252</v>
      </c>
      <c r="K8">
        <f t="shared" ref="K8:K16" si="5">I8/I$10</f>
        <v>0.16666666666666666</v>
      </c>
      <c r="L8" s="99"/>
      <c r="P8" s="99">
        <v>0.1</v>
      </c>
      <c r="Q8">
        <f t="shared" ref="Q8:Q23" si="6">P8*37500</f>
        <v>3750</v>
      </c>
      <c r="R8" s="24">
        <f t="shared" ref="R8:R23" si="7">IF(Q8&gt;0,Q8*EXP(-0.693*($C$2-$P$6)/$E$2),"")</f>
        <v>6911.1433559802872</v>
      </c>
      <c r="S8">
        <f t="shared" ref="S8:S23" si="8">Q8/Q$10</f>
        <v>1.6666666666666666E-2</v>
      </c>
      <c r="T8" s="99">
        <v>0.3</v>
      </c>
      <c r="U8">
        <f t="shared" ref="U8:U23" si="9">T8*37500</f>
        <v>11250</v>
      </c>
      <c r="V8" s="24">
        <f t="shared" ref="V8:V23" si="10">IF(U8&gt;0,U8*EXP(-0.693*($C$2-$T$6)/$E$2),"")</f>
        <v>20832.974729368798</v>
      </c>
      <c r="W8">
        <f>V8/V$10</f>
        <v>0.15789473684210525</v>
      </c>
      <c r="X8" s="99">
        <f>COUNT(S8,O8,K8,G8,W8)</f>
        <v>4</v>
      </c>
      <c r="Y8" s="97">
        <f>AVERAGE(S8,O8,K8,G8,W8)</f>
        <v>0.13793859649122808</v>
      </c>
      <c r="Z8" s="97">
        <f>STDEV(S8,O8,K8,G8,W8)</f>
        <v>8.4062293390086723E-2</v>
      </c>
      <c r="AA8">
        <f>AVERAGE(Q8,M8,I8,E8,W8)</f>
        <v>11250.03947368421</v>
      </c>
      <c r="AB8">
        <f>STDEV(Q8,M8,I8,E8,W8)</f>
        <v>13346.303450607826</v>
      </c>
    </row>
    <row r="9" spans="1:29">
      <c r="A9" t="s">
        <v>66</v>
      </c>
      <c r="B9">
        <v>313273.13699999999</v>
      </c>
      <c r="C9">
        <v>6232020.5839999998</v>
      </c>
      <c r="D9" s="99">
        <v>5.4</v>
      </c>
      <c r="E9">
        <f t="shared" si="0"/>
        <v>202500</v>
      </c>
      <c r="F9" s="24">
        <f t="shared" si="1"/>
        <v>364539.26217234216</v>
      </c>
      <c r="G9" s="97">
        <f t="shared" si="2"/>
        <v>1.4210526315789473</v>
      </c>
      <c r="H9" s="99">
        <v>4</v>
      </c>
      <c r="I9">
        <f t="shared" si="3"/>
        <v>150000</v>
      </c>
      <c r="J9" s="24">
        <f t="shared" si="4"/>
        <v>272628.21706292336</v>
      </c>
      <c r="K9">
        <f t="shared" si="5"/>
        <v>2.2222222222222223</v>
      </c>
      <c r="L9" s="99"/>
      <c r="P9" s="99">
        <v>6.4</v>
      </c>
      <c r="Q9">
        <f t="shared" si="6"/>
        <v>240000</v>
      </c>
      <c r="R9" s="24">
        <f t="shared" si="7"/>
        <v>442313.17478273838</v>
      </c>
      <c r="S9">
        <f t="shared" si="8"/>
        <v>1.0666666666666667</v>
      </c>
      <c r="T9" s="99">
        <v>3.5</v>
      </c>
      <c r="U9">
        <f t="shared" si="9"/>
        <v>131250</v>
      </c>
      <c r="V9" s="24">
        <f t="shared" si="10"/>
        <v>243051.37184263597</v>
      </c>
      <c r="W9">
        <f t="shared" ref="W9:W23" si="11">V9/V$10</f>
        <v>1.8421052631578947</v>
      </c>
      <c r="X9" s="99">
        <f t="shared" ref="X9:X30" si="12">COUNT(S9,O9,K9,G9,W9)</f>
        <v>4</v>
      </c>
      <c r="Y9" s="97">
        <f t="shared" ref="Y9:Y30" si="13">AVERAGE(S9,O9,K9,G9,W9)</f>
        <v>1.6380116959064328</v>
      </c>
      <c r="Z9" s="97">
        <f t="shared" ref="Z9:Z30" si="14">STDEV(S9,O9,K9,G9,W9)</f>
        <v>0.50214954654380517</v>
      </c>
      <c r="AA9">
        <f t="shared" ref="AA9:AA30" si="15">AVERAGE(Q9,M9,I9,E9,W9)</f>
        <v>148125.46052631579</v>
      </c>
      <c r="AB9">
        <f t="shared" ref="AB9:AB30" si="16">STDEV(Q9,M9,I9,E9,W9)</f>
        <v>105422.39132629085</v>
      </c>
    </row>
    <row r="10" spans="1:29">
      <c r="A10" t="s">
        <v>67</v>
      </c>
      <c r="B10">
        <v>313270.7108</v>
      </c>
      <c r="C10">
        <v>6232000.4610000001</v>
      </c>
      <c r="D10" s="99">
        <v>3.8</v>
      </c>
      <c r="E10">
        <f t="shared" si="0"/>
        <v>142500</v>
      </c>
      <c r="F10" s="24">
        <f t="shared" si="1"/>
        <v>256527.62893609263</v>
      </c>
      <c r="G10" s="97">
        <f t="shared" si="2"/>
        <v>1</v>
      </c>
      <c r="H10" s="99">
        <v>1.8</v>
      </c>
      <c r="I10">
        <f t="shared" si="3"/>
        <v>67500</v>
      </c>
      <c r="J10" s="24">
        <f t="shared" si="4"/>
        <v>122682.6976783155</v>
      </c>
      <c r="K10">
        <f t="shared" si="5"/>
        <v>1</v>
      </c>
      <c r="L10" s="99"/>
      <c r="P10" s="99">
        <v>6</v>
      </c>
      <c r="Q10">
        <f t="shared" si="6"/>
        <v>225000</v>
      </c>
      <c r="R10" s="24">
        <f t="shared" si="7"/>
        <v>414668.60135881725</v>
      </c>
      <c r="S10">
        <f t="shared" si="8"/>
        <v>1</v>
      </c>
      <c r="T10" s="99">
        <v>1.9</v>
      </c>
      <c r="U10">
        <f t="shared" si="9"/>
        <v>71250</v>
      </c>
      <c r="V10" s="24">
        <f t="shared" si="10"/>
        <v>131942.17328600239</v>
      </c>
      <c r="W10">
        <f t="shared" si="11"/>
        <v>1</v>
      </c>
      <c r="X10" s="99">
        <f t="shared" si="12"/>
        <v>4</v>
      </c>
      <c r="Y10" s="97">
        <f t="shared" si="13"/>
        <v>1</v>
      </c>
      <c r="Z10" s="97">
        <f t="shared" si="14"/>
        <v>0</v>
      </c>
      <c r="AA10">
        <f t="shared" si="15"/>
        <v>108750.25</v>
      </c>
      <c r="AB10">
        <f t="shared" si="16"/>
        <v>96920.985860906309</v>
      </c>
    </row>
    <row r="11" spans="1:29">
      <c r="A11" t="s">
        <v>68</v>
      </c>
      <c r="B11">
        <v>313267.5062</v>
      </c>
      <c r="C11">
        <v>6231981.4359999998</v>
      </c>
      <c r="D11" s="99">
        <v>10.4</v>
      </c>
      <c r="E11">
        <f t="shared" si="0"/>
        <v>390000</v>
      </c>
      <c r="F11" s="24">
        <f t="shared" si="1"/>
        <v>702075.61603562196</v>
      </c>
      <c r="G11" s="97">
        <f t="shared" si="2"/>
        <v>2.736842105263158</v>
      </c>
      <c r="H11" s="99">
        <v>5.7</v>
      </c>
      <c r="I11">
        <f t="shared" si="3"/>
        <v>213750</v>
      </c>
      <c r="J11" s="24">
        <f t="shared" si="4"/>
        <v>388495.20931466576</v>
      </c>
      <c r="K11">
        <f t="shared" si="5"/>
        <v>3.1666666666666665</v>
      </c>
      <c r="L11" s="99"/>
      <c r="P11" s="99">
        <v>4.4000000000000004</v>
      </c>
      <c r="Q11">
        <f t="shared" si="6"/>
        <v>165000</v>
      </c>
      <c r="R11" s="24">
        <f t="shared" si="7"/>
        <v>304090.30766313267</v>
      </c>
      <c r="S11">
        <f t="shared" si="8"/>
        <v>0.73333333333333328</v>
      </c>
      <c r="T11" s="99">
        <v>2.6</v>
      </c>
      <c r="U11">
        <f t="shared" si="9"/>
        <v>97500</v>
      </c>
      <c r="V11" s="24">
        <f t="shared" si="10"/>
        <v>180552.44765452959</v>
      </c>
      <c r="W11">
        <f t="shared" si="11"/>
        <v>1.368421052631579</v>
      </c>
      <c r="X11" s="99">
        <f t="shared" si="12"/>
        <v>4</v>
      </c>
      <c r="Y11" s="97">
        <f t="shared" si="13"/>
        <v>2.0013157894736842</v>
      </c>
      <c r="Z11" s="97">
        <f t="shared" si="14"/>
        <v>1.1412532417179873</v>
      </c>
      <c r="AA11">
        <f t="shared" si="15"/>
        <v>192187.84210526315</v>
      </c>
      <c r="AB11">
        <f t="shared" si="16"/>
        <v>160488.20921338981</v>
      </c>
    </row>
    <row r="12" spans="1:29">
      <c r="A12" t="s">
        <v>69</v>
      </c>
      <c r="B12">
        <v>313262.83980000002</v>
      </c>
      <c r="C12">
        <v>6231953.9759999998</v>
      </c>
      <c r="D12" s="99">
        <v>1.4</v>
      </c>
      <c r="E12">
        <f t="shared" si="0"/>
        <v>52500</v>
      </c>
      <c r="F12" s="24">
        <f t="shared" si="1"/>
        <v>94510.179081718336</v>
      </c>
      <c r="G12" s="97">
        <f t="shared" si="2"/>
        <v>0.36842105263157893</v>
      </c>
      <c r="H12" s="99">
        <v>1.6</v>
      </c>
      <c r="I12">
        <f t="shared" si="3"/>
        <v>60000</v>
      </c>
      <c r="J12" s="24">
        <f t="shared" si="4"/>
        <v>109051.28682516933</v>
      </c>
      <c r="K12">
        <f t="shared" si="5"/>
        <v>0.88888888888888884</v>
      </c>
      <c r="L12" s="99"/>
      <c r="P12" s="99">
        <v>3.4</v>
      </c>
      <c r="Q12">
        <f t="shared" si="6"/>
        <v>127500</v>
      </c>
      <c r="R12" s="24">
        <f t="shared" si="7"/>
        <v>234978.87410332976</v>
      </c>
      <c r="S12">
        <f t="shared" si="8"/>
        <v>0.56666666666666665</v>
      </c>
      <c r="T12" s="99">
        <v>0.8</v>
      </c>
      <c r="U12">
        <f t="shared" si="9"/>
        <v>30000</v>
      </c>
      <c r="V12" s="24">
        <f t="shared" si="10"/>
        <v>55554.599278316797</v>
      </c>
      <c r="W12">
        <f t="shared" si="11"/>
        <v>0.42105263157894735</v>
      </c>
      <c r="X12" s="99">
        <f t="shared" si="12"/>
        <v>4</v>
      </c>
      <c r="Y12" s="97">
        <f t="shared" si="13"/>
        <v>0.56125730994152045</v>
      </c>
      <c r="Z12" s="97">
        <f t="shared" si="14"/>
        <v>0.23396216690723315</v>
      </c>
      <c r="AA12">
        <f t="shared" si="15"/>
        <v>60000.105263157893</v>
      </c>
      <c r="AB12">
        <f t="shared" si="16"/>
        <v>52320.962891933268</v>
      </c>
    </row>
    <row r="13" spans="1:29">
      <c r="A13" t="s">
        <v>70</v>
      </c>
      <c r="B13">
        <v>313247.40909999999</v>
      </c>
      <c r="C13">
        <v>6231951.6339999996</v>
      </c>
      <c r="D13" s="99">
        <v>2.4</v>
      </c>
      <c r="E13">
        <f t="shared" si="0"/>
        <v>90000</v>
      </c>
      <c r="F13" s="24">
        <f t="shared" si="1"/>
        <v>162017.44985437428</v>
      </c>
      <c r="G13" s="97">
        <f t="shared" si="2"/>
        <v>0.63157894736842102</v>
      </c>
      <c r="H13" s="99">
        <v>0.8</v>
      </c>
      <c r="I13">
        <f t="shared" si="3"/>
        <v>30000</v>
      </c>
      <c r="J13" s="24">
        <f t="shared" si="4"/>
        <v>54525.643412584664</v>
      </c>
      <c r="K13">
        <f t="shared" si="5"/>
        <v>0.44444444444444442</v>
      </c>
      <c r="L13" s="99"/>
      <c r="P13" s="99">
        <v>0.6</v>
      </c>
      <c r="Q13">
        <f t="shared" si="6"/>
        <v>22500</v>
      </c>
      <c r="R13" s="24">
        <f t="shared" si="7"/>
        <v>41466.860135881725</v>
      </c>
      <c r="S13">
        <f t="shared" si="8"/>
        <v>0.1</v>
      </c>
      <c r="T13" s="99">
        <v>0.3</v>
      </c>
      <c r="U13">
        <f t="shared" si="9"/>
        <v>11250</v>
      </c>
      <c r="V13" s="24">
        <f t="shared" si="10"/>
        <v>20832.974729368798</v>
      </c>
      <c r="W13">
        <f t="shared" si="11"/>
        <v>0.15789473684210525</v>
      </c>
      <c r="X13" s="99">
        <f t="shared" si="12"/>
        <v>4</v>
      </c>
      <c r="Y13" s="97">
        <f t="shared" si="13"/>
        <v>0.33347953216374271</v>
      </c>
      <c r="Z13" s="97">
        <f t="shared" si="14"/>
        <v>0.24934526624099393</v>
      </c>
      <c r="AA13">
        <f t="shared" si="15"/>
        <v>35625.039473684214</v>
      </c>
      <c r="AB13">
        <f t="shared" si="16"/>
        <v>38426.016577394963</v>
      </c>
    </row>
    <row r="14" spans="1:29">
      <c r="A14" t="s">
        <v>71</v>
      </c>
      <c r="B14">
        <v>313229.92369999998</v>
      </c>
      <c r="C14">
        <v>6231962.1409999998</v>
      </c>
      <c r="D14" s="99">
        <v>0.2</v>
      </c>
      <c r="E14">
        <f t="shared" si="0"/>
        <v>7500</v>
      </c>
      <c r="F14" s="24">
        <f t="shared" si="1"/>
        <v>13501.454154531191</v>
      </c>
      <c r="G14" s="97">
        <f t="shared" si="2"/>
        <v>5.2631578947368418E-2</v>
      </c>
      <c r="H14" s="99">
        <v>0.1</v>
      </c>
      <c r="I14">
        <f t="shared" si="3"/>
        <v>3750</v>
      </c>
      <c r="J14" s="24">
        <f t="shared" si="4"/>
        <v>6815.7054265730831</v>
      </c>
      <c r="K14">
        <f t="shared" si="5"/>
        <v>5.5555555555555552E-2</v>
      </c>
      <c r="L14" s="99"/>
      <c r="P14" s="99">
        <v>0</v>
      </c>
      <c r="Q14">
        <f t="shared" si="6"/>
        <v>0</v>
      </c>
      <c r="R14" s="24" t="str">
        <f t="shared" si="7"/>
        <v/>
      </c>
      <c r="S14">
        <f t="shared" si="8"/>
        <v>0</v>
      </c>
      <c r="T14" s="99">
        <v>0.01</v>
      </c>
      <c r="U14">
        <f t="shared" si="9"/>
        <v>375</v>
      </c>
      <c r="V14" s="24">
        <f t="shared" si="10"/>
        <v>694.43249097895989</v>
      </c>
      <c r="W14">
        <f t="shared" si="11"/>
        <v>5.263157894736842E-3</v>
      </c>
      <c r="X14" s="99">
        <f t="shared" si="12"/>
        <v>4</v>
      </c>
      <c r="Y14" s="97">
        <f t="shared" si="13"/>
        <v>2.8362573099415204E-2</v>
      </c>
      <c r="Z14" s="97">
        <f t="shared" si="14"/>
        <v>2.9813092623464058E-2</v>
      </c>
      <c r="AA14">
        <f t="shared" si="15"/>
        <v>2812.5013157894737</v>
      </c>
      <c r="AB14">
        <f t="shared" si="16"/>
        <v>3590.3502797896854</v>
      </c>
    </row>
    <row r="15" spans="1:29">
      <c r="A15" t="s">
        <v>72</v>
      </c>
      <c r="B15">
        <v>313234.53869999998</v>
      </c>
      <c r="C15">
        <v>6231988.1260000002</v>
      </c>
      <c r="D15" s="99">
        <v>2.2999999999999998</v>
      </c>
      <c r="E15">
        <f t="shared" si="0"/>
        <v>86250</v>
      </c>
      <c r="F15" s="24">
        <f t="shared" si="1"/>
        <v>155266.72277710869</v>
      </c>
      <c r="G15" s="97">
        <f t="shared" si="2"/>
        <v>0.60526315789473684</v>
      </c>
      <c r="H15" s="99">
        <v>1.3</v>
      </c>
      <c r="I15">
        <f t="shared" si="3"/>
        <v>48750</v>
      </c>
      <c r="J15" s="24">
        <f t="shared" si="4"/>
        <v>88604.170545450092</v>
      </c>
      <c r="K15">
        <f t="shared" si="5"/>
        <v>0.72222222222222221</v>
      </c>
      <c r="L15" s="99"/>
      <c r="P15" s="99">
        <v>0.4</v>
      </c>
      <c r="Q15">
        <f t="shared" si="6"/>
        <v>15000</v>
      </c>
      <c r="R15" s="24">
        <f t="shared" si="7"/>
        <v>27644.573423921149</v>
      </c>
      <c r="S15">
        <f t="shared" si="8"/>
        <v>6.6666666666666666E-2</v>
      </c>
      <c r="T15" s="99">
        <v>7.0000000000000007E-2</v>
      </c>
      <c r="U15">
        <f t="shared" si="9"/>
        <v>2625.0000000000005</v>
      </c>
      <c r="V15" s="24">
        <f t="shared" si="10"/>
        <v>4861.0274368527207</v>
      </c>
      <c r="W15">
        <f t="shared" si="11"/>
        <v>3.6842105263157905E-2</v>
      </c>
      <c r="X15" s="99">
        <f t="shared" si="12"/>
        <v>4</v>
      </c>
      <c r="Y15" s="97">
        <f t="shared" si="13"/>
        <v>0.35774853801169593</v>
      </c>
      <c r="Z15" s="97">
        <f t="shared" si="14"/>
        <v>0.35675114946927955</v>
      </c>
      <c r="AA15">
        <f t="shared" si="15"/>
        <v>37500.009210526317</v>
      </c>
      <c r="AB15">
        <f t="shared" si="16"/>
        <v>38365.01112925302</v>
      </c>
    </row>
    <row r="16" spans="1:29">
      <c r="A16" t="s">
        <v>73</v>
      </c>
      <c r="B16">
        <v>313238.80290000001</v>
      </c>
      <c r="C16">
        <v>6232009.5899999999</v>
      </c>
      <c r="D16" s="99">
        <v>7.2</v>
      </c>
      <c r="E16">
        <f t="shared" si="0"/>
        <v>270000</v>
      </c>
      <c r="F16" s="24">
        <f t="shared" si="1"/>
        <v>486052.34956312284</v>
      </c>
      <c r="G16" s="97">
        <f>E16/E$10</f>
        <v>1.8947368421052631</v>
      </c>
      <c r="H16" s="99">
        <v>0.7</v>
      </c>
      <c r="I16">
        <f t="shared" si="3"/>
        <v>26250</v>
      </c>
      <c r="J16" s="24">
        <f t="shared" si="4"/>
        <v>47709.937986011588</v>
      </c>
      <c r="K16">
        <f t="shared" si="5"/>
        <v>0.3888888888888889</v>
      </c>
      <c r="L16" s="99"/>
      <c r="P16" s="99">
        <v>2.4</v>
      </c>
      <c r="Q16">
        <f t="shared" si="6"/>
        <v>90000</v>
      </c>
      <c r="R16" s="24">
        <f t="shared" si="7"/>
        <v>165867.4405435269</v>
      </c>
      <c r="S16">
        <f t="shared" si="8"/>
        <v>0.4</v>
      </c>
      <c r="T16" s="99">
        <v>0.1</v>
      </c>
      <c r="U16">
        <f t="shared" si="9"/>
        <v>3750</v>
      </c>
      <c r="V16" s="24">
        <f t="shared" si="10"/>
        <v>6944.3249097895996</v>
      </c>
      <c r="W16">
        <f t="shared" si="11"/>
        <v>5.2631578947368418E-2</v>
      </c>
      <c r="X16" s="99">
        <f t="shared" si="12"/>
        <v>4</v>
      </c>
      <c r="Y16" s="97">
        <f t="shared" si="13"/>
        <v>0.68406432748538015</v>
      </c>
      <c r="Z16" s="97">
        <f t="shared" si="14"/>
        <v>0.82305454158734237</v>
      </c>
      <c r="AA16">
        <f t="shared" si="15"/>
        <v>96562.513157894733</v>
      </c>
      <c r="AB16">
        <f t="shared" si="16"/>
        <v>121643.99794828679</v>
      </c>
    </row>
    <row r="17" spans="1:28">
      <c r="A17" t="s">
        <v>76</v>
      </c>
      <c r="B17">
        <v>313239.36479999998</v>
      </c>
      <c r="C17">
        <v>6232025.1660000002</v>
      </c>
      <c r="D17" s="99"/>
      <c r="H17" s="99"/>
      <c r="L17" s="99"/>
      <c r="P17" s="99">
        <v>0.06</v>
      </c>
      <c r="Q17">
        <f t="shared" si="6"/>
        <v>2250</v>
      </c>
      <c r="R17" s="24">
        <f t="shared" si="7"/>
        <v>4146.6860135881725</v>
      </c>
      <c r="S17">
        <f t="shared" si="8"/>
        <v>0.01</v>
      </c>
      <c r="T17" s="99">
        <v>0.02</v>
      </c>
      <c r="U17">
        <f t="shared" si="9"/>
        <v>750</v>
      </c>
      <c r="V17" s="24">
        <f t="shared" si="10"/>
        <v>1388.8649819579198</v>
      </c>
      <c r="W17">
        <f t="shared" si="11"/>
        <v>1.0526315789473684E-2</v>
      </c>
      <c r="X17" s="99">
        <f t="shared" si="12"/>
        <v>2</v>
      </c>
      <c r="Y17" s="97">
        <f t="shared" si="13"/>
        <v>1.0263157894736842E-2</v>
      </c>
      <c r="Z17" s="97">
        <f t="shared" si="14"/>
        <v>3.7216146378239311E-4</v>
      </c>
      <c r="AA17">
        <f t="shared" si="15"/>
        <v>1125.0052631578947</v>
      </c>
      <c r="AB17">
        <f t="shared" si="16"/>
        <v>1590.9828144404564</v>
      </c>
    </row>
    <row r="18" spans="1:28">
      <c r="A18" t="s">
        <v>77</v>
      </c>
      <c r="B18">
        <v>313254.64870000002</v>
      </c>
      <c r="C18">
        <v>6232030.5049999999</v>
      </c>
      <c r="D18" s="99"/>
      <c r="H18" s="99"/>
      <c r="J18" s="24"/>
      <c r="L18" s="99"/>
      <c r="P18" s="99">
        <v>0.9</v>
      </c>
      <c r="Q18">
        <f t="shared" si="6"/>
        <v>33750</v>
      </c>
      <c r="R18" s="24">
        <f t="shared" si="7"/>
        <v>62200.290203822588</v>
      </c>
      <c r="S18">
        <f t="shared" si="8"/>
        <v>0.15</v>
      </c>
      <c r="T18" s="99">
        <v>1</v>
      </c>
      <c r="U18">
        <f t="shared" si="9"/>
        <v>37500</v>
      </c>
      <c r="V18" s="24">
        <f t="shared" si="10"/>
        <v>69443.249097895998</v>
      </c>
      <c r="W18">
        <f t="shared" si="11"/>
        <v>0.52631578947368418</v>
      </c>
      <c r="X18" s="99">
        <f t="shared" si="12"/>
        <v>2</v>
      </c>
      <c r="Y18" s="97">
        <f t="shared" si="13"/>
        <v>0.3381578947368421</v>
      </c>
      <c r="Z18" s="97">
        <f t="shared" si="14"/>
        <v>0.26609544660441131</v>
      </c>
      <c r="AA18">
        <f t="shared" si="15"/>
        <v>16875.263157894737</v>
      </c>
      <c r="AB18">
        <f t="shared" si="16"/>
        <v>23864.481703582198</v>
      </c>
    </row>
    <row r="19" spans="1:28">
      <c r="A19" t="s">
        <v>75</v>
      </c>
      <c r="B19">
        <v>313265.10600000003</v>
      </c>
      <c r="C19">
        <v>6232029.1770000001</v>
      </c>
      <c r="D19" s="99"/>
      <c r="H19" s="99">
        <v>0.9</v>
      </c>
      <c r="I19">
        <f>H19*37500</f>
        <v>33750</v>
      </c>
      <c r="J19" s="24">
        <f>IF(I19&gt;0,I19*EXP(-0.693*($C$2-$H$6)/$E$2),"")</f>
        <v>61341.348839157748</v>
      </c>
      <c r="K19">
        <f>I19/I$10</f>
        <v>0.5</v>
      </c>
      <c r="L19" s="99"/>
      <c r="P19" s="99">
        <v>0.8</v>
      </c>
      <c r="Q19">
        <f t="shared" si="6"/>
        <v>30000</v>
      </c>
      <c r="R19" s="24">
        <f t="shared" si="7"/>
        <v>55289.146847842298</v>
      </c>
      <c r="S19">
        <f t="shared" si="8"/>
        <v>0.13333333333333333</v>
      </c>
      <c r="T19" s="99">
        <v>0.7</v>
      </c>
      <c r="U19">
        <f t="shared" si="9"/>
        <v>26250</v>
      </c>
      <c r="V19" s="24">
        <f t="shared" si="10"/>
        <v>48610.274368527193</v>
      </c>
      <c r="W19">
        <f t="shared" si="11"/>
        <v>0.36842105263157893</v>
      </c>
      <c r="X19" s="99">
        <f t="shared" si="12"/>
        <v>3</v>
      </c>
      <c r="Y19" s="97">
        <f t="shared" si="13"/>
        <v>0.33391812865497078</v>
      </c>
      <c r="Z19" s="97">
        <f t="shared" si="14"/>
        <v>0.18575238876879294</v>
      </c>
      <c r="AA19">
        <f t="shared" si="15"/>
        <v>21250.122807017546</v>
      </c>
      <c r="AB19">
        <f t="shared" si="16"/>
        <v>18498.099121203675</v>
      </c>
    </row>
    <row r="20" spans="1:28">
      <c r="A20" t="s">
        <v>78</v>
      </c>
      <c r="B20">
        <v>313296.88160000002</v>
      </c>
      <c r="C20">
        <v>6232065.9280000003</v>
      </c>
      <c r="D20" s="99"/>
      <c r="H20" s="99"/>
      <c r="J20" s="24"/>
      <c r="L20" s="99"/>
      <c r="P20" s="99">
        <v>0.4</v>
      </c>
      <c r="Q20">
        <f t="shared" si="6"/>
        <v>15000</v>
      </c>
      <c r="R20" s="24">
        <f t="shared" si="7"/>
        <v>27644.573423921149</v>
      </c>
      <c r="S20">
        <f t="shared" si="8"/>
        <v>6.6666666666666666E-2</v>
      </c>
      <c r="T20" s="99">
        <v>0.4</v>
      </c>
      <c r="U20">
        <f t="shared" si="9"/>
        <v>15000</v>
      </c>
      <c r="V20" s="24">
        <f t="shared" si="10"/>
        <v>27777.299639158398</v>
      </c>
      <c r="W20">
        <f t="shared" si="11"/>
        <v>0.21052631578947367</v>
      </c>
      <c r="X20" s="99">
        <f t="shared" si="12"/>
        <v>2</v>
      </c>
      <c r="Y20" s="97">
        <f t="shared" si="13"/>
        <v>0.13859649122807016</v>
      </c>
      <c r="Z20" s="97">
        <f t="shared" si="14"/>
        <v>0.10172413343385421</v>
      </c>
      <c r="AA20">
        <f t="shared" si="15"/>
        <v>7500.105263157895</v>
      </c>
      <c r="AB20">
        <f t="shared" si="16"/>
        <v>10606.452853212699</v>
      </c>
    </row>
    <row r="21" spans="1:28">
      <c r="A21" t="s">
        <v>79</v>
      </c>
      <c r="B21">
        <v>313307.59120000002</v>
      </c>
      <c r="C21">
        <v>6232016.9689999996</v>
      </c>
      <c r="D21" s="99"/>
      <c r="H21" s="99"/>
      <c r="J21" s="24"/>
      <c r="L21" s="99"/>
      <c r="P21" s="99">
        <v>2</v>
      </c>
      <c r="Q21">
        <f t="shared" si="6"/>
        <v>75000</v>
      </c>
      <c r="R21" s="24">
        <f t="shared" si="7"/>
        <v>138222.86711960574</v>
      </c>
      <c r="S21">
        <f t="shared" si="8"/>
        <v>0.33333333333333331</v>
      </c>
      <c r="T21" s="99">
        <v>1.2</v>
      </c>
      <c r="U21">
        <f t="shared" si="9"/>
        <v>45000</v>
      </c>
      <c r="V21" s="24">
        <f t="shared" si="10"/>
        <v>83331.898917475191</v>
      </c>
      <c r="W21">
        <f t="shared" si="11"/>
        <v>0.63157894736842102</v>
      </c>
      <c r="X21" s="99">
        <f t="shared" si="12"/>
        <v>2</v>
      </c>
      <c r="Y21" s="97">
        <f t="shared" si="13"/>
        <v>0.48245614035087714</v>
      </c>
      <c r="Z21" s="97">
        <f t="shared" si="14"/>
        <v>0.21089149614335659</v>
      </c>
      <c r="AA21">
        <f t="shared" si="15"/>
        <v>37500.315789473687</v>
      </c>
      <c r="AB21">
        <f t="shared" si="16"/>
        <v>53032.561995234522</v>
      </c>
    </row>
    <row r="22" spans="1:28">
      <c r="A22" t="s">
        <v>80</v>
      </c>
      <c r="B22">
        <v>313302.23629999999</v>
      </c>
      <c r="C22">
        <v>6231998.8640000001</v>
      </c>
      <c r="D22" s="99"/>
      <c r="H22" s="99"/>
      <c r="J22" s="24"/>
      <c r="L22" s="99"/>
      <c r="P22" s="99">
        <v>0.6</v>
      </c>
      <c r="Q22">
        <f t="shared" si="6"/>
        <v>22500</v>
      </c>
      <c r="R22" s="24">
        <f t="shared" si="7"/>
        <v>41466.860135881725</v>
      </c>
      <c r="S22">
        <f t="shared" si="8"/>
        <v>0.1</v>
      </c>
      <c r="T22" s="99">
        <v>0.6</v>
      </c>
      <c r="U22">
        <f t="shared" si="9"/>
        <v>22500</v>
      </c>
      <c r="V22" s="24">
        <f t="shared" si="10"/>
        <v>41665.949458737596</v>
      </c>
      <c r="W22">
        <f t="shared" si="11"/>
        <v>0.31578947368421051</v>
      </c>
      <c r="X22" s="99">
        <f t="shared" si="12"/>
        <v>2</v>
      </c>
      <c r="Y22" s="97">
        <f t="shared" si="13"/>
        <v>0.20789473684210524</v>
      </c>
      <c r="Z22" s="97">
        <f t="shared" si="14"/>
        <v>0.15258620015078134</v>
      </c>
      <c r="AA22">
        <f t="shared" si="15"/>
        <v>11250.157894736842</v>
      </c>
      <c r="AB22">
        <f t="shared" si="16"/>
        <v>15909.679279819051</v>
      </c>
    </row>
    <row r="23" spans="1:28">
      <c r="A23" t="s">
        <v>81</v>
      </c>
      <c r="B23">
        <v>313296.011</v>
      </c>
      <c r="C23">
        <v>6231949.6380000003</v>
      </c>
      <c r="D23" s="99"/>
      <c r="H23" s="99"/>
      <c r="J23" s="24"/>
      <c r="L23" s="99"/>
      <c r="P23" s="99">
        <v>0.4</v>
      </c>
      <c r="Q23">
        <f t="shared" si="6"/>
        <v>15000</v>
      </c>
      <c r="R23" s="24">
        <f t="shared" si="7"/>
        <v>27644.573423921149</v>
      </c>
      <c r="S23">
        <f t="shared" si="8"/>
        <v>6.6666666666666666E-2</v>
      </c>
      <c r="T23" s="99">
        <v>0.3</v>
      </c>
      <c r="U23">
        <f t="shared" si="9"/>
        <v>11250</v>
      </c>
      <c r="V23" s="24">
        <f t="shared" si="10"/>
        <v>20832.974729368798</v>
      </c>
      <c r="W23">
        <f t="shared" si="11"/>
        <v>0.15789473684210525</v>
      </c>
      <c r="X23" s="99">
        <f t="shared" si="12"/>
        <v>2</v>
      </c>
      <c r="Y23" s="97">
        <f t="shared" si="13"/>
        <v>0.11228070175438595</v>
      </c>
      <c r="Z23" s="97">
        <f t="shared" si="14"/>
        <v>6.4507987055614904E-2</v>
      </c>
      <c r="AA23">
        <f t="shared" si="15"/>
        <v>7500.0789473684208</v>
      </c>
      <c r="AB23">
        <f t="shared" si="16"/>
        <v>10606.490069359079</v>
      </c>
    </row>
    <row r="24" spans="1:28">
      <c r="A24" t="s">
        <v>88</v>
      </c>
      <c r="B24">
        <v>313219.71720000001</v>
      </c>
      <c r="C24">
        <v>6232019.5530000003</v>
      </c>
      <c r="D24" s="99"/>
      <c r="H24" s="99">
        <v>4.0000000000000001E-3</v>
      </c>
      <c r="I24">
        <f t="shared" ref="I24:I30" si="17">H24*37500</f>
        <v>150</v>
      </c>
      <c r="J24" s="24">
        <f t="shared" ref="J24:J30" si="18">IF(I24&gt;0,I24*EXP(-0.693*($C$2-$H$6)/$E$2),"")</f>
        <v>272.62821706292334</v>
      </c>
      <c r="K24">
        <f t="shared" ref="K24:K30" si="19">I24/I$10</f>
        <v>2.2222222222222222E-3</v>
      </c>
      <c r="L24" s="99"/>
      <c r="P24" s="99"/>
      <c r="T24" s="99"/>
      <c r="X24" s="99">
        <f t="shared" si="12"/>
        <v>1</v>
      </c>
      <c r="Y24" s="97">
        <f t="shared" si="13"/>
        <v>2.2222222222222222E-3</v>
      </c>
      <c r="Z24" s="97"/>
      <c r="AA24">
        <f t="shared" si="15"/>
        <v>150</v>
      </c>
    </row>
    <row r="25" spans="1:28">
      <c r="A25" t="s">
        <v>89</v>
      </c>
      <c r="B25">
        <v>313276.8738</v>
      </c>
      <c r="C25">
        <v>6231937.9009999996</v>
      </c>
      <c r="D25" s="99"/>
      <c r="H25" s="99">
        <v>0.5</v>
      </c>
      <c r="I25">
        <f t="shared" si="17"/>
        <v>18750</v>
      </c>
      <c r="J25" s="24">
        <f t="shared" si="18"/>
        <v>34078.52713286542</v>
      </c>
      <c r="K25">
        <f t="shared" si="19"/>
        <v>0.27777777777777779</v>
      </c>
      <c r="L25" s="99"/>
      <c r="P25" s="99"/>
      <c r="T25" s="99"/>
      <c r="X25" s="99">
        <f t="shared" si="12"/>
        <v>1</v>
      </c>
      <c r="Y25" s="97">
        <f t="shared" si="13"/>
        <v>0.27777777777777779</v>
      </c>
      <c r="Z25" s="97"/>
      <c r="AA25">
        <f t="shared" si="15"/>
        <v>18750</v>
      </c>
    </row>
    <row r="26" spans="1:28">
      <c r="A26" t="s">
        <v>90</v>
      </c>
      <c r="B26">
        <v>313270.28000000003</v>
      </c>
      <c r="C26">
        <v>6232156.3099999996</v>
      </c>
      <c r="D26" s="99"/>
      <c r="H26" s="99">
        <v>1.2999999999999999E-3</v>
      </c>
      <c r="I26">
        <f t="shared" si="17"/>
        <v>48.75</v>
      </c>
      <c r="J26" s="24">
        <f t="shared" si="18"/>
        <v>88.604170545450089</v>
      </c>
      <c r="K26">
        <f t="shared" si="19"/>
        <v>7.2222222222222219E-4</v>
      </c>
      <c r="L26" s="99">
        <v>8.9999999999999993E-3</v>
      </c>
      <c r="M26">
        <f>L26*37500</f>
        <v>337.5</v>
      </c>
      <c r="N26" s="24">
        <f>IF(M26&gt;0,M26*EXP(-0.693*($C$2-$L$6)/$E$2),"")</f>
        <v>619.12648281337658</v>
      </c>
      <c r="O26">
        <f>M26/I$10</f>
        <v>5.0000000000000001E-3</v>
      </c>
      <c r="P26" s="99"/>
      <c r="T26" s="99"/>
      <c r="X26" s="99">
        <f t="shared" si="12"/>
        <v>2</v>
      </c>
      <c r="Y26" s="97">
        <f t="shared" si="13"/>
        <v>2.8611111111111111E-3</v>
      </c>
      <c r="Z26" s="97">
        <f t="shared" si="14"/>
        <v>3.0248456750757869E-3</v>
      </c>
      <c r="AA26">
        <f t="shared" si="15"/>
        <v>193.125</v>
      </c>
      <c r="AB26">
        <f t="shared" si="16"/>
        <v>204.1770830676156</v>
      </c>
    </row>
    <row r="27" spans="1:28">
      <c r="A27" t="s">
        <v>91</v>
      </c>
      <c r="B27">
        <v>313330.90000000002</v>
      </c>
      <c r="C27">
        <v>6232148.7400000002</v>
      </c>
      <c r="D27" s="99"/>
      <c r="H27" s="99">
        <v>2E-3</v>
      </c>
      <c r="I27">
        <f t="shared" si="17"/>
        <v>75</v>
      </c>
      <c r="J27" s="24">
        <f t="shared" si="18"/>
        <v>136.31410853146167</v>
      </c>
      <c r="K27">
        <f t="shared" si="19"/>
        <v>1.1111111111111111E-3</v>
      </c>
      <c r="L27" s="99">
        <v>0</v>
      </c>
      <c r="M27">
        <f>L27*37500</f>
        <v>0</v>
      </c>
      <c r="N27" s="24" t="str">
        <f>IF(M27&gt;0,M27*EXP(-0.693*($C$2-$L$6)/$E$2),"")</f>
        <v/>
      </c>
      <c r="O27">
        <f>M27/I$10</f>
        <v>0</v>
      </c>
      <c r="P27" s="99"/>
      <c r="T27" s="99"/>
      <c r="X27" s="99">
        <f t="shared" si="12"/>
        <v>2</v>
      </c>
      <c r="Y27" s="97">
        <f t="shared" si="13"/>
        <v>5.5555555555555556E-4</v>
      </c>
      <c r="Z27" s="97">
        <f t="shared" si="14"/>
        <v>7.856742013183861E-4</v>
      </c>
      <c r="AA27">
        <f t="shared" si="15"/>
        <v>37.5</v>
      </c>
      <c r="AB27">
        <f t="shared" si="16"/>
        <v>53.033008588991066</v>
      </c>
    </row>
    <row r="28" spans="1:28">
      <c r="A28" t="s">
        <v>92</v>
      </c>
      <c r="B28">
        <v>313367.71189999999</v>
      </c>
      <c r="C28">
        <v>6232144.8380000005</v>
      </c>
      <c r="D28" s="99"/>
      <c r="H28" s="99">
        <v>6.9999999999999999E-4</v>
      </c>
      <c r="I28">
        <f t="shared" si="17"/>
        <v>26.25</v>
      </c>
      <c r="J28" s="24">
        <f t="shared" si="18"/>
        <v>47.709937986011582</v>
      </c>
      <c r="K28">
        <f t="shared" si="19"/>
        <v>3.8888888888888887E-4</v>
      </c>
      <c r="L28" s="99">
        <v>5.0999999999999997E-2</v>
      </c>
      <c r="M28">
        <f>L28*37500</f>
        <v>1912.4999999999998</v>
      </c>
      <c r="N28" s="24">
        <f>IF(M28&gt;0,M28*EXP(-0.693*($C$2-$L$6)/$E$2),"")</f>
        <v>3508.3834026091336</v>
      </c>
      <c r="O28">
        <f>M28/I$10</f>
        <v>2.8333333333333328E-2</v>
      </c>
      <c r="P28" s="99"/>
      <c r="T28" s="99"/>
      <c r="X28" s="99">
        <f t="shared" si="12"/>
        <v>2</v>
      </c>
      <c r="Y28" s="97">
        <f t="shared" si="13"/>
        <v>1.4361111111111109E-2</v>
      </c>
      <c r="Z28" s="97">
        <f t="shared" si="14"/>
        <v>1.9759706163157406E-2</v>
      </c>
      <c r="AA28">
        <f t="shared" si="15"/>
        <v>969.37499999999989</v>
      </c>
      <c r="AB28">
        <f t="shared" si="16"/>
        <v>1333.7801660131252</v>
      </c>
    </row>
    <row r="29" spans="1:28">
      <c r="A29" t="s">
        <v>93</v>
      </c>
      <c r="B29">
        <v>313402.92440000002</v>
      </c>
      <c r="C29">
        <v>6232113.8360000001</v>
      </c>
      <c r="D29" s="99"/>
      <c r="H29" s="99">
        <v>6.9999999999999999E-4</v>
      </c>
      <c r="I29">
        <f t="shared" si="17"/>
        <v>26.25</v>
      </c>
      <c r="J29" s="24">
        <f t="shared" si="18"/>
        <v>47.709937986011582</v>
      </c>
      <c r="K29">
        <f t="shared" si="19"/>
        <v>3.8888888888888887E-4</v>
      </c>
      <c r="L29" s="99">
        <v>0</v>
      </c>
      <c r="M29">
        <f>L29*37500</f>
        <v>0</v>
      </c>
      <c r="N29" s="24" t="str">
        <f>IF(M29&gt;0,M29*EXP(-0.693*($C$2-$L$6)/$E$2),"")</f>
        <v/>
      </c>
      <c r="O29">
        <f>M29/I$10</f>
        <v>0</v>
      </c>
      <c r="P29" s="99"/>
      <c r="T29" s="99"/>
      <c r="X29" s="99">
        <f t="shared" si="12"/>
        <v>2</v>
      </c>
      <c r="Y29" s="97">
        <f t="shared" si="13"/>
        <v>1.9444444444444443E-4</v>
      </c>
      <c r="Z29" s="97">
        <f t="shared" si="14"/>
        <v>2.7498597046143511E-4</v>
      </c>
      <c r="AA29">
        <f t="shared" si="15"/>
        <v>13.125</v>
      </c>
      <c r="AB29">
        <f t="shared" si="16"/>
        <v>18.561553006146873</v>
      </c>
    </row>
    <row r="30" spans="1:28">
      <c r="A30" t="s">
        <v>94</v>
      </c>
      <c r="B30">
        <v>313238.7</v>
      </c>
      <c r="C30">
        <v>6232160.7699999996</v>
      </c>
      <c r="D30" s="99"/>
      <c r="H30" s="99">
        <v>3.7000000000000002E-3</v>
      </c>
      <c r="I30">
        <f t="shared" si="17"/>
        <v>138.75</v>
      </c>
      <c r="J30" s="24">
        <f t="shared" si="18"/>
        <v>252.1811007832041</v>
      </c>
      <c r="K30">
        <f t="shared" si="19"/>
        <v>2.0555555555555557E-3</v>
      </c>
      <c r="L30" s="99">
        <v>0</v>
      </c>
      <c r="M30">
        <f>L30*37500</f>
        <v>0</v>
      </c>
      <c r="N30" s="24" t="str">
        <f>IF(M30&gt;0,M30*EXP(-0.693*($C$2-$L$6)/$E$2),"")</f>
        <v/>
      </c>
      <c r="O30">
        <f>M30/I$10</f>
        <v>0</v>
      </c>
      <c r="P30" s="99"/>
      <c r="T30" s="99"/>
      <c r="X30" s="99">
        <f t="shared" si="12"/>
        <v>2</v>
      </c>
      <c r="Y30" s="97">
        <f t="shared" si="13"/>
        <v>1.0277777777777778E-3</v>
      </c>
      <c r="Z30" s="97">
        <f t="shared" si="14"/>
        <v>1.4534972724390145E-3</v>
      </c>
      <c r="AA30">
        <f t="shared" si="15"/>
        <v>69.375</v>
      </c>
      <c r="AB30">
        <f t="shared" si="16"/>
        <v>98.111065889633466</v>
      </c>
    </row>
    <row r="32" spans="1:28">
      <c r="P32" s="25"/>
    </row>
    <row r="33" spans="1:21">
      <c r="P33" s="25"/>
    </row>
    <row r="34" spans="1:21">
      <c r="A34" t="s">
        <v>145</v>
      </c>
      <c r="P34" s="25"/>
      <c r="T34" s="100">
        <v>27912</v>
      </c>
    </row>
    <row r="35" spans="1:21">
      <c r="P35" s="25"/>
      <c r="T35" s="29" t="s">
        <v>147</v>
      </c>
      <c r="U35" t="s">
        <v>146</v>
      </c>
    </row>
    <row r="36" spans="1:21">
      <c r="P36" s="25"/>
    </row>
    <row r="37" spans="1:21">
      <c r="P37" s="25"/>
    </row>
    <row r="38" spans="1:21">
      <c r="P38" s="25"/>
    </row>
    <row r="39" spans="1:21">
      <c r="P39" s="25"/>
    </row>
    <row r="40" spans="1:21">
      <c r="P40" s="25"/>
    </row>
    <row r="41" spans="1:21">
      <c r="P41" s="25"/>
    </row>
    <row r="42" spans="1:21">
      <c r="P42" s="25"/>
    </row>
    <row r="43" spans="1:21">
      <c r="P43" s="25"/>
    </row>
    <row r="44" spans="1:21">
      <c r="P44" s="25"/>
    </row>
    <row r="45" spans="1:21">
      <c r="P45" s="25"/>
    </row>
    <row r="46" spans="1:21">
      <c r="P46" s="25"/>
    </row>
    <row r="47" spans="1:21">
      <c r="P47" s="25"/>
    </row>
  </sheetData>
  <phoneticPr fontId="3" type="noConversion"/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"/>
  <dimension ref="A1:AS455"/>
  <sheetViews>
    <sheetView workbookViewId="0">
      <pane ySplit="1020" topLeftCell="A447" activePane="bottomLeft"/>
      <selection activeCell="H1" sqref="H1"/>
      <selection pane="bottomLeft" activeCell="K16" sqref="K16"/>
    </sheetView>
  </sheetViews>
  <sheetFormatPr defaultRowHeight="12.75"/>
  <cols>
    <col min="1" max="1" width="11" customWidth="1"/>
    <col min="2" max="2" width="8.28515625" bestFit="1" customWidth="1"/>
    <col min="3" max="3" width="8.85546875" bestFit="1" customWidth="1"/>
    <col min="4" max="5" width="10.140625" bestFit="1" customWidth="1"/>
    <col min="6" max="6" width="8" bestFit="1" customWidth="1"/>
    <col min="7" max="7" width="10.140625" bestFit="1" customWidth="1"/>
    <col min="8" max="8" width="11.42578125" customWidth="1"/>
    <col min="9" max="9" width="8" customWidth="1"/>
    <col min="10" max="10" width="9.28515625" bestFit="1" customWidth="1"/>
    <col min="11" max="11" width="9.28515625" customWidth="1"/>
    <col min="12" max="12" width="10.140625" customWidth="1"/>
    <col min="13" max="13" width="34.85546875" customWidth="1"/>
  </cols>
  <sheetData>
    <row r="1" spans="1:33">
      <c r="A1" s="41" t="s">
        <v>64</v>
      </c>
      <c r="C1" t="s">
        <v>96</v>
      </c>
      <c r="H1" s="41" t="s">
        <v>85</v>
      </c>
      <c r="M1" t="s">
        <v>82</v>
      </c>
    </row>
    <row r="2" spans="1:33">
      <c r="A2" s="41"/>
      <c r="H2" s="41"/>
    </row>
    <row r="3" spans="1:33">
      <c r="B3" t="s">
        <v>62</v>
      </c>
      <c r="C3" s="1">
        <v>23924</v>
      </c>
      <c r="D3" t="s">
        <v>33</v>
      </c>
      <c r="E3">
        <f>12.28*365.25</f>
        <v>4485.2699999999995</v>
      </c>
      <c r="H3" s="39" t="s">
        <v>87</v>
      </c>
    </row>
    <row r="4" spans="1:33">
      <c r="H4" s="39" t="s">
        <v>86</v>
      </c>
    </row>
    <row r="5" spans="1:33">
      <c r="H5" s="39"/>
      <c r="O5" t="s">
        <v>112</v>
      </c>
    </row>
    <row r="6" spans="1:33" s="42" customFormat="1" ht="25.5">
      <c r="A6" s="43" t="s">
        <v>60</v>
      </c>
      <c r="B6" s="44" t="s">
        <v>58</v>
      </c>
      <c r="C6" s="45" t="s">
        <v>59</v>
      </c>
      <c r="D6" s="44" t="s">
        <v>61</v>
      </c>
      <c r="E6" s="44" t="s">
        <v>63</v>
      </c>
      <c r="H6" s="43" t="s">
        <v>60</v>
      </c>
      <c r="I6" s="44" t="s">
        <v>58</v>
      </c>
      <c r="J6" s="45" t="s">
        <v>97</v>
      </c>
      <c r="K6" s="45" t="s">
        <v>59</v>
      </c>
      <c r="L6" s="44" t="s">
        <v>63</v>
      </c>
      <c r="M6" s="46" t="s">
        <v>83</v>
      </c>
      <c r="O6"/>
      <c r="P6" s="1">
        <v>37946</v>
      </c>
      <c r="Q6"/>
      <c r="R6" s="1">
        <v>38092</v>
      </c>
      <c r="S6"/>
      <c r="T6" s="1">
        <v>38268</v>
      </c>
      <c r="U6"/>
      <c r="V6" s="1">
        <v>38457</v>
      </c>
      <c r="W6"/>
      <c r="X6" s="1">
        <v>38650</v>
      </c>
      <c r="Y6"/>
      <c r="Z6" s="1">
        <v>38806</v>
      </c>
      <c r="AA6"/>
      <c r="AB6" s="1">
        <v>39010</v>
      </c>
      <c r="AC6"/>
      <c r="AD6" s="1">
        <v>39209</v>
      </c>
      <c r="AE6"/>
      <c r="AF6"/>
      <c r="AG6" s="1">
        <v>39310</v>
      </c>
    </row>
    <row r="7" spans="1:33">
      <c r="A7" s="28">
        <v>31440</v>
      </c>
      <c r="B7" s="29" t="s">
        <v>1</v>
      </c>
      <c r="C7" s="18">
        <v>1420</v>
      </c>
      <c r="E7" s="24">
        <f t="shared" ref="E7:E70" si="0">IF(C7&gt;0,C7*EXP(-0.693*($C$3-$A7)/$E$3),"")</f>
        <v>4535.439898922371</v>
      </c>
      <c r="H7" s="25">
        <v>27729</v>
      </c>
      <c r="I7" t="s">
        <v>65</v>
      </c>
      <c r="J7">
        <v>0.8</v>
      </c>
      <c r="K7">
        <f>J7*37500</f>
        <v>30000</v>
      </c>
      <c r="L7" s="24">
        <f>IF(K7&gt;0,K7*EXP(-0.693*($C$3-$H7)/$E$3),"")</f>
        <v>54005.816618124765</v>
      </c>
      <c r="M7" t="s">
        <v>84</v>
      </c>
      <c r="O7" s="3" t="s">
        <v>1</v>
      </c>
      <c r="P7" s="3">
        <v>310</v>
      </c>
      <c r="Q7" s="3" t="s">
        <v>1</v>
      </c>
      <c r="R7" s="4">
        <v>598</v>
      </c>
      <c r="S7" s="3" t="s">
        <v>1</v>
      </c>
      <c r="T7" s="5">
        <v>1609</v>
      </c>
      <c r="U7" s="3" t="s">
        <v>1</v>
      </c>
      <c r="V7" s="5">
        <v>1563</v>
      </c>
      <c r="W7" s="3" t="s">
        <v>1</v>
      </c>
      <c r="X7" s="5">
        <v>2237</v>
      </c>
      <c r="Y7" s="13" t="s">
        <v>1</v>
      </c>
      <c r="Z7" s="5">
        <v>4336</v>
      </c>
      <c r="AA7" s="13" t="s">
        <v>1</v>
      </c>
      <c r="AB7" s="5">
        <v>5480</v>
      </c>
      <c r="AC7" s="13" t="s">
        <v>1</v>
      </c>
      <c r="AD7" s="6">
        <v>5834</v>
      </c>
      <c r="AE7" t="s">
        <v>1</v>
      </c>
      <c r="AF7" t="s">
        <v>38</v>
      </c>
      <c r="AG7" s="27">
        <v>152.18941632642097</v>
      </c>
    </row>
    <row r="8" spans="1:33">
      <c r="A8" s="28">
        <v>31440</v>
      </c>
      <c r="B8" s="29" t="s">
        <v>3</v>
      </c>
      <c r="C8" s="18">
        <v>1420</v>
      </c>
      <c r="E8" s="24">
        <f t="shared" si="0"/>
        <v>4535.439898922371</v>
      </c>
      <c r="H8" s="25">
        <v>27729</v>
      </c>
      <c r="I8" t="s">
        <v>66</v>
      </c>
      <c r="J8">
        <v>5.4</v>
      </c>
      <c r="K8">
        <f t="shared" ref="K8:K69" si="1">J8*37500</f>
        <v>202500</v>
      </c>
      <c r="L8" s="24">
        <f t="shared" ref="L8:L38" si="2">IF(K8&gt;0,K8*EXP(-0.693*($C$3-$H8)/$E$3),"")</f>
        <v>364539.26217234216</v>
      </c>
      <c r="M8" t="s">
        <v>84</v>
      </c>
      <c r="O8" s="3" t="s">
        <v>3</v>
      </c>
      <c r="P8" s="10">
        <v>7288</v>
      </c>
      <c r="Q8" s="3" t="s">
        <v>3</v>
      </c>
      <c r="R8" s="4">
        <v>7146</v>
      </c>
      <c r="S8" s="3" t="s">
        <v>3</v>
      </c>
      <c r="T8" s="5"/>
      <c r="U8" s="3" t="s">
        <v>3</v>
      </c>
      <c r="V8" s="5">
        <v>7359</v>
      </c>
      <c r="W8" s="3" t="s">
        <v>3</v>
      </c>
      <c r="X8" s="5">
        <v>7152</v>
      </c>
      <c r="Y8" s="13" t="s">
        <v>3</v>
      </c>
      <c r="Z8" s="5">
        <v>7173</v>
      </c>
      <c r="AA8" s="13" t="s">
        <v>3</v>
      </c>
      <c r="AB8" s="5">
        <v>342</v>
      </c>
      <c r="AC8" s="13" t="s">
        <v>3</v>
      </c>
      <c r="AD8" s="6">
        <v>6923</v>
      </c>
      <c r="AE8" t="s">
        <v>3</v>
      </c>
      <c r="AF8" t="s">
        <v>39</v>
      </c>
      <c r="AG8" s="27">
        <v>158.95339038537304</v>
      </c>
    </row>
    <row r="9" spans="1:33">
      <c r="A9" s="28">
        <v>31440</v>
      </c>
      <c r="B9" s="29" t="s">
        <v>4</v>
      </c>
      <c r="C9" s="18">
        <v>3630</v>
      </c>
      <c r="E9" s="24">
        <f t="shared" si="0"/>
        <v>11594.117488090287</v>
      </c>
      <c r="H9" s="25">
        <v>27729</v>
      </c>
      <c r="I9" t="s">
        <v>67</v>
      </c>
      <c r="J9">
        <v>3.8</v>
      </c>
      <c r="K9">
        <f t="shared" si="1"/>
        <v>142500</v>
      </c>
      <c r="L9" s="24">
        <f t="shared" si="2"/>
        <v>256527.62893609263</v>
      </c>
      <c r="M9" t="s">
        <v>84</v>
      </c>
      <c r="O9" s="3" t="s">
        <v>4</v>
      </c>
      <c r="P9" s="3">
        <v>591</v>
      </c>
      <c r="Q9" s="11" t="s">
        <v>4</v>
      </c>
      <c r="R9" s="4" t="s">
        <v>28</v>
      </c>
      <c r="S9" s="11" t="s">
        <v>4</v>
      </c>
      <c r="T9" s="5"/>
      <c r="U9" s="11" t="s">
        <v>4</v>
      </c>
      <c r="V9" s="12" t="s">
        <v>28</v>
      </c>
      <c r="W9" s="11" t="s">
        <v>4</v>
      </c>
      <c r="X9" s="12"/>
      <c r="Y9" s="14" t="s">
        <v>4</v>
      </c>
      <c r="Z9" s="12"/>
      <c r="AA9" s="14" t="s">
        <v>4</v>
      </c>
      <c r="AB9" s="12"/>
      <c r="AC9" s="14" t="s">
        <v>4</v>
      </c>
      <c r="AD9" s="15">
        <v>65</v>
      </c>
      <c r="AE9" t="s">
        <v>4</v>
      </c>
      <c r="AF9" t="s">
        <v>40</v>
      </c>
      <c r="AG9" s="27">
        <v>341.58068997707824</v>
      </c>
    </row>
    <row r="10" spans="1:33">
      <c r="A10" s="28">
        <v>31440</v>
      </c>
      <c r="B10" s="29" t="s">
        <v>5</v>
      </c>
      <c r="C10" s="18">
        <v>5090</v>
      </c>
      <c r="E10" s="24">
        <f t="shared" si="0"/>
        <v>16257.316257404838</v>
      </c>
      <c r="H10" s="25">
        <v>27729</v>
      </c>
      <c r="I10" t="s">
        <v>68</v>
      </c>
      <c r="J10">
        <v>10.4</v>
      </c>
      <c r="K10">
        <f t="shared" si="1"/>
        <v>390000</v>
      </c>
      <c r="L10" s="24">
        <f t="shared" si="2"/>
        <v>702075.61603562196</v>
      </c>
      <c r="M10" t="s">
        <v>84</v>
      </c>
      <c r="O10" s="3" t="s">
        <v>5</v>
      </c>
      <c r="P10" s="3">
        <v>1402</v>
      </c>
      <c r="Q10" s="3" t="s">
        <v>5</v>
      </c>
      <c r="R10" s="4">
        <v>1117</v>
      </c>
      <c r="S10" s="3" t="s">
        <v>5</v>
      </c>
      <c r="T10" s="5">
        <v>878</v>
      </c>
      <c r="U10" s="3" t="s">
        <v>5</v>
      </c>
      <c r="V10" s="5">
        <v>988</v>
      </c>
      <c r="W10" s="3" t="s">
        <v>5</v>
      </c>
      <c r="X10" s="5">
        <v>1205</v>
      </c>
      <c r="Y10" s="13" t="s">
        <v>5</v>
      </c>
      <c r="Z10" s="5">
        <v>815</v>
      </c>
      <c r="AA10" s="13" t="s">
        <v>5</v>
      </c>
      <c r="AB10" s="5">
        <v>450</v>
      </c>
      <c r="AC10" s="13" t="s">
        <v>5</v>
      </c>
      <c r="AD10" s="6">
        <v>255</v>
      </c>
      <c r="AE10" t="s">
        <v>5</v>
      </c>
      <c r="AF10" t="s">
        <v>41</v>
      </c>
      <c r="AG10" s="27">
        <v>290.8508845349379</v>
      </c>
    </row>
    <row r="11" spans="1:33">
      <c r="A11" s="28">
        <v>31567</v>
      </c>
      <c r="B11" s="29" t="s">
        <v>1</v>
      </c>
      <c r="C11" s="18">
        <v>1560</v>
      </c>
      <c r="E11" s="24">
        <f t="shared" si="0"/>
        <v>5081.3311236263971</v>
      </c>
      <c r="H11" s="25">
        <v>27729</v>
      </c>
      <c r="I11" t="s">
        <v>69</v>
      </c>
      <c r="J11">
        <v>1.4</v>
      </c>
      <c r="K11">
        <f t="shared" si="1"/>
        <v>52500</v>
      </c>
      <c r="L11" s="24">
        <f t="shared" si="2"/>
        <v>94510.179081718336</v>
      </c>
      <c r="M11" t="s">
        <v>84</v>
      </c>
      <c r="O11" s="3" t="s">
        <v>6</v>
      </c>
      <c r="P11" s="3">
        <v>11</v>
      </c>
      <c r="Q11" s="3" t="s">
        <v>6</v>
      </c>
      <c r="R11" s="4">
        <v>4</v>
      </c>
      <c r="S11" s="3" t="s">
        <v>6</v>
      </c>
      <c r="T11" s="5">
        <v>11</v>
      </c>
      <c r="U11" s="3" t="s">
        <v>6</v>
      </c>
      <c r="V11" s="5">
        <v>15</v>
      </c>
      <c r="W11" s="3" t="s">
        <v>6</v>
      </c>
      <c r="X11" s="5">
        <v>11</v>
      </c>
      <c r="Y11" s="13" t="s">
        <v>6</v>
      </c>
      <c r="Z11" s="5">
        <v>11</v>
      </c>
      <c r="AA11" s="13" t="s">
        <v>6</v>
      </c>
      <c r="AB11" s="5">
        <v>3</v>
      </c>
      <c r="AC11" s="13" t="s">
        <v>6</v>
      </c>
      <c r="AD11" s="6">
        <v>3</v>
      </c>
      <c r="AE11" t="s">
        <v>6</v>
      </c>
      <c r="AF11" t="s">
        <v>42</v>
      </c>
      <c r="AG11" s="27">
        <v>3.3819870294760217</v>
      </c>
    </row>
    <row r="12" spans="1:33">
      <c r="A12" s="28">
        <v>31567</v>
      </c>
      <c r="B12" s="29" t="s">
        <v>3</v>
      </c>
      <c r="C12" s="18">
        <v>3070</v>
      </c>
      <c r="E12" s="24">
        <f t="shared" si="0"/>
        <v>9999.7990702134866</v>
      </c>
      <c r="H12" s="25">
        <v>27729</v>
      </c>
      <c r="I12" t="s">
        <v>70</v>
      </c>
      <c r="J12">
        <v>2.4</v>
      </c>
      <c r="K12">
        <f t="shared" si="1"/>
        <v>90000</v>
      </c>
      <c r="L12" s="24">
        <f t="shared" si="2"/>
        <v>162017.44985437428</v>
      </c>
      <c r="M12" t="s">
        <v>84</v>
      </c>
      <c r="O12" s="3" t="s">
        <v>7</v>
      </c>
      <c r="P12" s="3">
        <v>5</v>
      </c>
      <c r="Q12" s="3" t="s">
        <v>7</v>
      </c>
      <c r="R12" s="4">
        <v>4</v>
      </c>
      <c r="S12" s="3" t="s">
        <v>7</v>
      </c>
      <c r="T12" s="5">
        <v>11</v>
      </c>
      <c r="U12" s="3" t="s">
        <v>7</v>
      </c>
      <c r="V12" s="5">
        <v>15</v>
      </c>
      <c r="W12" s="3" t="s">
        <v>7</v>
      </c>
      <c r="X12" s="5">
        <v>11</v>
      </c>
      <c r="Y12" s="13" t="s">
        <v>7</v>
      </c>
      <c r="Z12" s="5">
        <v>11</v>
      </c>
      <c r="AA12" s="13" t="s">
        <v>7</v>
      </c>
      <c r="AB12" s="5">
        <v>11</v>
      </c>
      <c r="AC12" s="13" t="s">
        <v>7</v>
      </c>
      <c r="AD12" s="6">
        <v>5</v>
      </c>
      <c r="AE12" t="s">
        <v>7</v>
      </c>
      <c r="AF12" t="s">
        <v>43</v>
      </c>
      <c r="AG12" s="27">
        <v>3.3819870294760217</v>
      </c>
    </row>
    <row r="13" spans="1:33">
      <c r="A13" s="28">
        <v>31567</v>
      </c>
      <c r="B13" s="29" t="s">
        <v>4</v>
      </c>
      <c r="C13" s="18">
        <v>3680</v>
      </c>
      <c r="E13" s="24">
        <f t="shared" si="0"/>
        <v>11986.72983009304</v>
      </c>
      <c r="H13" s="25">
        <v>27729</v>
      </c>
      <c r="I13" t="s">
        <v>71</v>
      </c>
      <c r="J13">
        <v>0.2</v>
      </c>
      <c r="K13">
        <f t="shared" si="1"/>
        <v>7500</v>
      </c>
      <c r="L13" s="24">
        <f t="shared" si="2"/>
        <v>13501.454154531191</v>
      </c>
      <c r="M13" t="s">
        <v>84</v>
      </c>
      <c r="O13" s="3" t="s">
        <v>8</v>
      </c>
      <c r="P13" s="10">
        <v>2316</v>
      </c>
      <c r="Q13" s="3" t="s">
        <v>8</v>
      </c>
      <c r="R13" s="4">
        <v>1495</v>
      </c>
      <c r="S13" s="3" t="s">
        <v>8</v>
      </c>
      <c r="T13" s="5">
        <v>780</v>
      </c>
      <c r="U13" s="3" t="s">
        <v>8</v>
      </c>
      <c r="V13" s="5">
        <v>1209</v>
      </c>
      <c r="W13" s="3" t="s">
        <v>8</v>
      </c>
      <c r="X13" s="5">
        <v>1512</v>
      </c>
      <c r="Y13" s="13" t="s">
        <v>8</v>
      </c>
      <c r="Z13" s="5">
        <v>1042</v>
      </c>
      <c r="AA13" s="13" t="s">
        <v>8</v>
      </c>
      <c r="AB13" s="5">
        <v>927</v>
      </c>
      <c r="AC13" s="13" t="s">
        <v>8</v>
      </c>
      <c r="AD13" s="6">
        <v>248</v>
      </c>
      <c r="AE13" t="s">
        <v>8</v>
      </c>
      <c r="AF13" t="s">
        <v>44</v>
      </c>
      <c r="AG13" s="27">
        <v>470.09619709716708</v>
      </c>
    </row>
    <row r="14" spans="1:33">
      <c r="A14" s="28">
        <v>31567</v>
      </c>
      <c r="B14" s="29" t="s">
        <v>5</v>
      </c>
      <c r="C14" s="18">
        <v>19720</v>
      </c>
      <c r="E14" s="24">
        <f t="shared" si="0"/>
        <v>64233.237024302915</v>
      </c>
      <c r="H14" s="25">
        <v>27729</v>
      </c>
      <c r="I14" t="s">
        <v>72</v>
      </c>
      <c r="J14">
        <v>2.2999999999999998</v>
      </c>
      <c r="K14">
        <f t="shared" si="1"/>
        <v>86250</v>
      </c>
      <c r="L14" s="24">
        <f t="shared" si="2"/>
        <v>155266.72277710869</v>
      </c>
      <c r="M14" t="s">
        <v>84</v>
      </c>
      <c r="O14" s="3" t="s">
        <v>9</v>
      </c>
      <c r="P14" s="3">
        <v>23</v>
      </c>
      <c r="Q14" s="3" t="s">
        <v>9</v>
      </c>
      <c r="R14" s="4">
        <v>49</v>
      </c>
      <c r="S14" s="3" t="s">
        <v>9</v>
      </c>
      <c r="T14" s="5">
        <v>78</v>
      </c>
      <c r="U14" s="3" t="s">
        <v>9</v>
      </c>
      <c r="V14" s="5">
        <v>100</v>
      </c>
      <c r="W14" s="3" t="s">
        <v>9</v>
      </c>
      <c r="X14" s="5">
        <v>162</v>
      </c>
      <c r="Y14" s="13" t="s">
        <v>9</v>
      </c>
      <c r="Z14" s="5">
        <v>177</v>
      </c>
      <c r="AA14" s="13" t="s">
        <v>9</v>
      </c>
      <c r="AB14" s="5">
        <v>242</v>
      </c>
      <c r="AC14" s="13" t="s">
        <v>9</v>
      </c>
      <c r="AD14" s="6">
        <v>291</v>
      </c>
      <c r="AE14" t="s">
        <v>9</v>
      </c>
      <c r="AF14" t="s">
        <v>45</v>
      </c>
      <c r="AG14" s="27">
        <v>33.819870294760221</v>
      </c>
    </row>
    <row r="15" spans="1:33">
      <c r="A15" s="28">
        <v>31751</v>
      </c>
      <c r="B15" s="29" t="s">
        <v>1</v>
      </c>
      <c r="C15" s="18">
        <v>1020</v>
      </c>
      <c r="E15" s="24">
        <f t="shared" si="0"/>
        <v>3418.2171818333377</v>
      </c>
      <c r="H15" s="25">
        <v>27729</v>
      </c>
      <c r="I15" t="s">
        <v>73</v>
      </c>
      <c r="J15">
        <v>7.2</v>
      </c>
      <c r="K15">
        <f t="shared" si="1"/>
        <v>270000</v>
      </c>
      <c r="L15" s="24">
        <f t="shared" si="2"/>
        <v>486052.34956312284</v>
      </c>
      <c r="M15" t="s">
        <v>84</v>
      </c>
      <c r="O15" s="3" t="s">
        <v>10</v>
      </c>
      <c r="P15" s="3">
        <v>7</v>
      </c>
      <c r="Q15" s="3" t="s">
        <v>10</v>
      </c>
      <c r="R15" s="4">
        <v>56</v>
      </c>
      <c r="S15" s="3" t="s">
        <v>10</v>
      </c>
      <c r="T15" s="5">
        <v>38</v>
      </c>
      <c r="U15" s="3" t="s">
        <v>10</v>
      </c>
      <c r="V15" s="5">
        <v>106</v>
      </c>
      <c r="W15" s="3" t="s">
        <v>10</v>
      </c>
      <c r="X15" s="5">
        <v>211</v>
      </c>
      <c r="Y15" s="13" t="s">
        <v>10</v>
      </c>
      <c r="Z15" s="5">
        <v>217</v>
      </c>
      <c r="AA15" s="13" t="s">
        <v>10</v>
      </c>
      <c r="AB15" s="5">
        <v>157</v>
      </c>
      <c r="AC15" s="13" t="s">
        <v>10</v>
      </c>
      <c r="AD15" s="6">
        <v>306</v>
      </c>
      <c r="AE15" t="s">
        <v>10</v>
      </c>
      <c r="AF15" t="s">
        <v>46</v>
      </c>
      <c r="AG15" s="27">
        <v>104.84159791375669</v>
      </c>
    </row>
    <row r="16" spans="1:33">
      <c r="A16" s="28">
        <v>31751</v>
      </c>
      <c r="B16" s="29" t="s">
        <v>3</v>
      </c>
      <c r="C16" s="18">
        <v>3010</v>
      </c>
      <c r="E16" s="24">
        <f t="shared" si="0"/>
        <v>10087.09187972387</v>
      </c>
      <c r="H16" s="25">
        <v>27791</v>
      </c>
      <c r="I16" t="s">
        <v>65</v>
      </c>
      <c r="J16">
        <v>0.3</v>
      </c>
      <c r="K16">
        <f t="shared" si="1"/>
        <v>11250</v>
      </c>
      <c r="L16" s="24">
        <f t="shared" si="2"/>
        <v>20447.116279719252</v>
      </c>
      <c r="M16" t="s">
        <v>74</v>
      </c>
      <c r="O16" s="3" t="s">
        <v>11</v>
      </c>
      <c r="P16" s="10">
        <v>4172</v>
      </c>
      <c r="Q16" s="3" t="s">
        <v>11</v>
      </c>
      <c r="R16" s="4">
        <v>5874</v>
      </c>
      <c r="S16" s="3" t="s">
        <v>11</v>
      </c>
      <c r="T16" s="5">
        <v>7844</v>
      </c>
      <c r="U16" s="3" t="s">
        <v>11</v>
      </c>
      <c r="V16" s="5">
        <v>5114</v>
      </c>
      <c r="W16" s="3" t="s">
        <v>11</v>
      </c>
      <c r="X16" s="5">
        <v>6124</v>
      </c>
      <c r="Y16" s="13" t="s">
        <v>11</v>
      </c>
      <c r="Z16" s="5">
        <v>4825</v>
      </c>
      <c r="AA16" s="13" t="s">
        <v>11</v>
      </c>
      <c r="AB16" s="5">
        <v>3773</v>
      </c>
      <c r="AC16" s="13" t="s">
        <v>11</v>
      </c>
      <c r="AD16" s="6">
        <v>4481</v>
      </c>
      <c r="AE16" t="s">
        <v>11</v>
      </c>
      <c r="AF16" t="s">
        <v>47</v>
      </c>
      <c r="AG16" s="27">
        <v>2309.8971411321231</v>
      </c>
    </row>
    <row r="17" spans="1:45">
      <c r="A17" s="28">
        <v>31751</v>
      </c>
      <c r="B17" s="29" t="s">
        <v>4</v>
      </c>
      <c r="C17" s="18">
        <v>2690</v>
      </c>
      <c r="E17" s="24">
        <f t="shared" si="0"/>
        <v>9014.7100187565484</v>
      </c>
      <c r="H17" s="25">
        <v>27791</v>
      </c>
      <c r="I17" t="s">
        <v>66</v>
      </c>
      <c r="J17">
        <v>4</v>
      </c>
      <c r="K17">
        <f t="shared" si="1"/>
        <v>150000</v>
      </c>
      <c r="L17" s="24">
        <f t="shared" si="2"/>
        <v>272628.21706292336</v>
      </c>
      <c r="M17" t="s">
        <v>74</v>
      </c>
      <c r="O17" s="3" t="s">
        <v>12</v>
      </c>
      <c r="P17" s="3">
        <v>729</v>
      </c>
      <c r="Q17" s="3" t="s">
        <v>12</v>
      </c>
      <c r="R17" s="4">
        <v>922</v>
      </c>
      <c r="S17" s="3" t="s">
        <v>12</v>
      </c>
      <c r="T17" s="5">
        <v>884</v>
      </c>
      <c r="U17" s="3" t="s">
        <v>12</v>
      </c>
      <c r="V17" s="5">
        <v>782</v>
      </c>
      <c r="W17" s="3" t="s">
        <v>12</v>
      </c>
      <c r="X17" s="5">
        <v>763</v>
      </c>
      <c r="Y17" s="13" t="s">
        <v>12</v>
      </c>
      <c r="Z17" s="5">
        <v>664</v>
      </c>
      <c r="AA17" s="13" t="s">
        <v>12</v>
      </c>
      <c r="AB17" s="5">
        <v>409</v>
      </c>
      <c r="AC17" s="13" t="s">
        <v>12</v>
      </c>
      <c r="AD17" s="6">
        <v>200</v>
      </c>
      <c r="AE17" t="s">
        <v>12</v>
      </c>
      <c r="AF17" t="s">
        <v>48</v>
      </c>
      <c r="AG17" s="27">
        <v>196.15524770960928</v>
      </c>
    </row>
    <row r="18" spans="1:45">
      <c r="A18" s="28">
        <v>31751</v>
      </c>
      <c r="B18" s="29" t="s">
        <v>5</v>
      </c>
      <c r="C18" s="18">
        <v>15800</v>
      </c>
      <c r="E18" s="24">
        <f t="shared" si="0"/>
        <v>52948.854385261504</v>
      </c>
      <c r="H18" s="25">
        <v>27791</v>
      </c>
      <c r="I18" t="s">
        <v>67</v>
      </c>
      <c r="J18">
        <v>1.8</v>
      </c>
      <c r="K18">
        <f t="shared" si="1"/>
        <v>67500</v>
      </c>
      <c r="L18" s="24">
        <f t="shared" si="2"/>
        <v>122682.6976783155</v>
      </c>
      <c r="M18" t="s">
        <v>74</v>
      </c>
      <c r="O18" s="3" t="s">
        <v>13</v>
      </c>
      <c r="P18" s="3">
        <v>258</v>
      </c>
      <c r="Q18" s="3" t="s">
        <v>13</v>
      </c>
      <c r="R18" s="4">
        <v>918</v>
      </c>
      <c r="S18" s="3" t="s">
        <v>13</v>
      </c>
      <c r="T18" s="5">
        <v>995</v>
      </c>
      <c r="U18" s="3" t="s">
        <v>13</v>
      </c>
      <c r="V18" s="5">
        <v>897</v>
      </c>
      <c r="W18" s="3" t="s">
        <v>13</v>
      </c>
      <c r="X18" s="5">
        <v>880</v>
      </c>
      <c r="Y18" s="13" t="s">
        <v>13</v>
      </c>
      <c r="Z18" s="5">
        <v>797</v>
      </c>
      <c r="AA18" s="13" t="s">
        <v>13</v>
      </c>
      <c r="AB18" s="5">
        <v>567</v>
      </c>
      <c r="AC18" s="13" t="s">
        <v>13</v>
      </c>
      <c r="AD18" s="6">
        <v>795</v>
      </c>
      <c r="AE18" t="s">
        <v>13</v>
      </c>
      <c r="AF18" t="s">
        <v>49</v>
      </c>
      <c r="AG18" s="27">
        <v>84.549675736900554</v>
      </c>
    </row>
    <row r="19" spans="1:45">
      <c r="A19" s="28">
        <v>31933</v>
      </c>
      <c r="B19" s="29" t="s">
        <v>1</v>
      </c>
      <c r="C19" s="18">
        <v>1060</v>
      </c>
      <c r="E19" s="24">
        <f t="shared" si="0"/>
        <v>3653.5724794239763</v>
      </c>
      <c r="H19" s="25">
        <v>27791</v>
      </c>
      <c r="I19" t="s">
        <v>68</v>
      </c>
      <c r="J19">
        <v>5.7</v>
      </c>
      <c r="K19">
        <f t="shared" si="1"/>
        <v>213750</v>
      </c>
      <c r="L19" s="24">
        <f t="shared" si="2"/>
        <v>388495.20931466576</v>
      </c>
      <c r="M19" t="s">
        <v>74</v>
      </c>
      <c r="O19" s="3" t="s">
        <v>14</v>
      </c>
      <c r="P19" s="3">
        <v>198</v>
      </c>
      <c r="Q19" s="3" t="s">
        <v>14</v>
      </c>
      <c r="R19" s="4">
        <v>158</v>
      </c>
      <c r="S19" s="3" t="s">
        <v>14</v>
      </c>
      <c r="T19" s="5">
        <v>129</v>
      </c>
      <c r="U19" s="3" t="s">
        <v>14</v>
      </c>
      <c r="V19" s="5">
        <v>213</v>
      </c>
      <c r="W19" s="3" t="s">
        <v>14</v>
      </c>
      <c r="X19" s="5">
        <v>236</v>
      </c>
      <c r="Y19" s="13" t="s">
        <v>14</v>
      </c>
      <c r="Z19" s="5">
        <v>237</v>
      </c>
      <c r="AA19" s="13" t="s">
        <v>14</v>
      </c>
      <c r="AB19" s="5">
        <v>277</v>
      </c>
      <c r="AC19" s="13" t="s">
        <v>14</v>
      </c>
      <c r="AD19" s="6">
        <v>326</v>
      </c>
      <c r="AE19" t="s">
        <v>14</v>
      </c>
      <c r="AF19" t="s">
        <v>50</v>
      </c>
      <c r="AG19" s="27">
        <v>402.45645650764664</v>
      </c>
    </row>
    <row r="20" spans="1:45">
      <c r="A20" s="28">
        <v>31933</v>
      </c>
      <c r="B20" s="29" t="s">
        <v>3</v>
      </c>
      <c r="C20" s="18">
        <v>3860</v>
      </c>
      <c r="E20" s="24">
        <f t="shared" si="0"/>
        <v>13304.518651487309</v>
      </c>
      <c r="H20" s="25">
        <v>27791</v>
      </c>
      <c r="I20" t="s">
        <v>69</v>
      </c>
      <c r="J20">
        <v>1.6</v>
      </c>
      <c r="K20">
        <f t="shared" si="1"/>
        <v>60000</v>
      </c>
      <c r="L20" s="24">
        <f t="shared" si="2"/>
        <v>109051.28682516933</v>
      </c>
      <c r="M20" t="s">
        <v>74</v>
      </c>
      <c r="O20" s="3" t="s">
        <v>15</v>
      </c>
      <c r="P20" s="3">
        <v>7</v>
      </c>
      <c r="Q20" s="3" t="s">
        <v>15</v>
      </c>
      <c r="R20" s="4">
        <v>8</v>
      </c>
      <c r="S20" s="3" t="s">
        <v>15</v>
      </c>
      <c r="T20" s="5">
        <v>11</v>
      </c>
      <c r="U20" s="3" t="s">
        <v>15</v>
      </c>
      <c r="V20" s="5">
        <v>15</v>
      </c>
      <c r="W20" s="3" t="s">
        <v>15</v>
      </c>
      <c r="X20" s="5">
        <v>11</v>
      </c>
      <c r="Y20" s="13" t="s">
        <v>15</v>
      </c>
      <c r="Z20" s="5">
        <v>11</v>
      </c>
      <c r="AA20" s="13" t="s">
        <v>15</v>
      </c>
      <c r="AB20" s="5">
        <v>14</v>
      </c>
      <c r="AC20" s="13" t="s">
        <v>15</v>
      </c>
      <c r="AD20" s="6">
        <v>15</v>
      </c>
      <c r="AE20" t="s">
        <v>15</v>
      </c>
      <c r="AF20" t="s">
        <v>51</v>
      </c>
      <c r="AG20" s="27">
        <v>3.3819870294760217</v>
      </c>
    </row>
    <row r="21" spans="1:45">
      <c r="A21" s="28">
        <v>31933</v>
      </c>
      <c r="B21" s="29" t="s">
        <v>5</v>
      </c>
      <c r="C21" s="18">
        <v>18700</v>
      </c>
      <c r="E21" s="24">
        <f t="shared" si="0"/>
        <v>64454.533363422976</v>
      </c>
      <c r="H21" s="25">
        <v>27791</v>
      </c>
      <c r="I21" t="s">
        <v>70</v>
      </c>
      <c r="J21">
        <v>0.8</v>
      </c>
      <c r="K21">
        <f t="shared" si="1"/>
        <v>30000</v>
      </c>
      <c r="L21" s="24">
        <f t="shared" si="2"/>
        <v>54525.643412584664</v>
      </c>
      <c r="M21" t="s">
        <v>74</v>
      </c>
      <c r="O21" s="3" t="s">
        <v>16</v>
      </c>
      <c r="P21" s="3">
        <v>200</v>
      </c>
      <c r="Q21" s="3" t="s">
        <v>16</v>
      </c>
      <c r="R21" s="4">
        <v>98</v>
      </c>
      <c r="S21" s="3" t="s">
        <v>16</v>
      </c>
      <c r="T21" s="5">
        <v>11</v>
      </c>
      <c r="U21" s="3" t="s">
        <v>16</v>
      </c>
      <c r="V21" s="5">
        <v>79</v>
      </c>
      <c r="W21" s="3" t="s">
        <v>16</v>
      </c>
      <c r="X21" s="5">
        <v>106</v>
      </c>
      <c r="Y21" s="13" t="s">
        <v>16</v>
      </c>
      <c r="Z21" s="5">
        <v>48</v>
      </c>
      <c r="AA21" s="13" t="s">
        <v>16</v>
      </c>
      <c r="AB21" s="5">
        <v>22</v>
      </c>
      <c r="AC21" s="13" t="s">
        <v>16</v>
      </c>
      <c r="AD21" s="6">
        <v>21</v>
      </c>
      <c r="AE21" t="s">
        <v>16</v>
      </c>
      <c r="AF21" t="s">
        <v>52</v>
      </c>
      <c r="AG21" s="27">
        <v>13.527948117904087</v>
      </c>
    </row>
    <row r="22" spans="1:45">
      <c r="A22" s="28">
        <v>32126</v>
      </c>
      <c r="B22" s="29" t="s">
        <v>1</v>
      </c>
      <c r="C22" s="18">
        <v>1320</v>
      </c>
      <c r="E22" s="24">
        <f t="shared" si="0"/>
        <v>4687.4460804913069</v>
      </c>
      <c r="H22" s="25">
        <v>27791</v>
      </c>
      <c r="I22" t="s">
        <v>71</v>
      </c>
      <c r="J22">
        <v>0.1</v>
      </c>
      <c r="K22">
        <f t="shared" si="1"/>
        <v>3750</v>
      </c>
      <c r="L22" s="24">
        <f t="shared" si="2"/>
        <v>6815.7054265730831</v>
      </c>
      <c r="M22" t="s">
        <v>74</v>
      </c>
      <c r="O22" s="3" t="s">
        <v>23</v>
      </c>
      <c r="P22" s="4">
        <v>10</v>
      </c>
      <c r="Q22" s="3" t="s">
        <v>23</v>
      </c>
      <c r="R22" s="4">
        <v>3</v>
      </c>
      <c r="S22" s="3" t="s">
        <v>23</v>
      </c>
      <c r="T22" s="5">
        <v>8</v>
      </c>
      <c r="U22" s="3" t="s">
        <v>23</v>
      </c>
      <c r="V22" s="5">
        <v>15</v>
      </c>
      <c r="W22" s="3" t="s">
        <v>23</v>
      </c>
      <c r="X22" s="5">
        <v>21</v>
      </c>
      <c r="Y22" s="13" t="s">
        <v>23</v>
      </c>
      <c r="Z22" s="5">
        <v>16</v>
      </c>
      <c r="AA22" s="13" t="s">
        <v>23</v>
      </c>
      <c r="AB22" s="5">
        <v>15</v>
      </c>
      <c r="AC22" s="13" t="s">
        <v>23</v>
      </c>
      <c r="AD22" s="6">
        <v>10</v>
      </c>
      <c r="AE22" t="s">
        <v>17</v>
      </c>
      <c r="AF22" t="s">
        <v>53</v>
      </c>
      <c r="AG22" s="27">
        <v>40.583844353712266</v>
      </c>
    </row>
    <row r="23" spans="1:45">
      <c r="A23" s="28">
        <v>32126</v>
      </c>
      <c r="B23" s="29" t="s">
        <v>3</v>
      </c>
      <c r="C23" s="18">
        <v>3860</v>
      </c>
      <c r="E23" s="24">
        <f t="shared" si="0"/>
        <v>13707.228689921551</v>
      </c>
      <c r="H23" s="25">
        <v>27791</v>
      </c>
      <c r="I23" t="s">
        <v>72</v>
      </c>
      <c r="J23">
        <v>1.3</v>
      </c>
      <c r="K23">
        <f t="shared" si="1"/>
        <v>48750</v>
      </c>
      <c r="L23" s="24">
        <f t="shared" si="2"/>
        <v>88604.170545450092</v>
      </c>
      <c r="M23" t="s">
        <v>74</v>
      </c>
      <c r="O23" s="3" t="s">
        <v>24</v>
      </c>
      <c r="P23" s="4">
        <v>177</v>
      </c>
      <c r="Q23" s="3" t="s">
        <v>24</v>
      </c>
      <c r="R23" s="4">
        <v>202</v>
      </c>
      <c r="S23" s="3" t="s">
        <v>24</v>
      </c>
      <c r="T23" s="5">
        <v>141</v>
      </c>
      <c r="U23" s="3" t="s">
        <v>24</v>
      </c>
      <c r="V23" s="5">
        <v>160</v>
      </c>
      <c r="W23" s="3" t="s">
        <v>24</v>
      </c>
      <c r="X23" s="5">
        <v>166</v>
      </c>
      <c r="Y23" s="13" t="s">
        <v>24</v>
      </c>
      <c r="Z23" s="5">
        <v>153</v>
      </c>
      <c r="AA23" s="13" t="s">
        <v>24</v>
      </c>
      <c r="AB23" s="5">
        <v>125</v>
      </c>
      <c r="AC23" s="13" t="s">
        <v>24</v>
      </c>
      <c r="AD23" s="6">
        <v>136</v>
      </c>
      <c r="AE23" t="s">
        <v>18</v>
      </c>
      <c r="AF23" t="s">
        <v>56</v>
      </c>
      <c r="AG23" s="27">
        <v>125.13352009061282</v>
      </c>
    </row>
    <row r="24" spans="1:45">
      <c r="A24" s="28">
        <v>32126</v>
      </c>
      <c r="B24" s="29" t="s">
        <v>4</v>
      </c>
      <c r="C24" s="18">
        <v>3700</v>
      </c>
      <c r="E24" s="24">
        <f t="shared" si="0"/>
        <v>13139.053407437756</v>
      </c>
      <c r="H24" s="25">
        <v>27791</v>
      </c>
      <c r="I24" t="s">
        <v>73</v>
      </c>
      <c r="J24">
        <v>0.7</v>
      </c>
      <c r="K24">
        <f t="shared" si="1"/>
        <v>26250</v>
      </c>
      <c r="L24" s="24">
        <f t="shared" si="2"/>
        <v>47709.937986011588</v>
      </c>
      <c r="M24" t="s">
        <v>74</v>
      </c>
      <c r="O24" s="3" t="s">
        <v>25</v>
      </c>
      <c r="P24" s="4">
        <v>95</v>
      </c>
      <c r="Q24" s="3" t="s">
        <v>25</v>
      </c>
      <c r="R24" s="4">
        <v>104</v>
      </c>
      <c r="S24" s="3" t="s">
        <v>25</v>
      </c>
      <c r="T24" s="5">
        <v>116</v>
      </c>
      <c r="U24" s="3" t="s">
        <v>25</v>
      </c>
      <c r="V24" s="5">
        <v>90</v>
      </c>
      <c r="W24" s="3" t="s">
        <v>25</v>
      </c>
      <c r="X24" s="5">
        <v>59</v>
      </c>
      <c r="Y24" s="13" t="s">
        <v>25</v>
      </c>
      <c r="Z24" s="5">
        <v>74</v>
      </c>
      <c r="AA24" s="13" t="s">
        <v>25</v>
      </c>
      <c r="AB24" s="5">
        <v>100</v>
      </c>
      <c r="AC24" s="13" t="s">
        <v>25</v>
      </c>
      <c r="AD24" s="6">
        <v>121</v>
      </c>
      <c r="AE24" t="s">
        <v>19</v>
      </c>
      <c r="AF24" t="s">
        <v>57</v>
      </c>
      <c r="AG24" s="27">
        <v>108.22358494323269</v>
      </c>
    </row>
    <row r="25" spans="1:45">
      <c r="A25" s="28">
        <v>32126</v>
      </c>
      <c r="B25" s="29" t="s">
        <v>5</v>
      </c>
      <c r="C25" s="18">
        <v>15350</v>
      </c>
      <c r="E25" s="24">
        <f t="shared" si="0"/>
        <v>54509.316163289062</v>
      </c>
      <c r="H25" s="25">
        <v>27791</v>
      </c>
      <c r="I25" t="s">
        <v>75</v>
      </c>
      <c r="J25">
        <v>0.9</v>
      </c>
      <c r="K25">
        <f t="shared" si="1"/>
        <v>33750</v>
      </c>
      <c r="L25" s="24">
        <f t="shared" si="2"/>
        <v>61341.348839157748</v>
      </c>
      <c r="M25" t="s">
        <v>74</v>
      </c>
      <c r="O25" s="3" t="s">
        <v>20</v>
      </c>
      <c r="P25" s="4">
        <v>1113</v>
      </c>
      <c r="Q25" s="3" t="s">
        <v>20</v>
      </c>
      <c r="R25" s="4">
        <v>1135</v>
      </c>
      <c r="S25" s="3" t="s">
        <v>20</v>
      </c>
      <c r="T25" s="5">
        <v>934</v>
      </c>
      <c r="U25" s="3" t="s">
        <v>20</v>
      </c>
      <c r="V25" s="5">
        <v>1013</v>
      </c>
      <c r="W25" s="3" t="s">
        <v>20</v>
      </c>
      <c r="X25" s="5">
        <v>802</v>
      </c>
      <c r="Y25" s="13" t="s">
        <v>20</v>
      </c>
      <c r="Z25" s="5">
        <v>806</v>
      </c>
      <c r="AA25" s="13" t="s">
        <v>20</v>
      </c>
      <c r="AB25" s="5">
        <v>733</v>
      </c>
      <c r="AC25" s="13" t="s">
        <v>20</v>
      </c>
      <c r="AD25" s="6">
        <v>661</v>
      </c>
      <c r="AE25" t="s">
        <v>20</v>
      </c>
      <c r="AF25" t="s">
        <v>54</v>
      </c>
      <c r="AG25" s="27">
        <v>710.21727618996465</v>
      </c>
    </row>
    <row r="26" spans="1:45">
      <c r="A26" s="28">
        <v>32323</v>
      </c>
      <c r="B26" s="29" t="s">
        <v>1</v>
      </c>
      <c r="C26" s="18">
        <v>1340</v>
      </c>
      <c r="E26" s="24">
        <f t="shared" si="0"/>
        <v>4905.5312660995023</v>
      </c>
      <c r="H26" s="25">
        <v>27791</v>
      </c>
      <c r="I26" t="s">
        <v>88</v>
      </c>
      <c r="J26">
        <v>4.0000000000000001E-3</v>
      </c>
      <c r="K26">
        <f t="shared" si="1"/>
        <v>150</v>
      </c>
      <c r="L26" s="24">
        <f t="shared" si="2"/>
        <v>272.62821706292334</v>
      </c>
      <c r="M26" t="s">
        <v>95</v>
      </c>
      <c r="O26" s="3" t="s">
        <v>22</v>
      </c>
      <c r="P26" s="3">
        <v>4330</v>
      </c>
      <c r="Q26" s="3" t="s">
        <v>22</v>
      </c>
      <c r="R26" s="4">
        <v>5576</v>
      </c>
      <c r="S26" s="3" t="s">
        <v>29</v>
      </c>
      <c r="T26" s="5">
        <v>740</v>
      </c>
      <c r="U26" s="3" t="s">
        <v>31</v>
      </c>
      <c r="V26" s="5">
        <v>5143</v>
      </c>
      <c r="W26" s="3" t="s">
        <v>31</v>
      </c>
      <c r="X26" s="5">
        <v>6092</v>
      </c>
      <c r="Y26" s="13" t="s">
        <v>31</v>
      </c>
      <c r="Z26" s="5">
        <v>4930</v>
      </c>
      <c r="AA26" s="13" t="s">
        <v>31</v>
      </c>
      <c r="AB26" s="5"/>
      <c r="AC26" s="13" t="s">
        <v>31</v>
      </c>
      <c r="AD26" s="6">
        <v>4456</v>
      </c>
    </row>
    <row r="27" spans="1:45">
      <c r="A27" s="28">
        <v>32323</v>
      </c>
      <c r="B27" s="29" t="s">
        <v>3</v>
      </c>
      <c r="C27" s="18">
        <v>3090</v>
      </c>
      <c r="E27" s="24">
        <f t="shared" si="0"/>
        <v>11312.008665856316</v>
      </c>
      <c r="H27" s="25">
        <v>27791</v>
      </c>
      <c r="I27" t="s">
        <v>89</v>
      </c>
      <c r="J27">
        <v>0.5</v>
      </c>
      <c r="K27">
        <f t="shared" si="1"/>
        <v>18750</v>
      </c>
      <c r="L27" s="24">
        <f t="shared" si="2"/>
        <v>34078.52713286542</v>
      </c>
      <c r="M27" t="s">
        <v>95</v>
      </c>
      <c r="O27" s="3" t="s">
        <v>26</v>
      </c>
      <c r="P27" s="4">
        <v>11</v>
      </c>
      <c r="Q27" s="3" t="s">
        <v>27</v>
      </c>
      <c r="R27" s="4">
        <v>199</v>
      </c>
      <c r="S27" s="3" t="s">
        <v>30</v>
      </c>
      <c r="T27" s="5">
        <v>143</v>
      </c>
      <c r="U27" s="3" t="s">
        <v>32</v>
      </c>
      <c r="V27" s="5">
        <v>82</v>
      </c>
      <c r="W27" s="3" t="s">
        <v>30</v>
      </c>
      <c r="X27" s="5">
        <v>170</v>
      </c>
      <c r="Y27" s="13" t="s">
        <v>32</v>
      </c>
      <c r="Z27" s="5">
        <v>76</v>
      </c>
      <c r="AA27" s="13" t="s">
        <v>30</v>
      </c>
      <c r="AB27" s="5"/>
      <c r="AC27" s="13" t="s">
        <v>30</v>
      </c>
      <c r="AD27" s="6">
        <v>144</v>
      </c>
    </row>
    <row r="28" spans="1:45">
      <c r="A28" s="28">
        <v>32323</v>
      </c>
      <c r="B28" s="29" t="s">
        <v>4</v>
      </c>
      <c r="C28" s="18">
        <v>4220</v>
      </c>
      <c r="E28" s="24">
        <f t="shared" si="0"/>
        <v>15448.762643985001</v>
      </c>
      <c r="H28" s="25">
        <v>27791</v>
      </c>
      <c r="I28" t="s">
        <v>90</v>
      </c>
      <c r="J28">
        <v>1.2999999999999999E-3</v>
      </c>
      <c r="K28">
        <f t="shared" si="1"/>
        <v>48.75</v>
      </c>
      <c r="L28" s="24">
        <f t="shared" si="2"/>
        <v>88.604170545450089</v>
      </c>
      <c r="M28" t="s">
        <v>95</v>
      </c>
      <c r="O28" s="3"/>
      <c r="P28" s="10"/>
      <c r="Q28" s="3" t="s">
        <v>26</v>
      </c>
      <c r="R28" s="4">
        <v>1</v>
      </c>
      <c r="S28" s="3" t="s">
        <v>26</v>
      </c>
      <c r="T28" s="5">
        <v>11</v>
      </c>
      <c r="U28" s="3" t="s">
        <v>26</v>
      </c>
      <c r="V28" s="5">
        <v>15</v>
      </c>
      <c r="W28" s="3" t="s">
        <v>26</v>
      </c>
      <c r="X28" s="5">
        <v>11</v>
      </c>
      <c r="Y28" s="13" t="s">
        <v>26</v>
      </c>
      <c r="Z28" s="5">
        <v>11</v>
      </c>
      <c r="AA28" s="13" t="s">
        <v>26</v>
      </c>
      <c r="AB28" s="5">
        <v>1</v>
      </c>
      <c r="AC28" s="13" t="s">
        <v>26</v>
      </c>
      <c r="AD28" s="6">
        <v>13</v>
      </c>
      <c r="AE28" t="s">
        <v>26</v>
      </c>
      <c r="AF28" t="s">
        <v>55</v>
      </c>
      <c r="AG28" s="27">
        <v>0</v>
      </c>
    </row>
    <row r="29" spans="1:45">
      <c r="A29" s="28">
        <v>32323</v>
      </c>
      <c r="B29" s="29" t="s">
        <v>5</v>
      </c>
      <c r="C29" s="18">
        <v>5640</v>
      </c>
      <c r="E29" s="24">
        <f t="shared" si="0"/>
        <v>20647.1614483591</v>
      </c>
      <c r="H29" s="25">
        <v>27791</v>
      </c>
      <c r="I29" t="s">
        <v>91</v>
      </c>
      <c r="J29">
        <v>2E-3</v>
      </c>
      <c r="K29">
        <f t="shared" si="1"/>
        <v>75</v>
      </c>
      <c r="L29" s="24">
        <f t="shared" si="2"/>
        <v>136.31410853146167</v>
      </c>
      <c r="M29" t="s">
        <v>95</v>
      </c>
    </row>
    <row r="30" spans="1:45">
      <c r="A30" s="28">
        <v>32323</v>
      </c>
      <c r="B30" s="29" t="s">
        <v>8</v>
      </c>
      <c r="C30" s="18">
        <v>8820</v>
      </c>
      <c r="E30" s="24">
        <f t="shared" si="0"/>
        <v>32288.646094774336</v>
      </c>
      <c r="H30" s="25">
        <v>27791</v>
      </c>
      <c r="I30" t="s">
        <v>92</v>
      </c>
      <c r="J30">
        <v>6.9999999999999999E-4</v>
      </c>
      <c r="K30">
        <f t="shared" si="1"/>
        <v>26.25</v>
      </c>
      <c r="L30" s="24">
        <f t="shared" si="2"/>
        <v>47.709937986011582</v>
      </c>
      <c r="M30" t="s">
        <v>95</v>
      </c>
    </row>
    <row r="31" spans="1:45">
      <c r="A31" s="28">
        <v>32323</v>
      </c>
      <c r="B31" s="29" t="s">
        <v>11</v>
      </c>
      <c r="C31" s="18">
        <v>24120</v>
      </c>
      <c r="E31" s="24">
        <f t="shared" si="0"/>
        <v>88299.562789791045</v>
      </c>
      <c r="H31" s="25">
        <v>27791</v>
      </c>
      <c r="I31" t="s">
        <v>93</v>
      </c>
      <c r="J31">
        <v>6.9999999999999999E-4</v>
      </c>
      <c r="K31">
        <f t="shared" si="1"/>
        <v>26.25</v>
      </c>
      <c r="L31" s="24">
        <f t="shared" si="2"/>
        <v>47.709937986011582</v>
      </c>
      <c r="M31" t="s">
        <v>95</v>
      </c>
      <c r="O31" s="39" t="s">
        <v>113</v>
      </c>
    </row>
    <row r="32" spans="1:45">
      <c r="A32" s="28">
        <v>32323</v>
      </c>
      <c r="B32" s="29" t="s">
        <v>12</v>
      </c>
      <c r="C32" s="18">
        <v>3190</v>
      </c>
      <c r="E32" s="24">
        <f t="shared" si="0"/>
        <v>11678.093088699561</v>
      </c>
      <c r="H32" s="25">
        <v>27791</v>
      </c>
      <c r="I32" t="s">
        <v>94</v>
      </c>
      <c r="J32">
        <v>3.7000000000000002E-3</v>
      </c>
      <c r="K32">
        <f t="shared" si="1"/>
        <v>138.75</v>
      </c>
      <c r="L32" s="24">
        <f t="shared" si="2"/>
        <v>252.1811007832041</v>
      </c>
      <c r="M32" t="s">
        <v>95</v>
      </c>
      <c r="O32" s="29"/>
      <c r="P32" s="29" t="s">
        <v>58</v>
      </c>
      <c r="Q32" s="29" t="s">
        <v>104</v>
      </c>
      <c r="R32" s="29" t="s">
        <v>105</v>
      </c>
      <c r="S32" s="29" t="s">
        <v>106</v>
      </c>
      <c r="T32" s="29" t="s">
        <v>107</v>
      </c>
      <c r="U32" s="29" t="s">
        <v>108</v>
      </c>
      <c r="V32" s="29" t="s">
        <v>109</v>
      </c>
      <c r="W32" s="50" t="s">
        <v>3</v>
      </c>
      <c r="X32" s="51" t="s">
        <v>110</v>
      </c>
      <c r="Y32" s="52" t="s">
        <v>4</v>
      </c>
      <c r="Z32" s="53" t="s">
        <v>5</v>
      </c>
      <c r="AA32" s="51" t="s">
        <v>90</v>
      </c>
      <c r="AB32" s="51" t="s">
        <v>91</v>
      </c>
      <c r="AC32" s="51" t="s">
        <v>92</v>
      </c>
      <c r="AD32" s="51" t="s">
        <v>93</v>
      </c>
      <c r="AE32" s="51" t="s">
        <v>94</v>
      </c>
      <c r="AF32" s="51" t="s">
        <v>1</v>
      </c>
      <c r="AG32" s="51"/>
      <c r="AH32" s="51" t="s">
        <v>6</v>
      </c>
      <c r="AI32" s="51" t="s">
        <v>7</v>
      </c>
      <c r="AJ32" s="52" t="s">
        <v>8</v>
      </c>
      <c r="AK32" s="51" t="s">
        <v>9</v>
      </c>
      <c r="AL32" s="51" t="s">
        <v>10</v>
      </c>
      <c r="AM32" s="53" t="s">
        <v>11</v>
      </c>
      <c r="AN32" s="50" t="s">
        <v>12</v>
      </c>
      <c r="AO32" s="51" t="s">
        <v>13</v>
      </c>
      <c r="AP32" s="51" t="s">
        <v>14</v>
      </c>
      <c r="AQ32" s="51" t="s">
        <v>15</v>
      </c>
      <c r="AR32" s="51" t="s">
        <v>16</v>
      </c>
      <c r="AS32" s="29" t="s">
        <v>111</v>
      </c>
    </row>
    <row r="33" spans="1:45">
      <c r="A33" s="28">
        <v>32484</v>
      </c>
      <c r="B33" s="29" t="s">
        <v>7</v>
      </c>
      <c r="C33" s="18">
        <v>580</v>
      </c>
      <c r="E33" s="24">
        <f t="shared" si="0"/>
        <v>2176.7697991813179</v>
      </c>
      <c r="H33" s="25">
        <v>27851</v>
      </c>
      <c r="I33" t="s">
        <v>90</v>
      </c>
      <c r="J33">
        <v>8.9999999999999993E-3</v>
      </c>
      <c r="K33">
        <f t="shared" si="1"/>
        <v>337.5</v>
      </c>
      <c r="L33" s="24">
        <f t="shared" si="2"/>
        <v>619.12648281337658</v>
      </c>
      <c r="M33" t="s">
        <v>95</v>
      </c>
      <c r="O33" s="29">
        <v>1978</v>
      </c>
      <c r="P33" s="29" t="s">
        <v>98</v>
      </c>
      <c r="Q33" s="29">
        <v>0.04</v>
      </c>
      <c r="R33" s="29">
        <v>7.0000000000000007E-2</v>
      </c>
      <c r="S33" s="29">
        <v>0.04</v>
      </c>
      <c r="T33" s="29">
        <v>0.04</v>
      </c>
      <c r="U33" s="29">
        <v>0.4</v>
      </c>
      <c r="V33" s="29">
        <v>0.1</v>
      </c>
      <c r="W33" s="54">
        <v>0.2</v>
      </c>
      <c r="X33" s="55">
        <v>0.04</v>
      </c>
      <c r="Y33" s="52">
        <v>10.5</v>
      </c>
      <c r="Z33" s="56">
        <v>8.9</v>
      </c>
      <c r="AA33" s="51">
        <v>0.2</v>
      </c>
      <c r="AB33" s="51">
        <v>0.04</v>
      </c>
      <c r="AC33" s="51">
        <v>0.04</v>
      </c>
      <c r="AD33" s="51">
        <v>0.04</v>
      </c>
      <c r="AE33" s="51">
        <v>0.1</v>
      </c>
      <c r="AF33" s="51"/>
      <c r="AG33" s="51"/>
      <c r="AH33" s="51"/>
      <c r="AI33" s="51"/>
      <c r="AJ33" s="52"/>
      <c r="AK33" s="51"/>
      <c r="AL33" s="51"/>
      <c r="AM33" s="53"/>
      <c r="AN33" s="50"/>
      <c r="AO33" s="51"/>
      <c r="AP33" s="51"/>
      <c r="AQ33" s="51"/>
      <c r="AR33" s="51"/>
      <c r="AS33" s="29"/>
    </row>
    <row r="34" spans="1:45">
      <c r="A34" s="28">
        <v>32484</v>
      </c>
      <c r="B34" s="29" t="s">
        <v>8</v>
      </c>
      <c r="C34" s="18">
        <v>4970</v>
      </c>
      <c r="E34" s="24">
        <f t="shared" si="0"/>
        <v>18652.665348157156</v>
      </c>
      <c r="H34" s="25">
        <v>27851</v>
      </c>
      <c r="I34" t="s">
        <v>91</v>
      </c>
      <c r="J34">
        <v>0</v>
      </c>
      <c r="K34">
        <f t="shared" si="1"/>
        <v>0</v>
      </c>
      <c r="L34" s="24" t="str">
        <f t="shared" si="2"/>
        <v/>
      </c>
      <c r="M34" t="s">
        <v>95</v>
      </c>
      <c r="O34" s="57"/>
      <c r="P34" s="57" t="s">
        <v>99</v>
      </c>
      <c r="Q34" s="57">
        <v>0.04</v>
      </c>
      <c r="R34" s="57">
        <v>0.04</v>
      </c>
      <c r="S34" s="57">
        <v>0.04</v>
      </c>
      <c r="T34" s="57">
        <v>0.04</v>
      </c>
      <c r="U34" s="57">
        <v>0.04</v>
      </c>
      <c r="V34" s="57">
        <v>0.04</v>
      </c>
      <c r="W34" s="58">
        <v>0.28000000000000003</v>
      </c>
      <c r="X34" s="59">
        <v>0.04</v>
      </c>
      <c r="Y34" s="60">
        <v>8.6</v>
      </c>
      <c r="Z34" s="61">
        <v>18.3</v>
      </c>
      <c r="AA34" s="59">
        <v>0.1</v>
      </c>
      <c r="AB34" s="59">
        <v>0.04</v>
      </c>
      <c r="AC34" s="59">
        <v>0.04</v>
      </c>
      <c r="AD34" s="59">
        <v>0.04</v>
      </c>
      <c r="AE34" s="59">
        <v>0.04</v>
      </c>
      <c r="AF34" s="59"/>
      <c r="AG34" s="59"/>
      <c r="AH34" s="59"/>
      <c r="AI34" s="59"/>
      <c r="AJ34" s="60"/>
      <c r="AK34" s="59"/>
      <c r="AL34" s="59"/>
      <c r="AM34" s="61"/>
      <c r="AN34" s="58"/>
      <c r="AO34" s="59"/>
      <c r="AP34" s="59"/>
      <c r="AQ34" s="59"/>
      <c r="AR34" s="59"/>
      <c r="AS34" s="57"/>
    </row>
    <row r="35" spans="1:45">
      <c r="A35" s="28">
        <v>32484</v>
      </c>
      <c r="B35" s="29" t="s">
        <v>11</v>
      </c>
      <c r="C35" s="18">
        <v>23200</v>
      </c>
      <c r="E35" s="24">
        <f t="shared" si="0"/>
        <v>87070.79196725272</v>
      </c>
      <c r="H35" s="25">
        <v>27851</v>
      </c>
      <c r="I35" t="s">
        <v>92</v>
      </c>
      <c r="J35">
        <v>5.0999999999999997E-2</v>
      </c>
      <c r="K35">
        <f t="shared" si="1"/>
        <v>1912.4999999999998</v>
      </c>
      <c r="L35" s="24">
        <f t="shared" si="2"/>
        <v>3508.3834026091336</v>
      </c>
      <c r="M35" t="s">
        <v>95</v>
      </c>
      <c r="O35" s="29">
        <v>1979</v>
      </c>
      <c r="P35" s="29" t="s">
        <v>98</v>
      </c>
      <c r="Q35" s="29">
        <v>0.04</v>
      </c>
      <c r="R35" s="29">
        <v>0.04</v>
      </c>
      <c r="S35" s="29">
        <v>0.04</v>
      </c>
      <c r="T35" s="29">
        <v>0.04</v>
      </c>
      <c r="U35" s="29">
        <v>0.04</v>
      </c>
      <c r="V35" s="29">
        <v>0.04</v>
      </c>
      <c r="W35" s="50">
        <v>0.48</v>
      </c>
      <c r="X35" s="51"/>
      <c r="Y35" s="52"/>
      <c r="Z35" s="53"/>
      <c r="AA35" s="51"/>
      <c r="AB35" s="51">
        <v>0.04</v>
      </c>
      <c r="AC35" s="51">
        <v>0.04</v>
      </c>
      <c r="AD35" s="51"/>
      <c r="AE35" s="51">
        <v>0.04</v>
      </c>
      <c r="AF35" s="51"/>
      <c r="AG35" s="51"/>
      <c r="AH35" s="51"/>
      <c r="AI35" s="51"/>
      <c r="AJ35" s="52"/>
      <c r="AK35" s="51"/>
      <c r="AL35" s="51"/>
      <c r="AM35" s="53"/>
      <c r="AN35" s="50"/>
      <c r="AO35" s="51"/>
      <c r="AP35" s="51"/>
      <c r="AQ35" s="51"/>
      <c r="AR35" s="51"/>
      <c r="AS35" s="29"/>
    </row>
    <row r="36" spans="1:45">
      <c r="A36" s="28">
        <v>32484</v>
      </c>
      <c r="B36" s="29" t="s">
        <v>12</v>
      </c>
      <c r="C36" s="18">
        <v>3950</v>
      </c>
      <c r="E36" s="24">
        <f t="shared" si="0"/>
        <v>14824.552942700357</v>
      </c>
      <c r="H36" s="25">
        <v>27851</v>
      </c>
      <c r="I36" t="s">
        <v>93</v>
      </c>
      <c r="J36">
        <v>0</v>
      </c>
      <c r="K36">
        <f t="shared" si="1"/>
        <v>0</v>
      </c>
      <c r="L36" s="24" t="str">
        <f t="shared" si="2"/>
        <v/>
      </c>
      <c r="M36" t="s">
        <v>95</v>
      </c>
      <c r="O36" s="57"/>
      <c r="P36" s="57" t="s">
        <v>99</v>
      </c>
      <c r="Q36" s="57"/>
      <c r="R36" s="57"/>
      <c r="S36" s="57">
        <v>0.12</v>
      </c>
      <c r="T36" s="57">
        <v>0.04</v>
      </c>
      <c r="U36" s="57"/>
      <c r="V36" s="57">
        <v>0.04</v>
      </c>
      <c r="W36" s="58"/>
      <c r="X36" s="59">
        <v>0.04</v>
      </c>
      <c r="Y36" s="60">
        <v>7.2</v>
      </c>
      <c r="Z36" s="61">
        <v>33.200000000000003</v>
      </c>
      <c r="AA36" s="59">
        <v>0.04</v>
      </c>
      <c r="AB36" s="59">
        <v>0.04</v>
      </c>
      <c r="AC36" s="59">
        <v>0.08</v>
      </c>
      <c r="AD36" s="59">
        <v>0.04</v>
      </c>
      <c r="AE36" s="59">
        <v>0.04</v>
      </c>
      <c r="AF36" s="59"/>
      <c r="AG36" s="59"/>
      <c r="AH36" s="59"/>
      <c r="AI36" s="59"/>
      <c r="AJ36" s="60"/>
      <c r="AK36" s="59"/>
      <c r="AL36" s="59"/>
      <c r="AM36" s="61"/>
      <c r="AN36" s="58"/>
      <c r="AO36" s="59"/>
      <c r="AP36" s="59"/>
      <c r="AQ36" s="59"/>
      <c r="AR36" s="59"/>
      <c r="AS36" s="57"/>
    </row>
    <row r="37" spans="1:45">
      <c r="A37" s="28">
        <v>32687</v>
      </c>
      <c r="B37" s="29" t="s">
        <v>8</v>
      </c>
      <c r="C37" s="18">
        <v>4400</v>
      </c>
      <c r="E37" s="24">
        <f t="shared" si="0"/>
        <v>17039.572240253514</v>
      </c>
      <c r="H37" s="25">
        <v>27851</v>
      </c>
      <c r="I37" t="s">
        <v>94</v>
      </c>
      <c r="J37">
        <v>0</v>
      </c>
      <c r="K37">
        <f t="shared" si="1"/>
        <v>0</v>
      </c>
      <c r="L37" s="24" t="str">
        <f t="shared" si="2"/>
        <v/>
      </c>
      <c r="M37" t="s">
        <v>95</v>
      </c>
      <c r="O37" s="29">
        <v>1980</v>
      </c>
      <c r="P37" s="29" t="s">
        <v>98</v>
      </c>
      <c r="Q37" s="29"/>
      <c r="R37" s="29"/>
      <c r="S37" s="29">
        <v>0.04</v>
      </c>
      <c r="T37" s="29">
        <v>0.04</v>
      </c>
      <c r="U37" s="29"/>
      <c r="V37" s="29">
        <v>0.04</v>
      </c>
      <c r="W37" s="50">
        <v>0.04</v>
      </c>
      <c r="X37" s="51">
        <v>0.04</v>
      </c>
      <c r="Y37" s="52">
        <v>3.5</v>
      </c>
      <c r="Z37" s="53">
        <v>30.2</v>
      </c>
      <c r="AA37" s="51">
        <v>0.04</v>
      </c>
      <c r="AB37" s="51">
        <v>0.04</v>
      </c>
      <c r="AC37" s="51">
        <v>0.04</v>
      </c>
      <c r="AD37" s="51">
        <v>0.04</v>
      </c>
      <c r="AE37" s="51">
        <v>0.04</v>
      </c>
      <c r="AF37" s="51"/>
      <c r="AG37" s="51"/>
      <c r="AH37" s="51"/>
      <c r="AI37" s="51"/>
      <c r="AJ37" s="52"/>
      <c r="AK37" s="51"/>
      <c r="AL37" s="51"/>
      <c r="AM37" s="53"/>
      <c r="AN37" s="50"/>
      <c r="AO37" s="51"/>
      <c r="AP37" s="51"/>
      <c r="AQ37" s="51"/>
      <c r="AR37" s="51"/>
      <c r="AS37" s="29"/>
    </row>
    <row r="38" spans="1:45">
      <c r="A38" s="28">
        <v>32687</v>
      </c>
      <c r="B38" s="29" t="s">
        <v>11</v>
      </c>
      <c r="C38" s="18">
        <v>15000</v>
      </c>
      <c r="E38" s="24">
        <f t="shared" si="0"/>
        <v>58089.450819046069</v>
      </c>
      <c r="H38" s="25">
        <v>27881</v>
      </c>
      <c r="I38" t="s">
        <v>65</v>
      </c>
      <c r="J38">
        <v>0.1</v>
      </c>
      <c r="K38">
        <f t="shared" si="1"/>
        <v>3750</v>
      </c>
      <c r="L38" s="24">
        <f t="shared" si="2"/>
        <v>6911.1433559802872</v>
      </c>
      <c r="O38" s="57"/>
      <c r="P38" s="57" t="s">
        <v>99</v>
      </c>
      <c r="Q38" s="57"/>
      <c r="R38" s="57"/>
      <c r="S38" s="57"/>
      <c r="T38" s="57"/>
      <c r="U38" s="57"/>
      <c r="V38" s="57"/>
      <c r="W38" s="58"/>
      <c r="X38" s="59"/>
      <c r="Y38" s="60"/>
      <c r="Z38" s="61"/>
      <c r="AA38" s="59"/>
      <c r="AB38" s="59"/>
      <c r="AC38" s="59"/>
      <c r="AD38" s="59"/>
      <c r="AE38" s="59"/>
      <c r="AF38" s="59"/>
      <c r="AG38" s="59"/>
      <c r="AH38" s="59"/>
      <c r="AI38" s="59"/>
      <c r="AJ38" s="60"/>
      <c r="AK38" s="59"/>
      <c r="AL38" s="59"/>
      <c r="AM38" s="61"/>
      <c r="AN38" s="58"/>
      <c r="AO38" s="59"/>
      <c r="AP38" s="59"/>
      <c r="AQ38" s="59"/>
      <c r="AR38" s="59"/>
      <c r="AS38" s="57"/>
    </row>
    <row r="39" spans="1:45">
      <c r="A39" s="28">
        <v>32687</v>
      </c>
      <c r="B39" s="29" t="s">
        <v>12</v>
      </c>
      <c r="C39" s="18">
        <v>2200</v>
      </c>
      <c r="E39" s="24">
        <f t="shared" si="0"/>
        <v>8519.7861201267569</v>
      </c>
      <c r="H39" s="25">
        <v>27881</v>
      </c>
      <c r="I39" t="s">
        <v>66</v>
      </c>
      <c r="J39">
        <v>6.4</v>
      </c>
      <c r="K39">
        <f t="shared" si="1"/>
        <v>240000</v>
      </c>
      <c r="L39" s="24">
        <f t="shared" ref="L39:L69" si="3">IF(K39&gt;0,K39*EXP(-0.693*($C$3-$H39)/$E$3),"")</f>
        <v>442313.17478273838</v>
      </c>
      <c r="O39" s="57">
        <v>1981</v>
      </c>
      <c r="P39" s="57" t="s">
        <v>98</v>
      </c>
      <c r="Q39" s="57">
        <v>0.25</v>
      </c>
      <c r="R39" s="57">
        <v>0.25</v>
      </c>
      <c r="S39" s="57">
        <v>0.25</v>
      </c>
      <c r="T39" s="57">
        <v>0.25</v>
      </c>
      <c r="U39" s="57"/>
      <c r="V39" s="57">
        <v>0.25</v>
      </c>
      <c r="W39" s="58">
        <v>0.8</v>
      </c>
      <c r="X39" s="59">
        <v>0.25</v>
      </c>
      <c r="Y39" s="60">
        <v>4</v>
      </c>
      <c r="Z39" s="61">
        <v>10.1</v>
      </c>
      <c r="AA39" s="59">
        <v>0.25</v>
      </c>
      <c r="AB39" s="59">
        <v>0.25</v>
      </c>
      <c r="AC39" s="59">
        <v>0.25</v>
      </c>
      <c r="AD39" s="59">
        <v>0.25</v>
      </c>
      <c r="AE39" s="59">
        <v>0.25</v>
      </c>
      <c r="AF39" s="59"/>
      <c r="AG39" s="59"/>
      <c r="AH39" s="59"/>
      <c r="AI39" s="59"/>
      <c r="AJ39" s="60"/>
      <c r="AK39" s="59"/>
      <c r="AL39" s="59"/>
      <c r="AM39" s="61"/>
      <c r="AN39" s="58"/>
      <c r="AO39" s="59"/>
      <c r="AP39" s="59"/>
      <c r="AQ39" s="59"/>
      <c r="AR39" s="59"/>
      <c r="AS39" s="57"/>
    </row>
    <row r="40" spans="1:45">
      <c r="A40" s="28">
        <v>32849</v>
      </c>
      <c r="B40" s="29" t="s">
        <v>7</v>
      </c>
      <c r="C40" s="18">
        <v>1200</v>
      </c>
      <c r="E40" s="24">
        <f t="shared" si="0"/>
        <v>4764.942000232767</v>
      </c>
      <c r="H40" s="25">
        <v>27881</v>
      </c>
      <c r="I40" t="s">
        <v>67</v>
      </c>
      <c r="J40">
        <v>6</v>
      </c>
      <c r="K40">
        <f t="shared" si="1"/>
        <v>225000</v>
      </c>
      <c r="L40" s="24">
        <f t="shared" si="3"/>
        <v>414668.60135881725</v>
      </c>
      <c r="O40" s="62"/>
      <c r="P40" s="63" t="s">
        <v>100</v>
      </c>
      <c r="Q40" s="63"/>
      <c r="R40" s="63"/>
      <c r="S40" s="63"/>
      <c r="T40" s="63">
        <v>0.25</v>
      </c>
      <c r="U40" s="63"/>
      <c r="V40" s="63"/>
      <c r="W40" s="64"/>
      <c r="X40" s="65"/>
      <c r="Y40" s="66"/>
      <c r="Z40" s="67"/>
      <c r="AA40" s="65"/>
      <c r="AB40" s="65"/>
      <c r="AC40" s="65"/>
      <c r="AD40" s="65"/>
      <c r="AE40" s="65"/>
      <c r="AF40" s="65"/>
      <c r="AG40" s="65"/>
      <c r="AH40" s="65"/>
      <c r="AI40" s="65"/>
      <c r="AJ40" s="66"/>
      <c r="AK40" s="65"/>
      <c r="AL40" s="65"/>
      <c r="AM40" s="67"/>
      <c r="AN40" s="64"/>
      <c r="AO40" s="65"/>
      <c r="AP40" s="65"/>
      <c r="AQ40" s="65"/>
      <c r="AR40" s="65"/>
      <c r="AS40" s="63"/>
    </row>
    <row r="41" spans="1:45">
      <c r="A41" s="28">
        <v>32849</v>
      </c>
      <c r="B41" s="29" t="s">
        <v>8</v>
      </c>
      <c r="C41" s="18">
        <v>12000</v>
      </c>
      <c r="E41" s="24">
        <f t="shared" si="0"/>
        <v>47649.420002327672</v>
      </c>
      <c r="H41" s="25">
        <v>27881</v>
      </c>
      <c r="I41" t="s">
        <v>68</v>
      </c>
      <c r="J41">
        <v>4.4000000000000004</v>
      </c>
      <c r="K41">
        <f t="shared" si="1"/>
        <v>165000</v>
      </c>
      <c r="L41" s="24">
        <f t="shared" si="3"/>
        <v>304090.30766313267</v>
      </c>
      <c r="O41" s="68">
        <v>1982</v>
      </c>
      <c r="P41" s="29" t="s">
        <v>101</v>
      </c>
      <c r="Q41" s="29"/>
      <c r="R41" s="29"/>
      <c r="S41" s="29"/>
      <c r="T41" s="29">
        <v>0.25</v>
      </c>
      <c r="U41" s="29"/>
      <c r="V41" s="29">
        <v>0.25</v>
      </c>
      <c r="W41" s="50">
        <v>1.1000000000000001</v>
      </c>
      <c r="X41" s="51">
        <v>0.25</v>
      </c>
      <c r="Y41" s="52">
        <v>2.65</v>
      </c>
      <c r="Z41" s="53">
        <v>30.7</v>
      </c>
      <c r="AA41" s="51">
        <v>0.25</v>
      </c>
      <c r="AB41" s="51">
        <v>0.25</v>
      </c>
      <c r="AC41" s="51">
        <v>0.25</v>
      </c>
      <c r="AD41" s="51">
        <v>0.25</v>
      </c>
      <c r="AE41" s="51">
        <v>0.25</v>
      </c>
      <c r="AF41" s="51"/>
      <c r="AG41" s="51"/>
      <c r="AH41" s="51"/>
      <c r="AI41" s="51"/>
      <c r="AJ41" s="52"/>
      <c r="AK41" s="51"/>
      <c r="AL41" s="51"/>
      <c r="AM41" s="53"/>
      <c r="AN41" s="50"/>
      <c r="AO41" s="51"/>
      <c r="AP41" s="51"/>
      <c r="AQ41" s="51"/>
      <c r="AR41" s="51"/>
      <c r="AS41" s="29"/>
    </row>
    <row r="42" spans="1:45">
      <c r="A42" s="28">
        <v>32849</v>
      </c>
      <c r="B42" s="29" t="s">
        <v>11</v>
      </c>
      <c r="C42" s="18">
        <v>17000</v>
      </c>
      <c r="E42" s="24">
        <f t="shared" si="0"/>
        <v>67503.345003297538</v>
      </c>
      <c r="H42" s="25">
        <v>27881</v>
      </c>
      <c r="I42" t="s">
        <v>69</v>
      </c>
      <c r="J42">
        <v>3.4</v>
      </c>
      <c r="K42">
        <f t="shared" si="1"/>
        <v>127500</v>
      </c>
      <c r="L42" s="24">
        <f t="shared" si="3"/>
        <v>234978.87410332976</v>
      </c>
      <c r="O42" s="69"/>
      <c r="P42" s="57" t="s">
        <v>99</v>
      </c>
      <c r="Q42" s="57"/>
      <c r="R42" s="57"/>
      <c r="S42" s="57"/>
      <c r="T42" s="57">
        <v>0.25</v>
      </c>
      <c r="U42" s="57"/>
      <c r="V42" s="57">
        <v>0.25</v>
      </c>
      <c r="W42" s="58">
        <v>1.21</v>
      </c>
      <c r="X42" s="59"/>
      <c r="Y42" s="60">
        <v>3.12</v>
      </c>
      <c r="Z42" s="61">
        <v>34.590000000000003</v>
      </c>
      <c r="AA42" s="59">
        <v>0.25</v>
      </c>
      <c r="AB42" s="59">
        <v>0.25</v>
      </c>
      <c r="AC42" s="59">
        <v>0.25</v>
      </c>
      <c r="AD42" s="59">
        <v>0.25</v>
      </c>
      <c r="AE42" s="59">
        <v>0.25</v>
      </c>
      <c r="AF42" s="59"/>
      <c r="AG42" s="59"/>
      <c r="AH42" s="59"/>
      <c r="AI42" s="59"/>
      <c r="AJ42" s="60"/>
      <c r="AK42" s="59"/>
      <c r="AL42" s="59"/>
      <c r="AM42" s="61"/>
      <c r="AN42" s="58"/>
      <c r="AO42" s="59"/>
      <c r="AP42" s="59"/>
      <c r="AQ42" s="59"/>
      <c r="AR42" s="59"/>
      <c r="AS42" s="57"/>
    </row>
    <row r="43" spans="1:45">
      <c r="A43" s="28">
        <v>32849</v>
      </c>
      <c r="B43" s="29" t="s">
        <v>12</v>
      </c>
      <c r="C43" s="18">
        <v>3000</v>
      </c>
      <c r="E43" s="24">
        <f t="shared" si="0"/>
        <v>11912.355000581918</v>
      </c>
      <c r="H43" s="25">
        <v>27881</v>
      </c>
      <c r="I43" t="s">
        <v>70</v>
      </c>
      <c r="J43">
        <v>0.6</v>
      </c>
      <c r="K43">
        <f t="shared" si="1"/>
        <v>22500</v>
      </c>
      <c r="L43" s="24">
        <f t="shared" si="3"/>
        <v>41466.860135881725</v>
      </c>
      <c r="O43" s="29">
        <v>1983</v>
      </c>
      <c r="P43" s="29" t="s">
        <v>98</v>
      </c>
      <c r="Q43" s="29">
        <v>0.25</v>
      </c>
      <c r="R43" s="29">
        <v>0.25</v>
      </c>
      <c r="S43" s="29">
        <v>0.25</v>
      </c>
      <c r="T43" s="29">
        <v>0.25</v>
      </c>
      <c r="U43" s="29"/>
      <c r="V43" s="29">
        <v>0.25</v>
      </c>
      <c r="W43" s="50">
        <v>1.2</v>
      </c>
      <c r="X43" s="51">
        <v>0.25</v>
      </c>
      <c r="Y43" s="52">
        <v>7.4</v>
      </c>
      <c r="Z43" s="53">
        <v>14.7</v>
      </c>
      <c r="AA43" s="51">
        <v>0.25</v>
      </c>
      <c r="AB43" s="51">
        <v>0.25</v>
      </c>
      <c r="AC43" s="51">
        <v>0.25</v>
      </c>
      <c r="AD43" s="51">
        <v>0.25</v>
      </c>
      <c r="AE43" s="51">
        <v>0.25</v>
      </c>
      <c r="AF43" s="51"/>
      <c r="AG43" s="51"/>
      <c r="AH43" s="51"/>
      <c r="AI43" s="51"/>
      <c r="AJ43" s="52"/>
      <c r="AK43" s="51"/>
      <c r="AL43" s="51"/>
      <c r="AM43" s="53"/>
      <c r="AN43" s="50"/>
      <c r="AO43" s="51"/>
      <c r="AP43" s="51"/>
      <c r="AQ43" s="51"/>
      <c r="AR43" s="51"/>
      <c r="AS43" s="29"/>
    </row>
    <row r="44" spans="1:45">
      <c r="A44" s="28">
        <v>32849</v>
      </c>
      <c r="B44" s="29" t="s">
        <v>15</v>
      </c>
      <c r="C44" s="18">
        <v>1000</v>
      </c>
      <c r="E44" s="24">
        <f t="shared" si="0"/>
        <v>3970.7850001939728</v>
      </c>
      <c r="H44" s="25">
        <v>27881</v>
      </c>
      <c r="I44" t="s">
        <v>71</v>
      </c>
      <c r="J44">
        <v>0</v>
      </c>
      <c r="K44">
        <f t="shared" si="1"/>
        <v>0</v>
      </c>
      <c r="L44" s="24" t="str">
        <f t="shared" si="3"/>
        <v/>
      </c>
      <c r="O44" s="57"/>
      <c r="P44" s="57" t="s">
        <v>99</v>
      </c>
      <c r="Q44" s="57"/>
      <c r="R44" s="57"/>
      <c r="S44" s="57"/>
      <c r="T44" s="57">
        <v>0.25</v>
      </c>
      <c r="U44" s="57"/>
      <c r="V44" s="57">
        <v>0.25</v>
      </c>
      <c r="W44" s="58">
        <v>1</v>
      </c>
      <c r="X44" s="59">
        <v>0.25</v>
      </c>
      <c r="Y44" s="60">
        <v>5.6</v>
      </c>
      <c r="Z44" s="61">
        <v>11.5</v>
      </c>
      <c r="AA44" s="59">
        <v>0.25</v>
      </c>
      <c r="AB44" s="59">
        <v>0.25</v>
      </c>
      <c r="AC44" s="59">
        <v>0.25</v>
      </c>
      <c r="AD44" s="59">
        <v>0.25</v>
      </c>
      <c r="AE44" s="59">
        <v>0.25</v>
      </c>
      <c r="AF44" s="59"/>
      <c r="AG44" s="59"/>
      <c r="AH44" s="59"/>
      <c r="AI44" s="59"/>
      <c r="AJ44" s="60"/>
      <c r="AK44" s="59"/>
      <c r="AL44" s="59"/>
      <c r="AM44" s="61"/>
      <c r="AN44" s="58"/>
      <c r="AO44" s="59"/>
      <c r="AP44" s="59"/>
      <c r="AQ44" s="59"/>
      <c r="AR44" s="59"/>
      <c r="AS44" s="57"/>
    </row>
    <row r="45" spans="1:45">
      <c r="A45" s="28">
        <v>33049</v>
      </c>
      <c r="B45" s="29" t="s">
        <v>1</v>
      </c>
      <c r="C45" s="18">
        <v>1200</v>
      </c>
      <c r="E45" s="24">
        <f t="shared" si="0"/>
        <v>4914.4827783041274</v>
      </c>
      <c r="H45" s="25">
        <v>27881</v>
      </c>
      <c r="I45" t="s">
        <v>72</v>
      </c>
      <c r="J45">
        <v>0.4</v>
      </c>
      <c r="K45">
        <f t="shared" si="1"/>
        <v>15000</v>
      </c>
      <c r="L45" s="24">
        <f t="shared" si="3"/>
        <v>27644.573423921149</v>
      </c>
      <c r="O45" s="29">
        <v>1984</v>
      </c>
      <c r="P45" s="29" t="s">
        <v>98</v>
      </c>
      <c r="Q45" s="29">
        <v>0.25</v>
      </c>
      <c r="R45" s="29">
        <v>0.25</v>
      </c>
      <c r="S45" s="29">
        <v>0.25</v>
      </c>
      <c r="T45" s="29">
        <v>0.25</v>
      </c>
      <c r="U45" s="29"/>
      <c r="V45" s="29">
        <v>0.25</v>
      </c>
      <c r="W45" s="50">
        <v>1.76</v>
      </c>
      <c r="X45" s="51">
        <v>0.25</v>
      </c>
      <c r="Y45" s="52">
        <v>6.26</v>
      </c>
      <c r="Z45" s="53">
        <v>7.19</v>
      </c>
      <c r="AA45" s="51">
        <v>0.25</v>
      </c>
      <c r="AB45" s="51">
        <v>0.25</v>
      </c>
      <c r="AC45" s="51">
        <v>0.25</v>
      </c>
      <c r="AD45" s="51">
        <v>0.25</v>
      </c>
      <c r="AE45" s="51">
        <v>0.25</v>
      </c>
      <c r="AF45" s="51"/>
      <c r="AG45" s="51"/>
      <c r="AH45" s="51"/>
      <c r="AI45" s="51"/>
      <c r="AJ45" s="52"/>
      <c r="AK45" s="51"/>
      <c r="AL45" s="51"/>
      <c r="AM45" s="53"/>
      <c r="AN45" s="50"/>
      <c r="AO45" s="51"/>
      <c r="AP45" s="51"/>
      <c r="AQ45" s="51"/>
      <c r="AR45" s="51"/>
      <c r="AS45" s="29"/>
    </row>
    <row r="46" spans="1:45">
      <c r="A46" s="28">
        <v>33049</v>
      </c>
      <c r="B46" s="29" t="s">
        <v>3</v>
      </c>
      <c r="C46" s="18">
        <v>5500</v>
      </c>
      <c r="E46" s="24">
        <f t="shared" si="0"/>
        <v>22524.712733893917</v>
      </c>
      <c r="H46" s="25">
        <v>27881</v>
      </c>
      <c r="I46" t="s">
        <v>73</v>
      </c>
      <c r="J46">
        <v>2.4</v>
      </c>
      <c r="K46">
        <f t="shared" si="1"/>
        <v>90000</v>
      </c>
      <c r="L46" s="24">
        <f t="shared" si="3"/>
        <v>165867.4405435269</v>
      </c>
      <c r="O46" s="57"/>
      <c r="P46" s="57" t="s">
        <v>99</v>
      </c>
      <c r="Q46" s="57"/>
      <c r="R46" s="57">
        <v>0.25</v>
      </c>
      <c r="S46" s="57"/>
      <c r="T46" s="57">
        <v>0.25</v>
      </c>
      <c r="U46" s="57"/>
      <c r="V46" s="57">
        <v>0.25</v>
      </c>
      <c r="W46" s="58">
        <v>2.19</v>
      </c>
      <c r="X46" s="59">
        <v>0.25</v>
      </c>
      <c r="Y46" s="60">
        <v>4.4000000000000004</v>
      </c>
      <c r="Z46" s="61">
        <v>11.77</v>
      </c>
      <c r="AA46" s="59">
        <v>0.25</v>
      </c>
      <c r="AB46" s="59">
        <v>0.25</v>
      </c>
      <c r="AC46" s="59">
        <v>0.25</v>
      </c>
      <c r="AD46" s="59">
        <v>1.18</v>
      </c>
      <c r="AE46" s="59">
        <v>0.25</v>
      </c>
      <c r="AF46" s="51">
        <v>1.53</v>
      </c>
      <c r="AG46" s="59"/>
      <c r="AH46" s="59"/>
      <c r="AI46" s="59"/>
      <c r="AJ46" s="60"/>
      <c r="AK46" s="59"/>
      <c r="AL46" s="59"/>
      <c r="AM46" s="61"/>
      <c r="AN46" s="58"/>
      <c r="AO46" s="59"/>
      <c r="AP46" s="59"/>
      <c r="AQ46" s="59"/>
      <c r="AR46" s="59"/>
      <c r="AS46" s="57"/>
    </row>
    <row r="47" spans="1:45">
      <c r="A47" s="28">
        <v>33049</v>
      </c>
      <c r="B47" s="29" t="s">
        <v>4</v>
      </c>
      <c r="C47" s="18">
        <v>6700</v>
      </c>
      <c r="E47" s="24">
        <f t="shared" si="0"/>
        <v>27439.195512198043</v>
      </c>
      <c r="H47" s="25">
        <v>27881</v>
      </c>
      <c r="I47" t="s">
        <v>76</v>
      </c>
      <c r="J47">
        <v>0.06</v>
      </c>
      <c r="K47">
        <f t="shared" si="1"/>
        <v>2250</v>
      </c>
      <c r="L47" s="24">
        <f t="shared" si="3"/>
        <v>4146.6860135881725</v>
      </c>
      <c r="O47" s="57">
        <v>1985</v>
      </c>
      <c r="P47" s="57" t="s">
        <v>102</v>
      </c>
      <c r="Q47" s="57">
        <v>0.25</v>
      </c>
      <c r="R47" s="57">
        <v>0.25</v>
      </c>
      <c r="S47" s="57"/>
      <c r="T47" s="57">
        <v>0.25</v>
      </c>
      <c r="U47" s="57"/>
      <c r="V47" s="57">
        <v>0.25</v>
      </c>
      <c r="W47" s="58">
        <v>2.36</v>
      </c>
      <c r="X47" s="59">
        <v>0.25</v>
      </c>
      <c r="Y47" s="60">
        <v>4.5999999999999996</v>
      </c>
      <c r="Z47" s="61">
        <v>11.11</v>
      </c>
      <c r="AA47" s="59">
        <v>0.25</v>
      </c>
      <c r="AB47" s="59">
        <v>0.25</v>
      </c>
      <c r="AC47" s="59">
        <v>0.25</v>
      </c>
      <c r="AD47" s="59">
        <v>0.25</v>
      </c>
      <c r="AE47" s="59">
        <v>0.25</v>
      </c>
      <c r="AF47" s="59">
        <v>1.38</v>
      </c>
      <c r="AG47" s="59"/>
      <c r="AH47" s="59"/>
      <c r="AI47" s="59"/>
      <c r="AJ47" s="60"/>
      <c r="AK47" s="59"/>
      <c r="AL47" s="59"/>
      <c r="AM47" s="61"/>
      <c r="AN47" s="58"/>
      <c r="AO47" s="59"/>
      <c r="AP47" s="59"/>
      <c r="AQ47" s="59"/>
      <c r="AR47" s="59"/>
      <c r="AS47" s="57"/>
    </row>
    <row r="48" spans="1:45">
      <c r="A48" s="28">
        <v>33049</v>
      </c>
      <c r="B48" s="29" t="s">
        <v>5</v>
      </c>
      <c r="C48" s="18">
        <v>3000</v>
      </c>
      <c r="E48" s="24">
        <f t="shared" si="0"/>
        <v>12286.206945760317</v>
      </c>
      <c r="H48" s="25">
        <v>27881</v>
      </c>
      <c r="I48" t="s">
        <v>77</v>
      </c>
      <c r="J48">
        <v>0.9</v>
      </c>
      <c r="K48">
        <f t="shared" si="1"/>
        <v>33750</v>
      </c>
      <c r="L48" s="24">
        <f t="shared" si="3"/>
        <v>62200.290203822588</v>
      </c>
      <c r="O48" s="29"/>
      <c r="P48" s="29" t="s">
        <v>103</v>
      </c>
      <c r="Q48" s="29">
        <v>0.25</v>
      </c>
      <c r="R48" s="29">
        <v>0.25</v>
      </c>
      <c r="S48" s="29">
        <v>0.25</v>
      </c>
      <c r="T48" s="29">
        <v>0.25</v>
      </c>
      <c r="U48" s="29"/>
      <c r="V48" s="29">
        <v>0.25</v>
      </c>
      <c r="W48" s="50">
        <v>1.42</v>
      </c>
      <c r="X48" s="51">
        <v>0.25</v>
      </c>
      <c r="Y48" s="52">
        <v>3.63</v>
      </c>
      <c r="Z48" s="53">
        <v>5.09</v>
      </c>
      <c r="AA48" s="51">
        <v>0.25</v>
      </c>
      <c r="AB48" s="51">
        <v>0.25</v>
      </c>
      <c r="AC48" s="51">
        <v>0.25</v>
      </c>
      <c r="AD48" s="51">
        <v>0.25</v>
      </c>
      <c r="AE48" s="51">
        <v>0.25</v>
      </c>
      <c r="AF48" s="51">
        <v>1.42</v>
      </c>
      <c r="AG48" s="51"/>
      <c r="AH48" s="51"/>
      <c r="AI48" s="51"/>
      <c r="AJ48" s="52"/>
      <c r="AK48" s="51"/>
      <c r="AL48" s="51"/>
      <c r="AM48" s="53"/>
      <c r="AN48" s="50"/>
      <c r="AO48" s="51"/>
      <c r="AP48" s="51"/>
      <c r="AQ48" s="51"/>
      <c r="AR48" s="51"/>
      <c r="AS48" s="29"/>
    </row>
    <row r="49" spans="1:45">
      <c r="A49" s="28">
        <v>33049</v>
      </c>
      <c r="B49" s="29" t="s">
        <v>8</v>
      </c>
      <c r="C49" s="18">
        <v>8500</v>
      </c>
      <c r="E49" s="24">
        <f t="shared" si="0"/>
        <v>34810.919679654231</v>
      </c>
      <c r="H49" s="25">
        <v>27881</v>
      </c>
      <c r="I49" t="s">
        <v>75</v>
      </c>
      <c r="J49">
        <v>0.8</v>
      </c>
      <c r="K49">
        <f t="shared" si="1"/>
        <v>30000</v>
      </c>
      <c r="L49" s="24">
        <f t="shared" si="3"/>
        <v>55289.146847842298</v>
      </c>
      <c r="O49" s="29">
        <v>1986</v>
      </c>
      <c r="P49" s="29" t="s">
        <v>98</v>
      </c>
      <c r="Q49" s="29"/>
      <c r="R49" s="29"/>
      <c r="S49" s="29"/>
      <c r="T49" s="29">
        <v>0.25</v>
      </c>
      <c r="U49" s="29"/>
      <c r="V49" s="29">
        <v>0.25</v>
      </c>
      <c r="W49" s="50">
        <v>3.07</v>
      </c>
      <c r="X49" s="51"/>
      <c r="Y49" s="52">
        <v>3.68</v>
      </c>
      <c r="Z49" s="53">
        <v>19.72</v>
      </c>
      <c r="AA49" s="51">
        <v>0.25</v>
      </c>
      <c r="AB49" s="51">
        <v>0.25</v>
      </c>
      <c r="AC49" s="51">
        <v>0.25</v>
      </c>
      <c r="AD49" s="51">
        <v>0.25</v>
      </c>
      <c r="AE49" s="51">
        <v>0.25</v>
      </c>
      <c r="AF49" s="51">
        <v>1.56</v>
      </c>
      <c r="AG49" s="51"/>
      <c r="AH49" s="51"/>
      <c r="AI49" s="51"/>
      <c r="AJ49" s="52"/>
      <c r="AK49" s="51"/>
      <c r="AL49" s="51"/>
      <c r="AM49" s="53"/>
      <c r="AN49" s="50"/>
      <c r="AO49" s="51"/>
      <c r="AP49" s="51"/>
      <c r="AQ49" s="51"/>
      <c r="AR49" s="51"/>
      <c r="AS49" s="29"/>
    </row>
    <row r="50" spans="1:45">
      <c r="A50" s="28">
        <v>33049</v>
      </c>
      <c r="B50" s="29" t="s">
        <v>11</v>
      </c>
      <c r="C50" s="18">
        <v>16000</v>
      </c>
      <c r="E50" s="24">
        <f t="shared" si="0"/>
        <v>65526.437044055026</v>
      </c>
      <c r="H50" s="25">
        <v>27881</v>
      </c>
      <c r="I50" t="s">
        <v>78</v>
      </c>
      <c r="J50">
        <v>0.4</v>
      </c>
      <c r="K50">
        <f t="shared" si="1"/>
        <v>15000</v>
      </c>
      <c r="L50" s="24">
        <f t="shared" si="3"/>
        <v>27644.573423921149</v>
      </c>
      <c r="O50" s="29"/>
      <c r="P50" s="57" t="s">
        <v>99</v>
      </c>
      <c r="Q50" s="57"/>
      <c r="R50" s="57">
        <v>0.25</v>
      </c>
      <c r="S50" s="57"/>
      <c r="T50" s="57">
        <v>0.25</v>
      </c>
      <c r="U50" s="57"/>
      <c r="V50" s="57">
        <v>0.25</v>
      </c>
      <c r="W50" s="58">
        <v>3.01</v>
      </c>
      <c r="X50" s="59">
        <v>0.25</v>
      </c>
      <c r="Y50" s="60">
        <v>2.69</v>
      </c>
      <c r="Z50" s="61">
        <v>15.8</v>
      </c>
      <c r="AA50" s="59">
        <v>0.25</v>
      </c>
      <c r="AB50" s="59">
        <v>0.25</v>
      </c>
      <c r="AC50" s="59"/>
      <c r="AD50" s="59">
        <v>0.25</v>
      </c>
      <c r="AE50" s="59">
        <v>0.25</v>
      </c>
      <c r="AF50" s="59">
        <v>1.02</v>
      </c>
      <c r="AG50" s="59"/>
      <c r="AH50" s="59"/>
      <c r="AI50" s="59"/>
      <c r="AJ50" s="60"/>
      <c r="AK50" s="59"/>
      <c r="AL50" s="59"/>
      <c r="AM50" s="61"/>
      <c r="AN50" s="58"/>
      <c r="AO50" s="59"/>
      <c r="AP50" s="59"/>
      <c r="AQ50" s="59"/>
      <c r="AR50" s="59"/>
      <c r="AS50" s="57"/>
    </row>
    <row r="51" spans="1:45">
      <c r="A51" s="28">
        <v>33049</v>
      </c>
      <c r="B51" s="29" t="s">
        <v>12</v>
      </c>
      <c r="C51" s="18">
        <v>3000</v>
      </c>
      <c r="E51" s="24">
        <f t="shared" si="0"/>
        <v>12286.206945760317</v>
      </c>
      <c r="H51" s="25">
        <v>27881</v>
      </c>
      <c r="I51" t="s">
        <v>79</v>
      </c>
      <c r="J51">
        <v>2</v>
      </c>
      <c r="K51">
        <f t="shared" si="1"/>
        <v>75000</v>
      </c>
      <c r="L51" s="24">
        <f t="shared" si="3"/>
        <v>138222.86711960574</v>
      </c>
      <c r="O51" s="29">
        <v>1987</v>
      </c>
      <c r="P51" s="29" t="s">
        <v>98</v>
      </c>
      <c r="Q51" s="29"/>
      <c r="R51" s="29"/>
      <c r="S51" s="29"/>
      <c r="T51" s="29">
        <v>0.25</v>
      </c>
      <c r="U51" s="29"/>
      <c r="V51" s="29"/>
      <c r="W51" s="50">
        <v>3.86</v>
      </c>
      <c r="X51" s="51"/>
      <c r="Y51" s="52"/>
      <c r="Z51" s="53">
        <v>18.7</v>
      </c>
      <c r="AA51" s="51">
        <v>0.25</v>
      </c>
      <c r="AB51" s="51">
        <v>0.25</v>
      </c>
      <c r="AC51" s="51">
        <v>0.25</v>
      </c>
      <c r="AD51" s="51">
        <v>0.25</v>
      </c>
      <c r="AE51" s="51">
        <v>0.25</v>
      </c>
      <c r="AF51" s="51">
        <v>1.06</v>
      </c>
      <c r="AG51" s="51"/>
      <c r="AH51" s="51"/>
      <c r="AI51" s="51"/>
      <c r="AJ51" s="52"/>
      <c r="AK51" s="51"/>
      <c r="AL51" s="51"/>
      <c r="AM51" s="53"/>
      <c r="AN51" s="50"/>
      <c r="AO51" s="51"/>
      <c r="AP51" s="51"/>
      <c r="AQ51" s="51"/>
      <c r="AR51" s="51"/>
      <c r="AS51" s="29"/>
    </row>
    <row r="52" spans="1:45">
      <c r="A52" s="28">
        <v>33049</v>
      </c>
      <c r="B52" s="29" t="s">
        <v>15</v>
      </c>
      <c r="C52" s="18">
        <v>300</v>
      </c>
      <c r="E52" s="24">
        <f t="shared" si="0"/>
        <v>1228.6206945760318</v>
      </c>
      <c r="H52" s="25">
        <v>27881</v>
      </c>
      <c r="I52" t="s">
        <v>80</v>
      </c>
      <c r="J52">
        <v>0.6</v>
      </c>
      <c r="K52">
        <f t="shared" si="1"/>
        <v>22500</v>
      </c>
      <c r="L52" s="24">
        <f t="shared" si="3"/>
        <v>41466.860135881725</v>
      </c>
      <c r="O52" s="57"/>
      <c r="P52" s="57" t="s">
        <v>99</v>
      </c>
      <c r="Q52" s="57"/>
      <c r="R52" s="57"/>
      <c r="S52" s="57"/>
      <c r="T52" s="57">
        <v>0.25</v>
      </c>
      <c r="U52" s="57"/>
      <c r="V52" s="57">
        <v>0.25</v>
      </c>
      <c r="W52" s="58">
        <v>3.86</v>
      </c>
      <c r="X52" s="59">
        <v>0.25</v>
      </c>
      <c r="Y52" s="60">
        <v>3.7</v>
      </c>
      <c r="Z52" s="61">
        <v>15.35</v>
      </c>
      <c r="AA52" s="59">
        <v>0.25</v>
      </c>
      <c r="AB52" s="59">
        <v>0.25</v>
      </c>
      <c r="AC52" s="59">
        <v>0.25</v>
      </c>
      <c r="AD52" s="59">
        <v>0.25</v>
      </c>
      <c r="AE52" s="59">
        <v>0.25</v>
      </c>
      <c r="AF52" s="59">
        <v>1.32</v>
      </c>
      <c r="AG52" s="59"/>
      <c r="AH52" s="59"/>
      <c r="AI52" s="59"/>
      <c r="AJ52" s="60"/>
      <c r="AK52" s="59"/>
      <c r="AL52" s="59"/>
      <c r="AM52" s="61"/>
      <c r="AN52" s="58"/>
      <c r="AO52" s="59"/>
      <c r="AP52" s="59"/>
      <c r="AQ52" s="59"/>
      <c r="AR52" s="59"/>
      <c r="AS52" s="57"/>
    </row>
    <row r="53" spans="1:45">
      <c r="A53" s="28">
        <v>33225</v>
      </c>
      <c r="B53" s="29" t="s">
        <v>1</v>
      </c>
      <c r="C53" s="18">
        <v>3100</v>
      </c>
      <c r="E53" s="24">
        <f t="shared" si="0"/>
        <v>13045.719616704951</v>
      </c>
      <c r="H53" s="25">
        <v>27881</v>
      </c>
      <c r="I53" t="s">
        <v>81</v>
      </c>
      <c r="J53">
        <v>0.4</v>
      </c>
      <c r="K53">
        <f t="shared" si="1"/>
        <v>15000</v>
      </c>
      <c r="L53" s="24">
        <f t="shared" si="3"/>
        <v>27644.573423921149</v>
      </c>
      <c r="O53" s="29">
        <v>1988</v>
      </c>
      <c r="P53" s="29" t="s">
        <v>98</v>
      </c>
      <c r="Q53" s="29">
        <v>0.25</v>
      </c>
      <c r="R53" s="29">
        <v>0.25</v>
      </c>
      <c r="S53" s="29">
        <v>0.25</v>
      </c>
      <c r="T53" s="29">
        <v>0.25</v>
      </c>
      <c r="U53" s="29"/>
      <c r="V53" s="29">
        <v>0.25</v>
      </c>
      <c r="W53" s="50">
        <v>3.09</v>
      </c>
      <c r="X53" s="51">
        <v>0.25</v>
      </c>
      <c r="Y53" s="52">
        <v>4.22</v>
      </c>
      <c r="Z53" s="53">
        <v>5.64</v>
      </c>
      <c r="AA53" s="51">
        <v>0.25</v>
      </c>
      <c r="AB53" s="51">
        <v>0.25</v>
      </c>
      <c r="AC53" s="51">
        <v>0.25</v>
      </c>
      <c r="AD53" s="51">
        <v>0.25</v>
      </c>
      <c r="AE53" s="51">
        <v>0.25</v>
      </c>
      <c r="AF53" s="51">
        <v>1.34</v>
      </c>
      <c r="AG53" s="51"/>
      <c r="AH53" s="51">
        <v>0.25</v>
      </c>
      <c r="AI53" s="51">
        <v>0.25</v>
      </c>
      <c r="AJ53" s="52">
        <v>8.82</v>
      </c>
      <c r="AK53" s="51">
        <v>0.25</v>
      </c>
      <c r="AL53" s="51">
        <v>0.25</v>
      </c>
      <c r="AM53" s="53">
        <v>24.12</v>
      </c>
      <c r="AN53" s="50">
        <v>3.19</v>
      </c>
      <c r="AO53" s="51">
        <v>0.25</v>
      </c>
      <c r="AP53" s="51">
        <v>0.25</v>
      </c>
      <c r="AQ53" s="51">
        <v>0.25</v>
      </c>
      <c r="AR53" s="51">
        <v>0.25</v>
      </c>
      <c r="AS53" s="29"/>
    </row>
    <row r="54" spans="1:45">
      <c r="A54" s="28">
        <v>33225</v>
      </c>
      <c r="B54" s="29" t="s">
        <v>3</v>
      </c>
      <c r="C54" s="18">
        <v>6000</v>
      </c>
      <c r="E54" s="24">
        <f t="shared" si="0"/>
        <v>25249.779903299906</v>
      </c>
      <c r="H54" s="25">
        <v>27912</v>
      </c>
      <c r="I54" t="s">
        <v>65</v>
      </c>
      <c r="J54">
        <v>0.3</v>
      </c>
      <c r="K54">
        <f t="shared" si="1"/>
        <v>11250</v>
      </c>
      <c r="L54" s="24">
        <f t="shared" si="3"/>
        <v>20832.974729368798</v>
      </c>
      <c r="O54" s="57"/>
      <c r="P54" s="57" t="s">
        <v>99</v>
      </c>
      <c r="Q54" s="57"/>
      <c r="R54" s="57"/>
      <c r="S54" s="57"/>
      <c r="T54" s="57"/>
      <c r="U54" s="57"/>
      <c r="V54" s="57"/>
      <c r="W54" s="58"/>
      <c r="X54" s="59"/>
      <c r="Y54" s="60"/>
      <c r="Z54" s="61"/>
      <c r="AA54" s="59"/>
      <c r="AB54" s="59"/>
      <c r="AC54" s="59"/>
      <c r="AD54" s="59"/>
      <c r="AE54" s="59"/>
      <c r="AF54" s="59"/>
      <c r="AG54" s="59"/>
      <c r="AH54" s="59">
        <v>0.25</v>
      </c>
      <c r="AI54" s="59">
        <v>0.57999999999999996</v>
      </c>
      <c r="AJ54" s="60">
        <v>4.97</v>
      </c>
      <c r="AK54" s="59">
        <v>0.25</v>
      </c>
      <c r="AL54" s="59">
        <v>0.25</v>
      </c>
      <c r="AM54" s="61">
        <v>23.2</v>
      </c>
      <c r="AN54" s="58">
        <v>3.95</v>
      </c>
      <c r="AO54" s="59">
        <v>0.25</v>
      </c>
      <c r="AP54" s="59">
        <v>0.25</v>
      </c>
      <c r="AQ54" s="59">
        <v>0.25</v>
      </c>
      <c r="AR54" s="59">
        <v>0.25</v>
      </c>
      <c r="AS54" s="57">
        <v>0.25</v>
      </c>
    </row>
    <row r="55" spans="1:45">
      <c r="A55" s="28">
        <v>33225</v>
      </c>
      <c r="B55" s="29" t="s">
        <v>4</v>
      </c>
      <c r="C55" s="18">
        <v>2600</v>
      </c>
      <c r="E55" s="24">
        <f t="shared" si="0"/>
        <v>10941.57129142996</v>
      </c>
      <c r="H55" s="25">
        <v>27912</v>
      </c>
      <c r="I55" t="s">
        <v>66</v>
      </c>
      <c r="J55">
        <v>3.5</v>
      </c>
      <c r="K55">
        <f t="shared" si="1"/>
        <v>131250</v>
      </c>
      <c r="L55" s="24">
        <f t="shared" si="3"/>
        <v>243051.37184263597</v>
      </c>
      <c r="O55" s="29">
        <v>1989</v>
      </c>
      <c r="P55" s="29" t="s">
        <v>98</v>
      </c>
      <c r="Q55" s="29"/>
      <c r="R55" s="29"/>
      <c r="S55" s="29"/>
      <c r="T55" s="29"/>
      <c r="U55" s="29"/>
      <c r="V55" s="29"/>
      <c r="W55" s="50"/>
      <c r="X55" s="51"/>
      <c r="Y55" s="52"/>
      <c r="Z55" s="53"/>
      <c r="AA55" s="51"/>
      <c r="AB55" s="51"/>
      <c r="AC55" s="51"/>
      <c r="AD55" s="51"/>
      <c r="AE55" s="51"/>
      <c r="AF55" s="51"/>
      <c r="AG55" s="51"/>
      <c r="AH55" s="51">
        <v>0.25</v>
      </c>
      <c r="AI55" s="51">
        <v>0.25</v>
      </c>
      <c r="AJ55" s="52">
        <v>4.4000000000000004</v>
      </c>
      <c r="AK55" s="51">
        <v>0.25</v>
      </c>
      <c r="AL55" s="51">
        <v>0.25</v>
      </c>
      <c r="AM55" s="53">
        <v>15</v>
      </c>
      <c r="AN55" s="50">
        <v>2.2000000000000002</v>
      </c>
      <c r="AO55" s="51">
        <v>0.25</v>
      </c>
      <c r="AP55" s="51">
        <v>0.25</v>
      </c>
      <c r="AQ55" s="51">
        <v>0.25</v>
      </c>
      <c r="AR55" s="51">
        <v>0.25</v>
      </c>
      <c r="AS55" s="29"/>
    </row>
    <row r="56" spans="1:45">
      <c r="A56" s="28">
        <v>33225</v>
      </c>
      <c r="B56" s="29" t="s">
        <v>5</v>
      </c>
      <c r="C56" s="18">
        <v>10100</v>
      </c>
      <c r="E56" s="24">
        <f t="shared" si="0"/>
        <v>42503.796170554844</v>
      </c>
      <c r="H56" s="25">
        <v>27912</v>
      </c>
      <c r="I56" t="s">
        <v>67</v>
      </c>
      <c r="J56">
        <v>1.9</v>
      </c>
      <c r="K56">
        <f t="shared" si="1"/>
        <v>71250</v>
      </c>
      <c r="L56" s="24">
        <f t="shared" si="3"/>
        <v>131942.17328600239</v>
      </c>
      <c r="O56" s="57"/>
      <c r="P56" s="57" t="s">
        <v>99</v>
      </c>
      <c r="Q56" s="57"/>
      <c r="R56" s="57"/>
      <c r="S56" s="57"/>
      <c r="T56" s="57"/>
      <c r="U56" s="57"/>
      <c r="V56" s="57"/>
      <c r="W56" s="58"/>
      <c r="X56" s="59"/>
      <c r="Y56" s="60"/>
      <c r="Z56" s="61"/>
      <c r="AA56" s="59"/>
      <c r="AB56" s="59"/>
      <c r="AC56" s="59"/>
      <c r="AD56" s="59"/>
      <c r="AE56" s="59"/>
      <c r="AF56" s="59"/>
      <c r="AG56" s="59"/>
      <c r="AH56" s="59">
        <v>0.25</v>
      </c>
      <c r="AI56" s="59">
        <v>1.2</v>
      </c>
      <c r="AJ56" s="60">
        <v>12</v>
      </c>
      <c r="AK56" s="59">
        <v>0.25</v>
      </c>
      <c r="AL56" s="59">
        <v>0.25</v>
      </c>
      <c r="AM56" s="61">
        <v>17</v>
      </c>
      <c r="AN56" s="58">
        <v>3</v>
      </c>
      <c r="AO56" s="59">
        <v>0.25</v>
      </c>
      <c r="AP56" s="59">
        <v>0.25</v>
      </c>
      <c r="AQ56" s="59">
        <v>1</v>
      </c>
      <c r="AR56" s="59">
        <v>0.25</v>
      </c>
      <c r="AS56" s="57"/>
    </row>
    <row r="57" spans="1:45">
      <c r="A57" s="28">
        <v>33225</v>
      </c>
      <c r="B57" s="29" t="s">
        <v>7</v>
      </c>
      <c r="C57" s="18">
        <v>1000</v>
      </c>
      <c r="E57" s="24">
        <f t="shared" si="0"/>
        <v>4208.2966505499844</v>
      </c>
      <c r="H57" s="25">
        <v>27912</v>
      </c>
      <c r="I57" t="s">
        <v>68</v>
      </c>
      <c r="J57">
        <v>2.6</v>
      </c>
      <c r="K57">
        <f t="shared" si="1"/>
        <v>97500</v>
      </c>
      <c r="L57" s="24">
        <f t="shared" si="3"/>
        <v>180552.44765452959</v>
      </c>
      <c r="O57" s="29">
        <v>1990</v>
      </c>
      <c r="P57" s="29" t="s">
        <v>98</v>
      </c>
      <c r="Q57" s="29"/>
      <c r="R57" s="29"/>
      <c r="S57" s="29"/>
      <c r="T57" s="29"/>
      <c r="U57" s="29"/>
      <c r="V57" s="29"/>
      <c r="W57" s="50">
        <v>5.5</v>
      </c>
      <c r="X57" s="51"/>
      <c r="Y57" s="52">
        <v>6.7</v>
      </c>
      <c r="Z57" s="53">
        <v>3</v>
      </c>
      <c r="AA57" s="51"/>
      <c r="AB57" s="51"/>
      <c r="AC57" s="51"/>
      <c r="AD57" s="51"/>
      <c r="AE57" s="51"/>
      <c r="AF57" s="51">
        <v>1.2</v>
      </c>
      <c r="AG57" s="51"/>
      <c r="AH57" s="51">
        <v>0.25</v>
      </c>
      <c r="AI57" s="51">
        <v>0.25</v>
      </c>
      <c r="AJ57" s="52">
        <v>8.5</v>
      </c>
      <c r="AK57" s="51">
        <v>0.25</v>
      </c>
      <c r="AL57" s="51">
        <v>0.25</v>
      </c>
      <c r="AM57" s="53">
        <v>16</v>
      </c>
      <c r="AN57" s="50">
        <v>3</v>
      </c>
      <c r="AO57" s="51">
        <v>0.25</v>
      </c>
      <c r="AP57" s="51">
        <v>0.25</v>
      </c>
      <c r="AQ57" s="51">
        <v>0.3</v>
      </c>
      <c r="AR57" s="51">
        <v>0.25</v>
      </c>
      <c r="AS57" s="29"/>
    </row>
    <row r="58" spans="1:45">
      <c r="A58" s="28">
        <v>33225</v>
      </c>
      <c r="B58" s="29" t="s">
        <v>8</v>
      </c>
      <c r="C58" s="18">
        <v>6800</v>
      </c>
      <c r="E58" s="24">
        <f t="shared" si="0"/>
        <v>28616.417223739893</v>
      </c>
      <c r="H58" s="25">
        <v>27912</v>
      </c>
      <c r="I58" t="s">
        <v>69</v>
      </c>
      <c r="J58">
        <v>0.8</v>
      </c>
      <c r="K58">
        <f t="shared" si="1"/>
        <v>30000</v>
      </c>
      <c r="L58" s="24">
        <f t="shared" si="3"/>
        <v>55554.599278316797</v>
      </c>
      <c r="O58" s="57"/>
      <c r="P58" s="57" t="s">
        <v>99</v>
      </c>
      <c r="Q58" s="57"/>
      <c r="R58" s="57"/>
      <c r="S58" s="57"/>
      <c r="T58" s="57"/>
      <c r="U58" s="57"/>
      <c r="V58" s="57"/>
      <c r="W58" s="58">
        <v>6</v>
      </c>
      <c r="X58" s="59"/>
      <c r="Y58" s="60">
        <v>2.6</v>
      </c>
      <c r="Z58" s="61">
        <v>10.1</v>
      </c>
      <c r="AA58" s="59"/>
      <c r="AB58" s="59"/>
      <c r="AC58" s="59"/>
      <c r="AD58" s="59"/>
      <c r="AE58" s="59"/>
      <c r="AF58" s="59">
        <v>3.1</v>
      </c>
      <c r="AG58" s="59"/>
      <c r="AH58" s="59">
        <v>0.25</v>
      </c>
      <c r="AI58" s="59">
        <v>1</v>
      </c>
      <c r="AJ58" s="60">
        <v>6.8</v>
      </c>
      <c r="AK58" s="59">
        <v>0.25</v>
      </c>
      <c r="AL58" s="59">
        <v>0.25</v>
      </c>
      <c r="AM58" s="61">
        <v>17.600000000000001</v>
      </c>
      <c r="AN58" s="58">
        <v>3.3</v>
      </c>
      <c r="AO58" s="59">
        <v>0.25</v>
      </c>
      <c r="AP58" s="59">
        <v>0.25</v>
      </c>
      <c r="AQ58" s="59">
        <v>0.6</v>
      </c>
      <c r="AR58" s="59">
        <v>0.25</v>
      </c>
      <c r="AS58" s="57"/>
    </row>
    <row r="59" spans="1:45">
      <c r="A59" s="28">
        <v>33225</v>
      </c>
      <c r="B59" s="29" t="s">
        <v>11</v>
      </c>
      <c r="C59" s="18">
        <v>17600</v>
      </c>
      <c r="E59" s="24">
        <f t="shared" si="0"/>
        <v>74066.021049679723</v>
      </c>
      <c r="H59" s="25">
        <v>27912</v>
      </c>
      <c r="I59" t="s">
        <v>70</v>
      </c>
      <c r="J59">
        <v>0.3</v>
      </c>
      <c r="K59">
        <f t="shared" si="1"/>
        <v>11250</v>
      </c>
      <c r="L59" s="24">
        <f t="shared" si="3"/>
        <v>20832.974729368798</v>
      </c>
      <c r="O59" s="29">
        <v>1991</v>
      </c>
      <c r="P59" s="29" t="s">
        <v>98</v>
      </c>
      <c r="Q59" s="29"/>
      <c r="R59" s="29"/>
      <c r="S59" s="29"/>
      <c r="T59" s="29"/>
      <c r="U59" s="29"/>
      <c r="V59" s="29"/>
      <c r="W59" s="50">
        <v>0.92</v>
      </c>
      <c r="X59" s="51"/>
      <c r="Y59" s="52">
        <v>3.2</v>
      </c>
      <c r="Z59" s="53">
        <v>2.1</v>
      </c>
      <c r="AA59" s="51"/>
      <c r="AB59" s="51"/>
      <c r="AC59" s="51"/>
      <c r="AD59" s="51"/>
      <c r="AE59" s="51"/>
      <c r="AF59" s="51">
        <v>0.89</v>
      </c>
      <c r="AG59" s="51"/>
      <c r="AH59" s="51">
        <v>0.25</v>
      </c>
      <c r="AI59" s="51">
        <v>0.25</v>
      </c>
      <c r="AJ59" s="52">
        <v>3.6</v>
      </c>
      <c r="AK59" s="51">
        <v>0.25</v>
      </c>
      <c r="AL59" s="51">
        <v>1.6</v>
      </c>
      <c r="AM59" s="53">
        <v>15.4</v>
      </c>
      <c r="AN59" s="50">
        <v>0.25</v>
      </c>
      <c r="AO59" s="51">
        <v>0.25</v>
      </c>
      <c r="AP59" s="51">
        <v>0.25</v>
      </c>
      <c r="AQ59" s="51">
        <v>0.25</v>
      </c>
      <c r="AR59" s="51">
        <v>0.25</v>
      </c>
      <c r="AS59" s="29"/>
    </row>
    <row r="60" spans="1:45">
      <c r="A60" s="28">
        <v>33225</v>
      </c>
      <c r="B60" s="29" t="s">
        <v>12</v>
      </c>
      <c r="C60" s="18">
        <v>3300</v>
      </c>
      <c r="E60" s="24">
        <f t="shared" si="0"/>
        <v>13887.378946814948</v>
      </c>
      <c r="H60" s="25">
        <v>27912</v>
      </c>
      <c r="I60" t="s">
        <v>71</v>
      </c>
      <c r="J60">
        <v>0.01</v>
      </c>
      <c r="K60">
        <f t="shared" si="1"/>
        <v>375</v>
      </c>
      <c r="L60" s="24">
        <f t="shared" si="3"/>
        <v>694.43249097895989</v>
      </c>
      <c r="O60" s="57"/>
      <c r="P60" s="57" t="s">
        <v>99</v>
      </c>
      <c r="Q60" s="57"/>
      <c r="R60" s="57"/>
      <c r="S60" s="57"/>
      <c r="T60" s="57"/>
      <c r="U60" s="57"/>
      <c r="V60" s="57"/>
      <c r="W60" s="58">
        <v>7.53</v>
      </c>
      <c r="X60" s="59"/>
      <c r="Y60" s="60">
        <v>3.87</v>
      </c>
      <c r="Z60" s="61">
        <v>7.1</v>
      </c>
      <c r="AA60" s="59"/>
      <c r="AB60" s="59"/>
      <c r="AC60" s="59"/>
      <c r="AD60" s="59"/>
      <c r="AE60" s="59"/>
      <c r="AF60" s="59">
        <v>1.46</v>
      </c>
      <c r="AG60" s="59"/>
      <c r="AH60" s="59">
        <v>0.25</v>
      </c>
      <c r="AI60" s="59">
        <v>2.2400000000000002</v>
      </c>
      <c r="AJ60" s="60">
        <v>16.22</v>
      </c>
      <c r="AK60" s="59">
        <v>0.25</v>
      </c>
      <c r="AL60" s="59">
        <v>0.25</v>
      </c>
      <c r="AM60" s="61">
        <v>23.49</v>
      </c>
      <c r="AN60" s="58">
        <v>3.67</v>
      </c>
      <c r="AO60" s="59">
        <v>0.25</v>
      </c>
      <c r="AP60" s="59">
        <v>0.25</v>
      </c>
      <c r="AQ60" s="59">
        <v>0.25</v>
      </c>
      <c r="AR60" s="59">
        <v>0.25</v>
      </c>
      <c r="AS60" s="57"/>
    </row>
    <row r="61" spans="1:45">
      <c r="A61" s="28">
        <v>33225</v>
      </c>
      <c r="B61" s="29" t="s">
        <v>15</v>
      </c>
      <c r="C61" s="18">
        <v>600</v>
      </c>
      <c r="E61" s="24">
        <f t="shared" si="0"/>
        <v>2524.9779903299905</v>
      </c>
      <c r="H61" s="25">
        <v>27912</v>
      </c>
      <c r="I61" t="s">
        <v>72</v>
      </c>
      <c r="J61">
        <v>7.0000000000000007E-2</v>
      </c>
      <c r="K61">
        <f t="shared" si="1"/>
        <v>2625.0000000000005</v>
      </c>
      <c r="L61" s="24">
        <f t="shared" si="3"/>
        <v>4861.0274368527207</v>
      </c>
      <c r="O61" s="29">
        <v>1992</v>
      </c>
      <c r="P61" s="70" t="s">
        <v>98</v>
      </c>
      <c r="Q61" s="29"/>
      <c r="R61" s="29"/>
      <c r="S61" s="29"/>
      <c r="T61" s="29"/>
      <c r="U61" s="29"/>
      <c r="V61" s="29"/>
      <c r="W61" s="50">
        <v>1.2</v>
      </c>
      <c r="X61" s="51"/>
      <c r="Y61" s="52">
        <v>2.2999999999999998</v>
      </c>
      <c r="Z61" s="53">
        <v>3</v>
      </c>
      <c r="AA61" s="51"/>
      <c r="AB61" s="51"/>
      <c r="AC61" s="51"/>
      <c r="AD61" s="51"/>
      <c r="AE61" s="51"/>
      <c r="AF61" s="51">
        <v>1.1000000000000001</v>
      </c>
      <c r="AG61" s="51"/>
      <c r="AH61" s="51">
        <v>0.06</v>
      </c>
      <c r="AI61" s="51">
        <v>0.1</v>
      </c>
      <c r="AJ61" s="52">
        <v>5.8</v>
      </c>
      <c r="AK61" s="51">
        <v>0.05</v>
      </c>
      <c r="AL61" s="51">
        <v>0.05</v>
      </c>
      <c r="AM61" s="53">
        <v>14.4</v>
      </c>
      <c r="AN61" s="50">
        <v>1.6</v>
      </c>
      <c r="AO61" s="51">
        <v>0.14000000000000001</v>
      </c>
      <c r="AP61" s="51">
        <v>0.05</v>
      </c>
      <c r="AQ61" s="51">
        <v>0.08</v>
      </c>
      <c r="AR61" s="51">
        <v>0.08</v>
      </c>
      <c r="AS61" s="29"/>
    </row>
    <row r="62" spans="1:45">
      <c r="A62" s="28">
        <v>33413</v>
      </c>
      <c r="B62" s="29" t="s">
        <v>1</v>
      </c>
      <c r="C62" s="18">
        <v>890</v>
      </c>
      <c r="E62" s="24">
        <f t="shared" si="0"/>
        <v>3855.7719533709774</v>
      </c>
      <c r="H62" s="25">
        <v>27912</v>
      </c>
      <c r="I62" t="s">
        <v>73</v>
      </c>
      <c r="J62">
        <v>0.1</v>
      </c>
      <c r="K62">
        <f t="shared" si="1"/>
        <v>3750</v>
      </c>
      <c r="L62" s="24">
        <f t="shared" si="3"/>
        <v>6944.3249097895996</v>
      </c>
      <c r="O62" s="57"/>
      <c r="P62" s="57" t="s">
        <v>99</v>
      </c>
      <c r="Q62" s="57"/>
      <c r="R62" s="57"/>
      <c r="S62" s="57"/>
      <c r="T62" s="57"/>
      <c r="U62" s="57"/>
      <c r="V62" s="57"/>
      <c r="W62" s="58">
        <v>0.76</v>
      </c>
      <c r="X62" s="59"/>
      <c r="Y62" s="60">
        <v>2.2799999999999998</v>
      </c>
      <c r="Z62" s="61">
        <v>1.54</v>
      </c>
      <c r="AA62" s="59"/>
      <c r="AB62" s="59"/>
      <c r="AC62" s="59"/>
      <c r="AD62" s="59"/>
      <c r="AE62" s="59"/>
      <c r="AF62" s="59">
        <v>0.39</v>
      </c>
      <c r="AG62" s="59"/>
      <c r="AH62" s="59">
        <v>0.05</v>
      </c>
      <c r="AI62" s="59">
        <v>0.05</v>
      </c>
      <c r="AJ62" s="60">
        <v>2.94</v>
      </c>
      <c r="AK62" s="59">
        <v>0.05</v>
      </c>
      <c r="AL62" s="59">
        <v>0.05</v>
      </c>
      <c r="AM62" s="61">
        <v>15.53</v>
      </c>
      <c r="AN62" s="58">
        <v>1.72</v>
      </c>
      <c r="AO62" s="59">
        <v>0.05</v>
      </c>
      <c r="AP62" s="59">
        <v>0.05</v>
      </c>
      <c r="AQ62" s="59">
        <v>0.05</v>
      </c>
      <c r="AR62" s="59">
        <v>0.05</v>
      </c>
      <c r="AS62" s="57"/>
    </row>
    <row r="63" spans="1:45">
      <c r="A63" s="28">
        <v>33413</v>
      </c>
      <c r="B63" s="29" t="s">
        <v>3</v>
      </c>
      <c r="C63" s="18">
        <v>920</v>
      </c>
      <c r="E63" s="24">
        <f t="shared" si="0"/>
        <v>3985.7417944958415</v>
      </c>
      <c r="H63" s="25">
        <v>27912</v>
      </c>
      <c r="I63" t="s">
        <v>76</v>
      </c>
      <c r="J63">
        <v>0.02</v>
      </c>
      <c r="K63">
        <f t="shared" si="1"/>
        <v>750</v>
      </c>
      <c r="L63" s="24">
        <f t="shared" si="3"/>
        <v>1388.8649819579198</v>
      </c>
      <c r="O63" t="s">
        <v>114</v>
      </c>
    </row>
    <row r="64" spans="1:45">
      <c r="A64" s="28">
        <v>33413</v>
      </c>
      <c r="B64" s="29" t="s">
        <v>4</v>
      </c>
      <c r="C64" s="18">
        <v>3200</v>
      </c>
      <c r="E64" s="24">
        <f t="shared" si="0"/>
        <v>13863.449719985536</v>
      </c>
      <c r="H64" s="25">
        <v>27912</v>
      </c>
      <c r="I64" t="s">
        <v>77</v>
      </c>
      <c r="J64">
        <v>1</v>
      </c>
      <c r="K64">
        <f t="shared" si="1"/>
        <v>37500</v>
      </c>
      <c r="L64" s="24">
        <f t="shared" si="3"/>
        <v>69443.249097895998</v>
      </c>
    </row>
    <row r="65" spans="1:12">
      <c r="A65" s="28">
        <v>33413</v>
      </c>
      <c r="B65" s="29" t="s">
        <v>5</v>
      </c>
      <c r="C65" s="18">
        <v>2100</v>
      </c>
      <c r="E65" s="24">
        <f t="shared" si="0"/>
        <v>9097.8888787405085</v>
      </c>
      <c r="H65" s="25">
        <v>27912</v>
      </c>
      <c r="I65" t="s">
        <v>75</v>
      </c>
      <c r="J65">
        <v>0.7</v>
      </c>
      <c r="K65">
        <f t="shared" si="1"/>
        <v>26250</v>
      </c>
      <c r="L65" s="24">
        <f t="shared" si="3"/>
        <v>48610.274368527193</v>
      </c>
    </row>
    <row r="66" spans="1:12">
      <c r="A66" s="28">
        <v>33413</v>
      </c>
      <c r="B66" s="29" t="s">
        <v>8</v>
      </c>
      <c r="C66" s="18">
        <v>3600</v>
      </c>
      <c r="E66" s="24">
        <f t="shared" si="0"/>
        <v>15596.380934983728</v>
      </c>
      <c r="H66" s="25">
        <v>27912</v>
      </c>
      <c r="I66" t="s">
        <v>78</v>
      </c>
      <c r="J66">
        <v>0.4</v>
      </c>
      <c r="K66">
        <f t="shared" si="1"/>
        <v>15000</v>
      </c>
      <c r="L66" s="24">
        <f t="shared" si="3"/>
        <v>27777.299639158398</v>
      </c>
    </row>
    <row r="67" spans="1:12">
      <c r="A67" s="28">
        <v>33413</v>
      </c>
      <c r="B67" s="29" t="s">
        <v>10</v>
      </c>
      <c r="C67" s="18">
        <v>1600</v>
      </c>
      <c r="E67" s="24">
        <f t="shared" si="0"/>
        <v>6931.724859992768</v>
      </c>
      <c r="H67" s="25">
        <v>27912</v>
      </c>
      <c r="I67" t="s">
        <v>79</v>
      </c>
      <c r="J67">
        <v>1.2</v>
      </c>
      <c r="K67">
        <f t="shared" si="1"/>
        <v>45000</v>
      </c>
      <c r="L67" s="24">
        <f t="shared" si="3"/>
        <v>83331.898917475191</v>
      </c>
    </row>
    <row r="68" spans="1:12">
      <c r="A68" s="28">
        <v>33413</v>
      </c>
      <c r="B68" s="29" t="s">
        <v>11</v>
      </c>
      <c r="C68" s="18">
        <v>15000</v>
      </c>
      <c r="E68" s="24">
        <f t="shared" si="0"/>
        <v>64984.920562432198</v>
      </c>
      <c r="H68" s="25">
        <v>27912</v>
      </c>
      <c r="I68" t="s">
        <v>80</v>
      </c>
      <c r="J68">
        <v>0.6</v>
      </c>
      <c r="K68">
        <f t="shared" si="1"/>
        <v>22500</v>
      </c>
      <c r="L68" s="24">
        <f t="shared" si="3"/>
        <v>41665.949458737596</v>
      </c>
    </row>
    <row r="69" spans="1:12">
      <c r="A69" s="28">
        <v>33581</v>
      </c>
      <c r="B69" s="29" t="s">
        <v>1</v>
      </c>
      <c r="C69" s="18">
        <v>1500</v>
      </c>
      <c r="E69" s="24">
        <f t="shared" si="0"/>
        <v>6669.3814829887087</v>
      </c>
      <c r="H69" s="25">
        <v>27912</v>
      </c>
      <c r="I69" t="s">
        <v>81</v>
      </c>
      <c r="J69">
        <v>0.3</v>
      </c>
      <c r="K69">
        <f t="shared" si="1"/>
        <v>11250</v>
      </c>
      <c r="L69" s="24">
        <f t="shared" si="3"/>
        <v>20832.974729368798</v>
      </c>
    </row>
    <row r="70" spans="1:12">
      <c r="A70" s="28">
        <v>33581</v>
      </c>
      <c r="B70" s="29" t="s">
        <v>3</v>
      </c>
      <c r="C70" s="18">
        <v>7500</v>
      </c>
      <c r="E70" s="24">
        <f t="shared" si="0"/>
        <v>33346.90741494354</v>
      </c>
    </row>
    <row r="71" spans="1:12">
      <c r="A71" s="28">
        <v>33581</v>
      </c>
      <c r="B71" s="29" t="s">
        <v>4</v>
      </c>
      <c r="C71" s="18">
        <v>3900</v>
      </c>
      <c r="E71" s="24">
        <f t="shared" ref="E71:E134" si="4">IF(C71&gt;0,C71*EXP(-0.693*($C$3-$A71)/$E$3),"")</f>
        <v>17340.391855770642</v>
      </c>
      <c r="H71" s="39" t="s">
        <v>143</v>
      </c>
    </row>
    <row r="72" spans="1:12">
      <c r="A72" s="28">
        <v>33581</v>
      </c>
      <c r="B72" s="29" t="s">
        <v>5</v>
      </c>
      <c r="C72" s="18">
        <v>7100</v>
      </c>
      <c r="E72" s="24">
        <f t="shared" si="4"/>
        <v>31568.405686146554</v>
      </c>
      <c r="H72" t="s">
        <v>144</v>
      </c>
    </row>
    <row r="73" spans="1:12">
      <c r="A73" s="28">
        <v>33581</v>
      </c>
      <c r="B73" s="29" t="s">
        <v>7</v>
      </c>
      <c r="C73" s="18">
        <v>2200</v>
      </c>
      <c r="E73" s="24">
        <f t="shared" si="4"/>
        <v>9781.7595083834385</v>
      </c>
      <c r="H73" t="s">
        <v>140</v>
      </c>
    </row>
    <row r="74" spans="1:12">
      <c r="A74" s="28">
        <v>33581</v>
      </c>
      <c r="B74" s="29" t="s">
        <v>8</v>
      </c>
      <c r="C74" s="18">
        <v>16000</v>
      </c>
      <c r="E74" s="24">
        <f t="shared" si="4"/>
        <v>71140.069151879565</v>
      </c>
      <c r="H74" t="s">
        <v>139</v>
      </c>
    </row>
    <row r="75" spans="1:12">
      <c r="A75" s="28">
        <v>33581</v>
      </c>
      <c r="B75" s="29" t="s">
        <v>11</v>
      </c>
      <c r="C75" s="18">
        <v>23000</v>
      </c>
      <c r="E75" s="24">
        <f t="shared" si="4"/>
        <v>102263.84940582687</v>
      </c>
      <c r="H75" t="s">
        <v>141</v>
      </c>
    </row>
    <row r="76" spans="1:12">
      <c r="A76" s="28">
        <v>33581</v>
      </c>
      <c r="B76" s="29" t="s">
        <v>12</v>
      </c>
      <c r="C76" s="18">
        <v>3700</v>
      </c>
      <c r="E76" s="24">
        <f t="shared" si="4"/>
        <v>16451.140991372147</v>
      </c>
      <c r="H76" t="s">
        <v>142</v>
      </c>
    </row>
    <row r="77" spans="1:12">
      <c r="A77" s="28">
        <v>33777</v>
      </c>
      <c r="B77" s="29" t="s">
        <v>1</v>
      </c>
      <c r="C77" s="18">
        <v>1100</v>
      </c>
      <c r="E77" s="24">
        <f t="shared" si="4"/>
        <v>5041.2563303048119</v>
      </c>
    </row>
    <row r="78" spans="1:12">
      <c r="A78" s="28">
        <v>33777</v>
      </c>
      <c r="B78" s="29" t="s">
        <v>3</v>
      </c>
      <c r="C78" s="18">
        <v>1200</v>
      </c>
      <c r="E78" s="24">
        <f t="shared" si="4"/>
        <v>5499.5523603325219</v>
      </c>
    </row>
    <row r="79" spans="1:12">
      <c r="A79" s="28">
        <v>33777</v>
      </c>
      <c r="B79" s="29" t="s">
        <v>4</v>
      </c>
      <c r="C79" s="18">
        <v>2300</v>
      </c>
      <c r="E79" s="24">
        <f t="shared" si="4"/>
        <v>10540.808690637334</v>
      </c>
    </row>
    <row r="80" spans="1:12">
      <c r="A80" s="28">
        <v>33777</v>
      </c>
      <c r="B80" s="29" t="s">
        <v>5</v>
      </c>
      <c r="C80" s="18">
        <v>3000</v>
      </c>
      <c r="E80" s="24">
        <f t="shared" si="4"/>
        <v>13748.880900831306</v>
      </c>
    </row>
    <row r="81" spans="1:5">
      <c r="A81" s="28">
        <v>33777</v>
      </c>
      <c r="B81" s="29" t="s">
        <v>6</v>
      </c>
      <c r="C81" s="18">
        <v>60</v>
      </c>
      <c r="E81" s="24">
        <f t="shared" si="4"/>
        <v>274.97761801662608</v>
      </c>
    </row>
    <row r="82" spans="1:5">
      <c r="A82" s="28">
        <v>33777</v>
      </c>
      <c r="B82" s="29" t="s">
        <v>7</v>
      </c>
      <c r="C82" s="18">
        <v>100</v>
      </c>
      <c r="E82" s="24">
        <f t="shared" si="4"/>
        <v>458.29603002771017</v>
      </c>
    </row>
    <row r="83" spans="1:5">
      <c r="A83" s="28">
        <v>33777</v>
      </c>
      <c r="B83" s="29" t="s">
        <v>8</v>
      </c>
      <c r="C83" s="18">
        <v>5800</v>
      </c>
      <c r="E83" s="24">
        <f t="shared" si="4"/>
        <v>26581.169741607191</v>
      </c>
    </row>
    <row r="84" spans="1:5">
      <c r="A84" s="28">
        <v>33777</v>
      </c>
      <c r="B84" s="29" t="s">
        <v>11</v>
      </c>
      <c r="C84" s="18">
        <v>14000</v>
      </c>
      <c r="E84" s="24">
        <f t="shared" si="4"/>
        <v>64161.444203879422</v>
      </c>
    </row>
    <row r="85" spans="1:5">
      <c r="A85" s="28">
        <v>33777</v>
      </c>
      <c r="B85" s="29" t="s">
        <v>12</v>
      </c>
      <c r="C85" s="18">
        <v>1600</v>
      </c>
      <c r="E85" s="24">
        <f t="shared" si="4"/>
        <v>7332.7364804433628</v>
      </c>
    </row>
    <row r="86" spans="1:5">
      <c r="A86" s="28">
        <v>33777</v>
      </c>
      <c r="B86" s="29" t="s">
        <v>13</v>
      </c>
      <c r="C86" s="18">
        <v>140</v>
      </c>
      <c r="E86" s="24">
        <f t="shared" si="4"/>
        <v>641.61444203879421</v>
      </c>
    </row>
    <row r="87" spans="1:5">
      <c r="A87" s="28">
        <v>33777</v>
      </c>
      <c r="B87" s="29" t="s">
        <v>15</v>
      </c>
      <c r="C87" s="18">
        <v>80</v>
      </c>
      <c r="E87" s="24">
        <f t="shared" si="4"/>
        <v>366.63682402216813</v>
      </c>
    </row>
    <row r="88" spans="1:5">
      <c r="A88" s="28">
        <v>33777</v>
      </c>
      <c r="B88" s="29" t="s">
        <v>16</v>
      </c>
      <c r="C88" s="18">
        <v>80</v>
      </c>
      <c r="E88" s="24">
        <f t="shared" si="4"/>
        <v>366.63682402216813</v>
      </c>
    </row>
    <row r="89" spans="1:5">
      <c r="A89" s="28">
        <v>33939</v>
      </c>
      <c r="B89" s="29" t="s">
        <v>1</v>
      </c>
      <c r="C89" s="18">
        <v>390</v>
      </c>
      <c r="E89" s="24">
        <f t="shared" si="4"/>
        <v>1832.6564651136284</v>
      </c>
    </row>
    <row r="90" spans="1:5">
      <c r="A90" s="28">
        <v>33939</v>
      </c>
      <c r="B90" s="29" t="s">
        <v>3</v>
      </c>
      <c r="C90" s="18">
        <v>760</v>
      </c>
      <c r="E90" s="24">
        <f t="shared" si="4"/>
        <v>3571.3305474009171</v>
      </c>
    </row>
    <row r="91" spans="1:5">
      <c r="A91" s="28">
        <v>33939</v>
      </c>
      <c r="B91" s="29" t="s">
        <v>4</v>
      </c>
      <c r="C91" s="18">
        <v>2300</v>
      </c>
      <c r="E91" s="24">
        <f t="shared" si="4"/>
        <v>10807.974025029091</v>
      </c>
    </row>
    <row r="92" spans="1:5">
      <c r="A92" s="28">
        <v>33939</v>
      </c>
      <c r="B92" s="29" t="s">
        <v>5</v>
      </c>
      <c r="C92" s="18">
        <v>1500</v>
      </c>
      <c r="E92" s="24">
        <f t="shared" si="4"/>
        <v>7048.6787119754936</v>
      </c>
    </row>
    <row r="93" spans="1:5">
      <c r="A93" s="28">
        <v>33939</v>
      </c>
      <c r="B93" s="29" t="s">
        <v>8</v>
      </c>
      <c r="C93" s="18">
        <v>2900</v>
      </c>
      <c r="E93" s="24">
        <f t="shared" si="4"/>
        <v>13627.445509819288</v>
      </c>
    </row>
    <row r="94" spans="1:5">
      <c r="A94" s="28">
        <v>33939</v>
      </c>
      <c r="B94" s="29" t="s">
        <v>11</v>
      </c>
      <c r="C94" s="18">
        <v>15000</v>
      </c>
      <c r="E94" s="24">
        <f t="shared" si="4"/>
        <v>70486.787119754939</v>
      </c>
    </row>
    <row r="95" spans="1:5">
      <c r="A95" s="28">
        <v>33939</v>
      </c>
      <c r="B95" s="29" t="s">
        <v>12</v>
      </c>
      <c r="C95" s="18">
        <v>1700</v>
      </c>
      <c r="E95" s="24">
        <f t="shared" si="4"/>
        <v>7988.5025402388928</v>
      </c>
    </row>
    <row r="96" spans="1:5">
      <c r="A96" s="28">
        <v>34145</v>
      </c>
      <c r="B96" s="29" t="s">
        <v>1</v>
      </c>
      <c r="C96" s="18">
        <v>660</v>
      </c>
      <c r="E96" s="24">
        <f t="shared" si="4"/>
        <v>3201.7188771593596</v>
      </c>
    </row>
    <row r="97" spans="1:5">
      <c r="A97" s="28">
        <v>34145</v>
      </c>
      <c r="B97" s="29" t="s">
        <v>3</v>
      </c>
      <c r="C97" s="18">
        <v>3900</v>
      </c>
      <c r="E97" s="24">
        <f t="shared" si="4"/>
        <v>18919.247910487124</v>
      </c>
    </row>
    <row r="98" spans="1:5">
      <c r="A98" s="28">
        <v>34145</v>
      </c>
      <c r="B98" s="29" t="s">
        <v>4</v>
      </c>
      <c r="C98" s="18">
        <v>2790</v>
      </c>
      <c r="E98" s="24">
        <f t="shared" si="4"/>
        <v>13534.538889810019</v>
      </c>
    </row>
    <row r="99" spans="1:5">
      <c r="A99" s="28">
        <v>34145</v>
      </c>
      <c r="B99" s="29" t="s">
        <v>5</v>
      </c>
      <c r="C99" s="18">
        <v>3840</v>
      </c>
      <c r="E99" s="24">
        <f t="shared" si="4"/>
        <v>18628.182558018092</v>
      </c>
    </row>
    <row r="100" spans="1:5">
      <c r="A100" s="28">
        <v>34145</v>
      </c>
      <c r="B100" s="29" t="s">
        <v>8</v>
      </c>
      <c r="C100" s="18">
        <v>4110</v>
      </c>
      <c r="E100" s="24">
        <f t="shared" si="4"/>
        <v>19937.976644128739</v>
      </c>
    </row>
    <row r="101" spans="1:5">
      <c r="A101" s="28">
        <v>34145</v>
      </c>
      <c r="B101" s="29" t="s">
        <v>11</v>
      </c>
      <c r="C101" s="18">
        <v>12400</v>
      </c>
      <c r="E101" s="24">
        <f t="shared" si="4"/>
        <v>60153.506176933421</v>
      </c>
    </row>
    <row r="102" spans="1:5">
      <c r="A102" s="28">
        <v>34145</v>
      </c>
      <c r="B102" s="29" t="s">
        <v>12</v>
      </c>
      <c r="C102" s="18">
        <v>1820</v>
      </c>
      <c r="E102" s="24">
        <f t="shared" si="4"/>
        <v>8828.9823582273257</v>
      </c>
    </row>
    <row r="103" spans="1:5">
      <c r="A103" s="28">
        <v>34323</v>
      </c>
      <c r="B103" s="29" t="s">
        <v>1</v>
      </c>
      <c r="C103" s="18">
        <v>720</v>
      </c>
      <c r="E103" s="24">
        <f t="shared" si="4"/>
        <v>3590.17595912979</v>
      </c>
    </row>
    <row r="104" spans="1:5">
      <c r="A104" s="28">
        <v>34323</v>
      </c>
      <c r="B104" s="29" t="s">
        <v>3</v>
      </c>
      <c r="C104" s="18">
        <v>5020</v>
      </c>
      <c r="E104" s="24">
        <f t="shared" si="4"/>
        <v>25031.504603932703</v>
      </c>
    </row>
    <row r="105" spans="1:5">
      <c r="A105" s="28">
        <v>34323</v>
      </c>
      <c r="B105" s="29" t="s">
        <v>4</v>
      </c>
      <c r="C105" s="18">
        <v>2770</v>
      </c>
      <c r="E105" s="24">
        <f t="shared" si="4"/>
        <v>13812.204731652109</v>
      </c>
    </row>
    <row r="106" spans="1:5">
      <c r="A106" s="28">
        <v>34323</v>
      </c>
      <c r="B106" s="29" t="s">
        <v>5</v>
      </c>
      <c r="C106" s="18">
        <v>4570</v>
      </c>
      <c r="E106" s="24">
        <f t="shared" si="4"/>
        <v>22787.644629476585</v>
      </c>
    </row>
    <row r="107" spans="1:5">
      <c r="A107" s="28">
        <v>34323</v>
      </c>
      <c r="B107" s="29" t="s">
        <v>7</v>
      </c>
      <c r="C107" s="18">
        <v>70</v>
      </c>
      <c r="E107" s="24">
        <f t="shared" si="4"/>
        <v>349.04488491539627</v>
      </c>
    </row>
    <row r="108" spans="1:5">
      <c r="A108" s="28">
        <v>34323</v>
      </c>
      <c r="B108" s="29" t="s">
        <v>8</v>
      </c>
      <c r="C108" s="18">
        <v>5750</v>
      </c>
      <c r="E108" s="24">
        <f t="shared" si="4"/>
        <v>28671.544118050406</v>
      </c>
    </row>
    <row r="109" spans="1:5">
      <c r="A109" s="28">
        <v>34323</v>
      </c>
      <c r="B109" s="29" t="s">
        <v>11</v>
      </c>
      <c r="C109" s="18">
        <v>12400</v>
      </c>
      <c r="E109" s="24">
        <f t="shared" si="4"/>
        <v>61830.808185013047</v>
      </c>
    </row>
    <row r="110" spans="1:5">
      <c r="A110" s="28">
        <v>34323</v>
      </c>
      <c r="B110" s="29" t="s">
        <v>12</v>
      </c>
      <c r="C110" s="18">
        <v>1950</v>
      </c>
      <c r="E110" s="24">
        <f t="shared" si="4"/>
        <v>9723.3932226431807</v>
      </c>
    </row>
    <row r="111" spans="1:5">
      <c r="A111" s="28">
        <v>34323</v>
      </c>
      <c r="B111" s="29" t="s">
        <v>13</v>
      </c>
      <c r="C111" s="18">
        <v>60</v>
      </c>
      <c r="E111" s="24">
        <f t="shared" si="4"/>
        <v>299.18132992748252</v>
      </c>
    </row>
    <row r="112" spans="1:5">
      <c r="A112" s="28">
        <v>34500</v>
      </c>
      <c r="B112" s="29" t="s">
        <v>1</v>
      </c>
      <c r="C112" s="18">
        <v>560</v>
      </c>
      <c r="E112" s="24">
        <f t="shared" si="4"/>
        <v>2869.7769364051946</v>
      </c>
    </row>
    <row r="113" spans="1:5">
      <c r="A113" s="28">
        <v>34500</v>
      </c>
      <c r="B113" s="29" t="s">
        <v>3</v>
      </c>
      <c r="C113" s="18">
        <v>1620</v>
      </c>
      <c r="E113" s="24">
        <f t="shared" si="4"/>
        <v>8301.8547088864561</v>
      </c>
    </row>
    <row r="114" spans="1:5">
      <c r="A114" s="28">
        <v>34500</v>
      </c>
      <c r="B114" s="29" t="s">
        <v>4</v>
      </c>
      <c r="C114" s="18">
        <v>1820</v>
      </c>
      <c r="E114" s="24">
        <f t="shared" si="4"/>
        <v>9326.7750433168821</v>
      </c>
    </row>
    <row r="115" spans="1:5">
      <c r="A115" s="28">
        <v>34500</v>
      </c>
      <c r="B115" s="29" t="s">
        <v>5</v>
      </c>
      <c r="C115" s="18">
        <v>1690</v>
      </c>
      <c r="E115" s="24">
        <f t="shared" si="4"/>
        <v>8660.5768259371052</v>
      </c>
    </row>
    <row r="116" spans="1:5">
      <c r="A116" s="28">
        <v>34500</v>
      </c>
      <c r="B116" s="29" t="s">
        <v>8</v>
      </c>
      <c r="C116" s="18">
        <v>4030</v>
      </c>
      <c r="E116" s="24">
        <f t="shared" si="4"/>
        <v>20652.144738773099</v>
      </c>
    </row>
    <row r="117" spans="1:5">
      <c r="A117" s="28">
        <v>34500</v>
      </c>
      <c r="B117" s="29" t="s">
        <v>11</v>
      </c>
      <c r="C117" s="18">
        <v>13200</v>
      </c>
      <c r="E117" s="24">
        <f t="shared" si="4"/>
        <v>67644.74207240816</v>
      </c>
    </row>
    <row r="118" spans="1:5">
      <c r="A118" s="28">
        <v>34500</v>
      </c>
      <c r="B118" s="29" t="s">
        <v>12</v>
      </c>
      <c r="C118" s="18">
        <v>1550</v>
      </c>
      <c r="E118" s="24">
        <f t="shared" si="4"/>
        <v>7943.1325918358061</v>
      </c>
    </row>
    <row r="119" spans="1:5">
      <c r="A119" s="28">
        <v>34500</v>
      </c>
      <c r="B119" s="29" t="s">
        <v>14</v>
      </c>
      <c r="C119" s="18">
        <v>620</v>
      </c>
      <c r="E119" s="24">
        <f t="shared" si="4"/>
        <v>3177.2530367343224</v>
      </c>
    </row>
    <row r="120" spans="1:5">
      <c r="A120" s="28">
        <v>34687</v>
      </c>
      <c r="B120" s="29" t="s">
        <v>1</v>
      </c>
      <c r="C120" s="18">
        <v>1090</v>
      </c>
      <c r="E120" s="24">
        <f t="shared" si="4"/>
        <v>5749.558508706973</v>
      </c>
    </row>
    <row r="121" spans="1:5">
      <c r="A121" s="28">
        <v>34687</v>
      </c>
      <c r="B121" s="29" t="s">
        <v>3</v>
      </c>
      <c r="C121" s="18">
        <v>5700</v>
      </c>
      <c r="E121" s="24">
        <f t="shared" si="4"/>
        <v>30066.498623513529</v>
      </c>
    </row>
    <row r="122" spans="1:5">
      <c r="A122" s="28">
        <v>34687</v>
      </c>
      <c r="B122" s="29" t="s">
        <v>4</v>
      </c>
      <c r="C122" s="18">
        <v>5660</v>
      </c>
      <c r="E122" s="24">
        <f t="shared" si="4"/>
        <v>29855.505650716943</v>
      </c>
    </row>
    <row r="123" spans="1:5">
      <c r="A123" s="28">
        <v>34687</v>
      </c>
      <c r="B123" s="29" t="s">
        <v>5</v>
      </c>
      <c r="C123" s="18">
        <v>3720</v>
      </c>
      <c r="E123" s="24">
        <f t="shared" si="4"/>
        <v>19622.346470082513</v>
      </c>
    </row>
    <row r="124" spans="1:5">
      <c r="A124" s="28">
        <v>34687</v>
      </c>
      <c r="B124" s="29" t="s">
        <v>7</v>
      </c>
      <c r="C124" s="18">
        <v>1430</v>
      </c>
      <c r="E124" s="24">
        <f t="shared" si="4"/>
        <v>7542.9987774779556</v>
      </c>
    </row>
    <row r="125" spans="1:5">
      <c r="A125" s="28">
        <v>34687</v>
      </c>
      <c r="B125" s="29" t="s">
        <v>8</v>
      </c>
      <c r="C125" s="18">
        <v>7420</v>
      </c>
      <c r="E125" s="24">
        <f t="shared" si="4"/>
        <v>39139.196453766737</v>
      </c>
    </row>
    <row r="126" spans="1:5">
      <c r="A126" s="28">
        <v>34687</v>
      </c>
      <c r="B126" s="29" t="s">
        <v>11</v>
      </c>
      <c r="C126" s="18">
        <v>15600</v>
      </c>
      <c r="E126" s="24">
        <f t="shared" si="4"/>
        <v>82287.259390668609</v>
      </c>
    </row>
    <row r="127" spans="1:5">
      <c r="A127" s="28">
        <v>34687</v>
      </c>
      <c r="B127" s="29" t="s">
        <v>12</v>
      </c>
      <c r="C127" s="18">
        <v>2240</v>
      </c>
      <c r="E127" s="24">
        <f t="shared" si="4"/>
        <v>11815.606476608826</v>
      </c>
    </row>
    <row r="128" spans="1:5">
      <c r="A128" s="28">
        <v>34886</v>
      </c>
      <c r="B128" s="29" t="s">
        <v>1</v>
      </c>
      <c r="C128" s="18">
        <v>240</v>
      </c>
      <c r="E128" s="24">
        <f t="shared" si="4"/>
        <v>1305.4863624833667</v>
      </c>
    </row>
    <row r="129" spans="1:5">
      <c r="A129" s="28">
        <v>34886</v>
      </c>
      <c r="B129" s="29" t="s">
        <v>3</v>
      </c>
      <c r="C129" s="18">
        <v>450</v>
      </c>
      <c r="E129" s="24">
        <f t="shared" si="4"/>
        <v>2447.7869296563126</v>
      </c>
    </row>
    <row r="130" spans="1:5">
      <c r="A130" s="28">
        <v>34886</v>
      </c>
      <c r="B130" s="29" t="s">
        <v>4</v>
      </c>
      <c r="C130" s="18">
        <v>2100</v>
      </c>
      <c r="E130" s="24">
        <f t="shared" si="4"/>
        <v>11423.005671729459</v>
      </c>
    </row>
    <row r="131" spans="1:5">
      <c r="A131" s="28">
        <v>34886</v>
      </c>
      <c r="B131" s="29" t="s">
        <v>5</v>
      </c>
      <c r="C131" s="18">
        <v>1250</v>
      </c>
      <c r="E131" s="24">
        <f t="shared" si="4"/>
        <v>6799.4081379342024</v>
      </c>
    </row>
    <row r="132" spans="1:5">
      <c r="A132" s="28">
        <v>34886</v>
      </c>
      <c r="B132" s="29" t="s">
        <v>8</v>
      </c>
      <c r="C132" s="18">
        <v>3300</v>
      </c>
      <c r="E132" s="24">
        <f t="shared" si="4"/>
        <v>17950.437484146292</v>
      </c>
    </row>
    <row r="133" spans="1:5">
      <c r="A133" s="28">
        <v>34886</v>
      </c>
      <c r="B133" s="29" t="s">
        <v>11</v>
      </c>
      <c r="C133" s="18">
        <v>11600</v>
      </c>
      <c r="E133" s="24">
        <f t="shared" si="4"/>
        <v>63098.507520029394</v>
      </c>
    </row>
    <row r="134" spans="1:5">
      <c r="A134" s="28">
        <v>34886</v>
      </c>
      <c r="B134" s="29" t="s">
        <v>12</v>
      </c>
      <c r="C134" s="18">
        <v>1050</v>
      </c>
      <c r="E134" s="24">
        <f t="shared" si="4"/>
        <v>5711.5028358647296</v>
      </c>
    </row>
    <row r="135" spans="1:5">
      <c r="A135" s="28">
        <v>35041</v>
      </c>
      <c r="B135" s="29" t="s">
        <v>1</v>
      </c>
      <c r="C135" s="18">
        <v>280</v>
      </c>
      <c r="E135" s="24">
        <f t="shared" ref="E135:E198" si="5">IF(C135&gt;0,C135*EXP(-0.693*($C$3-$A135)/$E$3),"")</f>
        <v>1559.9827036475463</v>
      </c>
    </row>
    <row r="136" spans="1:5">
      <c r="A136" s="28">
        <v>35041</v>
      </c>
      <c r="B136" s="29" t="s">
        <v>3</v>
      </c>
      <c r="C136" s="18">
        <v>500</v>
      </c>
      <c r="E136" s="24">
        <f t="shared" si="5"/>
        <v>2785.6833993706186</v>
      </c>
    </row>
    <row r="137" spans="1:5">
      <c r="A137" s="28">
        <v>35041</v>
      </c>
      <c r="B137" s="29" t="s">
        <v>4</v>
      </c>
      <c r="C137" s="18">
        <v>1830</v>
      </c>
      <c r="E137" s="24">
        <f t="shared" si="5"/>
        <v>10195.601241696464</v>
      </c>
    </row>
    <row r="138" spans="1:5">
      <c r="A138" s="28">
        <v>35041</v>
      </c>
      <c r="B138" s="29" t="s">
        <v>5</v>
      </c>
      <c r="C138" s="18">
        <v>1270</v>
      </c>
      <c r="E138" s="24">
        <f t="shared" si="5"/>
        <v>7075.6358344013706</v>
      </c>
    </row>
    <row r="139" spans="1:5">
      <c r="A139" s="28">
        <v>35041</v>
      </c>
      <c r="B139" s="29" t="s">
        <v>8</v>
      </c>
      <c r="C139" s="18">
        <v>3040</v>
      </c>
      <c r="E139" s="24">
        <f t="shared" si="5"/>
        <v>16936.95506817336</v>
      </c>
    </row>
    <row r="140" spans="1:5">
      <c r="A140" s="28">
        <v>35041</v>
      </c>
      <c r="B140" s="29" t="s">
        <v>11</v>
      </c>
      <c r="C140" s="18">
        <v>3540</v>
      </c>
      <c r="E140" s="24">
        <f t="shared" si="5"/>
        <v>19722.63846754398</v>
      </c>
    </row>
    <row r="141" spans="1:5">
      <c r="A141" s="28">
        <v>35041</v>
      </c>
      <c r="B141" s="29" t="s">
        <v>12</v>
      </c>
      <c r="C141" s="18">
        <v>990</v>
      </c>
      <c r="E141" s="24">
        <f t="shared" si="5"/>
        <v>5515.6531307538244</v>
      </c>
    </row>
    <row r="142" spans="1:5">
      <c r="A142" s="28">
        <v>35202</v>
      </c>
      <c r="B142" s="29" t="s">
        <v>1</v>
      </c>
      <c r="C142" s="18">
        <v>140</v>
      </c>
      <c r="E142" s="24">
        <f t="shared" si="5"/>
        <v>799.63730632833767</v>
      </c>
    </row>
    <row r="143" spans="1:5">
      <c r="A143" s="28">
        <v>35202</v>
      </c>
      <c r="B143" s="29" t="s">
        <v>3</v>
      </c>
      <c r="C143" s="18">
        <v>530</v>
      </c>
      <c r="E143" s="24">
        <f t="shared" si="5"/>
        <v>3027.1983739572784</v>
      </c>
    </row>
    <row r="144" spans="1:5">
      <c r="A144" s="28">
        <v>35202</v>
      </c>
      <c r="B144" s="29" t="s">
        <v>4</v>
      </c>
      <c r="C144" s="18">
        <v>1800</v>
      </c>
      <c r="E144" s="24">
        <f t="shared" si="5"/>
        <v>10281.051081364341</v>
      </c>
    </row>
    <row r="145" spans="1:5">
      <c r="A145" s="28">
        <v>35202</v>
      </c>
      <c r="B145" s="29" t="s">
        <v>5</v>
      </c>
      <c r="C145" s="18">
        <v>1360</v>
      </c>
      <c r="E145" s="24">
        <f t="shared" si="5"/>
        <v>7767.9052614752809</v>
      </c>
    </row>
    <row r="146" spans="1:5">
      <c r="A146" s="28">
        <v>35202</v>
      </c>
      <c r="B146" s="29" t="s">
        <v>7</v>
      </c>
      <c r="C146" s="18">
        <v>80</v>
      </c>
      <c r="E146" s="24">
        <f t="shared" si="5"/>
        <v>456.93560361619296</v>
      </c>
    </row>
    <row r="147" spans="1:5">
      <c r="A147" s="28">
        <v>35202</v>
      </c>
      <c r="B147" s="29" t="s">
        <v>8</v>
      </c>
      <c r="C147" s="18">
        <v>2520</v>
      </c>
      <c r="E147" s="24">
        <f t="shared" si="5"/>
        <v>14393.471513910079</v>
      </c>
    </row>
    <row r="148" spans="1:5">
      <c r="A148" s="28">
        <v>35202</v>
      </c>
      <c r="B148" s="29" t="s">
        <v>11</v>
      </c>
      <c r="C148" s="18">
        <v>8720</v>
      </c>
      <c r="E148" s="24">
        <f t="shared" si="5"/>
        <v>49805.980794165036</v>
      </c>
    </row>
    <row r="149" spans="1:5">
      <c r="A149" s="28">
        <v>35202</v>
      </c>
      <c r="B149" s="29" t="s">
        <v>12</v>
      </c>
      <c r="C149" s="18">
        <v>940</v>
      </c>
      <c r="E149" s="24">
        <f t="shared" si="5"/>
        <v>5368.9933424902674</v>
      </c>
    </row>
    <row r="150" spans="1:5">
      <c r="A150" s="28">
        <v>35202</v>
      </c>
      <c r="B150" s="29" t="s">
        <v>14</v>
      </c>
      <c r="C150" s="18">
        <v>70</v>
      </c>
      <c r="E150" s="24">
        <f t="shared" si="5"/>
        <v>399.81865316416884</v>
      </c>
    </row>
    <row r="151" spans="1:5">
      <c r="A151" s="28">
        <v>35202</v>
      </c>
      <c r="B151" s="29" t="s">
        <v>15</v>
      </c>
      <c r="C151" s="18">
        <v>60</v>
      </c>
      <c r="E151" s="24">
        <f t="shared" si="5"/>
        <v>342.70170271214471</v>
      </c>
    </row>
    <row r="152" spans="1:5">
      <c r="A152" s="28">
        <v>35405</v>
      </c>
      <c r="B152" s="29" t="s">
        <v>1</v>
      </c>
      <c r="C152" s="18">
        <v>300</v>
      </c>
      <c r="E152" s="24">
        <f t="shared" si="5"/>
        <v>1768.1038441175278</v>
      </c>
    </row>
    <row r="153" spans="1:5">
      <c r="A153" s="28">
        <v>35405</v>
      </c>
      <c r="B153" s="29" t="s">
        <v>3</v>
      </c>
      <c r="C153" s="18">
        <v>550</v>
      </c>
      <c r="E153" s="24">
        <f t="shared" si="5"/>
        <v>3241.5237142154679</v>
      </c>
    </row>
    <row r="154" spans="1:5">
      <c r="A154" s="28">
        <v>35405</v>
      </c>
      <c r="B154" s="29" t="s">
        <v>4</v>
      </c>
      <c r="C154" s="18">
        <v>1790</v>
      </c>
      <c r="E154" s="24">
        <f t="shared" si="5"/>
        <v>10549.686269901251</v>
      </c>
    </row>
    <row r="155" spans="1:5">
      <c r="A155" s="28">
        <v>35405</v>
      </c>
      <c r="B155" s="29" t="s">
        <v>5</v>
      </c>
      <c r="C155" s="18">
        <v>1630</v>
      </c>
      <c r="E155" s="24">
        <f t="shared" si="5"/>
        <v>9606.697553038568</v>
      </c>
    </row>
    <row r="156" spans="1:5">
      <c r="A156" s="28">
        <v>35405</v>
      </c>
      <c r="B156" s="29" t="s">
        <v>8</v>
      </c>
      <c r="C156" s="18">
        <v>4350</v>
      </c>
      <c r="E156" s="24">
        <f t="shared" si="5"/>
        <v>25637.505739704156</v>
      </c>
    </row>
    <row r="157" spans="1:5">
      <c r="A157" s="28">
        <v>35405</v>
      </c>
      <c r="B157" s="29" t="s">
        <v>11</v>
      </c>
      <c r="C157" s="18">
        <v>8880</v>
      </c>
      <c r="E157" s="24">
        <f t="shared" si="5"/>
        <v>52335.87378587883</v>
      </c>
    </row>
    <row r="158" spans="1:5">
      <c r="A158" s="28">
        <v>35405</v>
      </c>
      <c r="B158" s="29" t="s">
        <v>12</v>
      </c>
      <c r="C158" s="18">
        <v>1290</v>
      </c>
      <c r="E158" s="24">
        <f t="shared" si="5"/>
        <v>7602.8465297053699</v>
      </c>
    </row>
    <row r="159" spans="1:5">
      <c r="A159" s="28">
        <v>35586</v>
      </c>
      <c r="B159" s="29" t="s">
        <v>1</v>
      </c>
      <c r="C159" s="18">
        <v>380</v>
      </c>
      <c r="E159" s="24">
        <f t="shared" si="5"/>
        <v>2303.1137609061166</v>
      </c>
    </row>
    <row r="160" spans="1:5">
      <c r="A160" s="28">
        <v>35586</v>
      </c>
      <c r="B160" s="29" t="s">
        <v>3</v>
      </c>
      <c r="C160" s="18">
        <v>4240</v>
      </c>
      <c r="E160" s="24">
        <f t="shared" si="5"/>
        <v>25697.900911162986</v>
      </c>
    </row>
    <row r="161" spans="1:5">
      <c r="A161" s="28">
        <v>35586</v>
      </c>
      <c r="B161" s="29" t="s">
        <v>4</v>
      </c>
      <c r="C161" s="18">
        <v>1110</v>
      </c>
      <c r="E161" s="24">
        <f t="shared" si="5"/>
        <v>6727.5165121204982</v>
      </c>
    </row>
    <row r="162" spans="1:5">
      <c r="A162" s="28">
        <v>35586</v>
      </c>
      <c r="B162" s="29" t="s">
        <v>5</v>
      </c>
      <c r="C162" s="18">
        <v>3260</v>
      </c>
      <c r="E162" s="24">
        <f t="shared" si="5"/>
        <v>19758.291738299842</v>
      </c>
    </row>
    <row r="163" spans="1:5">
      <c r="A163" s="28">
        <v>35586</v>
      </c>
      <c r="B163" s="29" t="s">
        <v>7</v>
      </c>
      <c r="C163" s="18">
        <v>30</v>
      </c>
      <c r="E163" s="24">
        <f t="shared" si="5"/>
        <v>181.82477059785131</v>
      </c>
    </row>
    <row r="164" spans="1:5">
      <c r="A164" s="28">
        <v>35586</v>
      </c>
      <c r="B164" s="29" t="s">
        <v>8</v>
      </c>
      <c r="C164" s="18">
        <v>3460</v>
      </c>
      <c r="E164" s="24">
        <f t="shared" si="5"/>
        <v>20970.456875618849</v>
      </c>
    </row>
    <row r="165" spans="1:5">
      <c r="A165" s="28">
        <v>35586</v>
      </c>
      <c r="B165" s="29" t="s">
        <v>9</v>
      </c>
      <c r="C165" s="18">
        <v>50</v>
      </c>
      <c r="E165" s="24">
        <f t="shared" si="5"/>
        <v>303.04128432975216</v>
      </c>
    </row>
    <row r="166" spans="1:5">
      <c r="A166" s="28">
        <v>35586</v>
      </c>
      <c r="B166" s="29" t="s">
        <v>11</v>
      </c>
      <c r="C166" s="18">
        <v>9930</v>
      </c>
      <c r="E166" s="24">
        <f t="shared" si="5"/>
        <v>60183.999067888784</v>
      </c>
    </row>
    <row r="167" spans="1:5">
      <c r="A167" s="28">
        <v>35586</v>
      </c>
      <c r="B167" s="29" t="s">
        <v>12</v>
      </c>
      <c r="C167" s="18">
        <v>1650</v>
      </c>
      <c r="E167" s="24">
        <f t="shared" si="5"/>
        <v>10000.362382881822</v>
      </c>
    </row>
    <row r="168" spans="1:5">
      <c r="A168" s="28">
        <v>35586</v>
      </c>
      <c r="B168" s="29" t="s">
        <v>13</v>
      </c>
      <c r="C168" s="18">
        <v>90</v>
      </c>
      <c r="E168" s="24">
        <f t="shared" si="5"/>
        <v>545.47431179355385</v>
      </c>
    </row>
    <row r="169" spans="1:5">
      <c r="A169" s="28">
        <v>35586</v>
      </c>
      <c r="B169" s="29" t="s">
        <v>14</v>
      </c>
      <c r="C169" s="18">
        <v>80</v>
      </c>
      <c r="E169" s="24">
        <f t="shared" si="5"/>
        <v>484.8660549276035</v>
      </c>
    </row>
    <row r="170" spans="1:5">
      <c r="A170" s="28">
        <v>35586</v>
      </c>
      <c r="B170" s="29" t="s">
        <v>16</v>
      </c>
      <c r="C170" s="18">
        <v>80</v>
      </c>
      <c r="E170" s="24">
        <f t="shared" si="5"/>
        <v>484.8660549276035</v>
      </c>
    </row>
    <row r="171" spans="1:5">
      <c r="A171" s="28">
        <v>35738</v>
      </c>
      <c r="B171" s="29" t="s">
        <v>1</v>
      </c>
      <c r="C171" s="18">
        <v>250</v>
      </c>
      <c r="E171" s="24">
        <f t="shared" si="5"/>
        <v>1551.2119915471594</v>
      </c>
    </row>
    <row r="172" spans="1:5">
      <c r="A172" s="28">
        <v>35738</v>
      </c>
      <c r="B172" s="29" t="s">
        <v>3</v>
      </c>
      <c r="C172" s="18">
        <v>870</v>
      </c>
      <c r="E172" s="24">
        <f t="shared" si="5"/>
        <v>5398.2177305841151</v>
      </c>
    </row>
    <row r="173" spans="1:5">
      <c r="A173" s="28">
        <v>35738</v>
      </c>
      <c r="B173" s="29" t="s">
        <v>4</v>
      </c>
      <c r="C173" s="18">
        <v>1300</v>
      </c>
      <c r="E173" s="24">
        <f t="shared" si="5"/>
        <v>8066.3023560452284</v>
      </c>
    </row>
    <row r="174" spans="1:5">
      <c r="A174" s="28">
        <v>35738</v>
      </c>
      <c r="B174" s="29" t="s">
        <v>5</v>
      </c>
      <c r="C174" s="18">
        <v>3380</v>
      </c>
      <c r="E174" s="24">
        <f t="shared" si="5"/>
        <v>20972.386125717596</v>
      </c>
    </row>
    <row r="175" spans="1:5">
      <c r="A175" s="28">
        <v>35738</v>
      </c>
      <c r="B175" s="29" t="s">
        <v>8</v>
      </c>
      <c r="C175" s="18">
        <v>2200</v>
      </c>
      <c r="E175" s="24">
        <f t="shared" si="5"/>
        <v>13650.665525615002</v>
      </c>
    </row>
    <row r="176" spans="1:5">
      <c r="A176" s="28">
        <v>35738</v>
      </c>
      <c r="B176" s="29" t="s">
        <v>11</v>
      </c>
      <c r="C176" s="18">
        <v>10560</v>
      </c>
      <c r="E176" s="24">
        <f t="shared" si="5"/>
        <v>65523.194522952013</v>
      </c>
    </row>
    <row r="177" spans="1:5">
      <c r="A177" s="28">
        <v>35738</v>
      </c>
      <c r="B177" s="29" t="s">
        <v>12</v>
      </c>
      <c r="C177" s="18">
        <v>1110</v>
      </c>
      <c r="E177" s="24">
        <f t="shared" si="5"/>
        <v>6887.3812424693879</v>
      </c>
    </row>
    <row r="178" spans="1:5">
      <c r="A178" s="28">
        <v>35738</v>
      </c>
      <c r="B178" s="29" t="s">
        <v>13</v>
      </c>
      <c r="C178" s="18">
        <v>70</v>
      </c>
      <c r="E178" s="24">
        <f t="shared" si="5"/>
        <v>434.3393576332046</v>
      </c>
    </row>
    <row r="179" spans="1:5">
      <c r="A179" s="28">
        <v>35738</v>
      </c>
      <c r="B179" s="29" t="s">
        <v>14</v>
      </c>
      <c r="C179" s="18">
        <v>40</v>
      </c>
      <c r="E179" s="24">
        <f t="shared" si="5"/>
        <v>248.1939186475455</v>
      </c>
    </row>
    <row r="180" spans="1:5">
      <c r="A180" s="28">
        <v>35738</v>
      </c>
      <c r="B180" s="29" t="s">
        <v>16</v>
      </c>
      <c r="C180" s="18">
        <v>30</v>
      </c>
      <c r="E180" s="24">
        <f t="shared" si="5"/>
        <v>186.14543898565913</v>
      </c>
    </row>
    <row r="181" spans="1:5">
      <c r="A181" s="28">
        <v>35940</v>
      </c>
      <c r="B181" s="29" t="s">
        <v>1</v>
      </c>
      <c r="C181" s="18">
        <v>70</v>
      </c>
      <c r="E181" s="24">
        <f t="shared" si="5"/>
        <v>448.10891640577</v>
      </c>
    </row>
    <row r="182" spans="1:5">
      <c r="A182" s="28">
        <v>35940</v>
      </c>
      <c r="B182" s="29" t="s">
        <v>3</v>
      </c>
      <c r="C182" s="18">
        <v>150</v>
      </c>
      <c r="E182" s="24">
        <f t="shared" si="5"/>
        <v>960.23339229807857</v>
      </c>
    </row>
    <row r="183" spans="1:5">
      <c r="A183" s="28">
        <v>35940</v>
      </c>
      <c r="B183" s="29" t="s">
        <v>4</v>
      </c>
      <c r="C183" s="18">
        <v>730</v>
      </c>
      <c r="E183" s="24">
        <f t="shared" si="5"/>
        <v>4673.1358425173157</v>
      </c>
    </row>
    <row r="184" spans="1:5">
      <c r="A184" s="28">
        <v>35940</v>
      </c>
      <c r="B184" s="29" t="s">
        <v>5</v>
      </c>
      <c r="C184" s="18">
        <v>240</v>
      </c>
      <c r="E184" s="24">
        <f t="shared" si="5"/>
        <v>1536.3734276769258</v>
      </c>
    </row>
    <row r="185" spans="1:5">
      <c r="A185" s="28">
        <v>35940</v>
      </c>
      <c r="B185" s="29" t="s">
        <v>8</v>
      </c>
      <c r="C185" s="18">
        <v>910</v>
      </c>
      <c r="E185" s="24">
        <f t="shared" si="5"/>
        <v>5825.4159132750101</v>
      </c>
    </row>
    <row r="186" spans="1:5">
      <c r="A186" s="28">
        <v>35940</v>
      </c>
      <c r="B186" s="29" t="s">
        <v>11</v>
      </c>
      <c r="C186" s="18">
        <v>1940</v>
      </c>
      <c r="E186" s="24">
        <f t="shared" si="5"/>
        <v>12419.018540388483</v>
      </c>
    </row>
    <row r="187" spans="1:5">
      <c r="A187" s="28">
        <v>35940</v>
      </c>
      <c r="B187" s="29" t="s">
        <v>12</v>
      </c>
      <c r="C187" s="18">
        <v>310</v>
      </c>
      <c r="E187" s="24">
        <f t="shared" si="5"/>
        <v>1984.4823440826956</v>
      </c>
    </row>
    <row r="188" spans="1:5">
      <c r="A188" s="28">
        <v>35940</v>
      </c>
      <c r="B188" s="29" t="s">
        <v>13</v>
      </c>
      <c r="C188" s="18">
        <v>90</v>
      </c>
      <c r="E188" s="24">
        <f t="shared" si="5"/>
        <v>576.14003537884707</v>
      </c>
    </row>
    <row r="189" spans="1:5">
      <c r="A189" s="28">
        <v>36066</v>
      </c>
      <c r="B189" s="29" t="s">
        <v>1</v>
      </c>
      <c r="C189" s="18">
        <v>150</v>
      </c>
      <c r="E189" s="24">
        <f t="shared" si="5"/>
        <v>979.11009837386484</v>
      </c>
    </row>
    <row r="190" spans="1:5">
      <c r="A190" s="28">
        <v>36066</v>
      </c>
      <c r="B190" s="29" t="s">
        <v>3</v>
      </c>
      <c r="C190" s="18">
        <v>4810</v>
      </c>
      <c r="E190" s="24">
        <f t="shared" si="5"/>
        <v>31396.79715452193</v>
      </c>
    </row>
    <row r="191" spans="1:5">
      <c r="A191" s="28">
        <v>36066</v>
      </c>
      <c r="B191" s="29" t="s">
        <v>4</v>
      </c>
      <c r="C191" s="18">
        <v>1410</v>
      </c>
      <c r="E191" s="24">
        <f t="shared" si="5"/>
        <v>9203.6349247143298</v>
      </c>
    </row>
    <row r="192" spans="1:5">
      <c r="A192" s="28">
        <v>36066</v>
      </c>
      <c r="B192" s="29" t="s">
        <v>5</v>
      </c>
      <c r="C192" s="18">
        <v>750</v>
      </c>
      <c r="E192" s="24">
        <f t="shared" si="5"/>
        <v>4895.5504918693241</v>
      </c>
    </row>
    <row r="193" spans="1:5">
      <c r="A193" s="28">
        <v>36066</v>
      </c>
      <c r="B193" s="29" t="s">
        <v>8</v>
      </c>
      <c r="C193" s="18">
        <v>1740</v>
      </c>
      <c r="E193" s="24">
        <f t="shared" si="5"/>
        <v>11357.677141136832</v>
      </c>
    </row>
    <row r="194" spans="1:5">
      <c r="A194" s="28">
        <v>36066</v>
      </c>
      <c r="B194" s="29" t="s">
        <v>11</v>
      </c>
      <c r="C194" s="18">
        <v>7010</v>
      </c>
      <c r="E194" s="24">
        <f t="shared" si="5"/>
        <v>45757.078597338616</v>
      </c>
    </row>
    <row r="195" spans="1:5">
      <c r="A195" s="28">
        <v>36066</v>
      </c>
      <c r="B195" s="29" t="s">
        <v>12</v>
      </c>
      <c r="C195" s="18">
        <v>1880</v>
      </c>
      <c r="E195" s="24">
        <f t="shared" si="5"/>
        <v>12271.513232952439</v>
      </c>
    </row>
    <row r="196" spans="1:5">
      <c r="A196" s="28">
        <v>36308</v>
      </c>
      <c r="B196" s="29" t="s">
        <v>1</v>
      </c>
      <c r="C196" s="18">
        <v>180</v>
      </c>
      <c r="E196" s="24">
        <f t="shared" si="5"/>
        <v>1219.6949241077918</v>
      </c>
    </row>
    <row r="197" spans="1:5">
      <c r="A197" s="28">
        <v>36308</v>
      </c>
      <c r="B197" s="29" t="s">
        <v>3</v>
      </c>
      <c r="C197" s="18">
        <v>270</v>
      </c>
      <c r="E197" s="24">
        <f t="shared" si="5"/>
        <v>1829.542386161688</v>
      </c>
    </row>
    <row r="198" spans="1:5">
      <c r="A198" s="28">
        <v>36308</v>
      </c>
      <c r="B198" s="29" t="s">
        <v>4</v>
      </c>
      <c r="C198" s="18">
        <v>810</v>
      </c>
      <c r="E198" s="24">
        <f t="shared" si="5"/>
        <v>5488.6271584850638</v>
      </c>
    </row>
    <row r="199" spans="1:5">
      <c r="A199" s="28">
        <v>36308</v>
      </c>
      <c r="B199" s="29" t="s">
        <v>5</v>
      </c>
      <c r="C199" s="18">
        <v>790</v>
      </c>
      <c r="E199" s="24">
        <f t="shared" ref="E199:E262" si="6">IF(C199&gt;0,C199*EXP(-0.693*($C$3-$A199)/$E$3),"")</f>
        <v>5353.1055002508647</v>
      </c>
    </row>
    <row r="200" spans="1:5">
      <c r="A200" s="28">
        <v>36308</v>
      </c>
      <c r="B200" s="29" t="s">
        <v>8</v>
      </c>
      <c r="C200" s="18">
        <v>1590</v>
      </c>
      <c r="E200" s="24">
        <f t="shared" si="6"/>
        <v>10773.971829618829</v>
      </c>
    </row>
    <row r="201" spans="1:5">
      <c r="A201" s="28">
        <v>36308</v>
      </c>
      <c r="B201" s="29" t="s">
        <v>11</v>
      </c>
      <c r="C201" s="18">
        <v>6460</v>
      </c>
      <c r="E201" s="24">
        <f t="shared" si="6"/>
        <v>43773.495609646314</v>
      </c>
    </row>
    <row r="202" spans="1:5">
      <c r="A202" s="28">
        <v>36308</v>
      </c>
      <c r="B202" s="29" t="s">
        <v>12</v>
      </c>
      <c r="C202" s="18">
        <v>520</v>
      </c>
      <c r="E202" s="24">
        <f t="shared" si="6"/>
        <v>3523.5631140891769</v>
      </c>
    </row>
    <row r="203" spans="1:5">
      <c r="A203" s="28">
        <v>36308</v>
      </c>
      <c r="B203" s="29" t="s">
        <v>13</v>
      </c>
      <c r="C203" s="18">
        <v>70</v>
      </c>
      <c r="E203" s="24">
        <f t="shared" si="6"/>
        <v>474.32580381969689</v>
      </c>
    </row>
    <row r="204" spans="1:5">
      <c r="A204" s="28">
        <v>36475</v>
      </c>
      <c r="B204" s="29" t="s">
        <v>1</v>
      </c>
      <c r="C204" s="18">
        <v>230</v>
      </c>
      <c r="E204" s="24">
        <f t="shared" si="6"/>
        <v>1599.2354692886975</v>
      </c>
    </row>
    <row r="205" spans="1:5">
      <c r="A205" s="28">
        <v>36475</v>
      </c>
      <c r="B205" s="29" t="s">
        <v>3</v>
      </c>
      <c r="C205" s="18">
        <v>700</v>
      </c>
      <c r="E205" s="24">
        <f t="shared" si="6"/>
        <v>4867.2383847916881</v>
      </c>
    </row>
    <row r="206" spans="1:5">
      <c r="A206" s="28">
        <v>36475</v>
      </c>
      <c r="B206" s="29" t="s">
        <v>4</v>
      </c>
      <c r="C206" s="18">
        <v>900</v>
      </c>
      <c r="E206" s="24">
        <f t="shared" si="6"/>
        <v>6257.8779233035984</v>
      </c>
    </row>
    <row r="207" spans="1:5">
      <c r="A207" s="28">
        <v>36475</v>
      </c>
      <c r="B207" s="29" t="s">
        <v>5</v>
      </c>
      <c r="C207" s="18">
        <v>710</v>
      </c>
      <c r="E207" s="24">
        <f t="shared" si="6"/>
        <v>4936.7703617172838</v>
      </c>
    </row>
    <row r="208" spans="1:5">
      <c r="A208" s="28">
        <v>36475</v>
      </c>
      <c r="B208" s="29" t="s">
        <v>8</v>
      </c>
      <c r="C208" s="18">
        <v>1330</v>
      </c>
      <c r="E208" s="24">
        <f t="shared" si="6"/>
        <v>9247.7529311042072</v>
      </c>
    </row>
    <row r="209" spans="1:5">
      <c r="A209" s="28">
        <v>36475</v>
      </c>
      <c r="B209" s="29" t="s">
        <v>11</v>
      </c>
      <c r="C209" s="18">
        <v>1700</v>
      </c>
      <c r="E209" s="24">
        <f t="shared" si="6"/>
        <v>11820.436077351242</v>
      </c>
    </row>
    <row r="210" spans="1:5">
      <c r="A210" s="28">
        <v>36475</v>
      </c>
      <c r="B210" s="29" t="s">
        <v>12</v>
      </c>
      <c r="C210" s="18">
        <v>500</v>
      </c>
      <c r="E210" s="24">
        <f t="shared" si="6"/>
        <v>3476.5988462797768</v>
      </c>
    </row>
    <row r="211" spans="1:5">
      <c r="A211" s="28">
        <v>36669</v>
      </c>
      <c r="B211" s="29" t="s">
        <v>1</v>
      </c>
      <c r="C211" s="18">
        <v>270</v>
      </c>
      <c r="E211" s="24">
        <f t="shared" si="6"/>
        <v>1934.4875293645428</v>
      </c>
    </row>
    <row r="212" spans="1:5">
      <c r="A212" s="28">
        <v>36669</v>
      </c>
      <c r="B212" s="29" t="s">
        <v>3</v>
      </c>
      <c r="C212" s="18">
        <v>400</v>
      </c>
      <c r="E212" s="24">
        <f t="shared" si="6"/>
        <v>2865.9074509104335</v>
      </c>
    </row>
    <row r="213" spans="1:5">
      <c r="A213" s="28">
        <v>36669</v>
      </c>
      <c r="B213" s="29" t="s">
        <v>4</v>
      </c>
      <c r="C213" s="18">
        <v>670</v>
      </c>
      <c r="E213" s="24">
        <f t="shared" si="6"/>
        <v>4800.3949802749767</v>
      </c>
    </row>
    <row r="214" spans="1:5">
      <c r="A214" s="28">
        <v>36669</v>
      </c>
      <c r="B214" s="29" t="s">
        <v>5</v>
      </c>
      <c r="C214" s="18">
        <v>1230</v>
      </c>
      <c r="E214" s="24">
        <f t="shared" si="6"/>
        <v>8812.665411549584</v>
      </c>
    </row>
    <row r="215" spans="1:5">
      <c r="A215" s="28">
        <v>36669</v>
      </c>
      <c r="B215" s="29" t="s">
        <v>7</v>
      </c>
      <c r="C215" s="18">
        <v>40</v>
      </c>
      <c r="E215" s="24">
        <f t="shared" si="6"/>
        <v>286.59074509104335</v>
      </c>
    </row>
    <row r="216" spans="1:5">
      <c r="A216" s="28">
        <v>36669</v>
      </c>
      <c r="B216" s="29" t="s">
        <v>8</v>
      </c>
      <c r="C216" s="18">
        <v>1280</v>
      </c>
      <c r="E216" s="24">
        <f t="shared" si="6"/>
        <v>9170.9038429133871</v>
      </c>
    </row>
    <row r="217" spans="1:5">
      <c r="A217" s="28">
        <v>36669</v>
      </c>
      <c r="B217" s="29" t="s">
        <v>9</v>
      </c>
      <c r="C217" s="18">
        <v>40</v>
      </c>
      <c r="E217" s="24">
        <f t="shared" si="6"/>
        <v>286.59074509104335</v>
      </c>
    </row>
    <row r="218" spans="1:5">
      <c r="A218" s="28">
        <v>36669</v>
      </c>
      <c r="B218" s="29" t="s">
        <v>11</v>
      </c>
      <c r="C218" s="18">
        <v>6050</v>
      </c>
      <c r="E218" s="24">
        <f t="shared" si="6"/>
        <v>43346.850195020306</v>
      </c>
    </row>
    <row r="219" spans="1:5">
      <c r="A219" s="28">
        <v>36669</v>
      </c>
      <c r="B219" s="29" t="s">
        <v>12</v>
      </c>
      <c r="C219" s="18">
        <v>530</v>
      </c>
      <c r="E219" s="24">
        <f t="shared" si="6"/>
        <v>3797.3273724563246</v>
      </c>
    </row>
    <row r="220" spans="1:5">
      <c r="A220" s="28">
        <v>36669</v>
      </c>
      <c r="B220" s="29" t="s">
        <v>13</v>
      </c>
      <c r="C220" s="18">
        <v>190</v>
      </c>
      <c r="E220" s="24">
        <f t="shared" si="6"/>
        <v>1361.3060391824561</v>
      </c>
    </row>
    <row r="221" spans="1:5">
      <c r="A221" s="28">
        <v>36669</v>
      </c>
      <c r="B221" s="29" t="s">
        <v>14</v>
      </c>
      <c r="C221" s="18">
        <v>110</v>
      </c>
      <c r="E221" s="24">
        <f t="shared" si="6"/>
        <v>788.12454900036926</v>
      </c>
    </row>
    <row r="222" spans="1:5">
      <c r="A222" s="28">
        <v>36669</v>
      </c>
      <c r="B222" s="29" t="s">
        <v>15</v>
      </c>
      <c r="C222" s="18">
        <v>40</v>
      </c>
      <c r="E222" s="24">
        <f t="shared" si="6"/>
        <v>286.59074509104335</v>
      </c>
    </row>
    <row r="223" spans="1:5">
      <c r="A223" s="28">
        <v>36840</v>
      </c>
      <c r="B223" s="29" t="s">
        <v>1</v>
      </c>
      <c r="C223" s="18">
        <v>430</v>
      </c>
      <c r="E223" s="24">
        <f t="shared" si="6"/>
        <v>3163.3328825027197</v>
      </c>
    </row>
    <row r="224" spans="1:5">
      <c r="A224" s="28">
        <v>36840</v>
      </c>
      <c r="B224" s="29" t="s">
        <v>3</v>
      </c>
      <c r="C224" s="18">
        <v>760</v>
      </c>
      <c r="E224" s="24">
        <f t="shared" si="6"/>
        <v>5591.0069551210863</v>
      </c>
    </row>
    <row r="225" spans="1:5">
      <c r="A225" s="28">
        <v>36840</v>
      </c>
      <c r="B225" s="29" t="s">
        <v>4</v>
      </c>
      <c r="C225" s="18">
        <v>390</v>
      </c>
      <c r="E225" s="24">
        <f t="shared" si="6"/>
        <v>2869.0693585489785</v>
      </c>
    </row>
    <row r="226" spans="1:5">
      <c r="A226" s="28">
        <v>36840</v>
      </c>
      <c r="B226" s="29" t="s">
        <v>5</v>
      </c>
      <c r="C226" s="18">
        <v>1900</v>
      </c>
      <c r="E226" s="24">
        <f t="shared" si="6"/>
        <v>13977.517387802716</v>
      </c>
    </row>
    <row r="227" spans="1:5">
      <c r="A227" s="28">
        <v>36840</v>
      </c>
      <c r="B227" s="29" t="s">
        <v>8</v>
      </c>
      <c r="C227" s="18">
        <v>3700</v>
      </c>
      <c r="E227" s="24">
        <f t="shared" si="6"/>
        <v>27219.375965721079</v>
      </c>
    </row>
    <row r="228" spans="1:5">
      <c r="A228" s="28">
        <v>36840</v>
      </c>
      <c r="B228" s="29" t="s">
        <v>9</v>
      </c>
      <c r="C228" s="18">
        <v>150</v>
      </c>
      <c r="E228" s="24">
        <f t="shared" si="6"/>
        <v>1103.4882148265301</v>
      </c>
    </row>
    <row r="229" spans="1:5">
      <c r="A229" s="28">
        <v>36840</v>
      </c>
      <c r="B229" s="29" t="s">
        <v>11</v>
      </c>
      <c r="C229" s="18">
        <v>8160</v>
      </c>
      <c r="E229" s="24">
        <f t="shared" si="6"/>
        <v>60029.758886563242</v>
      </c>
    </row>
    <row r="230" spans="1:5">
      <c r="A230" s="28">
        <v>36840</v>
      </c>
      <c r="B230" s="29" t="s">
        <v>12</v>
      </c>
      <c r="C230" s="18">
        <v>880</v>
      </c>
      <c r="E230" s="24">
        <f t="shared" si="6"/>
        <v>6473.79752698231</v>
      </c>
    </row>
    <row r="231" spans="1:5">
      <c r="A231" s="28">
        <v>36840</v>
      </c>
      <c r="B231" s="29" t="s">
        <v>13</v>
      </c>
      <c r="C231" s="18">
        <v>80</v>
      </c>
      <c r="E231" s="24">
        <f t="shared" si="6"/>
        <v>588.52704790748271</v>
      </c>
    </row>
    <row r="232" spans="1:5">
      <c r="A232" s="28">
        <v>36840</v>
      </c>
      <c r="B232" s="29" t="s">
        <v>14</v>
      </c>
      <c r="C232" s="18">
        <v>80</v>
      </c>
      <c r="E232" s="24">
        <f t="shared" si="6"/>
        <v>588.52704790748271</v>
      </c>
    </row>
    <row r="233" spans="1:5">
      <c r="A233" s="28">
        <v>36840</v>
      </c>
      <c r="B233" s="29" t="s">
        <v>16</v>
      </c>
      <c r="C233" s="18">
        <v>110</v>
      </c>
      <c r="E233" s="24">
        <f t="shared" si="6"/>
        <v>809.22469087278876</v>
      </c>
    </row>
    <row r="234" spans="1:5">
      <c r="A234" s="28">
        <v>37050</v>
      </c>
      <c r="B234" s="29" t="s">
        <v>1</v>
      </c>
      <c r="C234" s="18">
        <v>340</v>
      </c>
      <c r="E234" s="24">
        <f t="shared" si="6"/>
        <v>2583.7266574657397</v>
      </c>
    </row>
    <row r="235" spans="1:5">
      <c r="A235" s="28">
        <v>37050</v>
      </c>
      <c r="B235" s="29" t="s">
        <v>3</v>
      </c>
      <c r="C235" s="18">
        <v>150</v>
      </c>
      <c r="E235" s="24">
        <f t="shared" si="6"/>
        <v>1139.8794077054733</v>
      </c>
    </row>
    <row r="236" spans="1:5">
      <c r="A236" s="28">
        <v>37050</v>
      </c>
      <c r="B236" s="29" t="s">
        <v>4</v>
      </c>
      <c r="C236" s="18">
        <v>800</v>
      </c>
      <c r="E236" s="24">
        <f t="shared" si="6"/>
        <v>6079.3568410958578</v>
      </c>
    </row>
    <row r="237" spans="1:5">
      <c r="A237" s="28">
        <v>37050</v>
      </c>
      <c r="B237" s="29" t="s">
        <v>5</v>
      </c>
      <c r="C237" s="18">
        <v>660</v>
      </c>
      <c r="E237" s="24">
        <f t="shared" si="6"/>
        <v>5015.4693939040826</v>
      </c>
    </row>
    <row r="238" spans="1:5">
      <c r="A238" s="28">
        <v>37050</v>
      </c>
      <c r="B238" s="29" t="s">
        <v>8</v>
      </c>
      <c r="C238" s="18">
        <v>1080</v>
      </c>
      <c r="E238" s="24">
        <f t="shared" si="6"/>
        <v>8207.1317354794082</v>
      </c>
    </row>
    <row r="239" spans="1:5">
      <c r="A239" s="28">
        <v>37050</v>
      </c>
      <c r="B239" s="29" t="s">
        <v>11</v>
      </c>
      <c r="C239" s="18">
        <v>2280</v>
      </c>
      <c r="E239" s="24">
        <f t="shared" si="6"/>
        <v>17326.166997123193</v>
      </c>
    </row>
    <row r="240" spans="1:5">
      <c r="A240" s="28">
        <v>37050</v>
      </c>
      <c r="B240" s="29" t="s">
        <v>12</v>
      </c>
      <c r="C240" s="18">
        <v>600</v>
      </c>
      <c r="E240" s="24">
        <f t="shared" si="6"/>
        <v>4559.5176308218934</v>
      </c>
    </row>
    <row r="241" spans="1:5">
      <c r="A241" s="28">
        <v>37204</v>
      </c>
      <c r="B241" s="29" t="s">
        <v>1</v>
      </c>
      <c r="C241" s="18">
        <v>290</v>
      </c>
      <c r="E241" s="24">
        <f t="shared" si="6"/>
        <v>2256.8318382406346</v>
      </c>
    </row>
    <row r="242" spans="1:5">
      <c r="A242" s="28">
        <v>37204</v>
      </c>
      <c r="B242" s="29" t="s">
        <v>3</v>
      </c>
      <c r="C242" s="18">
        <v>5690</v>
      </c>
      <c r="E242" s="24">
        <f t="shared" si="6"/>
        <v>44280.597102031759</v>
      </c>
    </row>
    <row r="243" spans="1:5">
      <c r="A243" s="28">
        <v>37204</v>
      </c>
      <c r="B243" s="29" t="s">
        <v>4</v>
      </c>
      <c r="C243" s="18">
        <v>900</v>
      </c>
      <c r="E243" s="24">
        <f t="shared" si="6"/>
        <v>7003.9608772985212</v>
      </c>
    </row>
    <row r="244" spans="1:5">
      <c r="A244" s="28">
        <v>37204</v>
      </c>
      <c r="B244" s="29" t="s">
        <v>5</v>
      </c>
      <c r="C244" s="18">
        <v>1520</v>
      </c>
      <c r="E244" s="24">
        <f t="shared" si="6"/>
        <v>11828.911703881948</v>
      </c>
    </row>
    <row r="245" spans="1:5">
      <c r="A245" s="28">
        <v>37204</v>
      </c>
      <c r="B245" s="29" t="s">
        <v>6</v>
      </c>
      <c r="C245" s="18">
        <v>30</v>
      </c>
      <c r="E245" s="24">
        <f t="shared" si="6"/>
        <v>233.46536257661737</v>
      </c>
    </row>
    <row r="246" spans="1:5">
      <c r="A246" s="28">
        <v>37204</v>
      </c>
      <c r="B246" s="29" t="s">
        <v>8</v>
      </c>
      <c r="C246" s="18">
        <v>1750</v>
      </c>
      <c r="E246" s="24">
        <f t="shared" si="6"/>
        <v>13618.812816969346</v>
      </c>
    </row>
    <row r="247" spans="1:5">
      <c r="A247" s="28">
        <v>37204</v>
      </c>
      <c r="B247" s="29" t="s">
        <v>9</v>
      </c>
      <c r="C247" s="18">
        <v>30</v>
      </c>
      <c r="E247" s="24">
        <f t="shared" si="6"/>
        <v>233.46536257661737</v>
      </c>
    </row>
    <row r="248" spans="1:5">
      <c r="A248" s="28">
        <v>37204</v>
      </c>
      <c r="B248" s="29" t="s">
        <v>10</v>
      </c>
      <c r="C248" s="18">
        <v>30</v>
      </c>
      <c r="E248" s="24">
        <f t="shared" si="6"/>
        <v>233.46536257661737</v>
      </c>
    </row>
    <row r="249" spans="1:5">
      <c r="A249" s="28">
        <v>37204</v>
      </c>
      <c r="B249" s="29" t="s">
        <v>11</v>
      </c>
      <c r="C249" s="18">
        <v>3570</v>
      </c>
      <c r="E249" s="24">
        <f t="shared" si="6"/>
        <v>27782.37814661747</v>
      </c>
    </row>
    <row r="250" spans="1:5">
      <c r="A250" s="28">
        <v>37204</v>
      </c>
      <c r="B250" s="29" t="s">
        <v>12</v>
      </c>
      <c r="C250" s="18">
        <v>570</v>
      </c>
      <c r="E250" s="24">
        <f t="shared" si="6"/>
        <v>4435.8418889557306</v>
      </c>
    </row>
    <row r="251" spans="1:5">
      <c r="A251" s="28">
        <v>37204</v>
      </c>
      <c r="B251" s="29" t="s">
        <v>13</v>
      </c>
      <c r="C251" s="18">
        <v>60</v>
      </c>
      <c r="E251" s="24">
        <f t="shared" si="6"/>
        <v>466.93072515323473</v>
      </c>
    </row>
    <row r="252" spans="1:5">
      <c r="A252" s="28">
        <v>37204</v>
      </c>
      <c r="B252" s="29" t="s">
        <v>14</v>
      </c>
      <c r="C252" s="18">
        <v>100</v>
      </c>
      <c r="E252" s="24">
        <f t="shared" si="6"/>
        <v>778.21787525539128</v>
      </c>
    </row>
    <row r="253" spans="1:5">
      <c r="A253" s="28">
        <v>37204</v>
      </c>
      <c r="B253" s="29" t="s">
        <v>16</v>
      </c>
      <c r="C253" s="18">
        <v>40</v>
      </c>
      <c r="E253" s="24">
        <f t="shared" si="6"/>
        <v>311.28715010215649</v>
      </c>
    </row>
    <row r="254" spans="1:5">
      <c r="A254" s="28">
        <v>37385</v>
      </c>
      <c r="B254" s="29" t="s">
        <v>1</v>
      </c>
      <c r="C254" s="18">
        <v>160</v>
      </c>
      <c r="E254" s="24">
        <f t="shared" si="6"/>
        <v>1280.4613223525412</v>
      </c>
    </row>
    <row r="255" spans="1:5">
      <c r="A255" s="28">
        <v>37385</v>
      </c>
      <c r="B255" s="29" t="s">
        <v>3</v>
      </c>
      <c r="C255" s="18">
        <v>6860</v>
      </c>
      <c r="E255" s="24">
        <f t="shared" si="6"/>
        <v>54899.779195865201</v>
      </c>
    </row>
    <row r="256" spans="1:5">
      <c r="A256" s="28">
        <v>37385</v>
      </c>
      <c r="B256" s="29" t="s">
        <v>4</v>
      </c>
      <c r="C256" s="18">
        <v>660</v>
      </c>
      <c r="E256" s="24">
        <f t="shared" si="6"/>
        <v>5281.9029547042319</v>
      </c>
    </row>
    <row r="257" spans="1:5">
      <c r="A257" s="28">
        <v>37385</v>
      </c>
      <c r="B257" s="29" t="s">
        <v>5</v>
      </c>
      <c r="C257" s="18">
        <v>920</v>
      </c>
      <c r="E257" s="24">
        <f t="shared" si="6"/>
        <v>7362.6526035271108</v>
      </c>
    </row>
    <row r="258" spans="1:5">
      <c r="A258" s="28">
        <v>37385</v>
      </c>
      <c r="B258" s="29" t="s">
        <v>8</v>
      </c>
      <c r="C258" s="18">
        <v>900</v>
      </c>
      <c r="E258" s="24">
        <f t="shared" si="6"/>
        <v>7202.5949382330436</v>
      </c>
    </row>
    <row r="259" spans="1:5">
      <c r="A259" s="28">
        <v>37385</v>
      </c>
      <c r="B259" s="29" t="s">
        <v>11</v>
      </c>
      <c r="C259" s="18">
        <v>3000</v>
      </c>
      <c r="E259" s="24">
        <f t="shared" si="6"/>
        <v>24008.649794110144</v>
      </c>
    </row>
    <row r="260" spans="1:5">
      <c r="A260" s="28">
        <v>37385</v>
      </c>
      <c r="B260" s="29" t="s">
        <v>12</v>
      </c>
      <c r="C260" s="18">
        <v>610</v>
      </c>
      <c r="E260" s="24">
        <f t="shared" si="6"/>
        <v>4881.758791469063</v>
      </c>
    </row>
    <row r="261" spans="1:5">
      <c r="A261" s="28">
        <v>37385</v>
      </c>
      <c r="B261" s="29" t="s">
        <v>13</v>
      </c>
      <c r="C261" s="18">
        <v>140</v>
      </c>
      <c r="E261" s="24">
        <f t="shared" si="6"/>
        <v>1120.4036570584735</v>
      </c>
    </row>
    <row r="262" spans="1:5">
      <c r="A262" s="28">
        <v>37385</v>
      </c>
      <c r="B262" s="29" t="s">
        <v>14</v>
      </c>
      <c r="C262" s="18">
        <v>120</v>
      </c>
      <c r="E262" s="24">
        <f t="shared" si="6"/>
        <v>960.34599176440577</v>
      </c>
    </row>
    <row r="263" spans="1:5">
      <c r="A263" s="28">
        <v>37552</v>
      </c>
      <c r="B263" s="29" t="s">
        <v>1</v>
      </c>
      <c r="C263" s="18">
        <v>270</v>
      </c>
      <c r="E263" s="24">
        <f t="shared" ref="E263:E326" si="7">IF(C263&gt;0,C263*EXP(-0.693*($C$3-$A263)/$E$3),"")</f>
        <v>2217.2573959396145</v>
      </c>
    </row>
    <row r="264" spans="1:5">
      <c r="A264" s="28">
        <v>37552</v>
      </c>
      <c r="B264" s="29" t="s">
        <v>3</v>
      </c>
      <c r="C264" s="18">
        <v>4890</v>
      </c>
      <c r="E264" s="24">
        <f t="shared" si="7"/>
        <v>40156.995059795234</v>
      </c>
    </row>
    <row r="265" spans="1:5">
      <c r="A265" s="28">
        <v>37552</v>
      </c>
      <c r="B265" s="29" t="s">
        <v>4</v>
      </c>
      <c r="C265" s="18">
        <v>620</v>
      </c>
      <c r="E265" s="24">
        <f t="shared" si="7"/>
        <v>5091.4799462317069</v>
      </c>
    </row>
    <row r="266" spans="1:5">
      <c r="A266" s="28">
        <v>37552</v>
      </c>
      <c r="B266" s="29" t="s">
        <v>5</v>
      </c>
      <c r="C266" s="18">
        <v>1330</v>
      </c>
      <c r="E266" s="24">
        <f t="shared" si="7"/>
        <v>10922.045691109952</v>
      </c>
    </row>
    <row r="267" spans="1:5">
      <c r="A267" s="28">
        <v>37552</v>
      </c>
      <c r="B267" s="29" t="s">
        <v>8</v>
      </c>
      <c r="C267" s="18">
        <v>2220</v>
      </c>
      <c r="E267" s="24">
        <f t="shared" si="7"/>
        <v>18230.783033281274</v>
      </c>
    </row>
    <row r="268" spans="1:5">
      <c r="A268" s="28">
        <v>37552</v>
      </c>
      <c r="B268" s="29" t="s">
        <v>9</v>
      </c>
      <c r="C268" s="18">
        <v>40</v>
      </c>
      <c r="E268" s="24">
        <f t="shared" si="7"/>
        <v>328.48257717623915</v>
      </c>
    </row>
    <row r="269" spans="1:5">
      <c r="A269" s="28">
        <v>37552</v>
      </c>
      <c r="B269" s="29" t="s">
        <v>10</v>
      </c>
      <c r="C269" s="18">
        <v>10</v>
      </c>
      <c r="E269" s="24">
        <f t="shared" si="7"/>
        <v>82.120644294059787</v>
      </c>
    </row>
    <row r="270" spans="1:5">
      <c r="A270" s="28">
        <v>37552</v>
      </c>
      <c r="B270" s="29" t="s">
        <v>11</v>
      </c>
      <c r="C270" s="18">
        <v>4230</v>
      </c>
      <c r="E270" s="24">
        <f t="shared" si="7"/>
        <v>34737.032536387291</v>
      </c>
    </row>
    <row r="271" spans="1:5">
      <c r="A271" s="28">
        <v>37552</v>
      </c>
      <c r="B271" s="29" t="s">
        <v>12</v>
      </c>
      <c r="C271" s="18">
        <v>720</v>
      </c>
      <c r="E271" s="24">
        <f t="shared" si="7"/>
        <v>5912.6863891723051</v>
      </c>
    </row>
    <row r="272" spans="1:5">
      <c r="A272" s="28">
        <v>37552</v>
      </c>
      <c r="B272" s="29" t="s">
        <v>13</v>
      </c>
      <c r="C272" s="18">
        <v>140</v>
      </c>
      <c r="E272" s="24">
        <f t="shared" si="7"/>
        <v>1149.6890201168371</v>
      </c>
    </row>
    <row r="273" spans="1:5">
      <c r="A273" s="28">
        <v>37552</v>
      </c>
      <c r="B273" s="29" t="s">
        <v>14</v>
      </c>
      <c r="C273" s="18">
        <v>160</v>
      </c>
      <c r="E273" s="24">
        <f t="shared" si="7"/>
        <v>1313.9303087049566</v>
      </c>
    </row>
    <row r="274" spans="1:5">
      <c r="A274" s="30">
        <v>37946</v>
      </c>
      <c r="B274" s="29" t="s">
        <v>1</v>
      </c>
      <c r="C274" s="19">
        <v>310</v>
      </c>
      <c r="E274" s="24">
        <f t="shared" si="7"/>
        <v>2705.5267583918685</v>
      </c>
    </row>
    <row r="275" spans="1:5">
      <c r="A275" s="30">
        <v>37946</v>
      </c>
      <c r="B275" s="29" t="s">
        <v>3</v>
      </c>
      <c r="C275" s="20">
        <v>7288</v>
      </c>
      <c r="E275" s="24">
        <f t="shared" si="7"/>
        <v>63606.061339225605</v>
      </c>
    </row>
    <row r="276" spans="1:5">
      <c r="A276" s="31">
        <v>37949</v>
      </c>
      <c r="B276" s="29" t="s">
        <v>4</v>
      </c>
      <c r="C276" s="19">
        <v>591</v>
      </c>
      <c r="E276" s="24">
        <f t="shared" si="7"/>
        <v>5160.3472079574758</v>
      </c>
    </row>
    <row r="277" spans="1:5">
      <c r="A277" s="30">
        <v>37946</v>
      </c>
      <c r="B277" s="29" t="s">
        <v>5</v>
      </c>
      <c r="C277" s="19">
        <v>1402</v>
      </c>
      <c r="E277" s="24">
        <f t="shared" si="7"/>
        <v>12235.96295246903</v>
      </c>
    </row>
    <row r="278" spans="1:5">
      <c r="A278" s="30">
        <v>37946</v>
      </c>
      <c r="B278" s="29" t="s">
        <v>6</v>
      </c>
      <c r="C278" s="19">
        <v>11</v>
      </c>
      <c r="E278" s="24">
        <f t="shared" si="7"/>
        <v>96.002562394550168</v>
      </c>
    </row>
    <row r="279" spans="1:5">
      <c r="A279" s="30">
        <v>37946</v>
      </c>
      <c r="B279" s="29" t="s">
        <v>7</v>
      </c>
      <c r="C279" s="19">
        <v>5</v>
      </c>
      <c r="E279" s="24">
        <f t="shared" si="7"/>
        <v>43.63752836115917</v>
      </c>
    </row>
    <row r="280" spans="1:5">
      <c r="A280" s="30">
        <v>37946</v>
      </c>
      <c r="B280" s="29" t="s">
        <v>8</v>
      </c>
      <c r="C280" s="20">
        <v>2316</v>
      </c>
      <c r="E280" s="24">
        <f t="shared" si="7"/>
        <v>20212.903136888926</v>
      </c>
    </row>
    <row r="281" spans="1:5">
      <c r="A281" s="30">
        <v>37946</v>
      </c>
      <c r="B281" s="29" t="s">
        <v>9</v>
      </c>
      <c r="C281" s="19">
        <v>23</v>
      </c>
      <c r="E281" s="24">
        <f t="shared" si="7"/>
        <v>200.73263046133218</v>
      </c>
    </row>
    <row r="282" spans="1:5">
      <c r="A282" s="30">
        <v>37946</v>
      </c>
      <c r="B282" s="29" t="s">
        <v>10</v>
      </c>
      <c r="C282" s="19">
        <v>7</v>
      </c>
      <c r="E282" s="24">
        <f t="shared" si="7"/>
        <v>61.092539705622833</v>
      </c>
    </row>
    <row r="283" spans="1:5">
      <c r="A283" s="30">
        <v>37946</v>
      </c>
      <c r="B283" s="29" t="s">
        <v>11</v>
      </c>
      <c r="C283" s="20">
        <v>4251</v>
      </c>
      <c r="E283" s="24">
        <f t="shared" si="7"/>
        <v>37100.626612657521</v>
      </c>
    </row>
    <row r="284" spans="1:5">
      <c r="A284" s="30">
        <v>37946</v>
      </c>
      <c r="B284" s="29" t="s">
        <v>12</v>
      </c>
      <c r="C284" s="19">
        <v>729</v>
      </c>
      <c r="E284" s="24">
        <f t="shared" si="7"/>
        <v>6362.3516350570071</v>
      </c>
    </row>
    <row r="285" spans="1:5">
      <c r="A285" s="30">
        <v>37946</v>
      </c>
      <c r="B285" s="29" t="s">
        <v>13</v>
      </c>
      <c r="C285" s="19">
        <v>258</v>
      </c>
      <c r="E285" s="24">
        <f t="shared" si="7"/>
        <v>2251.6964634358133</v>
      </c>
    </row>
    <row r="286" spans="1:5">
      <c r="A286" s="31">
        <v>37949</v>
      </c>
      <c r="B286" s="29" t="s">
        <v>14</v>
      </c>
      <c r="C286" s="19">
        <v>198</v>
      </c>
      <c r="E286" s="24">
        <f t="shared" si="7"/>
        <v>1728.8472879451442</v>
      </c>
    </row>
    <row r="287" spans="1:5">
      <c r="A287" s="31">
        <v>37949</v>
      </c>
      <c r="B287" s="29" t="s">
        <v>15</v>
      </c>
      <c r="C287" s="19">
        <v>7</v>
      </c>
      <c r="E287" s="24">
        <f t="shared" si="7"/>
        <v>61.120863715232375</v>
      </c>
    </row>
    <row r="288" spans="1:5">
      <c r="A288" s="31">
        <v>37949</v>
      </c>
      <c r="B288" s="29" t="s">
        <v>16</v>
      </c>
      <c r="C288" s="19">
        <v>200</v>
      </c>
      <c r="E288" s="24">
        <f t="shared" si="7"/>
        <v>1746.3103918637821</v>
      </c>
    </row>
    <row r="289" spans="1:5">
      <c r="A289" s="30">
        <v>37946</v>
      </c>
      <c r="B289" s="29" t="s">
        <v>17</v>
      </c>
      <c r="C289" s="21">
        <v>12.5</v>
      </c>
      <c r="E289" s="24">
        <f t="shared" si="7"/>
        <v>109.09382090289792</v>
      </c>
    </row>
    <row r="290" spans="1:5">
      <c r="A290" s="30">
        <v>37946</v>
      </c>
      <c r="B290" s="29" t="s">
        <v>18</v>
      </c>
      <c r="C290" s="40">
        <v>117.66666666666667</v>
      </c>
      <c r="E290" s="24">
        <f t="shared" si="7"/>
        <v>1026.9365007659458</v>
      </c>
    </row>
    <row r="291" spans="1:5">
      <c r="A291" s="31">
        <v>37949</v>
      </c>
      <c r="B291" s="29" t="s">
        <v>19</v>
      </c>
      <c r="C291" s="21">
        <v>91.5</v>
      </c>
      <c r="E291" s="24">
        <f t="shared" si="7"/>
        <v>798.93700427768033</v>
      </c>
    </row>
    <row r="292" spans="1:5">
      <c r="A292" s="30">
        <v>37946</v>
      </c>
      <c r="B292" s="29" t="s">
        <v>20</v>
      </c>
      <c r="C292" s="21">
        <v>1069.5</v>
      </c>
      <c r="E292" s="24">
        <f t="shared" si="7"/>
        <v>9334.0673164519467</v>
      </c>
    </row>
    <row r="293" spans="1:5">
      <c r="A293" s="30">
        <v>38092</v>
      </c>
      <c r="B293" s="29" t="s">
        <v>1</v>
      </c>
      <c r="C293" s="21">
        <v>598</v>
      </c>
      <c r="E293" s="24">
        <f t="shared" si="7"/>
        <v>5338.1167606145145</v>
      </c>
    </row>
    <row r="294" spans="1:5">
      <c r="A294" s="30">
        <v>38092</v>
      </c>
      <c r="B294" s="29" t="s">
        <v>3</v>
      </c>
      <c r="C294" s="21">
        <v>7146</v>
      </c>
      <c r="E294" s="24">
        <f t="shared" si="7"/>
        <v>63789.602627677799</v>
      </c>
    </row>
    <row r="295" spans="1:5">
      <c r="A295" s="30">
        <v>38092</v>
      </c>
      <c r="B295" s="29" t="s">
        <v>5</v>
      </c>
      <c r="C295" s="21">
        <v>1117</v>
      </c>
      <c r="E295" s="24">
        <f t="shared" si="7"/>
        <v>9971.0308053618955</v>
      </c>
    </row>
    <row r="296" spans="1:5">
      <c r="A296" s="30">
        <v>38092</v>
      </c>
      <c r="B296" s="29" t="s">
        <v>6</v>
      </c>
      <c r="C296" s="21">
        <v>4</v>
      </c>
      <c r="E296" s="24">
        <f t="shared" si="7"/>
        <v>35.706466626184046</v>
      </c>
    </row>
    <row r="297" spans="1:5">
      <c r="A297" s="30">
        <v>38092</v>
      </c>
      <c r="B297" s="29" t="s">
        <v>7</v>
      </c>
      <c r="C297" s="21">
        <v>4</v>
      </c>
      <c r="E297" s="24">
        <f t="shared" si="7"/>
        <v>35.706466626184046</v>
      </c>
    </row>
    <row r="298" spans="1:5">
      <c r="A298" s="30">
        <v>38092</v>
      </c>
      <c r="B298" s="29" t="s">
        <v>8</v>
      </c>
      <c r="C298" s="21">
        <v>1495</v>
      </c>
      <c r="E298" s="24">
        <f t="shared" si="7"/>
        <v>13345.291901536288</v>
      </c>
    </row>
    <row r="299" spans="1:5">
      <c r="A299" s="30">
        <v>38092</v>
      </c>
      <c r="B299" s="29" t="s">
        <v>9</v>
      </c>
      <c r="C299" s="21">
        <v>49</v>
      </c>
      <c r="E299" s="24">
        <f t="shared" si="7"/>
        <v>437.40421617075458</v>
      </c>
    </row>
    <row r="300" spans="1:5">
      <c r="A300" s="30">
        <v>38092</v>
      </c>
      <c r="B300" s="29" t="s">
        <v>10</v>
      </c>
      <c r="C300" s="21">
        <v>56</v>
      </c>
      <c r="E300" s="24">
        <f t="shared" si="7"/>
        <v>499.89053276657665</v>
      </c>
    </row>
    <row r="301" spans="1:5">
      <c r="A301" s="30">
        <v>38092</v>
      </c>
      <c r="B301" s="29" t="s">
        <v>11</v>
      </c>
      <c r="C301" s="21">
        <v>5725</v>
      </c>
      <c r="E301" s="24">
        <f t="shared" si="7"/>
        <v>51104.880358725917</v>
      </c>
    </row>
    <row r="302" spans="1:5">
      <c r="A302" s="30">
        <v>38092</v>
      </c>
      <c r="B302" s="29" t="s">
        <v>12</v>
      </c>
      <c r="C302" s="21">
        <v>922</v>
      </c>
      <c r="E302" s="24">
        <f t="shared" si="7"/>
        <v>8230.340557335423</v>
      </c>
    </row>
    <row r="303" spans="1:5">
      <c r="A303" s="30">
        <v>38092</v>
      </c>
      <c r="B303" s="29" t="s">
        <v>13</v>
      </c>
      <c r="C303" s="21">
        <v>918</v>
      </c>
      <c r="E303" s="24">
        <f t="shared" si="7"/>
        <v>8194.6340907092381</v>
      </c>
    </row>
    <row r="304" spans="1:5">
      <c r="A304" s="30">
        <v>38093</v>
      </c>
      <c r="B304" s="29" t="s">
        <v>14</v>
      </c>
      <c r="C304" s="21">
        <v>158</v>
      </c>
      <c r="E304" s="24">
        <f t="shared" si="7"/>
        <v>1410.623364317122</v>
      </c>
    </row>
    <row r="305" spans="1:5">
      <c r="A305" s="30">
        <v>38093</v>
      </c>
      <c r="B305" s="29" t="s">
        <v>15</v>
      </c>
      <c r="C305" s="21">
        <v>8</v>
      </c>
      <c r="E305" s="24">
        <f t="shared" si="7"/>
        <v>71.423967813525167</v>
      </c>
    </row>
    <row r="306" spans="1:5">
      <c r="A306" s="30">
        <v>38093</v>
      </c>
      <c r="B306" s="29" t="s">
        <v>16</v>
      </c>
      <c r="C306" s="21">
        <v>98</v>
      </c>
      <c r="E306" s="24">
        <f t="shared" si="7"/>
        <v>874.94360571568325</v>
      </c>
    </row>
    <row r="307" spans="1:5">
      <c r="A307" s="30">
        <v>38093</v>
      </c>
      <c r="B307" s="29" t="s">
        <v>17</v>
      </c>
      <c r="C307" s="21">
        <v>3</v>
      </c>
      <c r="E307" s="24">
        <f t="shared" si="7"/>
        <v>26.783987930071937</v>
      </c>
    </row>
    <row r="308" spans="1:5">
      <c r="A308" s="30">
        <v>38093</v>
      </c>
      <c r="B308" s="29" t="s">
        <v>18</v>
      </c>
      <c r="C308" s="21">
        <v>200.5</v>
      </c>
      <c r="E308" s="24">
        <f t="shared" si="7"/>
        <v>1790.0631933264744</v>
      </c>
    </row>
    <row r="309" spans="1:5">
      <c r="A309" s="30">
        <v>38093</v>
      </c>
      <c r="B309" s="29" t="s">
        <v>19</v>
      </c>
      <c r="C309" s="21">
        <v>104</v>
      </c>
      <c r="E309" s="24">
        <f t="shared" si="7"/>
        <v>928.51158157582722</v>
      </c>
    </row>
    <row r="310" spans="1:5">
      <c r="A310" s="30">
        <v>38092</v>
      </c>
      <c r="B310" s="29" t="s">
        <v>20</v>
      </c>
      <c r="C310" s="21">
        <v>1135</v>
      </c>
      <c r="E310" s="24">
        <f t="shared" si="7"/>
        <v>10131.709905179723</v>
      </c>
    </row>
    <row r="311" spans="1:5">
      <c r="A311" s="30">
        <v>38268</v>
      </c>
      <c r="B311" s="29" t="s">
        <v>1</v>
      </c>
      <c r="C311" s="21">
        <v>1609</v>
      </c>
      <c r="E311" s="24">
        <f t="shared" si="7"/>
        <v>14758.856290148369</v>
      </c>
    </row>
    <row r="312" spans="1:5">
      <c r="A312" s="30">
        <v>38268</v>
      </c>
      <c r="B312" s="29" t="s">
        <v>5</v>
      </c>
      <c r="C312" s="21">
        <v>809</v>
      </c>
      <c r="E312" s="24">
        <f t="shared" si="7"/>
        <v>7420.7052447048045</v>
      </c>
    </row>
    <row r="313" spans="1:5">
      <c r="A313" s="30">
        <v>38268</v>
      </c>
      <c r="B313" s="29" t="s">
        <v>6</v>
      </c>
      <c r="C313" s="21">
        <v>2</v>
      </c>
      <c r="E313" s="24">
        <f t="shared" si="7"/>
        <v>18.34537761360891</v>
      </c>
    </row>
    <row r="314" spans="1:5">
      <c r="A314" s="30">
        <v>38268</v>
      </c>
      <c r="B314" s="29" t="s">
        <v>7</v>
      </c>
      <c r="C314" s="21">
        <v>3</v>
      </c>
      <c r="E314" s="24">
        <f t="shared" si="7"/>
        <v>27.518066420413366</v>
      </c>
    </row>
    <row r="315" spans="1:5">
      <c r="A315" s="30">
        <v>38268</v>
      </c>
      <c r="B315" s="29" t="s">
        <v>8</v>
      </c>
      <c r="C315" s="21">
        <v>780</v>
      </c>
      <c r="E315" s="24">
        <f t="shared" si="7"/>
        <v>7154.6972693074749</v>
      </c>
    </row>
    <row r="316" spans="1:5">
      <c r="A316" s="30">
        <v>38268</v>
      </c>
      <c r="B316" s="29" t="s">
        <v>9</v>
      </c>
      <c r="C316" s="21">
        <v>78</v>
      </c>
      <c r="E316" s="24">
        <f t="shared" si="7"/>
        <v>715.46972693074747</v>
      </c>
    </row>
    <row r="317" spans="1:5">
      <c r="A317" s="30">
        <v>38268</v>
      </c>
      <c r="B317" s="29" t="s">
        <v>10</v>
      </c>
      <c r="C317" s="21">
        <v>38</v>
      </c>
      <c r="E317" s="24">
        <f t="shared" si="7"/>
        <v>348.56217465856929</v>
      </c>
    </row>
    <row r="318" spans="1:5">
      <c r="A318" s="30">
        <v>38268</v>
      </c>
      <c r="B318" s="29" t="s">
        <v>11</v>
      </c>
      <c r="C318" s="21">
        <v>7844</v>
      </c>
      <c r="E318" s="24">
        <f t="shared" si="7"/>
        <v>71950.571000574142</v>
      </c>
    </row>
    <row r="319" spans="1:5">
      <c r="A319" s="30">
        <v>38268</v>
      </c>
      <c r="B319" s="29" t="s">
        <v>12</v>
      </c>
      <c r="C319" s="21">
        <v>884</v>
      </c>
      <c r="E319" s="24">
        <f t="shared" si="7"/>
        <v>8108.6569052151381</v>
      </c>
    </row>
    <row r="320" spans="1:5">
      <c r="A320" s="30">
        <v>38268</v>
      </c>
      <c r="B320" s="29" t="s">
        <v>13</v>
      </c>
      <c r="C320" s="21">
        <v>995</v>
      </c>
      <c r="E320" s="24">
        <f t="shared" si="7"/>
        <v>9126.8253627704325</v>
      </c>
    </row>
    <row r="321" spans="1:5">
      <c r="A321" s="30">
        <v>38268</v>
      </c>
      <c r="B321" s="29" t="s">
        <v>14</v>
      </c>
      <c r="C321" s="21">
        <v>129</v>
      </c>
      <c r="E321" s="24">
        <f t="shared" si="7"/>
        <v>1183.2768560777747</v>
      </c>
    </row>
    <row r="322" spans="1:5">
      <c r="A322" s="30">
        <v>38268</v>
      </c>
      <c r="B322" s="29" t="s">
        <v>15</v>
      </c>
      <c r="C322" s="21">
        <v>0</v>
      </c>
      <c r="E322" s="24" t="str">
        <f t="shared" si="7"/>
        <v/>
      </c>
    </row>
    <row r="323" spans="1:5">
      <c r="A323" s="30">
        <v>38268</v>
      </c>
      <c r="B323" s="29" t="s">
        <v>16</v>
      </c>
      <c r="C323" s="21">
        <v>3</v>
      </c>
      <c r="E323" s="24">
        <f t="shared" si="7"/>
        <v>27.518066420413366</v>
      </c>
    </row>
    <row r="324" spans="1:5">
      <c r="A324" s="30">
        <v>38268</v>
      </c>
      <c r="B324" s="29" t="s">
        <v>17</v>
      </c>
      <c r="C324" s="21">
        <v>8</v>
      </c>
      <c r="E324" s="24">
        <f t="shared" si="7"/>
        <v>73.381510454435642</v>
      </c>
    </row>
    <row r="325" spans="1:5">
      <c r="A325" s="30">
        <v>38268</v>
      </c>
      <c r="B325" s="29" t="s">
        <v>18</v>
      </c>
      <c r="C325" s="21">
        <v>142</v>
      </c>
      <c r="E325" s="24">
        <f t="shared" si="7"/>
        <v>1302.5218105662327</v>
      </c>
    </row>
    <row r="326" spans="1:5">
      <c r="A326" s="30">
        <v>38268</v>
      </c>
      <c r="B326" s="29" t="s">
        <v>19</v>
      </c>
      <c r="C326" s="21">
        <v>116</v>
      </c>
      <c r="E326" s="24">
        <f t="shared" si="7"/>
        <v>1064.0319015893167</v>
      </c>
    </row>
    <row r="327" spans="1:5">
      <c r="A327" s="30">
        <v>38268</v>
      </c>
      <c r="B327" s="29" t="s">
        <v>20</v>
      </c>
      <c r="C327" s="21">
        <v>934</v>
      </c>
      <c r="E327" s="24">
        <f t="shared" ref="E327:E390" si="8">IF(C327&gt;0,C327*EXP(-0.693*($C$3-$A327)/$E$3),"")</f>
        <v>8567.2913455553607</v>
      </c>
    </row>
    <row r="328" spans="1:5">
      <c r="A328" s="30">
        <v>38457</v>
      </c>
      <c r="B328" s="29" t="s">
        <v>1</v>
      </c>
      <c r="C328" s="21">
        <v>1563</v>
      </c>
      <c r="E328" s="24">
        <f t="shared" si="8"/>
        <v>14761.745913631335</v>
      </c>
    </row>
    <row r="329" spans="1:5">
      <c r="A329" s="30">
        <v>38456</v>
      </c>
      <c r="B329" s="29" t="s">
        <v>3</v>
      </c>
      <c r="C329" s="21">
        <v>7359</v>
      </c>
      <c r="E329" s="24">
        <f t="shared" si="8"/>
        <v>69491.302146288013</v>
      </c>
    </row>
    <row r="330" spans="1:5">
      <c r="A330" s="30">
        <v>38456</v>
      </c>
      <c r="B330" s="29" t="s">
        <v>5</v>
      </c>
      <c r="C330" s="21">
        <v>988</v>
      </c>
      <c r="E330" s="24">
        <f t="shared" si="8"/>
        <v>9329.7195978438049</v>
      </c>
    </row>
    <row r="331" spans="1:5">
      <c r="A331" s="30">
        <v>38456</v>
      </c>
      <c r="B331" s="29" t="s">
        <v>6</v>
      </c>
      <c r="C331" s="21">
        <v>15</v>
      </c>
      <c r="E331" s="24">
        <f t="shared" si="8"/>
        <v>141.64554045309418</v>
      </c>
    </row>
    <row r="332" spans="1:5">
      <c r="A332" s="30">
        <v>38457</v>
      </c>
      <c r="B332" s="29" t="s">
        <v>7</v>
      </c>
      <c r="C332" s="21">
        <v>15</v>
      </c>
      <c r="E332" s="24">
        <f t="shared" si="8"/>
        <v>141.66742719415871</v>
      </c>
    </row>
    <row r="333" spans="1:5">
      <c r="A333" s="30">
        <v>38457</v>
      </c>
      <c r="B333" s="29" t="s">
        <v>8</v>
      </c>
      <c r="C333" s="21">
        <v>1209</v>
      </c>
      <c r="E333" s="24">
        <f t="shared" si="8"/>
        <v>11418.394631849191</v>
      </c>
    </row>
    <row r="334" spans="1:5">
      <c r="A334" s="30">
        <v>38456</v>
      </c>
      <c r="B334" s="29" t="s">
        <v>9</v>
      </c>
      <c r="C334" s="21">
        <v>100</v>
      </c>
      <c r="E334" s="24">
        <f t="shared" si="8"/>
        <v>944.30360302062797</v>
      </c>
    </row>
    <row r="335" spans="1:5">
      <c r="A335" s="30">
        <v>38456</v>
      </c>
      <c r="B335" s="29" t="s">
        <v>10</v>
      </c>
      <c r="C335" s="21">
        <v>106</v>
      </c>
      <c r="E335" s="24">
        <f t="shared" si="8"/>
        <v>1000.9618192018656</v>
      </c>
    </row>
    <row r="336" spans="1:5">
      <c r="A336" s="30">
        <v>38457</v>
      </c>
      <c r="B336" s="29" t="s">
        <v>11</v>
      </c>
      <c r="C336" s="21">
        <v>5128.5</v>
      </c>
      <c r="E336" s="24">
        <f t="shared" si="8"/>
        <v>48436.093357682854</v>
      </c>
    </row>
    <row r="337" spans="1:5">
      <c r="A337" s="30">
        <v>38456</v>
      </c>
      <c r="B337" s="29" t="s">
        <v>12</v>
      </c>
      <c r="C337" s="21">
        <v>782</v>
      </c>
      <c r="E337" s="24">
        <f t="shared" si="8"/>
        <v>7384.4541756213102</v>
      </c>
    </row>
    <row r="338" spans="1:5">
      <c r="A338" s="30">
        <v>38456</v>
      </c>
      <c r="B338" s="29" t="s">
        <v>13</v>
      </c>
      <c r="C338" s="21">
        <v>897</v>
      </c>
      <c r="E338" s="24">
        <f t="shared" si="8"/>
        <v>8470.4033190950322</v>
      </c>
    </row>
    <row r="339" spans="1:5">
      <c r="A339" s="30">
        <v>38460</v>
      </c>
      <c r="B339" s="29" t="s">
        <v>14</v>
      </c>
      <c r="C339" s="21">
        <v>213</v>
      </c>
      <c r="E339" s="24">
        <f t="shared" si="8"/>
        <v>2012.6101294929915</v>
      </c>
    </row>
    <row r="340" spans="1:5">
      <c r="A340" s="30">
        <v>38460</v>
      </c>
      <c r="B340" s="29" t="s">
        <v>15</v>
      </c>
      <c r="C340" s="21">
        <v>15</v>
      </c>
      <c r="E340" s="24">
        <f t="shared" si="8"/>
        <v>141.73310771077405</v>
      </c>
    </row>
    <row r="341" spans="1:5">
      <c r="A341" s="30">
        <v>38460</v>
      </c>
      <c r="B341" s="29" t="s">
        <v>16</v>
      </c>
      <c r="C341" s="21">
        <v>79</v>
      </c>
      <c r="E341" s="24">
        <f t="shared" si="8"/>
        <v>746.46103394340992</v>
      </c>
    </row>
    <row r="342" spans="1:5">
      <c r="A342" s="30">
        <v>38457</v>
      </c>
      <c r="B342" s="29" t="s">
        <v>17</v>
      </c>
      <c r="C342" s="21">
        <v>15</v>
      </c>
      <c r="E342" s="24">
        <f t="shared" si="8"/>
        <v>141.66742719415871</v>
      </c>
    </row>
    <row r="343" spans="1:5">
      <c r="A343" s="30">
        <v>38457</v>
      </c>
      <c r="B343" s="29" t="s">
        <v>18</v>
      </c>
      <c r="C343" s="21">
        <v>160</v>
      </c>
      <c r="E343" s="24">
        <f t="shared" si="8"/>
        <v>1511.1192234043594</v>
      </c>
    </row>
    <row r="344" spans="1:5">
      <c r="A344" s="30">
        <v>38460</v>
      </c>
      <c r="B344" s="29" t="s">
        <v>19</v>
      </c>
      <c r="C344" s="21">
        <v>86</v>
      </c>
      <c r="E344" s="24">
        <f t="shared" si="8"/>
        <v>812.60315087510457</v>
      </c>
    </row>
    <row r="345" spans="1:5">
      <c r="A345" s="30">
        <v>38456</v>
      </c>
      <c r="B345" s="29" t="s">
        <v>20</v>
      </c>
      <c r="C345" s="21">
        <v>1013</v>
      </c>
      <c r="E345" s="24">
        <f t="shared" si="8"/>
        <v>9565.7954985989618</v>
      </c>
    </row>
    <row r="346" spans="1:5">
      <c r="A346" s="30">
        <v>38650</v>
      </c>
      <c r="B346" s="29" t="s">
        <v>1</v>
      </c>
      <c r="C346" s="21">
        <v>2237</v>
      </c>
      <c r="E346" s="24">
        <f t="shared" si="8"/>
        <v>21766.831919491964</v>
      </c>
    </row>
    <row r="347" spans="1:5">
      <c r="A347" s="30">
        <v>38650</v>
      </c>
      <c r="B347" s="29" t="s">
        <v>3</v>
      </c>
      <c r="C347" s="21">
        <v>7152</v>
      </c>
      <c r="E347" s="24">
        <f t="shared" si="8"/>
        <v>69591.587790883554</v>
      </c>
    </row>
    <row r="348" spans="1:5">
      <c r="A348" s="30">
        <v>38650</v>
      </c>
      <c r="B348" s="29" t="s">
        <v>5</v>
      </c>
      <c r="C348" s="21">
        <v>1205</v>
      </c>
      <c r="E348" s="24">
        <f t="shared" si="8"/>
        <v>11725.092741612792</v>
      </c>
    </row>
    <row r="349" spans="1:5">
      <c r="A349" s="30">
        <v>38650</v>
      </c>
      <c r="B349" s="29" t="s">
        <v>6</v>
      </c>
      <c r="C349" s="21">
        <v>4</v>
      </c>
      <c r="E349" s="24">
        <f t="shared" si="8"/>
        <v>38.921469681702213</v>
      </c>
    </row>
    <row r="350" spans="1:5">
      <c r="A350" s="30">
        <v>38663</v>
      </c>
      <c r="B350" s="29" t="s">
        <v>7</v>
      </c>
      <c r="C350" s="21">
        <v>4</v>
      </c>
      <c r="E350" s="24">
        <f t="shared" si="8"/>
        <v>38.999724926784431</v>
      </c>
    </row>
    <row r="351" spans="1:5">
      <c r="A351" s="30">
        <v>38650</v>
      </c>
      <c r="B351" s="29" t="s">
        <v>8</v>
      </c>
      <c r="C351" s="21">
        <v>1512</v>
      </c>
      <c r="E351" s="24">
        <f t="shared" si="8"/>
        <v>14712.315539683437</v>
      </c>
    </row>
    <row r="352" spans="1:5">
      <c r="A352" s="30">
        <v>38650</v>
      </c>
      <c r="B352" s="29" t="s">
        <v>9</v>
      </c>
      <c r="C352" s="21">
        <v>162</v>
      </c>
      <c r="E352" s="24">
        <f t="shared" si="8"/>
        <v>1576.3195221089397</v>
      </c>
    </row>
    <row r="353" spans="1:5">
      <c r="A353" s="30">
        <v>38650</v>
      </c>
      <c r="B353" s="29" t="s">
        <v>10</v>
      </c>
      <c r="C353" s="21">
        <v>211</v>
      </c>
      <c r="E353" s="24">
        <f t="shared" si="8"/>
        <v>2053.1075257097918</v>
      </c>
    </row>
    <row r="354" spans="1:5">
      <c r="A354" s="30">
        <v>38650</v>
      </c>
      <c r="B354" s="29" t="s">
        <v>11</v>
      </c>
      <c r="C354" s="21">
        <v>6108</v>
      </c>
      <c r="E354" s="24">
        <f t="shared" si="8"/>
        <v>59433.084203959283</v>
      </c>
    </row>
    <row r="355" spans="1:5">
      <c r="A355" s="30">
        <v>38650</v>
      </c>
      <c r="B355" s="29" t="s">
        <v>12</v>
      </c>
      <c r="C355" s="21">
        <v>763</v>
      </c>
      <c r="E355" s="24">
        <f t="shared" si="8"/>
        <v>7424.2703417846969</v>
      </c>
    </row>
    <row r="356" spans="1:5">
      <c r="A356" s="30">
        <v>38650</v>
      </c>
      <c r="B356" s="29" t="s">
        <v>13</v>
      </c>
      <c r="C356" s="21">
        <v>880</v>
      </c>
      <c r="E356" s="24">
        <f t="shared" si="8"/>
        <v>8562.7233299744876</v>
      </c>
    </row>
    <row r="357" spans="1:5">
      <c r="A357" s="30">
        <v>38651</v>
      </c>
      <c r="B357" s="29" t="s">
        <v>14</v>
      </c>
      <c r="C357" s="21">
        <v>236</v>
      </c>
      <c r="E357" s="24">
        <f t="shared" si="8"/>
        <v>2296.7215404895837</v>
      </c>
    </row>
    <row r="358" spans="1:5">
      <c r="A358" s="30">
        <v>38651</v>
      </c>
      <c r="B358" s="29" t="s">
        <v>15</v>
      </c>
      <c r="C358" s="21">
        <v>2</v>
      </c>
      <c r="E358" s="24">
        <f t="shared" si="8"/>
        <v>19.463741868555793</v>
      </c>
    </row>
    <row r="359" spans="1:5">
      <c r="A359" s="30">
        <v>38651</v>
      </c>
      <c r="B359" s="29" t="s">
        <v>16</v>
      </c>
      <c r="C359" s="21">
        <v>106</v>
      </c>
      <c r="E359" s="24">
        <f t="shared" si="8"/>
        <v>1031.5783190334571</v>
      </c>
    </row>
    <row r="360" spans="1:5">
      <c r="A360" s="30">
        <v>38650</v>
      </c>
      <c r="B360" s="29" t="s">
        <v>17</v>
      </c>
      <c r="C360" s="21">
        <v>21</v>
      </c>
      <c r="E360" s="24">
        <f t="shared" si="8"/>
        <v>204.33771582893661</v>
      </c>
    </row>
    <row r="361" spans="1:5">
      <c r="A361" s="30">
        <v>38651</v>
      </c>
      <c r="B361" s="29" t="s">
        <v>18</v>
      </c>
      <c r="C361" s="21">
        <v>168</v>
      </c>
      <c r="E361" s="24">
        <f t="shared" si="8"/>
        <v>1634.9543169586866</v>
      </c>
    </row>
    <row r="362" spans="1:5">
      <c r="A362" s="30">
        <v>38651</v>
      </c>
      <c r="B362" s="29" t="s">
        <v>19</v>
      </c>
      <c r="C362" s="21">
        <v>59</v>
      </c>
      <c r="E362" s="24">
        <f t="shared" si="8"/>
        <v>574.18038512239593</v>
      </c>
    </row>
    <row r="363" spans="1:5">
      <c r="A363" s="30">
        <v>38650</v>
      </c>
      <c r="B363" s="29" t="s">
        <v>20</v>
      </c>
      <c r="C363" s="21">
        <v>802</v>
      </c>
      <c r="E363" s="24">
        <f t="shared" si="8"/>
        <v>7803.7546711812938</v>
      </c>
    </row>
    <row r="364" spans="1:5">
      <c r="A364" s="30">
        <v>38806</v>
      </c>
      <c r="B364" s="29" t="s">
        <v>1</v>
      </c>
      <c r="C364" s="21">
        <v>4336</v>
      </c>
      <c r="E364" s="24">
        <f t="shared" si="8"/>
        <v>43220.149842489591</v>
      </c>
    </row>
    <row r="365" spans="1:5">
      <c r="A365" s="30">
        <v>38806</v>
      </c>
      <c r="B365" s="29" t="s">
        <v>3</v>
      </c>
      <c r="C365" s="21">
        <v>7173</v>
      </c>
      <c r="E365" s="24">
        <f t="shared" si="8"/>
        <v>71498.647329376807</v>
      </c>
    </row>
    <row r="366" spans="1:5">
      <c r="A366" s="30">
        <v>38806</v>
      </c>
      <c r="B366" s="29" t="s">
        <v>5</v>
      </c>
      <c r="C366" s="21">
        <v>815</v>
      </c>
      <c r="E366" s="24">
        <f t="shared" si="8"/>
        <v>8123.7135889365818</v>
      </c>
    </row>
    <row r="367" spans="1:5">
      <c r="A367" s="30">
        <v>38806</v>
      </c>
      <c r="B367" s="29" t="s">
        <v>6</v>
      </c>
      <c r="C367" s="21">
        <v>2</v>
      </c>
      <c r="E367" s="24">
        <f t="shared" si="8"/>
        <v>19.935493469783022</v>
      </c>
    </row>
    <row r="368" spans="1:5">
      <c r="A368" s="30">
        <v>38806</v>
      </c>
      <c r="B368" s="29" t="s">
        <v>7</v>
      </c>
      <c r="C368" s="21">
        <v>6</v>
      </c>
      <c r="E368" s="24">
        <f t="shared" si="8"/>
        <v>59.806480409349064</v>
      </c>
    </row>
    <row r="369" spans="1:5">
      <c r="A369" s="30">
        <v>38806</v>
      </c>
      <c r="B369" s="29" t="s">
        <v>8</v>
      </c>
      <c r="C369" s="21">
        <v>1042</v>
      </c>
      <c r="E369" s="24">
        <f t="shared" si="8"/>
        <v>10386.392097756954</v>
      </c>
    </row>
    <row r="370" spans="1:5">
      <c r="A370" s="30">
        <v>38806</v>
      </c>
      <c r="B370" s="29" t="s">
        <v>9</v>
      </c>
      <c r="C370" s="21">
        <v>177</v>
      </c>
      <c r="E370" s="24">
        <f t="shared" si="8"/>
        <v>1764.2911720757975</v>
      </c>
    </row>
    <row r="371" spans="1:5">
      <c r="A371" s="30">
        <v>38806</v>
      </c>
      <c r="B371" s="29" t="s">
        <v>10</v>
      </c>
      <c r="C371" s="21">
        <v>217</v>
      </c>
      <c r="E371" s="24">
        <f t="shared" si="8"/>
        <v>2163.0010414714579</v>
      </c>
    </row>
    <row r="372" spans="1:5">
      <c r="A372" s="30">
        <v>38806</v>
      </c>
      <c r="B372" s="29" t="s">
        <v>11</v>
      </c>
      <c r="C372" s="21">
        <v>4877.5</v>
      </c>
      <c r="E372" s="24">
        <f t="shared" si="8"/>
        <v>48617.684699433346</v>
      </c>
    </row>
    <row r="373" spans="1:5">
      <c r="A373" s="30">
        <v>38807</v>
      </c>
      <c r="B373" s="29" t="s">
        <v>12</v>
      </c>
      <c r="C373" s="21">
        <v>664</v>
      </c>
      <c r="E373" s="24">
        <f t="shared" si="8"/>
        <v>6619.6065202226109</v>
      </c>
    </row>
    <row r="374" spans="1:5">
      <c r="A374" s="30">
        <v>38806</v>
      </c>
      <c r="B374" s="29" t="s">
        <v>13</v>
      </c>
      <c r="C374" s="21">
        <v>797</v>
      </c>
      <c r="E374" s="24">
        <f t="shared" si="8"/>
        <v>7944.2941477085342</v>
      </c>
    </row>
    <row r="375" spans="1:5">
      <c r="A375" s="30">
        <v>38807</v>
      </c>
      <c r="B375" s="29" t="s">
        <v>14</v>
      </c>
      <c r="C375" s="21">
        <v>237</v>
      </c>
      <c r="E375" s="24">
        <f t="shared" si="8"/>
        <v>2362.7210019469258</v>
      </c>
    </row>
    <row r="376" spans="1:5">
      <c r="A376" s="30">
        <v>38807</v>
      </c>
      <c r="B376" s="29" t="s">
        <v>15</v>
      </c>
      <c r="C376" s="21">
        <v>2</v>
      </c>
      <c r="E376" s="24">
        <f t="shared" si="8"/>
        <v>19.938573856092201</v>
      </c>
    </row>
    <row r="377" spans="1:5">
      <c r="A377" s="30">
        <v>38807</v>
      </c>
      <c r="B377" s="29" t="s">
        <v>16</v>
      </c>
      <c r="C377" s="21">
        <v>48</v>
      </c>
      <c r="E377" s="24">
        <f t="shared" si="8"/>
        <v>478.52577254621281</v>
      </c>
    </row>
    <row r="378" spans="1:5">
      <c r="A378" s="30">
        <v>38806</v>
      </c>
      <c r="B378" s="29" t="s">
        <v>17</v>
      </c>
      <c r="C378" s="21">
        <v>16</v>
      </c>
      <c r="E378" s="24">
        <f t="shared" si="8"/>
        <v>159.48394775826418</v>
      </c>
    </row>
    <row r="379" spans="1:5">
      <c r="A379" s="30">
        <v>38806</v>
      </c>
      <c r="B379" s="29" t="s">
        <v>18</v>
      </c>
      <c r="C379" s="21">
        <v>153</v>
      </c>
      <c r="E379" s="24">
        <f t="shared" si="8"/>
        <v>1525.0652504384011</v>
      </c>
    </row>
    <row r="380" spans="1:5">
      <c r="A380" s="30">
        <v>38810</v>
      </c>
      <c r="B380" s="29" t="s">
        <v>19</v>
      </c>
      <c r="C380" s="21">
        <v>75</v>
      </c>
      <c r="E380" s="24">
        <f t="shared" si="8"/>
        <v>748.043170168458</v>
      </c>
    </row>
    <row r="381" spans="1:5">
      <c r="A381" s="30">
        <v>38807</v>
      </c>
      <c r="B381" s="29" t="s">
        <v>20</v>
      </c>
      <c r="C381" s="21">
        <v>806</v>
      </c>
      <c r="E381" s="24">
        <f t="shared" si="8"/>
        <v>8035.245264005157</v>
      </c>
    </row>
    <row r="382" spans="1:5">
      <c r="A382" s="30">
        <v>39009</v>
      </c>
      <c r="B382" s="29" t="s">
        <v>1</v>
      </c>
      <c r="C382" s="21">
        <v>5480</v>
      </c>
      <c r="E382" s="24">
        <f t="shared" si="8"/>
        <v>56363.642937644654</v>
      </c>
    </row>
    <row r="383" spans="1:5">
      <c r="A383" s="30">
        <v>39009</v>
      </c>
      <c r="B383" s="29" t="s">
        <v>3</v>
      </c>
      <c r="C383" s="21">
        <v>342</v>
      </c>
      <c r="E383" s="24">
        <f t="shared" si="8"/>
        <v>3517.585015451546</v>
      </c>
    </row>
    <row r="384" spans="1:5">
      <c r="A384" s="30">
        <v>39009</v>
      </c>
      <c r="B384" s="29" t="s">
        <v>5</v>
      </c>
      <c r="C384" s="21">
        <v>450</v>
      </c>
      <c r="E384" s="24">
        <f t="shared" si="8"/>
        <v>4628.4013361204552</v>
      </c>
    </row>
    <row r="385" spans="1:5">
      <c r="A385" s="30">
        <v>39009</v>
      </c>
      <c r="B385" s="29" t="s">
        <v>6</v>
      </c>
      <c r="C385" s="21">
        <v>3</v>
      </c>
      <c r="E385" s="24">
        <f t="shared" si="8"/>
        <v>30.8560089074697</v>
      </c>
    </row>
    <row r="386" spans="1:5">
      <c r="A386" s="30">
        <v>39009</v>
      </c>
      <c r="B386" s="29" t="s">
        <v>7</v>
      </c>
      <c r="C386" s="21">
        <v>11</v>
      </c>
      <c r="E386" s="24">
        <f t="shared" si="8"/>
        <v>113.13869932738891</v>
      </c>
    </row>
    <row r="387" spans="1:5">
      <c r="A387" s="30">
        <v>39009</v>
      </c>
      <c r="B387" s="29" t="s">
        <v>8</v>
      </c>
      <c r="C387" s="21">
        <v>927</v>
      </c>
      <c r="E387" s="24">
        <f t="shared" si="8"/>
        <v>9534.5067524081387</v>
      </c>
    </row>
    <row r="388" spans="1:5">
      <c r="A388" s="30">
        <v>39009</v>
      </c>
      <c r="B388" s="29" t="s">
        <v>9</v>
      </c>
      <c r="C388" s="21">
        <v>242</v>
      </c>
      <c r="E388" s="24">
        <f t="shared" si="8"/>
        <v>2489.051385202556</v>
      </c>
    </row>
    <row r="389" spans="1:5">
      <c r="A389" s="30">
        <v>39009</v>
      </c>
      <c r="B389" s="29" t="s">
        <v>10</v>
      </c>
      <c r="C389" s="21">
        <v>157</v>
      </c>
      <c r="E389" s="24">
        <f t="shared" si="8"/>
        <v>1614.7977994909145</v>
      </c>
    </row>
    <row r="390" spans="1:5">
      <c r="A390" s="30">
        <v>39010</v>
      </c>
      <c r="B390" s="29" t="s">
        <v>11</v>
      </c>
      <c r="C390" s="21">
        <v>3773</v>
      </c>
      <c r="E390" s="24">
        <f t="shared" si="8"/>
        <v>38812.570171268773</v>
      </c>
    </row>
    <row r="391" spans="1:5">
      <c r="A391" s="30">
        <v>39009</v>
      </c>
      <c r="B391" s="29" t="s">
        <v>12</v>
      </c>
      <c r="C391" s="21">
        <v>409</v>
      </c>
      <c r="E391" s="24">
        <f t="shared" ref="E391:E455" si="9">IF(C391&gt;0,C391*EXP(-0.693*($C$3-$A391)/$E$3),"")</f>
        <v>4206.7025477183697</v>
      </c>
    </row>
    <row r="392" spans="1:5">
      <c r="A392" s="30">
        <v>39009</v>
      </c>
      <c r="B392" s="29" t="s">
        <v>13</v>
      </c>
      <c r="C392" s="21">
        <v>567</v>
      </c>
      <c r="E392" s="24">
        <f t="shared" si="9"/>
        <v>5831.7856835117736</v>
      </c>
    </row>
    <row r="393" spans="1:5">
      <c r="A393" s="30">
        <v>39009</v>
      </c>
      <c r="B393" s="29" t="s">
        <v>14</v>
      </c>
      <c r="C393" s="21">
        <v>277</v>
      </c>
      <c r="E393" s="24">
        <f t="shared" si="9"/>
        <v>2849.0381557897026</v>
      </c>
    </row>
    <row r="394" spans="1:5">
      <c r="A394" s="30">
        <v>39009</v>
      </c>
      <c r="B394" s="29" t="s">
        <v>15</v>
      </c>
      <c r="C394" s="21">
        <v>14</v>
      </c>
      <c r="E394" s="24">
        <f t="shared" si="9"/>
        <v>143.99470823485862</v>
      </c>
    </row>
    <row r="395" spans="1:5">
      <c r="A395" s="30">
        <v>39009</v>
      </c>
      <c r="B395" s="29" t="s">
        <v>16</v>
      </c>
      <c r="C395" s="21">
        <v>22</v>
      </c>
      <c r="E395" s="24">
        <f t="shared" si="9"/>
        <v>226.27739865477781</v>
      </c>
    </row>
    <row r="396" spans="1:5">
      <c r="A396" s="30">
        <v>39009</v>
      </c>
      <c r="B396" s="29" t="s">
        <v>17</v>
      </c>
      <c r="C396" s="21">
        <v>15</v>
      </c>
      <c r="E396" s="24">
        <f t="shared" si="9"/>
        <v>154.28004453734852</v>
      </c>
    </row>
    <row r="397" spans="1:5">
      <c r="A397" s="30">
        <v>39010</v>
      </c>
      <c r="B397" s="29" t="s">
        <v>18</v>
      </c>
      <c r="C397" s="21">
        <v>125</v>
      </c>
      <c r="E397" s="24">
        <f t="shared" si="9"/>
        <v>1285.8656961061745</v>
      </c>
    </row>
    <row r="398" spans="1:5">
      <c r="A398" s="30">
        <v>39010</v>
      </c>
      <c r="B398" s="29" t="s">
        <v>19</v>
      </c>
      <c r="C398" s="21">
        <v>100</v>
      </c>
      <c r="E398" s="24">
        <f t="shared" si="9"/>
        <v>1028.6925568849397</v>
      </c>
    </row>
    <row r="399" spans="1:5">
      <c r="A399" s="30">
        <v>39009</v>
      </c>
      <c r="B399" s="29" t="s">
        <v>20</v>
      </c>
      <c r="C399" s="21">
        <v>733</v>
      </c>
      <c r="E399" s="24">
        <f t="shared" si="9"/>
        <v>7539.1515097250976</v>
      </c>
    </row>
    <row r="400" spans="1:5">
      <c r="A400" s="30">
        <v>39206</v>
      </c>
      <c r="B400" s="29" t="s">
        <v>1</v>
      </c>
      <c r="C400" s="22">
        <v>5834</v>
      </c>
      <c r="E400" s="24">
        <f t="shared" si="9"/>
        <v>61859.131344606976</v>
      </c>
    </row>
    <row r="401" spans="1:5">
      <c r="A401" s="30">
        <v>39206</v>
      </c>
      <c r="B401" s="29" t="s">
        <v>3</v>
      </c>
      <c r="C401" s="22">
        <v>6923</v>
      </c>
      <c r="E401" s="24">
        <f t="shared" si="9"/>
        <v>73406.027819457333</v>
      </c>
    </row>
    <row r="402" spans="1:5">
      <c r="A402" s="30">
        <v>39209</v>
      </c>
      <c r="B402" s="29" t="s">
        <v>4</v>
      </c>
      <c r="C402" s="23">
        <v>65</v>
      </c>
      <c r="E402" s="24">
        <f t="shared" si="9"/>
        <v>689.52823101245247</v>
      </c>
    </row>
    <row r="403" spans="1:5">
      <c r="A403" s="30">
        <v>39206</v>
      </c>
      <c r="B403" s="29" t="s">
        <v>5</v>
      </c>
      <c r="C403" s="22">
        <v>255</v>
      </c>
      <c r="E403" s="24">
        <f t="shared" si="9"/>
        <v>2703.818733780387</v>
      </c>
    </row>
    <row r="404" spans="1:5">
      <c r="A404" s="30">
        <v>39206</v>
      </c>
      <c r="B404" s="29" t="s">
        <v>6</v>
      </c>
      <c r="C404" s="22">
        <v>3</v>
      </c>
      <c r="E404" s="24">
        <f t="shared" si="9"/>
        <v>31.809632162122199</v>
      </c>
    </row>
    <row r="405" spans="1:5">
      <c r="A405" s="30">
        <v>39209</v>
      </c>
      <c r="B405" s="29" t="s">
        <v>7</v>
      </c>
      <c r="C405" s="22">
        <v>5</v>
      </c>
      <c r="E405" s="24">
        <f t="shared" si="9"/>
        <v>53.040633154804041</v>
      </c>
    </row>
    <row r="406" spans="1:5">
      <c r="A406" s="30">
        <v>39209</v>
      </c>
      <c r="B406" s="29" t="s">
        <v>8</v>
      </c>
      <c r="C406" s="22">
        <v>248</v>
      </c>
      <c r="E406" s="24">
        <f t="shared" si="9"/>
        <v>2630.8154044782805</v>
      </c>
    </row>
    <row r="407" spans="1:5">
      <c r="A407" s="30">
        <v>39206</v>
      </c>
      <c r="B407" s="29" t="s">
        <v>9</v>
      </c>
      <c r="C407" s="22">
        <v>291</v>
      </c>
      <c r="E407" s="24">
        <f t="shared" si="9"/>
        <v>3085.5343197258535</v>
      </c>
    </row>
    <row r="408" spans="1:5">
      <c r="A408" s="30">
        <v>39206</v>
      </c>
      <c r="B408" s="29" t="s">
        <v>10</v>
      </c>
      <c r="C408" s="22">
        <v>306</v>
      </c>
      <c r="E408" s="24">
        <f t="shared" si="9"/>
        <v>3244.5824805364646</v>
      </c>
    </row>
    <row r="409" spans="1:5">
      <c r="A409" s="30">
        <v>39209</v>
      </c>
      <c r="B409" s="29" t="s">
        <v>11</v>
      </c>
      <c r="C409" s="22">
        <v>4468.5</v>
      </c>
      <c r="E409" s="24">
        <f t="shared" si="9"/>
        <v>47402.413850448371</v>
      </c>
    </row>
    <row r="410" spans="1:5">
      <c r="A410" s="30">
        <v>39206</v>
      </c>
      <c r="B410" s="29" t="s">
        <v>12</v>
      </c>
      <c r="C410" s="22">
        <v>200</v>
      </c>
      <c r="E410" s="24">
        <f t="shared" si="9"/>
        <v>2120.64214414148</v>
      </c>
    </row>
    <row r="411" spans="1:5">
      <c r="A411" s="30">
        <v>39206</v>
      </c>
      <c r="B411" s="29" t="s">
        <v>13</v>
      </c>
      <c r="C411" s="22">
        <v>795</v>
      </c>
      <c r="E411" s="24">
        <f t="shared" si="9"/>
        <v>8429.5525229623836</v>
      </c>
    </row>
    <row r="412" spans="1:5">
      <c r="A412" s="30">
        <v>39209</v>
      </c>
      <c r="B412" s="29" t="s">
        <v>14</v>
      </c>
      <c r="C412" s="22">
        <v>326</v>
      </c>
      <c r="E412" s="24">
        <f t="shared" si="9"/>
        <v>3458.2492816932231</v>
      </c>
    </row>
    <row r="413" spans="1:5">
      <c r="A413" s="30">
        <v>39209</v>
      </c>
      <c r="B413" s="29" t="s">
        <v>15</v>
      </c>
      <c r="C413" s="22">
        <v>15</v>
      </c>
      <c r="E413" s="24">
        <f t="shared" si="9"/>
        <v>159.12189946441211</v>
      </c>
    </row>
    <row r="414" spans="1:5">
      <c r="A414" s="30">
        <v>39218</v>
      </c>
      <c r="B414" s="29" t="s">
        <v>16</v>
      </c>
      <c r="C414" s="22">
        <v>21</v>
      </c>
      <c r="E414" s="24">
        <f t="shared" si="9"/>
        <v>223.080648856218</v>
      </c>
    </row>
    <row r="415" spans="1:5">
      <c r="A415" s="30">
        <v>39209</v>
      </c>
      <c r="B415" s="29" t="s">
        <v>17</v>
      </c>
      <c r="C415" s="22">
        <v>10</v>
      </c>
      <c r="E415" s="24">
        <f t="shared" si="9"/>
        <v>106.08126630960808</v>
      </c>
    </row>
    <row r="416" spans="1:5">
      <c r="A416" s="30">
        <v>39209</v>
      </c>
      <c r="B416" s="29" t="s">
        <v>18</v>
      </c>
      <c r="C416" s="22">
        <v>140</v>
      </c>
      <c r="E416" s="24">
        <f t="shared" si="9"/>
        <v>1485.137728334513</v>
      </c>
    </row>
    <row r="417" spans="1:5">
      <c r="A417" s="30">
        <v>39209</v>
      </c>
      <c r="B417" s="29" t="s">
        <v>19</v>
      </c>
      <c r="C417" s="22">
        <v>121</v>
      </c>
      <c r="E417" s="24">
        <f t="shared" si="9"/>
        <v>1283.5833223462578</v>
      </c>
    </row>
    <row r="418" spans="1:5">
      <c r="A418" s="30">
        <v>39206</v>
      </c>
      <c r="B418" s="29" t="s">
        <v>20</v>
      </c>
      <c r="C418" s="22">
        <v>661</v>
      </c>
      <c r="E418" s="24">
        <f t="shared" si="9"/>
        <v>7008.7222863875913</v>
      </c>
    </row>
    <row r="419" spans="1:5">
      <c r="A419" s="1">
        <v>39310</v>
      </c>
      <c r="B419" s="29" t="s">
        <v>1</v>
      </c>
      <c r="C419" s="27">
        <v>152.18941632642097</v>
      </c>
      <c r="D419" s="1">
        <v>39307</v>
      </c>
      <c r="E419" s="24">
        <f t="shared" si="9"/>
        <v>1639.8357385581221</v>
      </c>
    </row>
    <row r="420" spans="1:5">
      <c r="A420" s="1">
        <v>39308</v>
      </c>
      <c r="B420" s="29" t="s">
        <v>3</v>
      </c>
      <c r="C420" s="27">
        <v>158.95339038537304</v>
      </c>
      <c r="D420" s="1">
        <v>39307</v>
      </c>
      <c r="E420" s="24">
        <f t="shared" si="9"/>
        <v>1712.1881593559035</v>
      </c>
    </row>
    <row r="421" spans="1:5">
      <c r="A421" s="1">
        <v>39311</v>
      </c>
      <c r="B421" s="29" t="s">
        <v>4</v>
      </c>
      <c r="C421" s="27">
        <v>341.58068997707824</v>
      </c>
      <c r="D421" s="1">
        <v>39307</v>
      </c>
      <c r="E421" s="24">
        <f t="shared" si="9"/>
        <v>3681.0889186728114</v>
      </c>
    </row>
    <row r="422" spans="1:5">
      <c r="A422" s="1">
        <v>39308</v>
      </c>
      <c r="B422" s="29" t="s">
        <v>5</v>
      </c>
      <c r="C422" s="27">
        <v>290.8508845349379</v>
      </c>
      <c r="D422" s="1">
        <v>39307</v>
      </c>
      <c r="E422" s="24">
        <f t="shared" si="9"/>
        <v>3132.9400362682491</v>
      </c>
    </row>
    <row r="423" spans="1:5">
      <c r="A423" s="1">
        <v>39309</v>
      </c>
      <c r="B423" s="29" t="s">
        <v>6</v>
      </c>
      <c r="C423" s="27">
        <v>3.3819870294760217</v>
      </c>
      <c r="D423" s="1">
        <v>39304</v>
      </c>
      <c r="E423" s="24">
        <f t="shared" si="9"/>
        <v>36.435164312922019</v>
      </c>
    </row>
    <row r="424" spans="1:5">
      <c r="A424" s="1">
        <v>39310</v>
      </c>
      <c r="B424" s="29" t="s">
        <v>7</v>
      </c>
      <c r="C424" s="27">
        <v>3.3819870294760217</v>
      </c>
      <c r="D424" s="1">
        <v>39304</v>
      </c>
      <c r="E424" s="24">
        <f t="shared" si="9"/>
        <v>36.44079419018049</v>
      </c>
    </row>
    <row r="425" spans="1:5">
      <c r="A425" s="1">
        <v>39308</v>
      </c>
      <c r="B425" s="29" t="s">
        <v>8</v>
      </c>
      <c r="C425" s="27">
        <v>470.09619709716708</v>
      </c>
      <c r="D425" s="1">
        <v>39307</v>
      </c>
      <c r="E425" s="24">
        <f t="shared" si="9"/>
        <v>5063.7054074568214</v>
      </c>
    </row>
    <row r="426" spans="1:5">
      <c r="B426" s="29" t="s">
        <v>9</v>
      </c>
      <c r="C426" s="27">
        <v>33.819870294760221</v>
      </c>
      <c r="D426" s="1">
        <v>39304</v>
      </c>
      <c r="E426" s="24">
        <f t="shared" si="9"/>
        <v>0.83916575754741962</v>
      </c>
    </row>
    <row r="427" spans="1:5">
      <c r="A427" s="1">
        <v>39309</v>
      </c>
      <c r="B427" s="29" t="s">
        <v>10</v>
      </c>
      <c r="C427" s="27">
        <v>104.84159791375669</v>
      </c>
      <c r="D427" s="1">
        <v>39307</v>
      </c>
      <c r="E427" s="24">
        <f t="shared" si="9"/>
        <v>1129.4900937005827</v>
      </c>
    </row>
    <row r="428" spans="1:5">
      <c r="A428" s="1">
        <v>39311</v>
      </c>
      <c r="B428" s="29" t="s">
        <v>11</v>
      </c>
      <c r="C428" s="27">
        <v>2309.8971411321231</v>
      </c>
      <c r="D428" s="1">
        <v>39307</v>
      </c>
      <c r="E428" s="24">
        <f t="shared" si="9"/>
        <v>24892.908232213169</v>
      </c>
    </row>
    <row r="429" spans="1:5">
      <c r="A429" s="1">
        <v>39308</v>
      </c>
      <c r="B429" s="29" t="s">
        <v>12</v>
      </c>
      <c r="C429" s="27">
        <v>196.15524770960928</v>
      </c>
      <c r="D429" s="1">
        <v>39307</v>
      </c>
      <c r="E429" s="24">
        <f t="shared" si="9"/>
        <v>2112.913047715796</v>
      </c>
    </row>
    <row r="430" spans="1:5">
      <c r="A430" s="1">
        <v>39309</v>
      </c>
      <c r="B430" s="29" t="s">
        <v>13</v>
      </c>
      <c r="C430" s="27">
        <v>84.549675736900554</v>
      </c>
      <c r="D430" s="1">
        <v>39307</v>
      </c>
      <c r="E430" s="24">
        <f t="shared" si="9"/>
        <v>910.8791078230505</v>
      </c>
    </row>
    <row r="431" spans="1:5">
      <c r="A431" s="1">
        <v>39310</v>
      </c>
      <c r="B431" s="29" t="s">
        <v>14</v>
      </c>
      <c r="C431" s="27">
        <v>402.45645650764664</v>
      </c>
      <c r="D431" s="1">
        <v>39307</v>
      </c>
      <c r="E431" s="24">
        <f t="shared" si="9"/>
        <v>4336.4545086314793</v>
      </c>
    </row>
    <row r="432" spans="1:5">
      <c r="A432" s="1">
        <v>39310</v>
      </c>
      <c r="B432" s="29" t="s">
        <v>15</v>
      </c>
      <c r="C432" s="27">
        <v>3.3819870294760217</v>
      </c>
      <c r="D432" s="1">
        <v>39307</v>
      </c>
      <c r="E432" s="24">
        <f t="shared" si="9"/>
        <v>36.44079419018049</v>
      </c>
    </row>
    <row r="433" spans="1:22">
      <c r="A433" s="1">
        <v>39310</v>
      </c>
      <c r="B433" s="29" t="s">
        <v>16</v>
      </c>
      <c r="C433" s="27">
        <v>13.527948117904087</v>
      </c>
      <c r="D433" s="1">
        <v>39307</v>
      </c>
      <c r="E433" s="24">
        <f t="shared" si="9"/>
        <v>145.76317676072196</v>
      </c>
    </row>
    <row r="434" spans="1:22">
      <c r="A434" s="1">
        <v>39311</v>
      </c>
      <c r="B434" s="29" t="s">
        <v>17</v>
      </c>
      <c r="C434" s="27">
        <v>40.583844353712266</v>
      </c>
      <c r="D434" s="1">
        <v>39304</v>
      </c>
      <c r="E434" s="24">
        <f t="shared" si="9"/>
        <v>437.35709924825483</v>
      </c>
    </row>
    <row r="435" spans="1:22">
      <c r="A435" s="1">
        <v>39323</v>
      </c>
      <c r="B435" s="29" t="s">
        <v>18</v>
      </c>
      <c r="C435" s="27">
        <v>125.13352009061282</v>
      </c>
      <c r="D435" s="1">
        <v>39322</v>
      </c>
      <c r="E435" s="24">
        <f t="shared" si="9"/>
        <v>1351.0202868149406</v>
      </c>
    </row>
    <row r="436" spans="1:22">
      <c r="A436" s="1">
        <v>39323</v>
      </c>
      <c r="B436" s="29" t="s">
        <v>19</v>
      </c>
      <c r="C436" s="27">
        <v>108.22358494323269</v>
      </c>
      <c r="D436" s="1">
        <v>39322</v>
      </c>
      <c r="E436" s="24">
        <f t="shared" si="9"/>
        <v>1168.4499777858944</v>
      </c>
    </row>
    <row r="437" spans="1:22">
      <c r="A437" s="1">
        <v>39309</v>
      </c>
      <c r="B437" s="29" t="s">
        <v>20</v>
      </c>
      <c r="C437" s="27">
        <v>710.21727618996465</v>
      </c>
      <c r="D437" s="1">
        <v>39307</v>
      </c>
      <c r="E437" s="24">
        <f t="shared" si="9"/>
        <v>7651.3845057136241</v>
      </c>
      <c r="M437" s="32"/>
      <c r="N437" s="33"/>
      <c r="O437" s="2"/>
      <c r="P437" s="34"/>
      <c r="Q437" s="35"/>
      <c r="R437" s="2"/>
      <c r="S437" s="34"/>
      <c r="T437" s="36"/>
      <c r="U437" s="37"/>
      <c r="V437" s="38"/>
    </row>
    <row r="438" spans="1:22">
      <c r="A438" s="1">
        <v>39380</v>
      </c>
      <c r="B438" t="s">
        <v>6</v>
      </c>
      <c r="C438">
        <v>0</v>
      </c>
      <c r="E438" s="24" t="str">
        <f t="shared" si="9"/>
        <v/>
      </c>
    </row>
    <row r="439" spans="1:22">
      <c r="A439" s="1">
        <v>39380</v>
      </c>
      <c r="B439" t="s">
        <v>7</v>
      </c>
      <c r="C439">
        <v>0</v>
      </c>
      <c r="E439" s="24" t="str">
        <f t="shared" si="9"/>
        <v/>
      </c>
    </row>
    <row r="440" spans="1:22">
      <c r="A440" s="1">
        <v>39380</v>
      </c>
      <c r="B440" t="s">
        <v>8</v>
      </c>
      <c r="C440">
        <v>640</v>
      </c>
      <c r="E440" s="24">
        <f t="shared" si="9"/>
        <v>6970.9655953779575</v>
      </c>
    </row>
    <row r="441" spans="1:22">
      <c r="A441" s="1">
        <v>39380</v>
      </c>
      <c r="B441" t="s">
        <v>9</v>
      </c>
      <c r="C441">
        <v>18</v>
      </c>
      <c r="E441" s="24">
        <f t="shared" si="9"/>
        <v>196.05840737000506</v>
      </c>
    </row>
    <row r="442" spans="1:22">
      <c r="A442" s="1">
        <v>39380</v>
      </c>
      <c r="B442" t="s">
        <v>10</v>
      </c>
      <c r="C442">
        <v>16</v>
      </c>
      <c r="E442" s="24">
        <f t="shared" si="9"/>
        <v>174.27413988444894</v>
      </c>
    </row>
    <row r="443" spans="1:22">
      <c r="A443" s="1">
        <v>39380</v>
      </c>
      <c r="B443" t="s">
        <v>11</v>
      </c>
      <c r="C443">
        <v>2613</v>
      </c>
      <c r="E443" s="24">
        <f t="shared" si="9"/>
        <v>28461.145469879069</v>
      </c>
    </row>
    <row r="444" spans="1:22">
      <c r="A444" s="1">
        <v>39380</v>
      </c>
      <c r="B444" t="s">
        <v>12</v>
      </c>
      <c r="C444">
        <v>241</v>
      </c>
      <c r="E444" s="24">
        <f t="shared" si="9"/>
        <v>2625.0042320095122</v>
      </c>
    </row>
    <row r="445" spans="1:22">
      <c r="A445" s="1">
        <v>39380</v>
      </c>
      <c r="B445" t="s">
        <v>13</v>
      </c>
      <c r="C445">
        <v>336</v>
      </c>
      <c r="E445" s="24">
        <f t="shared" si="9"/>
        <v>3659.7569375734279</v>
      </c>
    </row>
    <row r="446" spans="1:22">
      <c r="A446" s="1">
        <v>39380</v>
      </c>
      <c r="B446" t="s">
        <v>14</v>
      </c>
      <c r="C446">
        <v>380</v>
      </c>
      <c r="E446" s="24">
        <f t="shared" si="9"/>
        <v>4139.0108222556628</v>
      </c>
    </row>
    <row r="447" spans="1:22">
      <c r="A447" s="1">
        <v>39380</v>
      </c>
      <c r="B447" t="s">
        <v>15</v>
      </c>
      <c r="C447">
        <v>11</v>
      </c>
      <c r="E447" s="24">
        <f t="shared" si="9"/>
        <v>119.81347117055864</v>
      </c>
    </row>
    <row r="448" spans="1:22">
      <c r="A448" s="1">
        <v>39380</v>
      </c>
      <c r="B448" t="s">
        <v>16</v>
      </c>
      <c r="C448">
        <v>130</v>
      </c>
      <c r="E448" s="24">
        <f t="shared" si="9"/>
        <v>1415.9773865611476</v>
      </c>
    </row>
    <row r="449" spans="1:12">
      <c r="A449" s="1">
        <v>39380</v>
      </c>
      <c r="B449" t="s">
        <v>3</v>
      </c>
      <c r="C449">
        <v>455</v>
      </c>
      <c r="E449" s="24">
        <f t="shared" si="9"/>
        <v>4955.9208529640164</v>
      </c>
      <c r="J449" s="32"/>
      <c r="K449" s="32"/>
      <c r="L449" s="32"/>
    </row>
    <row r="450" spans="1:12">
      <c r="A450" s="1">
        <v>39380</v>
      </c>
      <c r="B450" t="s">
        <v>1</v>
      </c>
      <c r="C450">
        <v>409</v>
      </c>
      <c r="E450" s="24">
        <f t="shared" si="9"/>
        <v>4454.8827007962263</v>
      </c>
    </row>
    <row r="451" spans="1:12">
      <c r="A451" s="1">
        <v>39380</v>
      </c>
      <c r="B451" t="s">
        <v>5</v>
      </c>
      <c r="C451">
        <v>289</v>
      </c>
      <c r="E451" s="24">
        <f t="shared" si="9"/>
        <v>3147.8266516628591</v>
      </c>
    </row>
    <row r="452" spans="1:12">
      <c r="A452" s="1">
        <v>39380</v>
      </c>
      <c r="B452" t="s">
        <v>20</v>
      </c>
      <c r="C452">
        <v>632</v>
      </c>
      <c r="E452" s="24">
        <f t="shared" si="9"/>
        <v>6883.8285254357334</v>
      </c>
    </row>
    <row r="453" spans="1:12">
      <c r="A453" s="1">
        <v>39380</v>
      </c>
      <c r="B453" t="s">
        <v>17</v>
      </c>
      <c r="C453">
        <v>30</v>
      </c>
      <c r="E453" s="24">
        <f t="shared" si="9"/>
        <v>326.76401228334174</v>
      </c>
    </row>
    <row r="454" spans="1:12">
      <c r="A454" s="1">
        <v>39380</v>
      </c>
      <c r="B454" t="s">
        <v>18</v>
      </c>
      <c r="C454">
        <v>107</v>
      </c>
      <c r="E454" s="24">
        <f t="shared" si="9"/>
        <v>1165.4583104772523</v>
      </c>
    </row>
    <row r="455" spans="1:12">
      <c r="A455" s="1">
        <v>39380</v>
      </c>
      <c r="B455" t="s">
        <v>19</v>
      </c>
      <c r="C455">
        <v>70</v>
      </c>
      <c r="E455" s="24">
        <f t="shared" si="9"/>
        <v>762.44936199446408</v>
      </c>
    </row>
  </sheetData>
  <phoneticPr fontId="3" type="noConversion"/>
  <conditionalFormatting sqref="Q33:AE37">
    <cfRule type="cellIs" dxfId="13" priority="1" stopIfTrue="1" operator="equal">
      <formula>40</formula>
    </cfRule>
  </conditionalFormatting>
  <conditionalFormatting sqref="Q39:AS62">
    <cfRule type="cellIs" dxfId="12" priority="2" stopIfTrue="1" operator="equal">
      <formula>250</formula>
    </cfRule>
  </conditionalFormatting>
  <pageMargins left="0.75" right="0.75" top="1" bottom="1" header="0.5" footer="0.5"/>
  <pageSetup paperSize="9" orientation="portrait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2"/>
  <dimension ref="A1:BI94"/>
  <sheetViews>
    <sheetView topLeftCell="AM1" zoomScale="75" workbookViewId="0">
      <pane ySplit="765" topLeftCell="A44" activePane="bottomLeft"/>
      <selection activeCell="AZ2" sqref="AZ2:BD3"/>
      <selection pane="bottomLeft" activeCell="AR77" sqref="AR77"/>
    </sheetView>
  </sheetViews>
  <sheetFormatPr defaultRowHeight="12.75"/>
  <cols>
    <col min="1" max="12" width="12.140625" customWidth="1"/>
    <col min="24" max="24" width="9.140625" style="29"/>
    <col min="31" max="31" width="10.140625" bestFit="1" customWidth="1"/>
  </cols>
  <sheetData>
    <row r="1" spans="1:61">
      <c r="A1" t="s">
        <v>0</v>
      </c>
      <c r="C1" t="s">
        <v>2</v>
      </c>
      <c r="D1" s="81" t="s">
        <v>118</v>
      </c>
      <c r="F1" s="76" t="s">
        <v>115</v>
      </c>
      <c r="G1" s="76"/>
      <c r="H1" s="83" t="s">
        <v>116</v>
      </c>
      <c r="I1" s="83"/>
      <c r="K1" t="s">
        <v>117</v>
      </c>
      <c r="N1" s="102" t="s">
        <v>157</v>
      </c>
    </row>
    <row r="2" spans="1:61">
      <c r="B2" t="s">
        <v>104</v>
      </c>
      <c r="C2" t="s">
        <v>105</v>
      </c>
      <c r="D2" t="s">
        <v>106</v>
      </c>
      <c r="E2" t="s">
        <v>107</v>
      </c>
      <c r="F2" t="s">
        <v>108</v>
      </c>
      <c r="G2" t="s">
        <v>109</v>
      </c>
      <c r="H2" t="s">
        <v>90</v>
      </c>
      <c r="I2" t="s">
        <v>91</v>
      </c>
      <c r="J2" t="s">
        <v>92</v>
      </c>
      <c r="K2" t="s">
        <v>93</v>
      </c>
      <c r="L2" t="s">
        <v>94</v>
      </c>
      <c r="M2" t="s">
        <v>1</v>
      </c>
      <c r="N2" t="s">
        <v>3</v>
      </c>
      <c r="O2" t="s">
        <v>110</v>
      </c>
      <c r="P2" t="s">
        <v>4</v>
      </c>
      <c r="Q2" t="s">
        <v>5</v>
      </c>
      <c r="R2" t="s">
        <v>6</v>
      </c>
      <c r="S2" t="s">
        <v>7</v>
      </c>
      <c r="T2" t="s">
        <v>8</v>
      </c>
      <c r="U2" t="s">
        <v>9</v>
      </c>
      <c r="V2" t="s">
        <v>10</v>
      </c>
      <c r="W2" t="s">
        <v>11</v>
      </c>
      <c r="X2" s="29" t="s">
        <v>12</v>
      </c>
      <c r="Y2" t="s">
        <v>13</v>
      </c>
      <c r="Z2" t="s">
        <v>14</v>
      </c>
      <c r="AA2" t="s">
        <v>15</v>
      </c>
      <c r="AB2" t="s">
        <v>16</v>
      </c>
      <c r="AC2" t="s">
        <v>111</v>
      </c>
      <c r="AD2" t="s">
        <v>17</v>
      </c>
      <c r="AE2" t="s">
        <v>18</v>
      </c>
      <c r="AF2" t="s">
        <v>19</v>
      </c>
      <c r="AG2" t="s">
        <v>20</v>
      </c>
      <c r="AH2" t="s">
        <v>88</v>
      </c>
      <c r="AI2" t="s">
        <v>89</v>
      </c>
      <c r="AJ2" t="s">
        <v>65</v>
      </c>
      <c r="AK2" t="s">
        <v>66</v>
      </c>
      <c r="AL2" t="s">
        <v>67</v>
      </c>
      <c r="AM2" t="s">
        <v>68</v>
      </c>
      <c r="AN2" t="s">
        <v>69</v>
      </c>
      <c r="AO2" t="s">
        <v>70</v>
      </c>
      <c r="AP2" t="s">
        <v>71</v>
      </c>
      <c r="AQ2" t="s">
        <v>72</v>
      </c>
      <c r="AR2" t="s">
        <v>73</v>
      </c>
      <c r="AS2" t="s">
        <v>76</v>
      </c>
      <c r="AT2" t="s">
        <v>77</v>
      </c>
      <c r="AU2" t="s">
        <v>75</v>
      </c>
      <c r="AV2" t="s">
        <v>78</v>
      </c>
      <c r="AW2" t="s">
        <v>79</v>
      </c>
      <c r="AX2" t="s">
        <v>80</v>
      </c>
      <c r="AY2" t="s">
        <v>81</v>
      </c>
      <c r="AZ2" s="29" t="s">
        <v>523</v>
      </c>
      <c r="BA2" s="29" t="s">
        <v>524</v>
      </c>
      <c r="BB2" s="29" t="s">
        <v>525</v>
      </c>
      <c r="BC2" s="29" t="s">
        <v>526</v>
      </c>
      <c r="BD2" s="29" t="s">
        <v>527</v>
      </c>
      <c r="BE2" t="s">
        <v>34</v>
      </c>
      <c r="BG2" t="s">
        <v>162</v>
      </c>
      <c r="BI2" t="s">
        <v>520</v>
      </c>
    </row>
    <row r="3" spans="1:61" s="2" customFormat="1">
      <c r="A3" s="16"/>
      <c r="B3" s="16" t="s">
        <v>21</v>
      </c>
      <c r="C3" s="16" t="s">
        <v>21</v>
      </c>
      <c r="D3" s="16" t="s">
        <v>21</v>
      </c>
      <c r="E3" s="16" t="s">
        <v>21</v>
      </c>
      <c r="F3" s="16" t="s">
        <v>21</v>
      </c>
      <c r="G3" s="16" t="s">
        <v>21</v>
      </c>
      <c r="H3" s="16" t="s">
        <v>21</v>
      </c>
      <c r="I3" s="16" t="s">
        <v>21</v>
      </c>
      <c r="J3" s="16" t="s">
        <v>21</v>
      </c>
      <c r="K3" s="16" t="s">
        <v>21</v>
      </c>
      <c r="L3" s="16" t="s">
        <v>21</v>
      </c>
      <c r="M3" s="16" t="s">
        <v>21</v>
      </c>
      <c r="N3" s="16" t="s">
        <v>21</v>
      </c>
      <c r="O3" s="16" t="s">
        <v>21</v>
      </c>
      <c r="P3" s="16" t="s">
        <v>21</v>
      </c>
      <c r="Q3" s="16" t="s">
        <v>21</v>
      </c>
      <c r="R3" s="16" t="s">
        <v>21</v>
      </c>
      <c r="S3" s="16" t="s">
        <v>21</v>
      </c>
      <c r="T3" s="16" t="s">
        <v>21</v>
      </c>
      <c r="U3" s="16" t="s">
        <v>21</v>
      </c>
      <c r="V3" s="16" t="s">
        <v>21</v>
      </c>
      <c r="W3" s="16" t="s">
        <v>21</v>
      </c>
      <c r="X3" s="72" t="s">
        <v>21</v>
      </c>
      <c r="Y3" s="16" t="s">
        <v>21</v>
      </c>
      <c r="Z3" s="16" t="s">
        <v>21</v>
      </c>
      <c r="AA3" s="16" t="s">
        <v>21</v>
      </c>
      <c r="AB3" s="16" t="s">
        <v>21</v>
      </c>
      <c r="AC3" s="16" t="s">
        <v>21</v>
      </c>
      <c r="AD3" s="16" t="s">
        <v>21</v>
      </c>
      <c r="AE3" s="16" t="s">
        <v>21</v>
      </c>
      <c r="AF3" s="16" t="s">
        <v>21</v>
      </c>
      <c r="AG3" s="16" t="s">
        <v>21</v>
      </c>
      <c r="AH3" s="16" t="s">
        <v>21</v>
      </c>
      <c r="AI3" s="16" t="s">
        <v>21</v>
      </c>
      <c r="AJ3" s="16" t="s">
        <v>21</v>
      </c>
      <c r="AK3" s="16" t="s">
        <v>21</v>
      </c>
      <c r="AL3" s="16" t="s">
        <v>21</v>
      </c>
      <c r="AM3" s="16" t="s">
        <v>21</v>
      </c>
      <c r="AN3" s="16" t="s">
        <v>21</v>
      </c>
      <c r="AO3" s="16" t="s">
        <v>21</v>
      </c>
      <c r="AP3" s="16" t="s">
        <v>21</v>
      </c>
      <c r="AQ3" s="16" t="s">
        <v>21</v>
      </c>
      <c r="AR3" s="16" t="s">
        <v>21</v>
      </c>
      <c r="AS3" s="16" t="s">
        <v>21</v>
      </c>
      <c r="AT3" s="16" t="s">
        <v>21</v>
      </c>
      <c r="AU3" s="16" t="s">
        <v>21</v>
      </c>
      <c r="AV3" s="16" t="s">
        <v>21</v>
      </c>
      <c r="AW3" s="16" t="s">
        <v>21</v>
      </c>
      <c r="AX3" s="16" t="s">
        <v>21</v>
      </c>
      <c r="AY3" s="16" t="s">
        <v>21</v>
      </c>
      <c r="AZ3" s="16" t="s">
        <v>21</v>
      </c>
      <c r="BA3" s="16" t="s">
        <v>21</v>
      </c>
      <c r="BB3" s="16" t="s">
        <v>21</v>
      </c>
      <c r="BC3" s="16" t="s">
        <v>21</v>
      </c>
      <c r="BD3" s="16" t="s">
        <v>21</v>
      </c>
    </row>
    <row r="4" spans="1:61" s="2" customFormat="1">
      <c r="A4" s="95">
        <v>27743</v>
      </c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72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>
        <v>30000</v>
      </c>
      <c r="AK4">
        <v>202500</v>
      </c>
      <c r="AL4">
        <v>142500</v>
      </c>
      <c r="AM4">
        <v>390000</v>
      </c>
      <c r="AN4">
        <v>52500</v>
      </c>
      <c r="AO4">
        <v>90000</v>
      </c>
      <c r="AP4">
        <v>7500</v>
      </c>
      <c r="AQ4">
        <v>86250</v>
      </c>
      <c r="AR4">
        <v>270000</v>
      </c>
      <c r="AS4" s="16"/>
      <c r="AT4" s="16"/>
      <c r="AU4" s="16"/>
      <c r="AV4" s="16"/>
      <c r="AW4" s="16"/>
      <c r="AX4" s="16"/>
      <c r="AY4" s="16"/>
      <c r="AZ4" s="16"/>
      <c r="BA4" s="16"/>
      <c r="BB4" s="16"/>
      <c r="BC4" s="16"/>
      <c r="BD4" s="16"/>
      <c r="BI4" s="49">
        <f t="shared" ref="BI4:BI67" si="0">MAX(B4:AY4)</f>
        <v>390000</v>
      </c>
    </row>
    <row r="5" spans="1:61" s="2" customFormat="1">
      <c r="A5" s="73">
        <v>27805</v>
      </c>
      <c r="B5" s="73"/>
      <c r="C5" s="16"/>
      <c r="D5" s="16"/>
      <c r="E5" s="16"/>
      <c r="F5" s="16"/>
      <c r="G5" s="16"/>
      <c r="H5" s="71">
        <v>48.75</v>
      </c>
      <c r="I5" s="71">
        <v>75</v>
      </c>
      <c r="J5" s="71">
        <v>26.25</v>
      </c>
      <c r="K5" s="71">
        <v>26.25</v>
      </c>
      <c r="L5" s="71">
        <v>138.75</v>
      </c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72"/>
      <c r="Y5" s="16"/>
      <c r="Z5" s="16"/>
      <c r="AA5" s="16"/>
      <c r="AB5" s="16"/>
      <c r="AC5" s="16"/>
      <c r="AD5" s="16"/>
      <c r="AE5" s="16"/>
      <c r="AF5" s="16"/>
      <c r="AG5" s="16"/>
      <c r="AH5">
        <v>150</v>
      </c>
      <c r="AI5">
        <v>18750</v>
      </c>
      <c r="AJ5">
        <v>11250</v>
      </c>
      <c r="AK5">
        <v>150000</v>
      </c>
      <c r="AL5">
        <v>67500</v>
      </c>
      <c r="AM5">
        <v>213750</v>
      </c>
      <c r="AN5">
        <v>60000</v>
      </c>
      <c r="AO5">
        <v>30000</v>
      </c>
      <c r="AP5">
        <v>3750</v>
      </c>
      <c r="AQ5" s="16">
        <v>48750</v>
      </c>
      <c r="AR5" s="16">
        <v>26250</v>
      </c>
      <c r="AT5" s="16"/>
      <c r="AU5" s="16">
        <v>33750</v>
      </c>
      <c r="AV5" s="16"/>
      <c r="AW5" s="16"/>
      <c r="AX5" s="16"/>
      <c r="AY5" s="16"/>
      <c r="AZ5" s="16"/>
      <c r="BA5" s="16"/>
      <c r="BB5" s="16"/>
      <c r="BC5" s="16"/>
      <c r="BD5" s="16"/>
      <c r="BI5" s="49">
        <f t="shared" si="0"/>
        <v>213750</v>
      </c>
    </row>
    <row r="6" spans="1:61" s="2" customFormat="1">
      <c r="A6" s="73">
        <v>27865</v>
      </c>
      <c r="B6" s="73"/>
      <c r="C6" s="16"/>
      <c r="D6" s="16"/>
      <c r="E6" s="16"/>
      <c r="F6" s="16"/>
      <c r="G6" s="16"/>
      <c r="H6" s="71">
        <v>337.5</v>
      </c>
      <c r="I6" s="71"/>
      <c r="J6" s="71">
        <v>1912.5</v>
      </c>
      <c r="K6" s="71"/>
      <c r="L6" s="71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72"/>
      <c r="Y6" s="16"/>
      <c r="Z6" s="16"/>
      <c r="AA6" s="16"/>
      <c r="AB6" s="16"/>
      <c r="AC6" s="16"/>
      <c r="AD6" s="16"/>
      <c r="AE6" s="16"/>
      <c r="AF6" s="16"/>
      <c r="AG6" s="16"/>
      <c r="AI6" s="16"/>
      <c r="AJ6" s="16"/>
      <c r="AK6" s="16"/>
      <c r="AL6" s="16"/>
      <c r="AM6" s="16"/>
      <c r="AN6" s="16"/>
      <c r="AO6" s="16"/>
      <c r="AP6" s="16"/>
      <c r="AQ6" s="16"/>
      <c r="AR6" s="16"/>
      <c r="AS6" s="16"/>
      <c r="AT6" s="16"/>
      <c r="AU6" s="16"/>
      <c r="AV6" s="16"/>
      <c r="AW6" s="16"/>
      <c r="AX6" s="16"/>
      <c r="AY6" s="16"/>
      <c r="AZ6" s="16"/>
      <c r="BA6" s="16"/>
      <c r="BB6" s="16"/>
      <c r="BC6" s="16"/>
      <c r="BD6" s="16"/>
      <c r="BI6" s="49">
        <f t="shared" si="0"/>
        <v>1912.5</v>
      </c>
    </row>
    <row r="7" spans="1:61" s="2" customFormat="1">
      <c r="A7" s="73">
        <v>27895</v>
      </c>
      <c r="B7" s="73"/>
      <c r="C7" s="16"/>
      <c r="D7" s="16"/>
      <c r="E7" s="16"/>
      <c r="F7" s="16"/>
      <c r="G7" s="16"/>
      <c r="H7" s="71"/>
      <c r="I7" s="71"/>
      <c r="J7" s="71"/>
      <c r="K7" s="71"/>
      <c r="L7" s="71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72"/>
      <c r="Y7" s="16"/>
      <c r="Z7" s="16"/>
      <c r="AA7" s="16"/>
      <c r="AB7" s="16"/>
      <c r="AC7" s="16"/>
      <c r="AD7" s="16"/>
      <c r="AE7" s="16"/>
      <c r="AF7" s="16"/>
      <c r="AG7" s="16"/>
      <c r="AI7" s="16"/>
      <c r="AJ7" s="16">
        <v>3750</v>
      </c>
      <c r="AK7" s="16">
        <v>240000</v>
      </c>
      <c r="AL7" s="16">
        <v>225000</v>
      </c>
      <c r="AM7" s="16">
        <v>165000</v>
      </c>
      <c r="AN7" s="16">
        <v>127500</v>
      </c>
      <c r="AO7" s="16">
        <v>22500</v>
      </c>
      <c r="AP7" s="16">
        <v>0</v>
      </c>
      <c r="AQ7" s="16">
        <v>15000</v>
      </c>
      <c r="AR7" s="16">
        <v>90000</v>
      </c>
      <c r="AS7" s="16">
        <v>2250</v>
      </c>
      <c r="AT7" s="16">
        <v>33750</v>
      </c>
      <c r="AU7" s="16">
        <v>30000</v>
      </c>
      <c r="AV7" s="16">
        <v>15000</v>
      </c>
      <c r="AW7" s="16">
        <v>75000</v>
      </c>
      <c r="AX7" s="16">
        <v>22500</v>
      </c>
      <c r="AY7" s="16">
        <v>15000</v>
      </c>
      <c r="AZ7" s="16"/>
      <c r="BA7" s="16"/>
      <c r="BB7" s="16"/>
      <c r="BC7" s="16"/>
      <c r="BD7" s="16"/>
      <c r="BI7" s="49">
        <f t="shared" si="0"/>
        <v>240000</v>
      </c>
    </row>
    <row r="8" spans="1:61" s="2" customFormat="1">
      <c r="A8" s="73">
        <v>27926</v>
      </c>
      <c r="B8" s="73"/>
      <c r="C8" s="16"/>
      <c r="D8" s="16"/>
      <c r="E8" s="16"/>
      <c r="F8" s="16"/>
      <c r="G8" s="16"/>
      <c r="H8" s="71"/>
      <c r="I8" s="71"/>
      <c r="J8" s="71"/>
      <c r="K8" s="71"/>
      <c r="L8" s="71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72"/>
      <c r="Y8" s="16"/>
      <c r="Z8" s="16"/>
      <c r="AA8" s="16"/>
      <c r="AB8" s="16"/>
      <c r="AC8" s="16"/>
      <c r="AD8" s="16"/>
      <c r="AE8" s="16"/>
      <c r="AF8" s="16"/>
      <c r="AG8" s="16"/>
      <c r="AI8" s="16"/>
      <c r="AJ8" s="16">
        <v>11250</v>
      </c>
      <c r="AK8" s="16">
        <v>131250</v>
      </c>
      <c r="AL8" s="16">
        <v>71250</v>
      </c>
      <c r="AM8" s="16">
        <v>97500</v>
      </c>
      <c r="AN8" s="16">
        <v>30000</v>
      </c>
      <c r="AO8" s="16">
        <v>11250</v>
      </c>
      <c r="AP8" s="16">
        <v>375</v>
      </c>
      <c r="AQ8" s="16">
        <v>2625</v>
      </c>
      <c r="AR8" s="16">
        <v>3750</v>
      </c>
      <c r="AS8" s="16">
        <v>750</v>
      </c>
      <c r="AT8" s="16">
        <v>37500</v>
      </c>
      <c r="AU8" s="16">
        <v>26250</v>
      </c>
      <c r="AV8" s="16">
        <v>15000</v>
      </c>
      <c r="AW8" s="16">
        <v>45000</v>
      </c>
      <c r="AX8" s="16">
        <v>22500</v>
      </c>
      <c r="AY8" s="16">
        <v>11250</v>
      </c>
      <c r="AZ8" s="16"/>
      <c r="BA8" s="16"/>
      <c r="BB8" s="16"/>
      <c r="BC8" s="16"/>
      <c r="BD8" s="16"/>
      <c r="BI8" s="49">
        <f t="shared" si="0"/>
        <v>131250</v>
      </c>
    </row>
    <row r="9" spans="1:61" s="2" customFormat="1">
      <c r="A9" s="17">
        <v>28676</v>
      </c>
      <c r="B9" s="77"/>
      <c r="C9" s="49">
        <v>70</v>
      </c>
      <c r="D9" s="76"/>
      <c r="E9" s="76"/>
      <c r="F9" s="49"/>
      <c r="G9" s="49">
        <v>100</v>
      </c>
      <c r="H9" s="49">
        <v>200</v>
      </c>
      <c r="I9" s="49"/>
      <c r="J9" s="76"/>
      <c r="K9" s="76"/>
      <c r="L9" s="49">
        <v>100</v>
      </c>
      <c r="M9" s="48"/>
      <c r="N9" s="49">
        <v>200</v>
      </c>
      <c r="O9" s="76"/>
      <c r="P9" s="49">
        <v>10500</v>
      </c>
      <c r="Q9" s="49">
        <v>8900</v>
      </c>
      <c r="R9" s="16"/>
      <c r="S9" s="16"/>
      <c r="T9" s="16"/>
      <c r="U9" s="16"/>
      <c r="V9" s="16"/>
      <c r="W9" s="16"/>
      <c r="X9" s="72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  <c r="BB9" s="16"/>
      <c r="BC9" s="16"/>
      <c r="BD9" s="16"/>
      <c r="BG9" s="2">
        <f>AVERAGE(N9,P9,Q9)</f>
        <v>6533.333333333333</v>
      </c>
      <c r="BI9" s="49">
        <f t="shared" si="0"/>
        <v>10500</v>
      </c>
    </row>
    <row r="10" spans="1:61" s="2" customFormat="1">
      <c r="A10" s="75">
        <v>28837</v>
      </c>
      <c r="B10" s="78"/>
      <c r="C10" s="76"/>
      <c r="D10" s="76"/>
      <c r="E10" s="76"/>
      <c r="F10" s="76"/>
      <c r="G10" s="76"/>
      <c r="H10" s="49">
        <v>100</v>
      </c>
      <c r="I10" s="76"/>
      <c r="J10" s="76"/>
      <c r="K10" s="76"/>
      <c r="L10" s="76"/>
      <c r="M10" s="48"/>
      <c r="N10" s="49">
        <v>280</v>
      </c>
      <c r="O10" s="76"/>
      <c r="P10" s="49">
        <v>8600</v>
      </c>
      <c r="Q10" s="49">
        <v>18300</v>
      </c>
      <c r="R10" s="16"/>
      <c r="S10" s="16"/>
      <c r="T10" s="16"/>
      <c r="U10" s="16"/>
      <c r="V10" s="16"/>
      <c r="W10" s="16"/>
      <c r="X10" s="72"/>
      <c r="Y10" s="16"/>
      <c r="Z10" s="16"/>
      <c r="AA10" s="16"/>
      <c r="AB10" s="16"/>
      <c r="AC10" s="16"/>
      <c r="AD10" s="16"/>
      <c r="AE10" s="16"/>
      <c r="AF10" s="16"/>
      <c r="AG10" s="16"/>
      <c r="AH10" s="16"/>
      <c r="AI10" s="16"/>
      <c r="AJ10" s="16"/>
      <c r="AK10" s="16"/>
      <c r="AL10" s="16"/>
      <c r="AM10" s="16"/>
      <c r="AN10" s="16"/>
      <c r="AO10" s="16"/>
      <c r="AP10" s="16"/>
      <c r="AQ10" s="16"/>
      <c r="AR10" s="16"/>
      <c r="AS10" s="16"/>
      <c r="AT10" s="16"/>
      <c r="AU10" s="16"/>
      <c r="AV10" s="16"/>
      <c r="AW10" s="16"/>
      <c r="AX10" s="16"/>
      <c r="AY10" s="16"/>
      <c r="AZ10" s="16"/>
      <c r="BA10" s="16"/>
      <c r="BB10" s="16"/>
      <c r="BC10" s="16"/>
      <c r="BD10" s="16"/>
      <c r="BG10" s="2">
        <f>AVERAGE(N10,P10,Q10)</f>
        <v>9060</v>
      </c>
      <c r="BI10" s="49">
        <f t="shared" si="0"/>
        <v>18300</v>
      </c>
    </row>
    <row r="11" spans="1:61" s="2" customFormat="1">
      <c r="A11" s="74">
        <v>29021</v>
      </c>
      <c r="B11" s="80"/>
      <c r="C11" s="76"/>
      <c r="D11" s="76"/>
      <c r="E11" s="76"/>
      <c r="F11" s="76"/>
      <c r="G11" s="76"/>
      <c r="H11" s="49"/>
      <c r="I11" s="76"/>
      <c r="J11" s="76"/>
      <c r="K11" s="49"/>
      <c r="L11" s="76"/>
      <c r="M11" s="48"/>
      <c r="N11" s="49">
        <v>480</v>
      </c>
      <c r="O11" s="49"/>
      <c r="P11" s="49"/>
      <c r="Q11" s="49"/>
      <c r="R11" s="16"/>
      <c r="S11" s="16"/>
      <c r="T11" s="16"/>
      <c r="U11" s="16"/>
      <c r="V11" s="16"/>
      <c r="W11" s="16"/>
      <c r="X11" s="72"/>
      <c r="Y11" s="16"/>
      <c r="Z11" s="16"/>
      <c r="AA11" s="16"/>
      <c r="AB11" s="16"/>
      <c r="AC11" s="16"/>
      <c r="AD11" s="16"/>
      <c r="AE11" s="16"/>
      <c r="AF11" s="16"/>
      <c r="AG11" s="16"/>
      <c r="AH11" s="16"/>
      <c r="AI11" s="16"/>
      <c r="AJ11" s="16"/>
      <c r="AK11" s="16"/>
      <c r="AL11" s="16"/>
      <c r="AM11" s="16"/>
      <c r="AN11" s="16"/>
      <c r="AO11" s="16"/>
      <c r="AP11" s="16"/>
      <c r="AQ11" s="16"/>
      <c r="AR11" s="16"/>
      <c r="AS11" s="16"/>
      <c r="AT11" s="16"/>
      <c r="AU11" s="16"/>
      <c r="AV11" s="16"/>
      <c r="AW11" s="16"/>
      <c r="AX11" s="16"/>
      <c r="AY11" s="16"/>
      <c r="AZ11" s="16"/>
      <c r="BA11" s="16"/>
      <c r="BB11" s="16"/>
      <c r="BC11" s="16"/>
      <c r="BD11" s="16"/>
      <c r="BI11" s="49">
        <f t="shared" si="0"/>
        <v>480</v>
      </c>
    </row>
    <row r="12" spans="1:61" s="2" customFormat="1">
      <c r="A12" s="74">
        <v>29204</v>
      </c>
      <c r="B12" s="82"/>
      <c r="C12" s="81"/>
      <c r="D12" s="49">
        <v>120</v>
      </c>
      <c r="E12" s="76"/>
      <c r="F12" s="81"/>
      <c r="G12" s="76"/>
      <c r="H12" s="76"/>
      <c r="I12" s="76"/>
      <c r="J12" s="49">
        <v>80</v>
      </c>
      <c r="K12" s="76"/>
      <c r="L12" s="76"/>
      <c r="M12" s="48"/>
      <c r="N12" s="49"/>
      <c r="O12" s="76"/>
      <c r="P12" s="49">
        <v>7200</v>
      </c>
      <c r="Q12" s="49">
        <v>33200</v>
      </c>
      <c r="R12" s="16"/>
      <c r="S12" s="16"/>
      <c r="T12" s="16"/>
      <c r="U12" s="16"/>
      <c r="V12" s="16"/>
      <c r="W12" s="16"/>
      <c r="X12" s="72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  <c r="AO12" s="16"/>
      <c r="AP12" s="16"/>
      <c r="AQ12" s="16"/>
      <c r="AR12" s="16"/>
      <c r="AS12" s="16"/>
      <c r="AT12" s="16"/>
      <c r="AU12" s="16"/>
      <c r="AV12" s="16"/>
      <c r="AW12" s="16"/>
      <c r="AX12" s="16"/>
      <c r="AY12" s="16"/>
      <c r="AZ12" s="16"/>
      <c r="BA12" s="16"/>
      <c r="BB12" s="16"/>
      <c r="BC12" s="16"/>
      <c r="BD12" s="16"/>
      <c r="BI12" s="49">
        <f t="shared" si="0"/>
        <v>33200</v>
      </c>
    </row>
    <row r="13" spans="1:61" s="2" customFormat="1">
      <c r="A13" s="74">
        <v>29387</v>
      </c>
      <c r="B13" s="82"/>
      <c r="C13" s="81"/>
      <c r="D13" s="76"/>
      <c r="E13" s="76"/>
      <c r="F13" s="81"/>
      <c r="G13" s="76"/>
      <c r="H13" s="76"/>
      <c r="I13" s="76"/>
      <c r="J13" s="76"/>
      <c r="K13" s="76"/>
      <c r="L13" s="76"/>
      <c r="M13" s="48"/>
      <c r="N13" s="76"/>
      <c r="O13" s="76"/>
      <c r="P13" s="49">
        <v>3500</v>
      </c>
      <c r="Q13" s="49">
        <v>30200</v>
      </c>
      <c r="R13" s="16"/>
      <c r="S13" s="16"/>
      <c r="T13" s="16"/>
      <c r="U13" s="16"/>
      <c r="V13" s="16"/>
      <c r="W13" s="16"/>
      <c r="X13" s="72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16"/>
      <c r="AP13" s="16"/>
      <c r="AQ13" s="16"/>
      <c r="AR13" s="16"/>
      <c r="AS13" s="16"/>
      <c r="AT13" s="16"/>
      <c r="AU13" s="16"/>
      <c r="AV13" s="16"/>
      <c r="AW13" s="16"/>
      <c r="AX13" s="16"/>
      <c r="AY13" s="16"/>
      <c r="AZ13" s="16"/>
      <c r="BA13" s="16"/>
      <c r="BB13" s="16"/>
      <c r="BC13" s="16"/>
      <c r="BD13" s="16"/>
      <c r="BI13" s="49">
        <f t="shared" si="0"/>
        <v>30200</v>
      </c>
    </row>
    <row r="14" spans="1:61" s="2" customFormat="1">
      <c r="A14" s="74">
        <v>29570</v>
      </c>
      <c r="B14" s="82"/>
      <c r="C14" s="81"/>
      <c r="D14"/>
      <c r="E14"/>
      <c r="F14" s="81"/>
      <c r="G14"/>
      <c r="H14"/>
      <c r="I14"/>
      <c r="J14"/>
      <c r="K14"/>
      <c r="L14"/>
      <c r="M14" s="48"/>
      <c r="N14"/>
      <c r="O14"/>
      <c r="P14"/>
      <c r="Q14"/>
      <c r="R14" s="16"/>
      <c r="S14" s="16"/>
      <c r="T14" s="16"/>
      <c r="U14" s="16"/>
      <c r="V14" s="16"/>
      <c r="W14" s="16"/>
      <c r="X14" s="72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  <c r="AZ14" s="16"/>
      <c r="BA14" s="16"/>
      <c r="BB14" s="16"/>
      <c r="BC14" s="16"/>
      <c r="BD14" s="16"/>
      <c r="BI14" s="49">
        <f t="shared" si="0"/>
        <v>0</v>
      </c>
    </row>
    <row r="15" spans="1:61" s="2" customFormat="1">
      <c r="A15" s="74">
        <v>29752</v>
      </c>
      <c r="B15" s="84"/>
      <c r="C15" s="85"/>
      <c r="D15" s="83"/>
      <c r="E15" s="83"/>
      <c r="F15" s="81"/>
      <c r="G15" s="83"/>
      <c r="H15" s="83"/>
      <c r="I15" s="83"/>
      <c r="J15" s="83"/>
      <c r="K15" s="83"/>
      <c r="L15" s="83"/>
      <c r="M15" s="48"/>
      <c r="N15" s="49">
        <v>800</v>
      </c>
      <c r="O15" s="83"/>
      <c r="P15" s="49">
        <v>4000</v>
      </c>
      <c r="Q15" s="49">
        <v>10100</v>
      </c>
      <c r="R15" s="16"/>
      <c r="S15" s="16"/>
      <c r="T15" s="16"/>
      <c r="U15" s="16"/>
      <c r="V15" s="16"/>
      <c r="W15" s="16"/>
      <c r="X15" s="72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6"/>
      <c r="AX15" s="16"/>
      <c r="AY15" s="16"/>
      <c r="AZ15" s="16"/>
      <c r="BA15" s="16"/>
      <c r="BB15" s="16"/>
      <c r="BC15" s="16"/>
      <c r="BD15" s="16"/>
      <c r="BG15" s="2">
        <f>AVERAGE(N15,P15,Q15)</f>
        <v>4966.666666666667</v>
      </c>
      <c r="BI15" s="49">
        <f t="shared" si="0"/>
        <v>10100</v>
      </c>
    </row>
    <row r="16" spans="1:61" s="2" customFormat="1">
      <c r="A16" s="75">
        <v>30021</v>
      </c>
      <c r="B16" s="79"/>
      <c r="C16" s="25"/>
      <c r="D16"/>
      <c r="E16" s="83"/>
      <c r="F16"/>
      <c r="G16"/>
      <c r="H16" s="49"/>
      <c r="I16" s="49"/>
      <c r="J16" s="49"/>
      <c r="K16" s="49"/>
      <c r="L16" s="49"/>
      <c r="M16" s="48"/>
      <c r="N16" s="49"/>
      <c r="O16" s="49"/>
      <c r="P16" s="49"/>
      <c r="Q16" s="49"/>
      <c r="R16" s="16"/>
      <c r="S16" s="16"/>
      <c r="T16" s="16"/>
      <c r="U16" s="16"/>
      <c r="V16" s="16"/>
      <c r="W16" s="16"/>
      <c r="X16" s="72"/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  <c r="AS16" s="16"/>
      <c r="AT16" s="16"/>
      <c r="AU16" s="16"/>
      <c r="AV16" s="16"/>
      <c r="AW16" s="16"/>
      <c r="AX16" s="16"/>
      <c r="AY16" s="16"/>
      <c r="AZ16" s="16"/>
      <c r="BA16" s="16"/>
      <c r="BB16" s="16"/>
      <c r="BC16" s="16"/>
      <c r="BD16" s="16"/>
      <c r="BI16" s="49">
        <f t="shared" si="0"/>
        <v>0</v>
      </c>
    </row>
    <row r="17" spans="1:61" s="2" customFormat="1">
      <c r="A17" s="75">
        <v>30141</v>
      </c>
      <c r="B17" s="79"/>
      <c r="C17" s="25"/>
      <c r="D17"/>
      <c r="E17" s="83"/>
      <c r="F17"/>
      <c r="G17" s="83"/>
      <c r="H17" s="83"/>
      <c r="I17" s="83"/>
      <c r="J17" s="83"/>
      <c r="K17" s="83"/>
      <c r="L17" s="83"/>
      <c r="M17" s="48"/>
      <c r="N17" s="49">
        <v>1100</v>
      </c>
      <c r="O17" s="83"/>
      <c r="P17" s="49">
        <v>2650</v>
      </c>
      <c r="Q17" s="49">
        <v>30740</v>
      </c>
      <c r="R17" s="16"/>
      <c r="S17" s="16"/>
      <c r="T17" s="16"/>
      <c r="U17" s="16"/>
      <c r="V17" s="16"/>
      <c r="W17" s="16"/>
      <c r="X17" s="72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16"/>
      <c r="AL17" s="16"/>
      <c r="AM17" s="16"/>
      <c r="AN17" s="16"/>
      <c r="AO17" s="16"/>
      <c r="AP17" s="16"/>
      <c r="AQ17" s="16"/>
      <c r="AR17" s="16"/>
      <c r="AS17" s="16"/>
      <c r="AT17" s="16"/>
      <c r="AU17" s="16"/>
      <c r="AV17" s="16"/>
      <c r="AW17" s="16"/>
      <c r="AX17" s="16"/>
      <c r="AY17" s="16"/>
      <c r="AZ17" s="16"/>
      <c r="BA17" s="16"/>
      <c r="BB17" s="16"/>
      <c r="BC17" s="16"/>
      <c r="BD17" s="16"/>
      <c r="BG17" s="2">
        <f>AVERAGE(N17,P17,Q17)</f>
        <v>11496.666666666666</v>
      </c>
      <c r="BI17" s="49">
        <f t="shared" si="0"/>
        <v>30740</v>
      </c>
    </row>
    <row r="18" spans="1:61" s="2" customFormat="1">
      <c r="A18" s="75">
        <v>30308</v>
      </c>
      <c r="B18" s="79"/>
      <c r="C18" s="25"/>
      <c r="D18"/>
      <c r="E18" s="83"/>
      <c r="F18"/>
      <c r="G18" s="83"/>
      <c r="H18" s="83"/>
      <c r="I18" s="83"/>
      <c r="J18" s="83"/>
      <c r="K18" s="83"/>
      <c r="L18" s="83"/>
      <c r="M18" s="48"/>
      <c r="N18" s="49">
        <v>1210</v>
      </c>
      <c r="O18" s="83"/>
      <c r="P18" s="49">
        <v>3120</v>
      </c>
      <c r="Q18" s="49">
        <v>34590</v>
      </c>
      <c r="R18" s="16"/>
      <c r="S18" s="16"/>
      <c r="T18" s="16"/>
      <c r="U18" s="16"/>
      <c r="V18" s="16"/>
      <c r="W18" s="16"/>
      <c r="X18" s="72"/>
      <c r="Y18" s="16"/>
      <c r="Z18" s="16"/>
      <c r="AA18" s="16"/>
      <c r="AB18" s="16"/>
      <c r="AC18" s="16"/>
      <c r="AD18" s="16"/>
      <c r="AE18" s="16"/>
      <c r="AF18" s="16"/>
      <c r="AG18" s="16"/>
      <c r="AH18" s="16"/>
      <c r="AI18" s="16"/>
      <c r="AJ18" s="16"/>
      <c r="AK18" s="16"/>
      <c r="AL18" s="16"/>
      <c r="AM18" s="16"/>
      <c r="AN18" s="16"/>
      <c r="AO18" s="16"/>
      <c r="AP18" s="16"/>
      <c r="AQ18" s="16"/>
      <c r="AR18" s="16"/>
      <c r="AS18" s="16"/>
      <c r="AT18" s="16"/>
      <c r="AU18" s="16"/>
      <c r="AV18" s="16"/>
      <c r="AW18" s="16"/>
      <c r="AX18" s="16"/>
      <c r="AY18" s="16"/>
      <c r="AZ18" s="16"/>
      <c r="BA18" s="16"/>
      <c r="BB18" s="16"/>
      <c r="BC18" s="16"/>
      <c r="BD18" s="16"/>
      <c r="BG18" s="2">
        <f t="shared" ref="BG18:BG26" si="1">AVERAGE(N18,P18,Q18)</f>
        <v>12973.333333333334</v>
      </c>
      <c r="BI18" s="49">
        <f t="shared" si="0"/>
        <v>34590</v>
      </c>
    </row>
    <row r="19" spans="1:61" s="2" customFormat="1">
      <c r="A19" s="74">
        <v>30482</v>
      </c>
      <c r="B19" s="84"/>
      <c r="C19" s="86"/>
      <c r="D19" s="83"/>
      <c r="E19" s="83"/>
      <c r="F19"/>
      <c r="G19" s="83"/>
      <c r="H19" s="83"/>
      <c r="I19" s="83"/>
      <c r="J19" s="83"/>
      <c r="K19" s="83"/>
      <c r="L19" s="83"/>
      <c r="M19" s="48"/>
      <c r="N19" s="49">
        <v>1200</v>
      </c>
      <c r="O19" s="83"/>
      <c r="P19" s="49">
        <v>7400</v>
      </c>
      <c r="Q19" s="49">
        <v>14700</v>
      </c>
      <c r="R19" s="16"/>
      <c r="S19" s="16"/>
      <c r="T19" s="16"/>
      <c r="U19" s="16"/>
      <c r="V19" s="16"/>
      <c r="W19" s="16"/>
      <c r="X19" s="72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6"/>
      <c r="AX19" s="16"/>
      <c r="AY19" s="16"/>
      <c r="AZ19" s="16"/>
      <c r="BA19" s="16"/>
      <c r="BB19" s="16"/>
      <c r="BC19" s="16"/>
      <c r="BD19" s="16"/>
      <c r="BG19" s="2">
        <f t="shared" si="1"/>
        <v>7766.666666666667</v>
      </c>
      <c r="BI19" s="49">
        <f t="shared" si="0"/>
        <v>14700</v>
      </c>
    </row>
    <row r="20" spans="1:61" s="2" customFormat="1">
      <c r="A20" s="74">
        <v>30665</v>
      </c>
      <c r="B20" s="82"/>
      <c r="C20" s="87"/>
      <c r="D20" s="81"/>
      <c r="E20" s="83"/>
      <c r="F20"/>
      <c r="G20" s="83"/>
      <c r="H20" s="83"/>
      <c r="I20" s="83"/>
      <c r="J20" s="83"/>
      <c r="K20" s="83"/>
      <c r="L20" s="83"/>
      <c r="M20" s="48"/>
      <c r="N20" s="49">
        <v>1000</v>
      </c>
      <c r="O20" s="83"/>
      <c r="P20" s="49">
        <v>5600</v>
      </c>
      <c r="Q20" s="49">
        <v>11500</v>
      </c>
      <c r="R20" s="16"/>
      <c r="S20" s="16"/>
      <c r="T20" s="16"/>
      <c r="U20" s="16"/>
      <c r="V20" s="16"/>
      <c r="W20" s="16"/>
      <c r="X20" s="72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6"/>
      <c r="AU20" s="16"/>
      <c r="AV20" s="16"/>
      <c r="AW20" s="16"/>
      <c r="AX20" s="16"/>
      <c r="AY20" s="16"/>
      <c r="AZ20" s="16"/>
      <c r="BA20" s="16"/>
      <c r="BB20" s="16"/>
      <c r="BC20" s="16"/>
      <c r="BD20" s="16"/>
      <c r="BG20" s="2">
        <f t="shared" si="1"/>
        <v>6033.333333333333</v>
      </c>
      <c r="BI20" s="49">
        <f t="shared" si="0"/>
        <v>11500</v>
      </c>
    </row>
    <row r="21" spans="1:61" s="2" customFormat="1">
      <c r="A21" s="74">
        <v>30848</v>
      </c>
      <c r="B21" s="84"/>
      <c r="C21" s="86"/>
      <c r="D21" s="83"/>
      <c r="E21" s="83"/>
      <c r="F21"/>
      <c r="G21" s="83"/>
      <c r="H21" s="83"/>
      <c r="I21" s="83"/>
      <c r="J21" s="83"/>
      <c r="K21" s="83"/>
      <c r="L21" s="83"/>
      <c r="M21" s="48"/>
      <c r="N21" s="49">
        <v>1760</v>
      </c>
      <c r="O21" s="83"/>
      <c r="P21" s="49">
        <v>6260</v>
      </c>
      <c r="Q21" s="49">
        <v>7190</v>
      </c>
      <c r="R21" s="16"/>
      <c r="S21" s="16"/>
      <c r="T21" s="16"/>
      <c r="U21" s="16"/>
      <c r="V21" s="16"/>
      <c r="W21" s="16"/>
      <c r="X21" s="72"/>
      <c r="Y21" s="16"/>
      <c r="Z21" s="16"/>
      <c r="AA21" s="16"/>
      <c r="AB21" s="16"/>
      <c r="AC21" s="16"/>
      <c r="AD21" s="16"/>
      <c r="AE21" s="16"/>
      <c r="AF21" s="16"/>
      <c r="AG21" s="16"/>
      <c r="AH21" s="16"/>
      <c r="AI21" s="16"/>
      <c r="AJ21" s="16"/>
      <c r="AK21" s="16"/>
      <c r="AL21" s="16"/>
      <c r="AM21" s="16"/>
      <c r="AN21" s="16"/>
      <c r="AO21" s="16"/>
      <c r="AP21" s="16"/>
      <c r="AQ21" s="16"/>
      <c r="AR21" s="16"/>
      <c r="AS21" s="16"/>
      <c r="AT21" s="16"/>
      <c r="AU21" s="16"/>
      <c r="AV21" s="16"/>
      <c r="AW21" s="16"/>
      <c r="AX21" s="16"/>
      <c r="AY21" s="16"/>
      <c r="AZ21" s="16"/>
      <c r="BA21" s="16"/>
      <c r="BB21" s="16"/>
      <c r="BC21" s="16"/>
      <c r="BD21" s="16"/>
      <c r="BG21" s="2">
        <f t="shared" si="1"/>
        <v>5070</v>
      </c>
      <c r="BI21" s="49">
        <f t="shared" si="0"/>
        <v>7190</v>
      </c>
    </row>
    <row r="22" spans="1:61" s="2" customFormat="1">
      <c r="A22" s="74">
        <v>31031</v>
      </c>
      <c r="B22" s="82"/>
      <c r="C22" s="86"/>
      <c r="D22" s="81"/>
      <c r="E22" s="83"/>
      <c r="F22"/>
      <c r="G22" s="83"/>
      <c r="H22" s="83"/>
      <c r="I22" s="83"/>
      <c r="J22" s="83"/>
      <c r="K22" s="49">
        <v>1180</v>
      </c>
      <c r="L22" s="83"/>
      <c r="M22" s="49">
        <v>1530</v>
      </c>
      <c r="N22" s="49">
        <v>2190</v>
      </c>
      <c r="O22" s="83"/>
      <c r="P22" s="49">
        <v>4400</v>
      </c>
      <c r="Q22" s="49">
        <v>11770</v>
      </c>
      <c r="R22" s="16"/>
      <c r="S22" s="16"/>
      <c r="T22" s="16"/>
      <c r="U22" s="16"/>
      <c r="V22" s="16"/>
      <c r="W22" s="16"/>
      <c r="X22" s="72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G22" s="2">
        <f t="shared" si="1"/>
        <v>6120</v>
      </c>
      <c r="BI22" s="49">
        <f t="shared" si="0"/>
        <v>11770</v>
      </c>
    </row>
    <row r="23" spans="1:61" s="2" customFormat="1">
      <c r="A23" s="75">
        <v>31215</v>
      </c>
      <c r="B23" s="84"/>
      <c r="C23" s="86"/>
      <c r="D23"/>
      <c r="E23" s="83"/>
      <c r="F23"/>
      <c r="G23" s="83"/>
      <c r="H23" s="83"/>
      <c r="I23" s="83"/>
      <c r="J23" s="83"/>
      <c r="K23" s="83"/>
      <c r="L23" s="83"/>
      <c r="M23" s="49">
        <v>1380</v>
      </c>
      <c r="N23" s="49">
        <v>2360</v>
      </c>
      <c r="O23" s="83"/>
      <c r="P23" s="49">
        <v>4600</v>
      </c>
      <c r="Q23" s="49">
        <v>11110</v>
      </c>
      <c r="R23" s="16"/>
      <c r="S23" s="16"/>
      <c r="T23" s="16"/>
      <c r="U23" s="16"/>
      <c r="V23" s="16"/>
      <c r="W23" s="16"/>
      <c r="X23" s="72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6"/>
      <c r="AW23" s="16"/>
      <c r="AX23" s="16"/>
      <c r="AY23" s="16"/>
      <c r="AZ23" s="16"/>
      <c r="BA23" s="16"/>
      <c r="BB23" s="16"/>
      <c r="BC23" s="16"/>
      <c r="BD23" s="16"/>
      <c r="BG23" s="2">
        <f t="shared" si="1"/>
        <v>6023.333333333333</v>
      </c>
      <c r="BI23" s="49">
        <f t="shared" si="0"/>
        <v>11110</v>
      </c>
    </row>
    <row r="24" spans="1:61">
      <c r="A24" s="17">
        <v>31440</v>
      </c>
      <c r="B24" s="84"/>
      <c r="C24" s="86"/>
      <c r="D24" s="83"/>
      <c r="E24" s="83"/>
      <c r="G24" s="83"/>
      <c r="H24" s="83"/>
      <c r="I24" s="83"/>
      <c r="J24" s="83"/>
      <c r="K24" s="83"/>
      <c r="L24" s="83"/>
      <c r="M24" s="18">
        <v>1420</v>
      </c>
      <c r="N24" s="18">
        <v>1420</v>
      </c>
      <c r="O24" s="83"/>
      <c r="P24" s="18">
        <v>3630</v>
      </c>
      <c r="Q24" s="18">
        <v>5090</v>
      </c>
      <c r="R24" s="18"/>
      <c r="S24" s="18"/>
      <c r="T24" s="18"/>
      <c r="U24" s="18"/>
      <c r="V24" s="18"/>
      <c r="W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18"/>
      <c r="AS24" s="18"/>
      <c r="AT24" s="18"/>
      <c r="AU24" s="18"/>
      <c r="AV24" s="18"/>
      <c r="AW24" s="18"/>
      <c r="AX24" s="18"/>
      <c r="AY24" s="18"/>
      <c r="AZ24" s="18"/>
      <c r="BA24" s="18"/>
      <c r="BB24" s="18"/>
      <c r="BC24" s="18"/>
      <c r="BD24" s="18"/>
      <c r="BE24">
        <v>5</v>
      </c>
      <c r="BG24" s="2">
        <f t="shared" si="1"/>
        <v>3380</v>
      </c>
      <c r="BI24" s="49">
        <f t="shared" si="0"/>
        <v>5090</v>
      </c>
    </row>
    <row r="25" spans="1:61">
      <c r="A25" s="17">
        <v>31567</v>
      </c>
      <c r="B25" s="17"/>
      <c r="C25" s="49"/>
      <c r="D25" s="49"/>
      <c r="E25" s="83"/>
      <c r="G25" s="83"/>
      <c r="H25" s="83"/>
      <c r="I25" s="83"/>
      <c r="J25" s="83"/>
      <c r="K25" s="83"/>
      <c r="L25" s="83"/>
      <c r="M25" s="18">
        <v>1560</v>
      </c>
      <c r="N25" s="18">
        <v>3070</v>
      </c>
      <c r="O25" s="83"/>
      <c r="P25" s="18">
        <v>3680</v>
      </c>
      <c r="Q25" s="18">
        <v>19720</v>
      </c>
      <c r="R25" s="18"/>
      <c r="S25" s="18"/>
      <c r="T25" s="18"/>
      <c r="U25" s="18"/>
      <c r="V25" s="18"/>
      <c r="W25" s="18"/>
      <c r="Y25" s="18"/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18"/>
      <c r="AK25" s="18"/>
      <c r="AL25" s="18"/>
      <c r="AM25" s="18"/>
      <c r="AN25" s="18"/>
      <c r="AO25" s="18"/>
      <c r="AP25" s="18"/>
      <c r="AQ25" s="18"/>
      <c r="AR25" s="18"/>
      <c r="AS25" s="18"/>
      <c r="AT25" s="18"/>
      <c r="AU25" s="18"/>
      <c r="AV25" s="18"/>
      <c r="AW25" s="18"/>
      <c r="AX25" s="18"/>
      <c r="AY25" s="18"/>
      <c r="AZ25" s="18"/>
      <c r="BA25" s="18"/>
      <c r="BB25" s="18"/>
      <c r="BC25" s="18"/>
      <c r="BD25" s="18"/>
      <c r="BE25">
        <v>5</v>
      </c>
      <c r="BG25" s="2">
        <f t="shared" si="1"/>
        <v>8823.3333333333339</v>
      </c>
      <c r="BI25" s="49">
        <f t="shared" si="0"/>
        <v>19720</v>
      </c>
    </row>
    <row r="26" spans="1:61">
      <c r="A26" s="17">
        <v>31751</v>
      </c>
      <c r="B26" s="17"/>
      <c r="C26" s="83"/>
      <c r="D26" s="49"/>
      <c r="E26" s="83"/>
      <c r="F26" s="49"/>
      <c r="G26" s="83"/>
      <c r="H26" s="83"/>
      <c r="I26" s="83"/>
      <c r="J26" s="49"/>
      <c r="K26" s="83"/>
      <c r="L26" s="83"/>
      <c r="M26" s="18">
        <v>1020</v>
      </c>
      <c r="N26" s="18">
        <v>3010</v>
      </c>
      <c r="O26" s="88"/>
      <c r="P26" s="18">
        <v>2690</v>
      </c>
      <c r="Q26" s="18">
        <v>15800</v>
      </c>
      <c r="R26" s="18"/>
      <c r="S26" s="18"/>
      <c r="T26" s="18"/>
      <c r="U26" s="18"/>
      <c r="V26" s="18"/>
      <c r="W26" s="18"/>
      <c r="Y26" s="18"/>
      <c r="Z26" s="18"/>
      <c r="AA26" s="18"/>
      <c r="AB26" s="18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18"/>
      <c r="AO26" s="18"/>
      <c r="AP26" s="18"/>
      <c r="AQ26" s="18"/>
      <c r="AR26" s="18"/>
      <c r="AS26" s="18"/>
      <c r="AT26" s="18"/>
      <c r="AU26" s="18"/>
      <c r="AV26" s="18"/>
      <c r="AW26" s="18"/>
      <c r="AX26" s="18"/>
      <c r="AY26" s="18"/>
      <c r="AZ26" s="18"/>
      <c r="BA26" s="18"/>
      <c r="BB26" s="18"/>
      <c r="BC26" s="18"/>
      <c r="BD26" s="18"/>
      <c r="BE26">
        <v>5</v>
      </c>
      <c r="BG26" s="2">
        <f t="shared" si="1"/>
        <v>7166.666666666667</v>
      </c>
      <c r="BI26" s="49">
        <f t="shared" si="0"/>
        <v>15800</v>
      </c>
    </row>
    <row r="27" spans="1:61">
      <c r="A27" s="17">
        <v>31933</v>
      </c>
      <c r="B27" s="17"/>
      <c r="C27" s="49"/>
      <c r="D27" s="49"/>
      <c r="E27" s="83"/>
      <c r="F27" s="49"/>
      <c r="G27" s="49"/>
      <c r="H27" s="83"/>
      <c r="I27" s="83"/>
      <c r="J27" s="83"/>
      <c r="K27" s="83"/>
      <c r="L27" s="83"/>
      <c r="M27" s="18">
        <v>1060</v>
      </c>
      <c r="N27" s="18">
        <v>3860</v>
      </c>
      <c r="O27" s="18"/>
      <c r="P27" s="18"/>
      <c r="Q27" s="18">
        <v>18700</v>
      </c>
      <c r="R27" s="18"/>
      <c r="S27" s="18"/>
      <c r="T27" s="18"/>
      <c r="U27" s="18"/>
      <c r="V27" s="18"/>
      <c r="W27" s="18"/>
      <c r="Y27" s="18"/>
      <c r="Z27" s="18"/>
      <c r="AA27" s="18"/>
      <c r="AB27" s="18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8"/>
      <c r="AO27" s="18"/>
      <c r="AP27" s="18"/>
      <c r="AQ27" s="18"/>
      <c r="AR27" s="18"/>
      <c r="AS27" s="18"/>
      <c r="AT27" s="18"/>
      <c r="AU27" s="18"/>
      <c r="AV27" s="18"/>
      <c r="AW27" s="18"/>
      <c r="AX27" s="18"/>
      <c r="AY27" s="18"/>
      <c r="AZ27" s="18"/>
      <c r="BA27" s="18"/>
      <c r="BB27" s="18"/>
      <c r="BC27" s="18"/>
      <c r="BD27" s="18"/>
      <c r="BE27">
        <v>5</v>
      </c>
      <c r="BI27" s="49">
        <f t="shared" si="0"/>
        <v>18700</v>
      </c>
    </row>
    <row r="28" spans="1:61">
      <c r="A28" s="17">
        <v>32126</v>
      </c>
      <c r="B28" s="17"/>
      <c r="C28" s="49"/>
      <c r="D28" s="49"/>
      <c r="E28" s="83"/>
      <c r="F28" s="49"/>
      <c r="G28" s="83"/>
      <c r="H28" s="83"/>
      <c r="I28" s="83"/>
      <c r="J28" s="83"/>
      <c r="K28" s="83"/>
      <c r="L28" s="83"/>
      <c r="M28" s="18">
        <v>1320</v>
      </c>
      <c r="N28" s="18">
        <v>3860</v>
      </c>
      <c r="O28" s="88"/>
      <c r="P28" s="18">
        <v>3700</v>
      </c>
      <c r="Q28" s="18">
        <v>15350</v>
      </c>
      <c r="R28" s="18"/>
      <c r="S28" s="18"/>
      <c r="T28" s="18"/>
      <c r="U28" s="18"/>
      <c r="V28" s="18"/>
      <c r="W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>
        <v>5</v>
      </c>
      <c r="BG28" s="2">
        <f>AVERAGE(N28,P28,Q28)</f>
        <v>7636.666666666667</v>
      </c>
      <c r="BI28" s="49">
        <f t="shared" si="0"/>
        <v>15350</v>
      </c>
    </row>
    <row r="29" spans="1:61">
      <c r="A29" s="17">
        <v>32323</v>
      </c>
      <c r="B29" s="84"/>
      <c r="C29" s="86"/>
      <c r="D29" s="83"/>
      <c r="E29" s="83"/>
      <c r="G29" s="83"/>
      <c r="H29" s="83"/>
      <c r="I29" s="83"/>
      <c r="J29" s="49"/>
      <c r="K29" s="116"/>
      <c r="L29" s="117"/>
      <c r="M29" s="117">
        <v>1340</v>
      </c>
      <c r="N29" s="117">
        <v>3090</v>
      </c>
      <c r="O29" s="117"/>
      <c r="P29" s="117">
        <v>4220</v>
      </c>
      <c r="Q29" s="117">
        <v>5640</v>
      </c>
      <c r="R29" s="116"/>
      <c r="S29" s="116"/>
      <c r="T29" s="37">
        <v>8820</v>
      </c>
      <c r="U29" s="116"/>
      <c r="V29" s="116"/>
      <c r="W29" s="37">
        <v>24120</v>
      </c>
      <c r="X29" s="37">
        <v>3190</v>
      </c>
      <c r="Y29" s="116"/>
      <c r="Z29" s="116"/>
      <c r="AA29" s="116"/>
      <c r="AB29" s="116"/>
      <c r="AC29" s="117"/>
      <c r="AD29" s="37"/>
      <c r="AE29" s="18"/>
      <c r="AF29" s="18"/>
      <c r="AG29" s="18"/>
      <c r="AH29" s="18"/>
      <c r="AI29" s="18"/>
      <c r="AJ29" s="18"/>
      <c r="AK29" s="18"/>
      <c r="AL29" s="18"/>
      <c r="AM29" s="18"/>
      <c r="AN29" s="18"/>
      <c r="AO29" s="18"/>
      <c r="AP29" s="18"/>
      <c r="AQ29" s="18"/>
      <c r="AR29" s="18"/>
      <c r="AS29" s="18"/>
      <c r="AT29" s="18"/>
      <c r="AU29" s="18"/>
      <c r="AV29" s="18"/>
      <c r="AW29" s="18"/>
      <c r="AX29" s="18"/>
      <c r="AY29" s="18"/>
      <c r="AZ29" s="18"/>
      <c r="BA29" s="18"/>
      <c r="BB29" s="18"/>
      <c r="BC29" s="18"/>
      <c r="BD29" s="18"/>
      <c r="BE29">
        <v>5</v>
      </c>
      <c r="BG29" s="2">
        <f>AVERAGE(N29,P29,Q29)</f>
        <v>4316.666666666667</v>
      </c>
      <c r="BI29" s="49">
        <f t="shared" si="0"/>
        <v>24120</v>
      </c>
    </row>
    <row r="30" spans="1:61">
      <c r="A30" s="17">
        <v>32484</v>
      </c>
      <c r="B30" s="18"/>
      <c r="C30" s="18"/>
      <c r="D30" s="18"/>
      <c r="E30" s="18"/>
      <c r="F30" s="18"/>
      <c r="G30" s="18"/>
      <c r="H30" s="18"/>
      <c r="I30" s="18"/>
      <c r="J30" s="18"/>
      <c r="K30" s="118"/>
      <c r="L30" s="118"/>
      <c r="M30" s="37"/>
      <c r="N30" s="37"/>
      <c r="O30" s="37"/>
      <c r="P30" s="37"/>
      <c r="Q30" s="37"/>
      <c r="R30" s="116"/>
      <c r="S30" s="37">
        <v>580</v>
      </c>
      <c r="T30" s="37">
        <v>4970</v>
      </c>
      <c r="U30" s="116"/>
      <c r="V30" s="116"/>
      <c r="W30" s="37">
        <v>23200</v>
      </c>
      <c r="X30" s="37">
        <v>3950</v>
      </c>
      <c r="Y30" s="116"/>
      <c r="Z30" s="116"/>
      <c r="AA30" s="116"/>
      <c r="AB30" s="116"/>
      <c r="AC30" s="116"/>
      <c r="AD30" s="117"/>
      <c r="AE30" s="18"/>
      <c r="AF30" s="18"/>
      <c r="AG30" s="18"/>
      <c r="AH30" s="18"/>
      <c r="AI30" s="18"/>
      <c r="AJ30" s="18"/>
      <c r="AK30" s="18"/>
      <c r="AL30" s="18"/>
      <c r="AM30" s="18"/>
      <c r="AN30" s="18"/>
      <c r="AO30" s="18"/>
      <c r="AP30" s="18"/>
      <c r="AQ30" s="18"/>
      <c r="AR30" s="18"/>
      <c r="AS30" s="18"/>
      <c r="AT30" s="18"/>
      <c r="AU30" s="18"/>
      <c r="AV30" s="18"/>
      <c r="AW30" s="18"/>
      <c r="AX30" s="18"/>
      <c r="AY30" s="18"/>
      <c r="AZ30" s="18"/>
      <c r="BA30" s="18"/>
      <c r="BB30" s="18"/>
      <c r="BC30" s="18"/>
      <c r="BD30" s="18"/>
      <c r="BE30">
        <v>5</v>
      </c>
      <c r="BI30" s="49">
        <f t="shared" si="0"/>
        <v>23200</v>
      </c>
    </row>
    <row r="31" spans="1:61">
      <c r="A31" s="17">
        <v>32687</v>
      </c>
      <c r="B31" s="18"/>
      <c r="C31" s="18"/>
      <c r="D31" s="18"/>
      <c r="E31" s="18"/>
      <c r="F31" s="18"/>
      <c r="G31" s="18"/>
      <c r="H31" s="18"/>
      <c r="I31" s="18"/>
      <c r="J31" s="18"/>
      <c r="K31" s="118"/>
      <c r="L31" s="118"/>
      <c r="M31" s="37"/>
      <c r="N31" s="37"/>
      <c r="O31" s="37"/>
      <c r="P31" s="37"/>
      <c r="Q31" s="37"/>
      <c r="R31" s="116"/>
      <c r="S31" s="116"/>
      <c r="T31" s="37">
        <v>4400</v>
      </c>
      <c r="U31" s="116"/>
      <c r="V31" s="116"/>
      <c r="W31" s="37">
        <v>15000</v>
      </c>
      <c r="X31" s="37">
        <v>2200</v>
      </c>
      <c r="Y31" s="116"/>
      <c r="Z31" s="116"/>
      <c r="AA31" s="116"/>
      <c r="AB31" s="116"/>
      <c r="AC31" s="116"/>
      <c r="AD31" s="37"/>
      <c r="AE31" s="18"/>
      <c r="AF31" s="18"/>
      <c r="AG31" s="18"/>
      <c r="AH31" s="18"/>
      <c r="AI31" s="18"/>
      <c r="AJ31" s="18"/>
      <c r="AK31" s="18"/>
      <c r="AL31" s="18"/>
      <c r="AM31" s="18"/>
      <c r="AN31" s="18"/>
      <c r="AO31" s="18"/>
      <c r="AP31" s="18"/>
      <c r="AQ31" s="18"/>
      <c r="AR31" s="18"/>
      <c r="AS31" s="18"/>
      <c r="AT31" s="18"/>
      <c r="AU31" s="18"/>
      <c r="AV31" s="18"/>
      <c r="AW31" s="18"/>
      <c r="AX31" s="18"/>
      <c r="AY31" s="18"/>
      <c r="AZ31" s="18"/>
      <c r="BA31" s="18"/>
      <c r="BB31" s="18"/>
      <c r="BC31" s="18"/>
      <c r="BD31" s="18"/>
      <c r="BE31">
        <v>5</v>
      </c>
      <c r="BI31" s="49">
        <f t="shared" si="0"/>
        <v>15000</v>
      </c>
    </row>
    <row r="32" spans="1:61">
      <c r="A32" s="17">
        <v>32849</v>
      </c>
      <c r="B32" s="18"/>
      <c r="C32" s="18"/>
      <c r="D32" s="18"/>
      <c r="E32" s="18"/>
      <c r="F32" s="18"/>
      <c r="G32" s="18"/>
      <c r="H32" s="18"/>
      <c r="I32" s="18"/>
      <c r="J32" s="18"/>
      <c r="K32" s="118"/>
      <c r="L32" s="118"/>
      <c r="M32" s="37"/>
      <c r="N32" s="37"/>
      <c r="O32" s="37"/>
      <c r="P32" s="37"/>
      <c r="Q32" s="37"/>
      <c r="R32" s="116"/>
      <c r="S32" s="37">
        <v>1200</v>
      </c>
      <c r="T32" s="37">
        <v>12000</v>
      </c>
      <c r="U32" s="116"/>
      <c r="V32" s="116"/>
      <c r="W32" s="37">
        <v>17000</v>
      </c>
      <c r="X32" s="37">
        <v>3000</v>
      </c>
      <c r="Y32" s="116"/>
      <c r="Z32" s="116"/>
      <c r="AA32" s="37">
        <v>1000</v>
      </c>
      <c r="AB32" s="116"/>
      <c r="AC32" s="116"/>
      <c r="AD32" s="37"/>
      <c r="AE32" s="18"/>
      <c r="AF32" s="18"/>
      <c r="AG32" s="18"/>
      <c r="AH32" s="18"/>
      <c r="AI32" s="18"/>
      <c r="AJ32" s="18"/>
      <c r="AK32" s="18"/>
      <c r="AL32" s="18"/>
      <c r="AM32" s="18"/>
      <c r="AN32" s="18"/>
      <c r="AO32" s="18"/>
      <c r="AP32" s="18"/>
      <c r="AQ32" s="18"/>
      <c r="AR32" s="18"/>
      <c r="AS32" s="18"/>
      <c r="AT32" s="18"/>
      <c r="AU32" s="18"/>
      <c r="AV32" s="18"/>
      <c r="AW32" s="18"/>
      <c r="AX32" s="18"/>
      <c r="AY32" s="18"/>
      <c r="AZ32" s="18"/>
      <c r="BA32" s="18"/>
      <c r="BB32" s="18"/>
      <c r="BC32" s="18"/>
      <c r="BD32" s="18"/>
      <c r="BE32">
        <v>5</v>
      </c>
      <c r="BI32" s="49">
        <f t="shared" si="0"/>
        <v>17000</v>
      </c>
    </row>
    <row r="33" spans="1:61">
      <c r="A33" s="17">
        <v>33049</v>
      </c>
      <c r="B33" s="18"/>
      <c r="C33" s="18"/>
      <c r="D33" s="18"/>
      <c r="E33" s="18"/>
      <c r="F33" s="18"/>
      <c r="G33" s="18"/>
      <c r="H33" s="18"/>
      <c r="I33" s="18"/>
      <c r="J33" s="18"/>
      <c r="K33" s="118"/>
      <c r="L33" s="118"/>
      <c r="M33" s="37">
        <v>1200</v>
      </c>
      <c r="N33" s="37">
        <v>5500</v>
      </c>
      <c r="O33" s="37"/>
      <c r="P33" s="37">
        <v>6700</v>
      </c>
      <c r="Q33" s="37">
        <v>3000</v>
      </c>
      <c r="R33" s="116"/>
      <c r="S33" s="116"/>
      <c r="T33" s="37">
        <v>8500</v>
      </c>
      <c r="U33" s="116"/>
      <c r="V33" s="116"/>
      <c r="W33" s="37">
        <v>16000</v>
      </c>
      <c r="X33" s="37">
        <v>3000</v>
      </c>
      <c r="Y33" s="116"/>
      <c r="Z33" s="116"/>
      <c r="AA33" s="37">
        <v>300</v>
      </c>
      <c r="AB33" s="116"/>
      <c r="AC33" s="37"/>
      <c r="AD33" s="37"/>
      <c r="AE33" s="18"/>
      <c r="AF33" s="18"/>
      <c r="AG33" s="18"/>
      <c r="AH33" s="18"/>
      <c r="AI33" s="18"/>
      <c r="AJ33" s="18"/>
      <c r="AK33" s="18"/>
      <c r="AL33" s="18"/>
      <c r="AM33" s="18"/>
      <c r="AN33" s="18"/>
      <c r="AO33" s="18"/>
      <c r="AP33" s="18"/>
      <c r="AQ33" s="18"/>
      <c r="AR33" s="18"/>
      <c r="AS33" s="18"/>
      <c r="AT33" s="18"/>
      <c r="AU33" s="18"/>
      <c r="AV33" s="18"/>
      <c r="AW33" s="18"/>
      <c r="AX33" s="18"/>
      <c r="AY33" s="18"/>
      <c r="AZ33" s="18"/>
      <c r="BA33" s="18"/>
      <c r="BB33" s="18"/>
      <c r="BC33" s="18"/>
      <c r="BD33" s="18"/>
      <c r="BE33">
        <v>5</v>
      </c>
      <c r="BG33" s="2">
        <f>AVERAGE(N33,P33,Q33)</f>
        <v>5066.666666666667</v>
      </c>
      <c r="BI33" s="49">
        <f t="shared" si="0"/>
        <v>16000</v>
      </c>
    </row>
    <row r="34" spans="1:61">
      <c r="A34" s="17">
        <v>33225</v>
      </c>
      <c r="B34" s="18"/>
      <c r="C34" s="18"/>
      <c r="D34" s="18"/>
      <c r="E34" s="18"/>
      <c r="F34" s="18"/>
      <c r="G34" s="18"/>
      <c r="H34" s="18"/>
      <c r="I34" s="18"/>
      <c r="J34" s="18"/>
      <c r="K34" s="118"/>
      <c r="L34" s="118"/>
      <c r="M34" s="37">
        <v>3100</v>
      </c>
      <c r="N34" s="37">
        <v>6000</v>
      </c>
      <c r="O34" s="37"/>
      <c r="P34" s="37">
        <v>2600</v>
      </c>
      <c r="Q34" s="37">
        <v>10100</v>
      </c>
      <c r="R34" s="116"/>
      <c r="S34" s="37">
        <v>1000</v>
      </c>
      <c r="T34" s="37">
        <v>6800</v>
      </c>
      <c r="U34" s="116"/>
      <c r="V34" s="116"/>
      <c r="W34" s="37">
        <v>17600</v>
      </c>
      <c r="X34" s="37">
        <v>3300</v>
      </c>
      <c r="Y34" s="116"/>
      <c r="Z34" s="116"/>
      <c r="AA34" s="37">
        <v>600</v>
      </c>
      <c r="AB34" s="116"/>
      <c r="AC34" s="37"/>
      <c r="AD34" s="37"/>
      <c r="AE34" s="18"/>
      <c r="AF34" s="18"/>
      <c r="AG34" s="18"/>
      <c r="AH34" s="18"/>
      <c r="AI34" s="18"/>
      <c r="AJ34" s="18"/>
      <c r="AK34" s="18"/>
      <c r="AL34" s="18"/>
      <c r="AM34" s="18"/>
      <c r="AN34" s="18"/>
      <c r="AO34" s="18"/>
      <c r="AP34" s="18"/>
      <c r="AQ34" s="18"/>
      <c r="AR34" s="18"/>
      <c r="AS34" s="18"/>
      <c r="AT34" s="18"/>
      <c r="AU34" s="18"/>
      <c r="AV34" s="18"/>
      <c r="AW34" s="18"/>
      <c r="AX34" s="18"/>
      <c r="AY34" s="18"/>
      <c r="AZ34" s="18"/>
      <c r="BA34" s="18"/>
      <c r="BB34" s="18"/>
      <c r="BC34" s="18"/>
      <c r="BD34" s="18"/>
      <c r="BE34">
        <v>5</v>
      </c>
      <c r="BF34" s="2"/>
      <c r="BG34" s="2">
        <f t="shared" ref="BG34:BG60" si="2">AVERAGE(N34,P34,Q34)</f>
        <v>6233.333333333333</v>
      </c>
      <c r="BI34" s="49">
        <f t="shared" si="0"/>
        <v>17600</v>
      </c>
    </row>
    <row r="35" spans="1:61">
      <c r="A35" s="17">
        <v>33413</v>
      </c>
      <c r="B35" s="18"/>
      <c r="C35" s="18"/>
      <c r="D35" s="18"/>
      <c r="E35" s="18"/>
      <c r="F35" s="18"/>
      <c r="G35" s="18"/>
      <c r="H35" s="18"/>
      <c r="I35" s="18"/>
      <c r="J35" s="18"/>
      <c r="K35" s="118"/>
      <c r="L35" s="118"/>
      <c r="M35" s="37">
        <v>890</v>
      </c>
      <c r="N35" s="37">
        <v>920</v>
      </c>
      <c r="O35" s="37"/>
      <c r="P35" s="37">
        <v>3200</v>
      </c>
      <c r="Q35" s="37">
        <v>2100</v>
      </c>
      <c r="R35" s="37"/>
      <c r="S35" s="116"/>
      <c r="T35" s="37">
        <v>3600</v>
      </c>
      <c r="U35" s="116"/>
      <c r="V35" s="37">
        <v>1600</v>
      </c>
      <c r="W35" s="37">
        <v>15000</v>
      </c>
      <c r="X35" s="116"/>
      <c r="Y35" s="116"/>
      <c r="Z35" s="116"/>
      <c r="AA35" s="116"/>
      <c r="AB35" s="116"/>
      <c r="AC35" s="37"/>
      <c r="AD35" s="37"/>
      <c r="AE35" s="18"/>
      <c r="AF35" s="18"/>
      <c r="AG35" s="18"/>
      <c r="AH35" s="18"/>
      <c r="AI35" s="18"/>
      <c r="AJ35" s="18"/>
      <c r="AK35" s="18"/>
      <c r="AL35" s="18"/>
      <c r="AM35" s="18"/>
      <c r="AN35" s="18"/>
      <c r="AO35" s="18"/>
      <c r="AP35" s="18"/>
      <c r="AQ35" s="18"/>
      <c r="AR35" s="18"/>
      <c r="AS35" s="18"/>
      <c r="AT35" s="18"/>
      <c r="AU35" s="18"/>
      <c r="AV35" s="18"/>
      <c r="AW35" s="18"/>
      <c r="AX35" s="18"/>
      <c r="AY35" s="18"/>
      <c r="AZ35" s="18"/>
      <c r="BA35" s="18"/>
      <c r="BB35" s="18"/>
      <c r="BC35" s="18"/>
      <c r="BD35" s="18"/>
      <c r="BE35">
        <v>5</v>
      </c>
      <c r="BF35" s="2"/>
      <c r="BG35" s="2">
        <f t="shared" si="2"/>
        <v>2073.3333333333335</v>
      </c>
      <c r="BI35" s="49">
        <f t="shared" si="0"/>
        <v>15000</v>
      </c>
    </row>
    <row r="36" spans="1:61">
      <c r="A36" s="17">
        <v>33581</v>
      </c>
      <c r="B36" s="18"/>
      <c r="C36" s="18"/>
      <c r="D36" s="18"/>
      <c r="E36" s="18"/>
      <c r="F36" s="18"/>
      <c r="G36" s="18"/>
      <c r="H36" s="18"/>
      <c r="I36" s="18"/>
      <c r="J36" s="18"/>
      <c r="K36" s="118"/>
      <c r="L36" s="118"/>
      <c r="M36" s="37">
        <v>1500</v>
      </c>
      <c r="N36" s="37">
        <v>7500</v>
      </c>
      <c r="O36" s="37"/>
      <c r="P36" s="37">
        <v>3900</v>
      </c>
      <c r="Q36" s="37">
        <v>7100</v>
      </c>
      <c r="R36" s="116"/>
      <c r="S36" s="37">
        <v>2240</v>
      </c>
      <c r="T36" s="37">
        <v>16000</v>
      </c>
      <c r="U36" s="116"/>
      <c r="V36" s="116"/>
      <c r="W36" s="37">
        <v>23000</v>
      </c>
      <c r="X36" s="37">
        <v>3700</v>
      </c>
      <c r="Y36" s="116"/>
      <c r="Z36" s="116"/>
      <c r="AA36" s="116"/>
      <c r="AB36" s="116"/>
      <c r="AC36" s="37"/>
      <c r="AD36" s="37"/>
      <c r="AE36" s="18"/>
      <c r="AF36" s="18"/>
      <c r="AG36" s="18"/>
      <c r="AH36" s="18"/>
      <c r="AI36" s="18"/>
      <c r="AJ36" s="18"/>
      <c r="AK36" s="18"/>
      <c r="AL36" s="18"/>
      <c r="AM36" s="18"/>
      <c r="AN36" s="18"/>
      <c r="AO36" s="18"/>
      <c r="AP36" s="18"/>
      <c r="AQ36" s="18"/>
      <c r="AR36" s="18"/>
      <c r="AS36" s="18"/>
      <c r="AT36" s="18"/>
      <c r="AU36" s="18"/>
      <c r="AV36" s="18"/>
      <c r="AW36" s="18"/>
      <c r="AX36" s="18"/>
      <c r="AY36" s="18"/>
      <c r="AZ36" s="18"/>
      <c r="BA36" s="18"/>
      <c r="BB36" s="18"/>
      <c r="BC36" s="18"/>
      <c r="BD36" s="18"/>
      <c r="BE36">
        <v>5</v>
      </c>
      <c r="BF36" s="2"/>
      <c r="BG36" s="2">
        <f t="shared" si="2"/>
        <v>6166.666666666667</v>
      </c>
      <c r="BI36" s="49">
        <f t="shared" si="0"/>
        <v>23000</v>
      </c>
    </row>
    <row r="37" spans="1:61">
      <c r="A37" s="17">
        <v>33777</v>
      </c>
      <c r="B37" s="18"/>
      <c r="C37" s="18"/>
      <c r="D37" s="18"/>
      <c r="E37" s="18"/>
      <c r="F37" s="18"/>
      <c r="G37" s="18"/>
      <c r="H37" s="18"/>
      <c r="I37" s="18"/>
      <c r="J37" s="18"/>
      <c r="K37" s="118"/>
      <c r="L37" s="118"/>
      <c r="M37" s="37">
        <v>1100</v>
      </c>
      <c r="N37" s="37">
        <v>1200</v>
      </c>
      <c r="O37" s="37"/>
      <c r="P37" s="37">
        <v>2300</v>
      </c>
      <c r="Q37" s="37">
        <v>3000</v>
      </c>
      <c r="R37" s="37">
        <v>60</v>
      </c>
      <c r="S37" s="37">
        <v>100</v>
      </c>
      <c r="T37" s="37">
        <v>5800</v>
      </c>
      <c r="U37" s="119"/>
      <c r="V37" s="119"/>
      <c r="W37" s="37">
        <v>14000</v>
      </c>
      <c r="X37" s="37">
        <v>1600</v>
      </c>
      <c r="Y37" s="37">
        <v>140</v>
      </c>
      <c r="Z37" s="119"/>
      <c r="AA37" s="37">
        <v>80</v>
      </c>
      <c r="AB37" s="37">
        <v>80</v>
      </c>
      <c r="AC37" s="37"/>
      <c r="AD37" s="37"/>
      <c r="AE37" s="18"/>
      <c r="AF37" s="18"/>
      <c r="AG37" s="18"/>
      <c r="AH37" s="18"/>
      <c r="AI37" s="18"/>
      <c r="AJ37" s="18"/>
      <c r="AK37" s="18"/>
      <c r="AL37" s="18"/>
      <c r="AM37" s="18"/>
      <c r="AN37" s="18"/>
      <c r="AO37" s="18"/>
      <c r="AP37" s="18"/>
      <c r="AQ37" s="18"/>
      <c r="AR37" s="18"/>
      <c r="AS37" s="18"/>
      <c r="AT37" s="18"/>
      <c r="AU37" s="18"/>
      <c r="AV37" s="18"/>
      <c r="AW37" s="18"/>
      <c r="AX37" s="18"/>
      <c r="AY37" s="18"/>
      <c r="AZ37" s="18"/>
      <c r="BA37" s="18"/>
      <c r="BB37" s="18"/>
      <c r="BC37" s="18"/>
      <c r="BD37" s="18"/>
      <c r="BE37">
        <v>5</v>
      </c>
      <c r="BF37" s="2"/>
      <c r="BG37" s="2">
        <f t="shared" si="2"/>
        <v>2166.6666666666665</v>
      </c>
      <c r="BI37" s="49">
        <f t="shared" si="0"/>
        <v>14000</v>
      </c>
    </row>
    <row r="38" spans="1:61">
      <c r="A38" s="17">
        <v>33939</v>
      </c>
      <c r="B38" s="18"/>
      <c r="C38" s="18"/>
      <c r="D38" s="18"/>
      <c r="E38" s="18"/>
      <c r="F38" s="18"/>
      <c r="G38" s="18"/>
      <c r="H38" s="18"/>
      <c r="I38" s="18"/>
      <c r="J38" s="18"/>
      <c r="K38" s="118"/>
      <c r="L38" s="118"/>
      <c r="M38" s="37">
        <v>390</v>
      </c>
      <c r="N38" s="37">
        <v>760</v>
      </c>
      <c r="O38" s="37"/>
      <c r="P38" s="37">
        <v>2300</v>
      </c>
      <c r="Q38" s="37">
        <v>1500</v>
      </c>
      <c r="R38" s="119"/>
      <c r="S38" s="119"/>
      <c r="T38" s="37">
        <v>2900</v>
      </c>
      <c r="U38" s="119"/>
      <c r="V38" s="119"/>
      <c r="W38" s="37">
        <v>15000</v>
      </c>
      <c r="X38" s="37">
        <v>1700</v>
      </c>
      <c r="Y38" s="119"/>
      <c r="Z38" s="119"/>
      <c r="AA38" s="119"/>
      <c r="AB38" s="119"/>
      <c r="AC38" s="37"/>
      <c r="AD38" s="37"/>
      <c r="AE38" s="18"/>
      <c r="AF38" s="18"/>
      <c r="AG38" s="18"/>
      <c r="AH38" s="18"/>
      <c r="AI38" s="18"/>
      <c r="AJ38" s="18"/>
      <c r="AK38" s="18"/>
      <c r="AL38" s="18"/>
      <c r="AM38" s="18"/>
      <c r="AN38" s="18"/>
      <c r="AO38" s="18"/>
      <c r="AP38" s="18"/>
      <c r="AQ38" s="18"/>
      <c r="AR38" s="18"/>
      <c r="AS38" s="18"/>
      <c r="AT38" s="18"/>
      <c r="AU38" s="18"/>
      <c r="AV38" s="18"/>
      <c r="AW38" s="18"/>
      <c r="AX38" s="18"/>
      <c r="AY38" s="18"/>
      <c r="AZ38" s="18"/>
      <c r="BA38" s="18"/>
      <c r="BB38" s="18"/>
      <c r="BC38" s="18"/>
      <c r="BD38" s="18"/>
      <c r="BE38">
        <v>5</v>
      </c>
      <c r="BF38" s="2"/>
      <c r="BG38" s="2">
        <f t="shared" si="2"/>
        <v>1520</v>
      </c>
      <c r="BI38" s="49">
        <f t="shared" si="0"/>
        <v>15000</v>
      </c>
    </row>
    <row r="39" spans="1:61">
      <c r="A39" s="17">
        <v>34145</v>
      </c>
      <c r="B39" s="18"/>
      <c r="C39" s="18"/>
      <c r="D39" s="18"/>
      <c r="E39" s="18"/>
      <c r="F39" s="18"/>
      <c r="G39" s="18"/>
      <c r="H39" s="18"/>
      <c r="I39" s="18"/>
      <c r="J39" s="18"/>
      <c r="K39" s="118"/>
      <c r="L39" s="118"/>
      <c r="M39" s="37">
        <v>660</v>
      </c>
      <c r="N39" s="37">
        <v>3900</v>
      </c>
      <c r="O39" s="37"/>
      <c r="P39" s="37">
        <v>2790</v>
      </c>
      <c r="Q39" s="37">
        <v>3840</v>
      </c>
      <c r="R39" s="119"/>
      <c r="S39" s="119"/>
      <c r="T39" s="37">
        <v>4110</v>
      </c>
      <c r="U39" s="119"/>
      <c r="V39" s="119"/>
      <c r="W39" s="37">
        <v>12400</v>
      </c>
      <c r="X39" s="37">
        <v>1820</v>
      </c>
      <c r="Y39" s="119"/>
      <c r="Z39" s="119"/>
      <c r="AA39" s="119"/>
      <c r="AB39" s="119"/>
      <c r="AC39" s="37"/>
      <c r="AD39" s="37"/>
      <c r="AE39" s="18"/>
      <c r="AF39" s="18"/>
      <c r="AG39" s="18"/>
      <c r="AH39" s="18"/>
      <c r="AI39" s="18"/>
      <c r="AJ39" s="18"/>
      <c r="AK39" s="18"/>
      <c r="AL39" s="18"/>
      <c r="AM39" s="18"/>
      <c r="AN39" s="18"/>
      <c r="AO39" s="18"/>
      <c r="AP39" s="18"/>
      <c r="AQ39" s="18"/>
      <c r="AR39" s="18"/>
      <c r="AS39" s="18"/>
      <c r="AT39" s="18"/>
      <c r="AU39" s="18"/>
      <c r="AV39" s="18"/>
      <c r="AW39" s="18"/>
      <c r="AX39" s="18"/>
      <c r="AY39" s="18"/>
      <c r="AZ39" s="18"/>
      <c r="BA39" s="18"/>
      <c r="BB39" s="18"/>
      <c r="BC39" s="18"/>
      <c r="BD39" s="18"/>
      <c r="BE39">
        <v>5</v>
      </c>
      <c r="BF39" s="2"/>
      <c r="BG39" s="2">
        <f t="shared" si="2"/>
        <v>3510</v>
      </c>
      <c r="BI39" s="49">
        <f t="shared" si="0"/>
        <v>12400</v>
      </c>
    </row>
    <row r="40" spans="1:61">
      <c r="A40" s="17">
        <v>34323</v>
      </c>
      <c r="B40" s="18"/>
      <c r="C40" s="18"/>
      <c r="D40" s="18"/>
      <c r="E40" s="18"/>
      <c r="F40" s="18"/>
      <c r="G40" s="18"/>
      <c r="H40" s="18"/>
      <c r="I40" s="18"/>
      <c r="J40" s="18"/>
      <c r="K40" s="118"/>
      <c r="L40" s="118"/>
      <c r="M40" s="37">
        <v>720</v>
      </c>
      <c r="N40" s="37">
        <v>5020</v>
      </c>
      <c r="O40" s="37"/>
      <c r="P40" s="37">
        <v>2770</v>
      </c>
      <c r="Q40" s="37">
        <v>4570</v>
      </c>
      <c r="R40" s="119"/>
      <c r="S40" s="37">
        <v>70</v>
      </c>
      <c r="T40" s="37">
        <v>5750</v>
      </c>
      <c r="U40" s="119"/>
      <c r="V40" s="119"/>
      <c r="W40" s="37">
        <v>12400</v>
      </c>
      <c r="X40" s="37">
        <v>1950</v>
      </c>
      <c r="Y40" s="37">
        <v>60</v>
      </c>
      <c r="Z40" s="119"/>
      <c r="AA40" s="119"/>
      <c r="AB40" s="119"/>
      <c r="AC40" s="37"/>
      <c r="AD40" s="37"/>
      <c r="AE40" s="18"/>
      <c r="AF40" s="18"/>
      <c r="AG40" s="18"/>
      <c r="AH40" s="18"/>
      <c r="AI40" s="18"/>
      <c r="AJ40" s="18"/>
      <c r="AK40" s="18"/>
      <c r="AL40" s="18"/>
      <c r="AM40" s="18"/>
      <c r="AN40" s="18"/>
      <c r="AO40" s="18"/>
      <c r="AP40" s="18"/>
      <c r="AQ40" s="18"/>
      <c r="AR40" s="18"/>
      <c r="AS40" s="18"/>
      <c r="AT40" s="18"/>
      <c r="AU40" s="18"/>
      <c r="AV40" s="18"/>
      <c r="AW40" s="18"/>
      <c r="AX40" s="18"/>
      <c r="AY40" s="18"/>
      <c r="AZ40" s="18"/>
      <c r="BA40" s="18"/>
      <c r="BB40" s="18"/>
      <c r="BC40" s="18"/>
      <c r="BD40" s="18"/>
      <c r="BE40">
        <v>5</v>
      </c>
      <c r="BF40" s="2"/>
      <c r="BG40" s="2">
        <f t="shared" si="2"/>
        <v>4120</v>
      </c>
      <c r="BI40" s="49">
        <f t="shared" si="0"/>
        <v>12400</v>
      </c>
    </row>
    <row r="41" spans="1:61">
      <c r="A41" s="17">
        <v>34500</v>
      </c>
      <c r="B41" s="18"/>
      <c r="C41" s="18"/>
      <c r="D41" s="18"/>
      <c r="E41" s="18"/>
      <c r="F41" s="18"/>
      <c r="G41" s="18"/>
      <c r="H41" s="18"/>
      <c r="I41" s="18"/>
      <c r="J41" s="18"/>
      <c r="K41" s="118"/>
      <c r="L41" s="118"/>
      <c r="M41" s="37">
        <v>560</v>
      </c>
      <c r="N41" s="37">
        <v>1620</v>
      </c>
      <c r="O41" s="37"/>
      <c r="P41" s="37">
        <v>1820</v>
      </c>
      <c r="Q41" s="37">
        <v>1690</v>
      </c>
      <c r="R41" s="119"/>
      <c r="S41" s="119"/>
      <c r="T41" s="37">
        <v>4030</v>
      </c>
      <c r="U41" s="119"/>
      <c r="V41" s="119"/>
      <c r="W41" s="37">
        <v>13200</v>
      </c>
      <c r="X41" s="37">
        <v>1550</v>
      </c>
      <c r="Y41" s="119"/>
      <c r="Z41" s="37">
        <v>620</v>
      </c>
      <c r="AA41" s="119"/>
      <c r="AB41" s="119"/>
      <c r="AC41" s="37"/>
      <c r="AD41" s="37"/>
      <c r="AE41" s="18"/>
      <c r="AF41" s="18"/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8"/>
      <c r="AR41" s="18"/>
      <c r="AS41" s="18"/>
      <c r="AT41" s="18"/>
      <c r="AU41" s="18"/>
      <c r="AV41" s="18"/>
      <c r="AW41" s="18"/>
      <c r="AX41" s="18"/>
      <c r="AY41" s="18"/>
      <c r="AZ41" s="18"/>
      <c r="BA41" s="18"/>
      <c r="BB41" s="18"/>
      <c r="BC41" s="18"/>
      <c r="BD41" s="18"/>
      <c r="BE41">
        <v>5</v>
      </c>
      <c r="BF41" s="2"/>
      <c r="BG41" s="2">
        <f t="shared" si="2"/>
        <v>1710</v>
      </c>
      <c r="BI41" s="49">
        <f t="shared" si="0"/>
        <v>13200</v>
      </c>
    </row>
    <row r="42" spans="1:61">
      <c r="A42" s="17">
        <v>34687</v>
      </c>
      <c r="B42" s="18"/>
      <c r="C42" s="18"/>
      <c r="D42" s="18"/>
      <c r="E42" s="18"/>
      <c r="F42" s="18"/>
      <c r="G42" s="18"/>
      <c r="H42" s="18"/>
      <c r="I42" s="18"/>
      <c r="J42" s="18"/>
      <c r="K42" s="118"/>
      <c r="L42" s="118"/>
      <c r="M42" s="37">
        <v>1090</v>
      </c>
      <c r="N42" s="37">
        <v>5700</v>
      </c>
      <c r="O42" s="37"/>
      <c r="P42" s="37">
        <v>5660</v>
      </c>
      <c r="Q42" s="37">
        <v>3720</v>
      </c>
      <c r="R42" s="119"/>
      <c r="S42" s="37">
        <v>1430</v>
      </c>
      <c r="T42" s="37">
        <v>7420</v>
      </c>
      <c r="U42" s="119"/>
      <c r="V42" s="119"/>
      <c r="W42" s="37">
        <v>15600</v>
      </c>
      <c r="X42" s="37">
        <v>2240</v>
      </c>
      <c r="Y42" s="119"/>
      <c r="Z42" s="119"/>
      <c r="AA42" s="119"/>
      <c r="AB42" s="119"/>
      <c r="AC42" s="37"/>
      <c r="AD42" s="37"/>
      <c r="AE42" s="18"/>
      <c r="AF42" s="18"/>
      <c r="AG42" s="18"/>
      <c r="AH42" s="18"/>
      <c r="AI42" s="18"/>
      <c r="AJ42" s="18"/>
      <c r="AK42" s="18"/>
      <c r="AL42" s="18"/>
      <c r="AM42" s="18"/>
      <c r="AN42" s="18"/>
      <c r="AO42" s="18"/>
      <c r="AP42" s="18"/>
      <c r="AQ42" s="18"/>
      <c r="AR42" s="18"/>
      <c r="AS42" s="18"/>
      <c r="AT42" s="18"/>
      <c r="AU42" s="18"/>
      <c r="AV42" s="18"/>
      <c r="AW42" s="18"/>
      <c r="AX42" s="18"/>
      <c r="AY42" s="18"/>
      <c r="AZ42" s="18"/>
      <c r="BA42" s="18"/>
      <c r="BB42" s="18"/>
      <c r="BC42" s="18"/>
      <c r="BD42" s="18"/>
      <c r="BE42">
        <v>5</v>
      </c>
      <c r="BF42" s="2"/>
      <c r="BG42" s="2">
        <f t="shared" si="2"/>
        <v>5026.666666666667</v>
      </c>
      <c r="BI42" s="49">
        <f t="shared" si="0"/>
        <v>15600</v>
      </c>
    </row>
    <row r="43" spans="1:61">
      <c r="A43" s="17">
        <v>34886</v>
      </c>
      <c r="B43" s="18"/>
      <c r="C43" s="18"/>
      <c r="D43" s="18"/>
      <c r="E43" s="18"/>
      <c r="F43" s="18"/>
      <c r="G43" s="18"/>
      <c r="H43" s="18"/>
      <c r="I43" s="18"/>
      <c r="J43" s="18"/>
      <c r="K43" s="118"/>
      <c r="L43" s="118"/>
      <c r="M43" s="37">
        <v>240</v>
      </c>
      <c r="N43" s="37">
        <v>450</v>
      </c>
      <c r="O43" s="37"/>
      <c r="P43" s="37">
        <v>2100</v>
      </c>
      <c r="Q43" s="37">
        <v>1250</v>
      </c>
      <c r="R43" s="119"/>
      <c r="S43" s="119"/>
      <c r="T43" s="37">
        <v>3300</v>
      </c>
      <c r="U43" s="119"/>
      <c r="V43" s="119"/>
      <c r="W43" s="37">
        <v>11600</v>
      </c>
      <c r="X43" s="37">
        <v>1050</v>
      </c>
      <c r="Y43" s="119"/>
      <c r="Z43" s="119"/>
      <c r="AA43" s="119"/>
      <c r="AB43" s="119"/>
      <c r="AC43" s="37"/>
      <c r="AD43" s="37"/>
      <c r="AE43" s="18"/>
      <c r="AF43" s="18"/>
      <c r="AG43" s="18"/>
      <c r="AH43" s="18"/>
      <c r="AI43" s="18"/>
      <c r="AJ43" s="18"/>
      <c r="AK43" s="18"/>
      <c r="AL43" s="18"/>
      <c r="AM43" s="18"/>
      <c r="AN43" s="18"/>
      <c r="AO43" s="18"/>
      <c r="AP43" s="18"/>
      <c r="AQ43" s="18"/>
      <c r="AR43" s="18"/>
      <c r="AS43" s="18"/>
      <c r="AT43" s="18"/>
      <c r="AU43" s="18"/>
      <c r="AV43" s="18"/>
      <c r="AW43" s="18"/>
      <c r="AX43" s="18"/>
      <c r="AY43" s="18"/>
      <c r="AZ43" s="18"/>
      <c r="BA43" s="18"/>
      <c r="BB43" s="18"/>
      <c r="BC43" s="18"/>
      <c r="BD43" s="18"/>
      <c r="BE43">
        <v>5</v>
      </c>
      <c r="BF43" s="2"/>
      <c r="BG43" s="2">
        <f t="shared" si="2"/>
        <v>1266.6666666666667</v>
      </c>
      <c r="BI43" s="49">
        <f t="shared" si="0"/>
        <v>11600</v>
      </c>
    </row>
    <row r="44" spans="1:61">
      <c r="A44" s="17">
        <v>35041</v>
      </c>
      <c r="B44" s="18"/>
      <c r="C44" s="18"/>
      <c r="D44" s="18"/>
      <c r="E44" s="18"/>
      <c r="F44" s="18"/>
      <c r="G44" s="18"/>
      <c r="H44" s="18"/>
      <c r="I44" s="18"/>
      <c r="J44" s="18"/>
      <c r="K44" s="119"/>
      <c r="L44" s="118"/>
      <c r="M44" s="37">
        <v>280</v>
      </c>
      <c r="N44" s="37">
        <v>500</v>
      </c>
      <c r="O44" s="37"/>
      <c r="P44" s="37">
        <v>1830</v>
      </c>
      <c r="Q44" s="37">
        <v>1270</v>
      </c>
      <c r="R44" s="119"/>
      <c r="S44" s="119"/>
      <c r="T44" s="37">
        <v>3040</v>
      </c>
      <c r="U44" s="119"/>
      <c r="V44" s="119"/>
      <c r="W44" s="37">
        <v>3540</v>
      </c>
      <c r="X44" s="37">
        <v>990</v>
      </c>
      <c r="Y44" s="119"/>
      <c r="Z44" s="119"/>
      <c r="AA44" s="119"/>
      <c r="AB44" s="119"/>
      <c r="AC44" s="37"/>
      <c r="AD44" s="37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8"/>
      <c r="AV44" s="18"/>
      <c r="AW44" s="18"/>
      <c r="AX44" s="18"/>
      <c r="AY44" s="18"/>
      <c r="AZ44" s="18"/>
      <c r="BA44" s="18"/>
      <c r="BB44" s="18"/>
      <c r="BC44" s="18"/>
      <c r="BD44" s="18"/>
      <c r="BE44">
        <v>5</v>
      </c>
      <c r="BF44" s="2"/>
      <c r="BG44" s="2">
        <f t="shared" si="2"/>
        <v>1200</v>
      </c>
      <c r="BI44" s="49">
        <f t="shared" si="0"/>
        <v>3540</v>
      </c>
    </row>
    <row r="45" spans="1:61">
      <c r="A45" s="17">
        <v>35202</v>
      </c>
      <c r="B45" s="18"/>
      <c r="C45" s="18"/>
      <c r="D45" s="18"/>
      <c r="E45" s="18"/>
      <c r="F45" s="18"/>
      <c r="G45" s="18"/>
      <c r="H45" s="18"/>
      <c r="I45" s="18"/>
      <c r="J45" s="18"/>
      <c r="K45" s="37">
        <v>90</v>
      </c>
      <c r="L45" s="118"/>
      <c r="M45" s="37">
        <v>140</v>
      </c>
      <c r="N45" s="37">
        <v>530</v>
      </c>
      <c r="O45" s="37"/>
      <c r="P45" s="37">
        <v>1800</v>
      </c>
      <c r="Q45" s="37">
        <v>1360</v>
      </c>
      <c r="R45" s="119"/>
      <c r="S45" s="37">
        <v>80</v>
      </c>
      <c r="T45" s="37">
        <v>2520</v>
      </c>
      <c r="U45" s="119"/>
      <c r="V45" s="119"/>
      <c r="W45" s="37">
        <v>8720</v>
      </c>
      <c r="X45" s="37">
        <v>940</v>
      </c>
      <c r="Y45" s="119"/>
      <c r="Z45" s="37">
        <v>70</v>
      </c>
      <c r="AA45" s="37">
        <v>60</v>
      </c>
      <c r="AB45" s="119"/>
      <c r="AC45" s="37"/>
      <c r="AD45" s="37"/>
      <c r="AE45" s="18"/>
      <c r="AF45" s="18"/>
      <c r="AG45" s="18"/>
      <c r="AH45" s="18"/>
      <c r="AI45" s="18"/>
      <c r="AJ45" s="18"/>
      <c r="AK45" s="18"/>
      <c r="AL45" s="18"/>
      <c r="AM45" s="18"/>
      <c r="AN45" s="18"/>
      <c r="AO45" s="18"/>
      <c r="AP45" s="18"/>
      <c r="AQ45" s="18"/>
      <c r="AR45" s="18"/>
      <c r="AS45" s="18"/>
      <c r="AT45" s="18"/>
      <c r="AU45" s="18"/>
      <c r="AV45" s="18"/>
      <c r="AW45" s="18"/>
      <c r="AX45" s="18"/>
      <c r="AY45" s="18"/>
      <c r="AZ45" s="18"/>
      <c r="BA45" s="18"/>
      <c r="BB45" s="18"/>
      <c r="BC45" s="18"/>
      <c r="BD45" s="18"/>
      <c r="BE45">
        <v>5</v>
      </c>
      <c r="BF45" s="2"/>
      <c r="BG45" s="2">
        <f t="shared" si="2"/>
        <v>1230</v>
      </c>
      <c r="BI45" s="49">
        <f t="shared" si="0"/>
        <v>8720</v>
      </c>
    </row>
    <row r="46" spans="1:61">
      <c r="A46" s="17">
        <v>35405</v>
      </c>
      <c r="B46" s="18"/>
      <c r="C46" s="18"/>
      <c r="D46" s="18"/>
      <c r="E46" s="18"/>
      <c r="F46" s="18"/>
      <c r="G46" s="18"/>
      <c r="H46" s="18"/>
      <c r="I46" s="18"/>
      <c r="J46" s="18"/>
      <c r="K46" s="118"/>
      <c r="L46" s="118"/>
      <c r="M46" s="37">
        <v>300</v>
      </c>
      <c r="N46" s="37">
        <v>550</v>
      </c>
      <c r="O46" s="37"/>
      <c r="P46" s="37">
        <v>1790</v>
      </c>
      <c r="Q46" s="37">
        <v>1630</v>
      </c>
      <c r="R46" s="119"/>
      <c r="S46" s="119"/>
      <c r="T46" s="37">
        <v>4350</v>
      </c>
      <c r="U46" s="119"/>
      <c r="V46" s="119"/>
      <c r="W46" s="37">
        <v>8880</v>
      </c>
      <c r="X46" s="37">
        <v>1290</v>
      </c>
      <c r="Y46" s="119"/>
      <c r="Z46" s="119"/>
      <c r="AA46" s="119"/>
      <c r="AB46" s="119"/>
      <c r="AC46" s="37"/>
      <c r="AD46" s="37"/>
      <c r="AE46" s="18"/>
      <c r="AF46" s="18"/>
      <c r="AG46" s="18"/>
      <c r="AH46" s="18"/>
      <c r="AI46" s="18"/>
      <c r="AJ46" s="18"/>
      <c r="AK46" s="18"/>
      <c r="AL46" s="18"/>
      <c r="AM46" s="18"/>
      <c r="AN46" s="18"/>
      <c r="AO46" s="18"/>
      <c r="AP46" s="18"/>
      <c r="AQ46" s="18"/>
      <c r="AR46" s="18"/>
      <c r="AS46" s="18"/>
      <c r="AT46" s="18"/>
      <c r="AU46" s="18"/>
      <c r="AV46" s="18"/>
      <c r="AW46" s="18"/>
      <c r="AX46" s="18"/>
      <c r="AY46" s="18"/>
      <c r="AZ46" s="18"/>
      <c r="BA46" s="18"/>
      <c r="BB46" s="18"/>
      <c r="BC46" s="18"/>
      <c r="BD46" s="18"/>
      <c r="BE46">
        <v>5</v>
      </c>
      <c r="BF46" s="2"/>
      <c r="BG46" s="2">
        <f t="shared" si="2"/>
        <v>1323.3333333333333</v>
      </c>
      <c r="BI46" s="49">
        <f t="shared" si="0"/>
        <v>8880</v>
      </c>
    </row>
    <row r="47" spans="1:61">
      <c r="A47" s="17">
        <v>35586</v>
      </c>
      <c r="B47" s="18"/>
      <c r="C47" s="18"/>
      <c r="D47" s="18"/>
      <c r="E47" s="18"/>
      <c r="F47" s="18"/>
      <c r="G47" s="18"/>
      <c r="H47" s="18"/>
      <c r="I47" s="18"/>
      <c r="J47" s="18"/>
      <c r="K47" s="118"/>
      <c r="L47" s="118"/>
      <c r="M47" s="37">
        <v>380</v>
      </c>
      <c r="N47" s="37">
        <v>4240</v>
      </c>
      <c r="O47" s="37"/>
      <c r="P47" s="37">
        <v>1110</v>
      </c>
      <c r="Q47" s="37">
        <v>3260</v>
      </c>
      <c r="R47" s="119"/>
      <c r="S47" s="37">
        <v>30</v>
      </c>
      <c r="T47" s="37">
        <v>3460</v>
      </c>
      <c r="U47" s="37">
        <v>50</v>
      </c>
      <c r="V47" s="119"/>
      <c r="W47" s="37">
        <v>9930</v>
      </c>
      <c r="X47" s="37">
        <v>1650</v>
      </c>
      <c r="Y47" s="37">
        <v>90</v>
      </c>
      <c r="Z47" s="37">
        <v>80</v>
      </c>
      <c r="AA47" s="119"/>
      <c r="AB47" s="37">
        <v>80</v>
      </c>
      <c r="AC47" s="37"/>
      <c r="AD47" s="37"/>
      <c r="AE47" s="18"/>
      <c r="AF47" s="18"/>
      <c r="AG47" s="18"/>
      <c r="AH47" s="18"/>
      <c r="AI47" s="18"/>
      <c r="AJ47" s="18"/>
      <c r="AK47" s="18"/>
      <c r="AL47" s="18"/>
      <c r="AM47" s="18"/>
      <c r="AN47" s="18"/>
      <c r="AO47" s="18"/>
      <c r="AP47" s="18"/>
      <c r="AQ47" s="18"/>
      <c r="AR47" s="18"/>
      <c r="AS47" s="18"/>
      <c r="AT47" s="18"/>
      <c r="AU47" s="18"/>
      <c r="AV47" s="18"/>
      <c r="AW47" s="18"/>
      <c r="AX47" s="18"/>
      <c r="AY47" s="18"/>
      <c r="AZ47" s="18"/>
      <c r="BA47" s="18"/>
      <c r="BB47" s="18"/>
      <c r="BC47" s="18"/>
      <c r="BD47" s="18"/>
      <c r="BE47">
        <v>5</v>
      </c>
      <c r="BF47" s="2"/>
      <c r="BG47" s="2">
        <f t="shared" si="2"/>
        <v>2870</v>
      </c>
      <c r="BI47" s="49">
        <f t="shared" si="0"/>
        <v>9930</v>
      </c>
    </row>
    <row r="48" spans="1:61">
      <c r="A48" s="17">
        <v>35738</v>
      </c>
      <c r="B48" s="18"/>
      <c r="C48" s="18"/>
      <c r="D48" s="18"/>
      <c r="E48" s="18"/>
      <c r="F48" s="18"/>
      <c r="G48" s="18"/>
      <c r="H48" s="18"/>
      <c r="I48" s="18"/>
      <c r="J48" s="18"/>
      <c r="K48" s="118"/>
      <c r="L48" s="118"/>
      <c r="M48" s="37">
        <v>250</v>
      </c>
      <c r="N48" s="37">
        <v>870</v>
      </c>
      <c r="O48" s="37"/>
      <c r="P48" s="37">
        <v>1300</v>
      </c>
      <c r="Q48" s="37">
        <v>3380</v>
      </c>
      <c r="R48" s="119"/>
      <c r="S48" s="119"/>
      <c r="T48" s="37">
        <v>2200</v>
      </c>
      <c r="U48" s="119"/>
      <c r="V48" s="119"/>
      <c r="W48" s="37">
        <v>10560</v>
      </c>
      <c r="X48" s="37">
        <v>1110</v>
      </c>
      <c r="Y48" s="37">
        <v>70</v>
      </c>
      <c r="Z48" s="37">
        <v>40</v>
      </c>
      <c r="AA48" s="119"/>
      <c r="AB48" s="37">
        <v>30</v>
      </c>
      <c r="AC48" s="37"/>
      <c r="AD48" s="37"/>
      <c r="AE48" s="18"/>
      <c r="AF48" s="18"/>
      <c r="AG48" s="18"/>
      <c r="AH48" s="18"/>
      <c r="AI48" s="18"/>
      <c r="AJ48" s="18"/>
      <c r="AK48" s="18"/>
      <c r="AL48" s="18"/>
      <c r="AM48" s="18"/>
      <c r="AN48" s="18"/>
      <c r="AO48" s="18"/>
      <c r="AP48" s="18"/>
      <c r="AQ48" s="18"/>
      <c r="AR48" s="18"/>
      <c r="AS48" s="18"/>
      <c r="AT48" s="18"/>
      <c r="AU48" s="18"/>
      <c r="AV48" s="18"/>
      <c r="AW48" s="18"/>
      <c r="AX48" s="18"/>
      <c r="AY48" s="18"/>
      <c r="AZ48" s="18"/>
      <c r="BA48" s="18"/>
      <c r="BB48" s="18"/>
      <c r="BC48" s="18"/>
      <c r="BD48" s="18"/>
      <c r="BE48">
        <v>5</v>
      </c>
      <c r="BF48" s="2"/>
      <c r="BG48" s="2">
        <f t="shared" si="2"/>
        <v>1850</v>
      </c>
      <c r="BI48" s="49">
        <f t="shared" si="0"/>
        <v>10560</v>
      </c>
    </row>
    <row r="49" spans="1:61">
      <c r="A49" s="17">
        <v>35940</v>
      </c>
      <c r="B49" s="18"/>
      <c r="C49" s="18"/>
      <c r="D49" s="18"/>
      <c r="E49" s="18"/>
      <c r="F49" s="18"/>
      <c r="G49" s="18"/>
      <c r="H49" s="18"/>
      <c r="I49" s="18"/>
      <c r="J49" s="18"/>
      <c r="K49" s="118"/>
      <c r="L49" s="118"/>
      <c r="M49" s="37">
        <v>70</v>
      </c>
      <c r="N49" s="37">
        <v>150</v>
      </c>
      <c r="O49" s="37"/>
      <c r="P49" s="37">
        <v>730</v>
      </c>
      <c r="Q49" s="37">
        <v>240</v>
      </c>
      <c r="R49" s="119"/>
      <c r="S49" s="119"/>
      <c r="T49" s="37">
        <v>910</v>
      </c>
      <c r="U49" s="119"/>
      <c r="V49" s="119"/>
      <c r="W49" s="37">
        <v>1940</v>
      </c>
      <c r="X49" s="37">
        <v>310</v>
      </c>
      <c r="Y49" s="37">
        <v>90</v>
      </c>
      <c r="Z49" s="119"/>
      <c r="AA49" s="119"/>
      <c r="AB49" s="119"/>
      <c r="AC49" s="37"/>
      <c r="AD49" s="37"/>
      <c r="AE49" s="18"/>
      <c r="AF49" s="18"/>
      <c r="AG49" s="18"/>
      <c r="AH49" s="18"/>
      <c r="AI49" s="18"/>
      <c r="AJ49" s="18"/>
      <c r="AK49" s="18"/>
      <c r="AL49" s="18"/>
      <c r="AM49" s="18"/>
      <c r="AN49" s="18"/>
      <c r="AO49" s="18"/>
      <c r="AP49" s="18"/>
      <c r="AQ49" s="18"/>
      <c r="AR49" s="18"/>
      <c r="AS49" s="18"/>
      <c r="AT49" s="18"/>
      <c r="AU49" s="18"/>
      <c r="AV49" s="18"/>
      <c r="AW49" s="18"/>
      <c r="AX49" s="18"/>
      <c r="AY49" s="18"/>
      <c r="AZ49" s="18"/>
      <c r="BA49" s="18"/>
      <c r="BB49" s="18"/>
      <c r="BC49" s="18"/>
      <c r="BD49" s="18"/>
      <c r="BE49">
        <v>5</v>
      </c>
      <c r="BF49" s="2"/>
      <c r="BG49" s="2">
        <f t="shared" si="2"/>
        <v>373.33333333333331</v>
      </c>
      <c r="BI49" s="49">
        <f t="shared" si="0"/>
        <v>1940</v>
      </c>
    </row>
    <row r="50" spans="1:61">
      <c r="A50" s="17">
        <v>36066</v>
      </c>
      <c r="B50" s="18"/>
      <c r="C50" s="18"/>
      <c r="D50" s="18"/>
      <c r="E50" s="18"/>
      <c r="F50" s="18"/>
      <c r="G50" s="18"/>
      <c r="H50" s="18"/>
      <c r="I50" s="18"/>
      <c r="J50" s="18"/>
      <c r="K50" s="118"/>
      <c r="L50" s="118"/>
      <c r="M50" s="37">
        <v>150</v>
      </c>
      <c r="N50" s="37">
        <v>4810</v>
      </c>
      <c r="O50" s="37"/>
      <c r="P50" s="37">
        <v>1410</v>
      </c>
      <c r="Q50" s="37">
        <v>750</v>
      </c>
      <c r="R50" s="119"/>
      <c r="S50" s="119"/>
      <c r="T50" s="37">
        <v>1740</v>
      </c>
      <c r="U50" s="119"/>
      <c r="V50" s="119"/>
      <c r="W50" s="37">
        <v>7010</v>
      </c>
      <c r="X50" s="37">
        <v>1880</v>
      </c>
      <c r="Y50" s="119"/>
      <c r="Z50" s="119"/>
      <c r="AA50" s="119"/>
      <c r="AB50" s="119"/>
      <c r="AC50" s="37"/>
      <c r="AD50" s="37"/>
      <c r="AE50" s="18"/>
      <c r="AF50" s="18"/>
      <c r="AG50" s="18"/>
      <c r="AH50" s="18"/>
      <c r="AI50" s="18"/>
      <c r="AJ50" s="18"/>
      <c r="AK50" s="18"/>
      <c r="AL50" s="18"/>
      <c r="AM50" s="18"/>
      <c r="AN50" s="18"/>
      <c r="AO50" s="18"/>
      <c r="AP50" s="18"/>
      <c r="AQ50" s="18"/>
      <c r="AR50" s="18"/>
      <c r="AS50" s="18"/>
      <c r="AT50" s="18"/>
      <c r="AU50" s="18"/>
      <c r="AV50" s="18"/>
      <c r="AW50" s="18"/>
      <c r="AX50" s="18"/>
      <c r="AY50" s="18"/>
      <c r="AZ50" s="18"/>
      <c r="BA50" s="18"/>
      <c r="BB50" s="18"/>
      <c r="BC50" s="18"/>
      <c r="BD50" s="18"/>
      <c r="BE50">
        <v>5</v>
      </c>
      <c r="BF50" s="2"/>
      <c r="BG50" s="2">
        <f t="shared" si="2"/>
        <v>2323.3333333333335</v>
      </c>
      <c r="BI50" s="49">
        <f t="shared" si="0"/>
        <v>7010</v>
      </c>
    </row>
    <row r="51" spans="1:61">
      <c r="A51" s="17">
        <v>36308</v>
      </c>
      <c r="B51" s="18"/>
      <c r="C51" s="18"/>
      <c r="D51" s="18"/>
      <c r="E51" s="18"/>
      <c r="F51" s="18"/>
      <c r="G51" s="18"/>
      <c r="H51" s="18"/>
      <c r="I51" s="18"/>
      <c r="J51" s="18"/>
      <c r="K51" s="118"/>
      <c r="L51" s="118"/>
      <c r="M51" s="37">
        <v>180</v>
      </c>
      <c r="N51" s="37">
        <v>270</v>
      </c>
      <c r="O51" s="37"/>
      <c r="P51" s="37">
        <v>810</v>
      </c>
      <c r="Q51" s="37">
        <v>790</v>
      </c>
      <c r="R51" s="119"/>
      <c r="S51" s="119"/>
      <c r="T51" s="37">
        <v>1590</v>
      </c>
      <c r="U51" s="119"/>
      <c r="V51" s="119"/>
      <c r="W51" s="37">
        <v>6460</v>
      </c>
      <c r="X51" s="37">
        <v>520</v>
      </c>
      <c r="Y51" s="37">
        <v>70</v>
      </c>
      <c r="Z51" s="119"/>
      <c r="AA51" s="119"/>
      <c r="AB51" s="119"/>
      <c r="AC51" s="37"/>
      <c r="AD51" s="37"/>
      <c r="AE51" s="18"/>
      <c r="AF51" s="18"/>
      <c r="AG51" s="18"/>
      <c r="AH51" s="18"/>
      <c r="AI51" s="18"/>
      <c r="AJ51" s="18"/>
      <c r="AK51" s="18"/>
      <c r="AL51" s="18"/>
      <c r="AM51" s="18"/>
      <c r="AN51" s="18"/>
      <c r="AO51" s="18"/>
      <c r="AP51" s="18"/>
      <c r="AQ51" s="18"/>
      <c r="AR51" s="18"/>
      <c r="AS51" s="18"/>
      <c r="AT51" s="18"/>
      <c r="AU51" s="18"/>
      <c r="AV51" s="18"/>
      <c r="AW51" s="18"/>
      <c r="AX51" s="18"/>
      <c r="AY51" s="18"/>
      <c r="AZ51" s="18"/>
      <c r="BA51" s="18"/>
      <c r="BB51" s="18"/>
      <c r="BC51" s="18"/>
      <c r="BD51" s="18"/>
      <c r="BE51">
        <v>5</v>
      </c>
      <c r="BF51" s="2"/>
      <c r="BG51" s="2">
        <f t="shared" si="2"/>
        <v>623.33333333333337</v>
      </c>
      <c r="BI51" s="49">
        <f t="shared" si="0"/>
        <v>6460</v>
      </c>
    </row>
    <row r="52" spans="1:61">
      <c r="A52" s="17">
        <v>36475</v>
      </c>
      <c r="B52" s="18"/>
      <c r="C52" s="18"/>
      <c r="D52" s="18"/>
      <c r="E52" s="18"/>
      <c r="F52" s="18"/>
      <c r="G52" s="18"/>
      <c r="H52" s="18"/>
      <c r="I52" s="18"/>
      <c r="J52" s="18"/>
      <c r="K52" s="118"/>
      <c r="L52" s="118"/>
      <c r="M52" s="37">
        <v>230</v>
      </c>
      <c r="N52" s="37">
        <v>700</v>
      </c>
      <c r="O52" s="37"/>
      <c r="P52" s="37">
        <v>900</v>
      </c>
      <c r="Q52" s="37">
        <v>710</v>
      </c>
      <c r="R52" s="119"/>
      <c r="S52" s="119"/>
      <c r="T52" s="37">
        <v>1330</v>
      </c>
      <c r="U52" s="119"/>
      <c r="V52" s="119"/>
      <c r="W52" s="37">
        <v>1700</v>
      </c>
      <c r="X52" s="37">
        <v>500</v>
      </c>
      <c r="Y52" s="119"/>
      <c r="Z52" s="119"/>
      <c r="AA52" s="119"/>
      <c r="AB52" s="119"/>
      <c r="AC52" s="37"/>
      <c r="AD52" s="37"/>
      <c r="AE52" s="18"/>
      <c r="AF52" s="18"/>
      <c r="AG52" s="18"/>
      <c r="AH52" s="18"/>
      <c r="AI52" s="18"/>
      <c r="AJ52" s="18"/>
      <c r="AK52" s="18"/>
      <c r="AL52" s="18"/>
      <c r="AM52" s="18"/>
      <c r="AN52" s="18"/>
      <c r="AO52" s="18"/>
      <c r="AP52" s="18"/>
      <c r="AQ52" s="18"/>
      <c r="AR52" s="18"/>
      <c r="AS52" s="18"/>
      <c r="AT52" s="18"/>
      <c r="AU52" s="18"/>
      <c r="AV52" s="18"/>
      <c r="AW52" s="18"/>
      <c r="AX52" s="18"/>
      <c r="AY52" s="18"/>
      <c r="AZ52" s="18"/>
      <c r="BA52" s="18"/>
      <c r="BB52" s="18"/>
      <c r="BC52" s="18"/>
      <c r="BD52" s="18"/>
      <c r="BE52">
        <v>5</v>
      </c>
      <c r="BF52" s="2"/>
      <c r="BG52" s="2">
        <f t="shared" si="2"/>
        <v>770</v>
      </c>
      <c r="BI52" s="49">
        <f t="shared" si="0"/>
        <v>1700</v>
      </c>
    </row>
    <row r="53" spans="1:61">
      <c r="A53" s="17">
        <v>36669</v>
      </c>
      <c r="B53" s="18"/>
      <c r="C53" s="18"/>
      <c r="D53" s="18"/>
      <c r="E53" s="18"/>
      <c r="F53" s="18"/>
      <c r="G53" s="18"/>
      <c r="H53" s="18"/>
      <c r="I53" s="18"/>
      <c r="J53" s="18"/>
      <c r="K53" s="118"/>
      <c r="L53" s="118"/>
      <c r="M53" s="37">
        <v>270</v>
      </c>
      <c r="N53" s="37">
        <v>400</v>
      </c>
      <c r="O53" s="37"/>
      <c r="P53" s="37">
        <v>670</v>
      </c>
      <c r="Q53" s="37">
        <v>1230</v>
      </c>
      <c r="R53" s="119"/>
      <c r="S53" s="37">
        <v>40</v>
      </c>
      <c r="T53" s="37">
        <v>1280</v>
      </c>
      <c r="U53" s="37">
        <v>40</v>
      </c>
      <c r="V53" s="119"/>
      <c r="W53" s="37">
        <v>6050</v>
      </c>
      <c r="X53" s="37">
        <v>530</v>
      </c>
      <c r="Y53" s="37">
        <v>190</v>
      </c>
      <c r="Z53" s="37">
        <v>110</v>
      </c>
      <c r="AA53" s="37">
        <v>40</v>
      </c>
      <c r="AB53" s="119"/>
      <c r="AC53" s="37"/>
      <c r="AD53" s="37"/>
      <c r="AE53" s="18"/>
      <c r="AF53" s="18"/>
      <c r="AG53" s="18"/>
      <c r="AH53" s="18"/>
      <c r="AI53" s="18"/>
      <c r="AJ53" s="18"/>
      <c r="AK53" s="18"/>
      <c r="AL53" s="18"/>
      <c r="AM53" s="18"/>
      <c r="AN53" s="18"/>
      <c r="AO53" s="18"/>
      <c r="AP53" s="18"/>
      <c r="AQ53" s="18"/>
      <c r="AR53" s="18"/>
      <c r="AS53" s="18"/>
      <c r="AT53" s="18"/>
      <c r="AU53" s="18"/>
      <c r="AV53" s="18"/>
      <c r="AW53" s="18"/>
      <c r="AX53" s="18"/>
      <c r="AY53" s="18"/>
      <c r="AZ53" s="18"/>
      <c r="BA53" s="18"/>
      <c r="BB53" s="18"/>
      <c r="BC53" s="18"/>
      <c r="BD53" s="18"/>
      <c r="BE53">
        <v>5</v>
      </c>
      <c r="BF53" s="2"/>
      <c r="BG53" s="2">
        <f t="shared" si="2"/>
        <v>766.66666666666663</v>
      </c>
      <c r="BI53" s="49">
        <f t="shared" si="0"/>
        <v>6050</v>
      </c>
    </row>
    <row r="54" spans="1:61">
      <c r="A54" s="17">
        <v>36840</v>
      </c>
      <c r="B54" s="18"/>
      <c r="C54" s="18"/>
      <c r="D54" s="18"/>
      <c r="E54" s="18"/>
      <c r="F54" s="18"/>
      <c r="G54" s="18"/>
      <c r="H54" s="18"/>
      <c r="I54" s="18"/>
      <c r="J54" s="18"/>
      <c r="K54" s="118"/>
      <c r="L54" s="118"/>
      <c r="M54" s="37">
        <v>430</v>
      </c>
      <c r="N54" s="37">
        <v>760</v>
      </c>
      <c r="O54" s="37"/>
      <c r="P54" s="37">
        <v>390</v>
      </c>
      <c r="Q54" s="37">
        <v>1900</v>
      </c>
      <c r="R54" s="119"/>
      <c r="S54" s="119"/>
      <c r="T54" s="37">
        <v>3700</v>
      </c>
      <c r="U54" s="37">
        <v>150</v>
      </c>
      <c r="V54" s="119"/>
      <c r="W54" s="37">
        <v>8160</v>
      </c>
      <c r="X54" s="37">
        <v>880</v>
      </c>
      <c r="Y54" s="37">
        <v>80</v>
      </c>
      <c r="Z54" s="37">
        <v>80</v>
      </c>
      <c r="AA54" s="119"/>
      <c r="AB54" s="37">
        <v>110</v>
      </c>
      <c r="AC54" s="37"/>
      <c r="AD54" s="37"/>
      <c r="AE54" s="18"/>
      <c r="AF54" s="18"/>
      <c r="AG54" s="18"/>
      <c r="AH54" s="18"/>
      <c r="AI54" s="18"/>
      <c r="AJ54" s="18"/>
      <c r="AK54" s="18"/>
      <c r="AL54" s="18"/>
      <c r="AM54" s="18"/>
      <c r="AN54" s="18"/>
      <c r="AO54" s="18"/>
      <c r="AP54" s="18"/>
      <c r="AQ54" s="18"/>
      <c r="AR54" s="18"/>
      <c r="AS54" s="18"/>
      <c r="AT54" s="18"/>
      <c r="AU54" s="18"/>
      <c r="AV54" s="18"/>
      <c r="AW54" s="18"/>
      <c r="AX54" s="18"/>
      <c r="AY54" s="18"/>
      <c r="AZ54" s="18"/>
      <c r="BA54" s="18"/>
      <c r="BB54" s="18"/>
      <c r="BC54" s="18"/>
      <c r="BD54" s="18"/>
      <c r="BE54">
        <v>5</v>
      </c>
      <c r="BF54" s="2"/>
      <c r="BG54" s="2">
        <f t="shared" si="2"/>
        <v>1016.6666666666666</v>
      </c>
      <c r="BI54" s="49">
        <f t="shared" si="0"/>
        <v>8160</v>
      </c>
    </row>
    <row r="55" spans="1:61">
      <c r="A55" s="17">
        <v>37050</v>
      </c>
      <c r="B55" s="18"/>
      <c r="C55" s="18"/>
      <c r="D55" s="18"/>
      <c r="E55" s="18"/>
      <c r="F55" s="18"/>
      <c r="G55" s="18"/>
      <c r="H55" s="18"/>
      <c r="I55" s="18"/>
      <c r="J55" s="18"/>
      <c r="K55" s="118"/>
      <c r="L55" s="118"/>
      <c r="M55" s="37">
        <v>340</v>
      </c>
      <c r="N55" s="37">
        <v>150</v>
      </c>
      <c r="O55" s="37"/>
      <c r="P55" s="37">
        <v>800</v>
      </c>
      <c r="Q55" s="37">
        <v>660</v>
      </c>
      <c r="R55" s="119"/>
      <c r="S55" s="119"/>
      <c r="T55" s="37">
        <v>1080</v>
      </c>
      <c r="U55" s="119"/>
      <c r="V55" s="119"/>
      <c r="W55" s="37">
        <v>2280</v>
      </c>
      <c r="X55" s="37">
        <v>600</v>
      </c>
      <c r="Y55" s="119"/>
      <c r="Z55" s="119"/>
      <c r="AA55" s="119"/>
      <c r="AB55" s="119"/>
      <c r="AC55" s="37"/>
      <c r="AD55" s="37"/>
      <c r="AE55" s="18"/>
      <c r="AF55" s="18"/>
      <c r="AG55" s="18"/>
      <c r="AH55" s="18"/>
      <c r="AI55" s="18"/>
      <c r="AJ55" s="18"/>
      <c r="AK55" s="18"/>
      <c r="AL55" s="18"/>
      <c r="AM55" s="18"/>
      <c r="AN55" s="18"/>
      <c r="AO55" s="18"/>
      <c r="AP55" s="18"/>
      <c r="AQ55" s="18"/>
      <c r="AR55" s="18"/>
      <c r="AS55" s="18"/>
      <c r="AT55" s="18"/>
      <c r="AU55" s="18"/>
      <c r="AV55" s="18"/>
      <c r="AW55" s="18"/>
      <c r="AX55" s="18"/>
      <c r="AY55" s="18"/>
      <c r="AZ55" s="18"/>
      <c r="BA55" s="18"/>
      <c r="BB55" s="18"/>
      <c r="BC55" s="18"/>
      <c r="BD55" s="18"/>
      <c r="BE55">
        <v>5</v>
      </c>
      <c r="BF55" s="2"/>
      <c r="BG55" s="2">
        <f t="shared" si="2"/>
        <v>536.66666666666663</v>
      </c>
      <c r="BI55" s="49">
        <f t="shared" si="0"/>
        <v>2280</v>
      </c>
    </row>
    <row r="56" spans="1:61">
      <c r="A56" s="17">
        <v>37204</v>
      </c>
      <c r="B56" s="18"/>
      <c r="C56" s="18"/>
      <c r="D56" s="18"/>
      <c r="E56" s="18"/>
      <c r="F56" s="18"/>
      <c r="G56" s="18"/>
      <c r="H56" s="18"/>
      <c r="I56" s="18"/>
      <c r="J56" s="18"/>
      <c r="K56" s="118"/>
      <c r="L56" s="118"/>
      <c r="M56" s="37">
        <v>290</v>
      </c>
      <c r="N56" s="37">
        <v>5690</v>
      </c>
      <c r="O56" s="37"/>
      <c r="P56" s="37">
        <v>900</v>
      </c>
      <c r="Q56" s="37">
        <v>1520</v>
      </c>
      <c r="R56" s="37">
        <v>30</v>
      </c>
      <c r="S56" s="119"/>
      <c r="T56" s="37">
        <v>1750</v>
      </c>
      <c r="U56" s="37">
        <v>30</v>
      </c>
      <c r="V56" s="37">
        <v>30</v>
      </c>
      <c r="W56" s="37">
        <v>3570</v>
      </c>
      <c r="X56" s="37">
        <v>570</v>
      </c>
      <c r="Y56" s="37">
        <v>60</v>
      </c>
      <c r="Z56" s="37">
        <v>100</v>
      </c>
      <c r="AA56" s="119"/>
      <c r="AB56" s="37">
        <v>40</v>
      </c>
      <c r="AC56" s="37"/>
      <c r="AD56" s="37"/>
      <c r="AE56" s="18"/>
      <c r="AF56" s="18"/>
      <c r="AG56" s="18"/>
      <c r="AH56" s="18"/>
      <c r="AI56" s="18"/>
      <c r="AJ56" s="18"/>
      <c r="AK56" s="18"/>
      <c r="AL56" s="18"/>
      <c r="AM56" s="18"/>
      <c r="AN56" s="18"/>
      <c r="AO56" s="18"/>
      <c r="AP56" s="18"/>
      <c r="AQ56" s="18"/>
      <c r="AR56" s="18"/>
      <c r="AS56" s="18"/>
      <c r="AT56" s="18"/>
      <c r="AU56" s="18"/>
      <c r="AV56" s="18"/>
      <c r="AW56" s="18"/>
      <c r="AX56" s="18"/>
      <c r="AY56" s="18"/>
      <c r="AZ56" s="18"/>
      <c r="BA56" s="18"/>
      <c r="BB56" s="18"/>
      <c r="BC56" s="18"/>
      <c r="BD56" s="18"/>
      <c r="BE56">
        <v>5</v>
      </c>
      <c r="BF56" s="2"/>
      <c r="BG56" s="2">
        <f t="shared" si="2"/>
        <v>2703.3333333333335</v>
      </c>
      <c r="BI56" s="49">
        <f t="shared" si="0"/>
        <v>5690</v>
      </c>
    </row>
    <row r="57" spans="1:61">
      <c r="A57" s="17">
        <v>37385</v>
      </c>
      <c r="B57" s="18"/>
      <c r="C57" s="18"/>
      <c r="D57" s="18"/>
      <c r="E57" s="18"/>
      <c r="F57" s="18"/>
      <c r="G57" s="18"/>
      <c r="H57" s="18"/>
      <c r="I57" s="18"/>
      <c r="J57" s="18"/>
      <c r="K57" s="118"/>
      <c r="L57" s="118"/>
      <c r="M57" s="37">
        <v>160</v>
      </c>
      <c r="N57" s="37">
        <v>6860</v>
      </c>
      <c r="O57" s="37"/>
      <c r="P57" s="37">
        <v>660</v>
      </c>
      <c r="Q57" s="37">
        <v>920</v>
      </c>
      <c r="R57" s="119"/>
      <c r="S57" s="119"/>
      <c r="T57" s="37">
        <v>900</v>
      </c>
      <c r="U57" s="119"/>
      <c r="V57" s="119"/>
      <c r="W57" s="37">
        <v>3000</v>
      </c>
      <c r="X57" s="37">
        <v>610</v>
      </c>
      <c r="Y57" s="37">
        <v>140</v>
      </c>
      <c r="Z57" s="37">
        <v>120</v>
      </c>
      <c r="AA57" s="119"/>
      <c r="AB57" s="119"/>
      <c r="AC57" s="37"/>
      <c r="AD57" s="37"/>
      <c r="AE57" s="18"/>
      <c r="AF57" s="18"/>
      <c r="AG57" s="18"/>
      <c r="AH57" s="18"/>
      <c r="AI57" s="18"/>
      <c r="AJ57" s="18"/>
      <c r="AK57" s="18"/>
      <c r="AL57" s="18"/>
      <c r="AM57" s="18"/>
      <c r="AN57" s="18"/>
      <c r="AO57" s="18"/>
      <c r="AP57" s="18"/>
      <c r="AQ57" s="18"/>
      <c r="AR57" s="18"/>
      <c r="AS57" s="18"/>
      <c r="AT57" s="18"/>
      <c r="AU57" s="18"/>
      <c r="AV57" s="18"/>
      <c r="AW57" s="18"/>
      <c r="AX57" s="18"/>
      <c r="AY57" s="18"/>
      <c r="AZ57" s="18"/>
      <c r="BA57" s="18"/>
      <c r="BB57" s="18"/>
      <c r="BC57" s="18"/>
      <c r="BD57" s="18"/>
      <c r="BE57">
        <v>5</v>
      </c>
      <c r="BF57" s="2"/>
      <c r="BG57" s="2">
        <f t="shared" si="2"/>
        <v>2813.3333333333335</v>
      </c>
      <c r="BI57" s="49">
        <f t="shared" si="0"/>
        <v>6860</v>
      </c>
    </row>
    <row r="58" spans="1:61">
      <c r="A58" s="17">
        <v>37552</v>
      </c>
      <c r="B58" s="18"/>
      <c r="C58" s="18"/>
      <c r="D58" s="18"/>
      <c r="E58" s="18"/>
      <c r="F58" s="18"/>
      <c r="G58" s="18"/>
      <c r="H58" s="18"/>
      <c r="I58" s="18"/>
      <c r="J58" s="18"/>
      <c r="K58" s="118"/>
      <c r="L58" s="118"/>
      <c r="M58" s="37">
        <v>270</v>
      </c>
      <c r="N58" s="37">
        <v>4890</v>
      </c>
      <c r="O58" s="37"/>
      <c r="P58" s="37">
        <v>620</v>
      </c>
      <c r="Q58" s="37">
        <v>1330</v>
      </c>
      <c r="R58" s="119"/>
      <c r="S58" s="119"/>
      <c r="T58" s="37">
        <v>2220</v>
      </c>
      <c r="U58" s="37">
        <v>40</v>
      </c>
      <c r="V58" s="37">
        <v>10</v>
      </c>
      <c r="W58" s="37">
        <v>4230</v>
      </c>
      <c r="X58" s="37">
        <v>720</v>
      </c>
      <c r="Y58" s="37">
        <v>140</v>
      </c>
      <c r="Z58" s="37">
        <v>160</v>
      </c>
      <c r="AA58" s="119"/>
      <c r="AB58" s="119"/>
      <c r="AC58" s="37"/>
      <c r="AD58" s="37"/>
      <c r="AE58" s="18"/>
      <c r="AF58" s="18"/>
      <c r="AG58" s="18"/>
      <c r="AH58" s="18"/>
      <c r="AI58" s="18"/>
      <c r="AJ58" s="18"/>
      <c r="AK58" s="18"/>
      <c r="AL58" s="18"/>
      <c r="AM58" s="18"/>
      <c r="AN58" s="18"/>
      <c r="AO58" s="18"/>
      <c r="AP58" s="18"/>
      <c r="AQ58" s="18"/>
      <c r="AR58" s="18"/>
      <c r="AS58" s="18"/>
      <c r="AT58" s="18"/>
      <c r="AU58" s="18"/>
      <c r="AV58" s="18"/>
      <c r="AW58" s="18"/>
      <c r="AX58" s="18"/>
      <c r="AY58" s="18"/>
      <c r="AZ58" s="18"/>
      <c r="BA58" s="18"/>
      <c r="BB58" s="18"/>
      <c r="BC58" s="18"/>
      <c r="BD58" s="18"/>
      <c r="BE58">
        <v>5</v>
      </c>
      <c r="BF58" s="2"/>
      <c r="BG58" s="2">
        <f t="shared" si="2"/>
        <v>2280</v>
      </c>
      <c r="BI58" s="49">
        <f t="shared" si="0"/>
        <v>4890</v>
      </c>
    </row>
    <row r="59" spans="1:61">
      <c r="A59" s="17">
        <v>37742</v>
      </c>
      <c r="B59" s="18"/>
      <c r="C59" s="18"/>
      <c r="D59" s="18"/>
      <c r="E59" s="18"/>
      <c r="F59" s="18"/>
      <c r="G59" s="18"/>
      <c r="H59" s="18"/>
      <c r="I59" s="18"/>
      <c r="J59" s="18"/>
      <c r="K59" s="118"/>
      <c r="L59" s="118"/>
      <c r="M59" s="37">
        <v>360</v>
      </c>
      <c r="N59" s="37">
        <v>7180</v>
      </c>
      <c r="O59" s="37"/>
      <c r="P59" s="37">
        <v>220</v>
      </c>
      <c r="Q59" s="37">
        <v>230</v>
      </c>
      <c r="R59" s="119"/>
      <c r="S59" s="119"/>
      <c r="T59" s="37">
        <v>640</v>
      </c>
      <c r="U59" s="119"/>
      <c r="V59" s="37">
        <v>15</v>
      </c>
      <c r="W59" s="37">
        <v>5530</v>
      </c>
      <c r="X59" s="37">
        <v>760</v>
      </c>
      <c r="Y59" s="37">
        <v>220</v>
      </c>
      <c r="Z59" s="119"/>
      <c r="AA59" s="119"/>
      <c r="AB59" s="119"/>
      <c r="AC59" s="37"/>
      <c r="AD59" s="119"/>
      <c r="AE59" s="18">
        <v>30</v>
      </c>
      <c r="AF59" s="18">
        <v>60</v>
      </c>
      <c r="AG59" s="18">
        <v>820</v>
      </c>
      <c r="AH59" s="18"/>
      <c r="AI59" s="18"/>
      <c r="AJ59" s="18"/>
      <c r="AK59" s="18"/>
      <c r="AL59" s="18"/>
      <c r="AM59" s="18"/>
      <c r="AN59" s="18"/>
      <c r="AO59" s="18"/>
      <c r="AP59" s="18"/>
      <c r="AQ59" s="18"/>
      <c r="AR59" s="18"/>
      <c r="AS59" s="18"/>
      <c r="AT59" s="18"/>
      <c r="AU59" s="18"/>
      <c r="AV59" s="18"/>
      <c r="AW59" s="18"/>
      <c r="AX59" s="18"/>
      <c r="AY59" s="18"/>
      <c r="AZ59" s="18"/>
      <c r="BA59" s="18"/>
      <c r="BB59" s="18"/>
      <c r="BC59" s="18"/>
      <c r="BD59" s="18"/>
      <c r="BF59" s="2"/>
      <c r="BG59" s="2">
        <f t="shared" si="2"/>
        <v>2543.3333333333335</v>
      </c>
      <c r="BI59" s="49">
        <f t="shared" si="0"/>
        <v>7180</v>
      </c>
    </row>
    <row r="60" spans="1:61">
      <c r="A60" s="17">
        <v>37946</v>
      </c>
      <c r="B60" s="18"/>
      <c r="C60" s="18"/>
      <c r="D60" s="18"/>
      <c r="E60" s="18"/>
      <c r="F60" s="18"/>
      <c r="G60" s="18"/>
      <c r="H60" s="18"/>
      <c r="I60" s="18"/>
      <c r="J60" s="18"/>
      <c r="K60" s="118"/>
      <c r="L60" s="118"/>
      <c r="M60" s="90">
        <v>310</v>
      </c>
      <c r="N60" s="91">
        <v>7288</v>
      </c>
      <c r="O60" s="91"/>
      <c r="P60" s="90">
        <v>591</v>
      </c>
      <c r="Q60" s="90">
        <v>1402</v>
      </c>
      <c r="R60" s="120">
        <v>11</v>
      </c>
      <c r="S60" s="119">
        <v>5</v>
      </c>
      <c r="T60" s="91">
        <v>2316</v>
      </c>
      <c r="U60" s="90">
        <v>23</v>
      </c>
      <c r="V60" s="119">
        <v>7</v>
      </c>
      <c r="W60" s="91">
        <f ca="1">AVERAGE('Raw data'!P26,'Raw data'!P16)</f>
        <v>4251</v>
      </c>
      <c r="X60" s="90">
        <v>729</v>
      </c>
      <c r="Y60" s="90">
        <v>258</v>
      </c>
      <c r="Z60" s="90">
        <v>198</v>
      </c>
      <c r="AA60" s="119">
        <v>7</v>
      </c>
      <c r="AB60" s="90">
        <v>200</v>
      </c>
      <c r="AC60" s="90"/>
      <c r="AD60" s="91">
        <f>AVERAGE(10,15)</f>
        <v>12.5</v>
      </c>
      <c r="AE60" s="21">
        <f>AVERAGE(177,176,)</f>
        <v>117.66666666666667</v>
      </c>
      <c r="AF60" s="21">
        <f>AVERAGE(95,88)</f>
        <v>91.5</v>
      </c>
      <c r="AG60" s="21">
        <f>AVERAGE(1113,1026)</f>
        <v>1069.5</v>
      </c>
      <c r="AH60" s="21"/>
      <c r="AI60" s="21"/>
      <c r="AJ60" s="21"/>
      <c r="AK60" s="21"/>
      <c r="AL60" s="21"/>
      <c r="AM60" s="21"/>
      <c r="AN60" s="21"/>
      <c r="AO60" s="21"/>
      <c r="AP60" s="21"/>
      <c r="AQ60" s="21"/>
      <c r="AR60" s="21"/>
      <c r="AS60" s="21"/>
      <c r="AT60" s="21"/>
      <c r="AU60" s="21"/>
      <c r="AV60" s="21"/>
      <c r="AW60" s="21"/>
      <c r="AX60" s="21"/>
      <c r="AY60" s="21"/>
      <c r="AZ60" s="21"/>
      <c r="BA60" s="21"/>
      <c r="BB60" s="21"/>
      <c r="BC60" s="21"/>
      <c r="BD60" s="21"/>
      <c r="BE60">
        <v>5</v>
      </c>
      <c r="BF60" s="2"/>
      <c r="BG60" s="2">
        <f t="shared" si="2"/>
        <v>3093.6666666666665</v>
      </c>
      <c r="BI60" s="49">
        <f t="shared" si="0"/>
        <v>7288</v>
      </c>
    </row>
    <row r="61" spans="1:61">
      <c r="A61" s="17">
        <v>38092</v>
      </c>
      <c r="B61" s="18"/>
      <c r="C61" s="18"/>
      <c r="D61" s="18"/>
      <c r="E61" s="18"/>
      <c r="F61" s="18"/>
      <c r="G61" s="18"/>
      <c r="H61" s="18"/>
      <c r="I61" s="18"/>
      <c r="J61" s="18"/>
      <c r="K61" s="118"/>
      <c r="L61" s="118"/>
      <c r="M61" s="91">
        <v>598</v>
      </c>
      <c r="N61" s="91">
        <v>7146</v>
      </c>
      <c r="O61" s="91"/>
      <c r="P61" s="121"/>
      <c r="Q61" s="91">
        <v>1117</v>
      </c>
      <c r="R61" s="119">
        <v>4</v>
      </c>
      <c r="S61" s="119">
        <v>4</v>
      </c>
      <c r="T61" s="91">
        <v>1495</v>
      </c>
      <c r="U61" s="91">
        <v>49</v>
      </c>
      <c r="V61" s="91">
        <v>56</v>
      </c>
      <c r="W61" s="91">
        <f ca="1">AVERAGE('Raw data'!R26,'Raw data'!R16)</f>
        <v>5725</v>
      </c>
      <c r="X61" s="91">
        <v>922</v>
      </c>
      <c r="Y61" s="91">
        <v>918</v>
      </c>
      <c r="Z61" s="91">
        <v>158</v>
      </c>
      <c r="AA61" s="119">
        <v>8</v>
      </c>
      <c r="AB61" s="91">
        <v>98</v>
      </c>
      <c r="AC61" s="91"/>
      <c r="AD61" s="119">
        <v>3</v>
      </c>
      <c r="AE61" s="21">
        <f ca="1">AVERAGE('Raw data'!R27,'Raw data'!R23)</f>
        <v>200.5</v>
      </c>
      <c r="AF61" s="21">
        <v>104</v>
      </c>
      <c r="AG61" s="21">
        <v>1135</v>
      </c>
      <c r="AH61" s="21"/>
      <c r="AI61" s="21"/>
      <c r="AJ61" s="21"/>
      <c r="AK61" s="21"/>
      <c r="AL61" s="21"/>
      <c r="AM61" s="21"/>
      <c r="AN61" s="21"/>
      <c r="AO61" s="21"/>
      <c r="AP61" s="21"/>
      <c r="AQ61" s="21"/>
      <c r="AR61" s="21"/>
      <c r="AS61" s="21"/>
      <c r="AT61" s="21"/>
      <c r="AU61" s="21"/>
      <c r="AV61" s="21"/>
      <c r="AW61" s="21"/>
      <c r="AX61" s="21"/>
      <c r="AY61" s="21"/>
      <c r="AZ61" s="21"/>
      <c r="BA61" s="21"/>
      <c r="BB61" s="21"/>
      <c r="BC61" s="21"/>
      <c r="BD61" s="21"/>
      <c r="BE61">
        <v>5</v>
      </c>
      <c r="BI61" s="49">
        <f t="shared" si="0"/>
        <v>7146</v>
      </c>
    </row>
    <row r="62" spans="1:61">
      <c r="A62" s="17">
        <v>38268</v>
      </c>
      <c r="B62" s="18"/>
      <c r="C62" s="18"/>
      <c r="D62" s="18"/>
      <c r="E62" s="18"/>
      <c r="F62" s="18"/>
      <c r="G62" s="18"/>
      <c r="H62" s="18"/>
      <c r="I62" s="18"/>
      <c r="J62" s="18"/>
      <c r="K62" s="118"/>
      <c r="L62" s="118"/>
      <c r="M62" s="91">
        <v>1609</v>
      </c>
      <c r="N62" s="121"/>
      <c r="O62" s="91"/>
      <c r="P62" s="121"/>
      <c r="Q62" s="91">
        <f ca="1">AVERAGE('Raw data'!T26,'Raw data'!T10)</f>
        <v>809</v>
      </c>
      <c r="R62" s="120">
        <v>2</v>
      </c>
      <c r="S62" s="120">
        <v>3</v>
      </c>
      <c r="T62" s="91">
        <v>780</v>
      </c>
      <c r="U62" s="91">
        <v>78</v>
      </c>
      <c r="V62" s="91">
        <v>38</v>
      </c>
      <c r="W62" s="91">
        <v>7844</v>
      </c>
      <c r="X62" s="91">
        <v>884</v>
      </c>
      <c r="Y62" s="91">
        <v>995</v>
      </c>
      <c r="Z62" s="91">
        <v>129</v>
      </c>
      <c r="AA62" s="120">
        <v>0</v>
      </c>
      <c r="AB62" s="120">
        <v>3</v>
      </c>
      <c r="AC62" s="91"/>
      <c r="AD62" s="120">
        <v>8</v>
      </c>
      <c r="AE62" s="21">
        <f ca="1">AVERAGE('Raw data'!T27,'Raw data'!T23)</f>
        <v>142</v>
      </c>
      <c r="AF62" s="21">
        <v>116</v>
      </c>
      <c r="AG62" s="21">
        <v>934</v>
      </c>
      <c r="AH62" s="21"/>
      <c r="AI62" s="21"/>
      <c r="AJ62" s="21"/>
      <c r="AK62" s="21"/>
      <c r="AL62" s="21"/>
      <c r="AM62" s="21"/>
      <c r="AN62" s="21"/>
      <c r="AO62" s="21"/>
      <c r="AP62" s="21"/>
      <c r="AQ62" s="21"/>
      <c r="AR62" s="21"/>
      <c r="AS62" s="21"/>
      <c r="AT62" s="21"/>
      <c r="AU62" s="21"/>
      <c r="AV62" s="21"/>
      <c r="AW62" s="21"/>
      <c r="AX62" s="21"/>
      <c r="AY62" s="21"/>
      <c r="AZ62" s="21"/>
      <c r="BA62" s="21"/>
      <c r="BB62" s="21"/>
      <c r="BC62" s="21"/>
      <c r="BD62" s="21"/>
      <c r="BE62">
        <v>5</v>
      </c>
      <c r="BI62" s="49">
        <f t="shared" si="0"/>
        <v>7844</v>
      </c>
    </row>
    <row r="63" spans="1:61">
      <c r="A63" s="17">
        <v>38457</v>
      </c>
      <c r="B63" s="18"/>
      <c r="C63" s="18"/>
      <c r="D63" s="18"/>
      <c r="E63" s="18"/>
      <c r="F63" s="18"/>
      <c r="G63" s="18"/>
      <c r="H63" s="18"/>
      <c r="I63" s="18"/>
      <c r="J63" s="18"/>
      <c r="K63" s="118"/>
      <c r="L63" s="118"/>
      <c r="M63" s="91">
        <v>1563</v>
      </c>
      <c r="N63" s="91">
        <v>7359</v>
      </c>
      <c r="O63" s="91"/>
      <c r="P63" s="121"/>
      <c r="Q63" s="91">
        <v>988</v>
      </c>
      <c r="R63" s="120">
        <v>15</v>
      </c>
      <c r="S63" s="120">
        <v>15</v>
      </c>
      <c r="T63" s="91">
        <v>1209</v>
      </c>
      <c r="U63" s="91">
        <v>100</v>
      </c>
      <c r="V63" s="91">
        <v>106</v>
      </c>
      <c r="W63" s="91">
        <f ca="1">AVERAGE('Raw data'!V16,'Raw data'!V26)</f>
        <v>5128.5</v>
      </c>
      <c r="X63" s="91">
        <v>782</v>
      </c>
      <c r="Y63" s="91">
        <v>897</v>
      </c>
      <c r="Z63" s="91">
        <v>213</v>
      </c>
      <c r="AA63" s="120">
        <v>15</v>
      </c>
      <c r="AB63" s="91">
        <v>79</v>
      </c>
      <c r="AC63" s="91"/>
      <c r="AD63" s="120">
        <v>15</v>
      </c>
      <c r="AE63" s="21">
        <v>160</v>
      </c>
      <c r="AF63" s="21">
        <f ca="1">AVERAGE('Raw data'!V24,'Raw data'!V27)</f>
        <v>86</v>
      </c>
      <c r="AG63" s="21">
        <v>1013</v>
      </c>
      <c r="AH63" s="21"/>
      <c r="AI63" s="21"/>
      <c r="AJ63" s="21"/>
      <c r="AK63" s="21"/>
      <c r="AL63" s="21"/>
      <c r="AM63" s="21"/>
      <c r="AN63" s="21"/>
      <c r="AO63" s="21"/>
      <c r="AP63" s="21"/>
      <c r="AQ63" s="21"/>
      <c r="AR63" s="21"/>
      <c r="AS63" s="21"/>
      <c r="AT63" s="21"/>
      <c r="AU63" s="21"/>
      <c r="AV63" s="21"/>
      <c r="AW63" s="21"/>
      <c r="AX63" s="21"/>
      <c r="AY63" s="21"/>
      <c r="AZ63" s="21"/>
      <c r="BA63" s="21"/>
      <c r="BB63" s="21"/>
      <c r="BC63" s="21"/>
      <c r="BD63" s="21"/>
      <c r="BE63">
        <v>5</v>
      </c>
      <c r="BI63" s="49">
        <f t="shared" si="0"/>
        <v>7359</v>
      </c>
    </row>
    <row r="64" spans="1:61">
      <c r="A64" s="17">
        <v>38650</v>
      </c>
      <c r="B64" s="18"/>
      <c r="C64" s="18"/>
      <c r="D64" s="18"/>
      <c r="E64" s="18"/>
      <c r="F64" s="18"/>
      <c r="G64" s="18"/>
      <c r="H64" s="18"/>
      <c r="I64" s="18"/>
      <c r="J64" s="18"/>
      <c r="K64" s="118"/>
      <c r="L64" s="118"/>
      <c r="M64" s="91">
        <v>2237</v>
      </c>
      <c r="N64" s="91">
        <v>7152</v>
      </c>
      <c r="O64" s="91"/>
      <c r="P64" s="121"/>
      <c r="Q64" s="91">
        <v>1205</v>
      </c>
      <c r="R64" s="120">
        <v>4</v>
      </c>
      <c r="S64" s="120">
        <v>4</v>
      </c>
      <c r="T64" s="91">
        <v>1512</v>
      </c>
      <c r="U64" s="91">
        <v>162</v>
      </c>
      <c r="V64" s="91">
        <v>211</v>
      </c>
      <c r="W64" s="91">
        <f ca="1">AVERAGE('Raw data'!X16,'Raw data'!X26)</f>
        <v>6108</v>
      </c>
      <c r="X64" s="91">
        <v>763</v>
      </c>
      <c r="Y64" s="91">
        <v>880</v>
      </c>
      <c r="Z64" s="91">
        <v>236</v>
      </c>
      <c r="AA64" s="120">
        <v>2</v>
      </c>
      <c r="AB64" s="91">
        <v>106</v>
      </c>
      <c r="AC64" s="91"/>
      <c r="AD64" s="91">
        <v>21</v>
      </c>
      <c r="AE64" s="21">
        <f ca="1">AVERAGE('Raw data'!X23,'Raw data'!X27)</f>
        <v>168</v>
      </c>
      <c r="AF64" s="21">
        <v>59</v>
      </c>
      <c r="AG64" s="21">
        <v>802</v>
      </c>
      <c r="AH64" s="21"/>
      <c r="AI64" s="21"/>
      <c r="AJ64" s="21"/>
      <c r="AK64" s="21"/>
      <c r="AL64" s="21"/>
      <c r="AM64" s="21"/>
      <c r="AN64" s="21"/>
      <c r="AO64" s="21"/>
      <c r="AP64" s="21"/>
      <c r="AQ64" s="21"/>
      <c r="AR64" s="21"/>
      <c r="AS64" s="21"/>
      <c r="AT64" s="21"/>
      <c r="AU64" s="21"/>
      <c r="AV64" s="21"/>
      <c r="AW64" s="21"/>
      <c r="AX64" s="21"/>
      <c r="AY64" s="21"/>
      <c r="AZ64" s="21"/>
      <c r="BA64" s="21"/>
      <c r="BB64" s="21"/>
      <c r="BC64" s="21"/>
      <c r="BD64" s="21"/>
      <c r="BE64">
        <v>5</v>
      </c>
      <c r="BI64" s="49">
        <f t="shared" si="0"/>
        <v>7152</v>
      </c>
    </row>
    <row r="65" spans="1:61">
      <c r="A65" s="17">
        <v>38806</v>
      </c>
      <c r="B65" s="18"/>
      <c r="C65" s="18"/>
      <c r="D65" s="18"/>
      <c r="E65" s="18"/>
      <c r="F65" s="18"/>
      <c r="G65" s="18"/>
      <c r="H65" s="18"/>
      <c r="I65" s="18"/>
      <c r="J65" s="18"/>
      <c r="K65" s="118"/>
      <c r="L65" s="118"/>
      <c r="M65" s="91">
        <v>4336</v>
      </c>
      <c r="N65" s="91">
        <v>7173</v>
      </c>
      <c r="O65" s="91"/>
      <c r="P65" s="121"/>
      <c r="Q65" s="91">
        <v>815</v>
      </c>
      <c r="R65" s="120">
        <v>2</v>
      </c>
      <c r="S65" s="120">
        <v>6</v>
      </c>
      <c r="T65" s="91">
        <v>1042</v>
      </c>
      <c r="U65" s="91">
        <v>177</v>
      </c>
      <c r="V65" s="91">
        <v>217</v>
      </c>
      <c r="W65" s="91">
        <f ca="1">AVERAGE('Raw data'!Z16,'Raw data'!Z26)</f>
        <v>4877.5</v>
      </c>
      <c r="X65" s="91">
        <v>664</v>
      </c>
      <c r="Y65" s="91">
        <v>797</v>
      </c>
      <c r="Z65" s="91">
        <v>237</v>
      </c>
      <c r="AA65" s="120">
        <v>2</v>
      </c>
      <c r="AB65" s="91">
        <v>48</v>
      </c>
      <c r="AC65" s="91"/>
      <c r="AD65" s="91">
        <v>16</v>
      </c>
      <c r="AE65" s="21">
        <v>153</v>
      </c>
      <c r="AF65" s="21">
        <f ca="1">AVERAGE('Raw data'!Z24,'Raw data'!Z27)</f>
        <v>75</v>
      </c>
      <c r="AG65" s="21">
        <v>806</v>
      </c>
      <c r="AH65" s="21"/>
      <c r="AI65" s="21"/>
      <c r="AJ65" s="21"/>
      <c r="AK65" s="21"/>
      <c r="AL65" s="21"/>
      <c r="AM65" s="21"/>
      <c r="AN65" s="21"/>
      <c r="AO65" s="21"/>
      <c r="AP65" s="21"/>
      <c r="AQ65" s="21"/>
      <c r="AR65" s="21"/>
      <c r="AS65" s="21"/>
      <c r="AT65" s="21"/>
      <c r="AU65" s="21"/>
      <c r="AV65" s="21"/>
      <c r="AW65" s="21"/>
      <c r="AX65" s="21"/>
      <c r="AY65" s="21"/>
      <c r="AZ65" s="21"/>
      <c r="BA65" s="21"/>
      <c r="BB65" s="21"/>
      <c r="BC65" s="21"/>
      <c r="BD65" s="21"/>
      <c r="BE65">
        <v>5</v>
      </c>
      <c r="BI65" s="49">
        <f t="shared" si="0"/>
        <v>7173</v>
      </c>
    </row>
    <row r="66" spans="1:61" s="37" customFormat="1">
      <c r="A66" s="118">
        <v>39010</v>
      </c>
      <c r="B66" s="118"/>
      <c r="C66" s="118"/>
      <c r="D66" s="118"/>
      <c r="E66" s="118"/>
      <c r="F66" s="118"/>
      <c r="G66" s="118"/>
      <c r="H66" s="118"/>
      <c r="I66" s="118"/>
      <c r="J66" s="118"/>
      <c r="K66" s="118"/>
      <c r="L66" s="118"/>
      <c r="M66" s="91">
        <v>5480</v>
      </c>
      <c r="N66" s="91">
        <v>342</v>
      </c>
      <c r="O66" s="91"/>
      <c r="P66" s="121"/>
      <c r="Q66" s="91">
        <v>450</v>
      </c>
      <c r="R66" s="120">
        <v>3</v>
      </c>
      <c r="S66" s="120">
        <v>11</v>
      </c>
      <c r="T66" s="91">
        <v>927</v>
      </c>
      <c r="U66" s="91">
        <v>242</v>
      </c>
      <c r="V66" s="91">
        <v>157</v>
      </c>
      <c r="W66" s="91">
        <v>3773</v>
      </c>
      <c r="X66" s="91">
        <v>409</v>
      </c>
      <c r="Y66" s="91">
        <v>567</v>
      </c>
      <c r="Z66" s="91">
        <v>277</v>
      </c>
      <c r="AA66" s="91">
        <v>14</v>
      </c>
      <c r="AB66" s="91">
        <v>22</v>
      </c>
      <c r="AC66" s="91"/>
      <c r="AD66" s="91">
        <v>15</v>
      </c>
      <c r="AE66" s="91">
        <v>125</v>
      </c>
      <c r="AF66" s="91">
        <v>100</v>
      </c>
      <c r="AG66" s="91">
        <v>733</v>
      </c>
      <c r="AH66" s="124"/>
      <c r="AI66" s="124"/>
      <c r="AJ66" s="124"/>
      <c r="AK66" s="124"/>
      <c r="AL66" s="124"/>
      <c r="AM66" s="124"/>
      <c r="AN66" s="124"/>
      <c r="AO66" s="124"/>
      <c r="AP66" s="124"/>
      <c r="AQ66" s="124"/>
      <c r="AR66" s="124"/>
      <c r="AS66" s="124"/>
      <c r="AT66" s="124"/>
      <c r="AU66" s="124"/>
      <c r="AV66" s="124"/>
      <c r="AW66" s="124"/>
      <c r="AX66" s="124"/>
      <c r="AY66" s="124"/>
      <c r="AZ66" s="124"/>
      <c r="BA66" s="124"/>
      <c r="BB66" s="124"/>
      <c r="BC66" s="124"/>
      <c r="BD66" s="124"/>
      <c r="BE66" s="37">
        <v>5</v>
      </c>
      <c r="BI66" s="49">
        <f t="shared" si="0"/>
        <v>5480</v>
      </c>
    </row>
    <row r="67" spans="1:61" s="37" customFormat="1">
      <c r="A67" s="118">
        <v>39209</v>
      </c>
      <c r="B67" s="118"/>
      <c r="C67" s="118"/>
      <c r="D67" s="118"/>
      <c r="E67" s="118"/>
      <c r="F67" s="118"/>
      <c r="G67" s="118"/>
      <c r="H67" s="118"/>
      <c r="I67" s="118"/>
      <c r="J67" s="118"/>
      <c r="K67" s="118"/>
      <c r="L67" s="118"/>
      <c r="M67" s="92">
        <v>5834</v>
      </c>
      <c r="N67" s="92">
        <v>6923</v>
      </c>
      <c r="O67" s="92"/>
      <c r="P67" s="125">
        <v>65</v>
      </c>
      <c r="Q67" s="92">
        <v>255</v>
      </c>
      <c r="R67" s="120">
        <v>3</v>
      </c>
      <c r="S67" s="120">
        <v>5</v>
      </c>
      <c r="T67" s="92">
        <v>248</v>
      </c>
      <c r="U67" s="92">
        <v>291</v>
      </c>
      <c r="V67" s="92">
        <v>306</v>
      </c>
      <c r="W67" s="92">
        <f ca="1">AVERAGE('Raw data'!AD16,'Raw data'!AD26)</f>
        <v>4468.5</v>
      </c>
      <c r="X67" s="92">
        <v>200</v>
      </c>
      <c r="Y67" s="92">
        <v>795</v>
      </c>
      <c r="Z67" s="92">
        <v>326</v>
      </c>
      <c r="AA67" s="92">
        <v>15</v>
      </c>
      <c r="AB67" s="92">
        <v>21</v>
      </c>
      <c r="AC67" s="92"/>
      <c r="AD67" s="120">
        <v>10</v>
      </c>
      <c r="AE67" s="92">
        <f ca="1">AVERAGE('Raw data'!AD23,'Raw data'!AD27)</f>
        <v>140</v>
      </c>
      <c r="AF67" s="92">
        <v>121</v>
      </c>
      <c r="AG67" s="92">
        <v>661</v>
      </c>
      <c r="AH67" s="126"/>
      <c r="AI67" s="126"/>
      <c r="AJ67" s="126"/>
      <c r="AK67" s="126"/>
      <c r="AL67" s="126"/>
      <c r="AM67" s="126"/>
      <c r="AN67" s="126"/>
      <c r="AO67" s="126"/>
      <c r="AP67" s="126"/>
      <c r="AQ67" s="126"/>
      <c r="AR67" s="126"/>
      <c r="AS67" s="126"/>
      <c r="AT67" s="126"/>
      <c r="AU67" s="126"/>
      <c r="AV67" s="126"/>
      <c r="AW67" s="126"/>
      <c r="AX67" s="126"/>
      <c r="AY67" s="126"/>
      <c r="AZ67" s="126"/>
      <c r="BA67" s="126"/>
      <c r="BB67" s="126"/>
      <c r="BC67" s="126"/>
      <c r="BD67" s="126"/>
      <c r="BE67" s="37">
        <v>5</v>
      </c>
      <c r="BG67" s="2">
        <f>AVERAGE(N67,P67,Q67)</f>
        <v>2414.3333333333335</v>
      </c>
      <c r="BI67" s="49">
        <f t="shared" si="0"/>
        <v>6923</v>
      </c>
    </row>
    <row r="68" spans="1:61">
      <c r="A68" s="1">
        <v>39310</v>
      </c>
      <c r="B68" s="18"/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71">
        <v>152.18941632642097</v>
      </c>
      <c r="N68" s="71">
        <v>158.95339038537304</v>
      </c>
      <c r="O68" s="71"/>
      <c r="P68" s="71">
        <v>341.58068997707824</v>
      </c>
      <c r="Q68" s="71">
        <v>290.8508845349379</v>
      </c>
      <c r="R68" s="71">
        <v>3.3819870294760217</v>
      </c>
      <c r="S68" s="71">
        <v>3.3819870294760217</v>
      </c>
      <c r="T68" s="71">
        <v>470.09619709716708</v>
      </c>
      <c r="U68" s="71">
        <v>33.819870294760221</v>
      </c>
      <c r="V68" s="71">
        <v>104.84159791375669</v>
      </c>
      <c r="W68" s="71">
        <v>2309.8971411321231</v>
      </c>
      <c r="X68" s="93">
        <v>196.15524770960928</v>
      </c>
      <c r="Y68" s="71">
        <v>84.549675736900554</v>
      </c>
      <c r="Z68" s="71">
        <v>402.45645650764664</v>
      </c>
      <c r="AA68" s="71">
        <v>3.3819870294760217</v>
      </c>
      <c r="AB68" s="71">
        <v>13.527948117904087</v>
      </c>
      <c r="AC68" s="71"/>
      <c r="AD68" s="71">
        <v>40.583844353712266</v>
      </c>
      <c r="AE68" s="71">
        <v>125.13352009061282</v>
      </c>
      <c r="AF68" s="71">
        <v>108.22358494323269</v>
      </c>
      <c r="AG68" s="71">
        <v>710.21727618996465</v>
      </c>
      <c r="AH68" s="71"/>
      <c r="AI68" s="71"/>
      <c r="AJ68" s="71"/>
      <c r="AK68" s="71"/>
      <c r="AL68" s="71"/>
      <c r="AM68" s="71"/>
      <c r="AN68" s="71"/>
      <c r="AO68" s="71"/>
      <c r="AP68" s="71"/>
      <c r="AQ68" s="71"/>
      <c r="AR68" s="71"/>
      <c r="AS68" s="71"/>
      <c r="AT68" s="71"/>
      <c r="AU68" s="71"/>
      <c r="AV68" s="71"/>
      <c r="AW68" s="71"/>
      <c r="AX68" s="71"/>
      <c r="AY68" s="71"/>
      <c r="AZ68" s="71"/>
      <c r="BA68" s="71"/>
      <c r="BB68" s="71"/>
      <c r="BC68" s="71"/>
      <c r="BD68" s="71"/>
      <c r="BE68">
        <v>5</v>
      </c>
      <c r="BG68" s="2">
        <f>AVERAGE(N68,P68,Q68)</f>
        <v>263.79498829912973</v>
      </c>
      <c r="BI68" s="49">
        <f t="shared" ref="BI68:BI73" si="3">MAX(B68:AY68)</f>
        <v>2309.8971411321231</v>
      </c>
    </row>
    <row r="69" spans="1:61">
      <c r="A69" s="127">
        <v>39380</v>
      </c>
      <c r="B69" s="18"/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37">
        <v>409</v>
      </c>
      <c r="N69" s="37">
        <v>455</v>
      </c>
      <c r="O69" s="37"/>
      <c r="Q69" s="37">
        <v>289</v>
      </c>
      <c r="R69" s="119"/>
      <c r="S69" s="119"/>
      <c r="T69" s="37">
        <v>640</v>
      </c>
      <c r="U69" s="37">
        <v>18</v>
      </c>
      <c r="V69" s="37">
        <v>16</v>
      </c>
      <c r="W69" s="37">
        <v>2613</v>
      </c>
      <c r="X69" s="37">
        <v>241</v>
      </c>
      <c r="Y69" s="37">
        <v>336</v>
      </c>
      <c r="Z69" s="37">
        <v>380</v>
      </c>
      <c r="AA69" s="37">
        <v>11</v>
      </c>
      <c r="AB69" s="37">
        <v>130</v>
      </c>
      <c r="AC69" s="37"/>
      <c r="AD69" s="37">
        <v>30</v>
      </c>
      <c r="AE69" s="37">
        <v>107</v>
      </c>
      <c r="AF69" s="37">
        <v>70</v>
      </c>
      <c r="AG69" s="37">
        <v>632</v>
      </c>
      <c r="AH69" s="37"/>
      <c r="AI69" s="37"/>
      <c r="AJ69" s="37"/>
      <c r="AK69" s="37"/>
      <c r="AL69" s="37"/>
      <c r="AM69" s="37"/>
      <c r="AN69" s="37"/>
      <c r="AO69" s="37"/>
      <c r="AP69" s="37"/>
      <c r="AQ69" s="37"/>
      <c r="AR69" s="37"/>
      <c r="AS69" s="37"/>
      <c r="AT69" s="37"/>
      <c r="AU69" s="37"/>
      <c r="AV69" s="37"/>
      <c r="AW69" s="37"/>
      <c r="AX69" s="37"/>
      <c r="AY69" s="37"/>
      <c r="AZ69" s="37"/>
      <c r="BA69" s="37"/>
      <c r="BB69" s="37"/>
      <c r="BC69" s="37"/>
      <c r="BD69" s="37"/>
      <c r="BE69">
        <v>5</v>
      </c>
      <c r="BI69" s="49">
        <f t="shared" si="3"/>
        <v>2613</v>
      </c>
    </row>
    <row r="70" spans="1:61">
      <c r="A70" s="17">
        <v>39535</v>
      </c>
      <c r="M70">
        <v>735</v>
      </c>
      <c r="N70">
        <v>288</v>
      </c>
      <c r="P70">
        <v>243</v>
      </c>
      <c r="Q70">
        <v>300</v>
      </c>
      <c r="R70">
        <v>3</v>
      </c>
      <c r="S70">
        <v>3</v>
      </c>
      <c r="T70">
        <v>582</v>
      </c>
      <c r="U70">
        <v>24</v>
      </c>
      <c r="V70">
        <v>18</v>
      </c>
      <c r="W70">
        <f>AVERAGE(1759,1785)</f>
        <v>1772</v>
      </c>
      <c r="X70" s="89">
        <v>163</v>
      </c>
      <c r="Y70" s="36">
        <f>AVERAGE(2441, 1300)</f>
        <v>1870.5</v>
      </c>
      <c r="Z70">
        <v>348</v>
      </c>
      <c r="AA70">
        <v>1</v>
      </c>
      <c r="AB70">
        <v>40</v>
      </c>
      <c r="AD70">
        <v>1</v>
      </c>
      <c r="AE70">
        <f>AVERAGE(91,92)</f>
        <v>91.5</v>
      </c>
      <c r="AF70">
        <v>57</v>
      </c>
      <c r="AG70">
        <v>638</v>
      </c>
      <c r="BE70">
        <v>5</v>
      </c>
      <c r="BG70" s="2">
        <f>AVERAGE(N70,P70,Q70)</f>
        <v>277</v>
      </c>
      <c r="BI70" s="49">
        <f t="shared" si="3"/>
        <v>1870.5</v>
      </c>
    </row>
    <row r="71" spans="1:61">
      <c r="A71" s="17">
        <v>39535</v>
      </c>
      <c r="H71">
        <v>51.7</v>
      </c>
      <c r="M71">
        <v>642.9</v>
      </c>
      <c r="N71">
        <v>476.7</v>
      </c>
      <c r="P71">
        <v>273.10000000000002</v>
      </c>
      <c r="Q71">
        <v>662.9</v>
      </c>
      <c r="R71" s="129"/>
      <c r="S71" s="94">
        <v>1.3520000000000001</v>
      </c>
      <c r="T71" s="94">
        <v>500.76499999999999</v>
      </c>
      <c r="U71" s="94">
        <v>21.812999999999999</v>
      </c>
      <c r="V71" s="94">
        <v>13.452999999999999</v>
      </c>
      <c r="W71" s="94">
        <v>1589.019</v>
      </c>
      <c r="X71" s="94">
        <v>271.80099999999999</v>
      </c>
      <c r="Y71" s="94">
        <v>1318.2139999999999</v>
      </c>
      <c r="Z71" s="94">
        <v>360.81799999999998</v>
      </c>
      <c r="AA71" s="129"/>
      <c r="AB71" s="94">
        <v>259.51299999999998</v>
      </c>
      <c r="AC71" s="129"/>
      <c r="AD71" s="94">
        <v>29</v>
      </c>
      <c r="AE71" s="94">
        <v>117.9</v>
      </c>
      <c r="AF71" s="94">
        <v>87.3</v>
      </c>
      <c r="AG71" s="94">
        <v>543.29999999999995</v>
      </c>
      <c r="BE71">
        <v>5</v>
      </c>
      <c r="BG71" s="2">
        <f>AVERAGE(N71,P71,Q71)</f>
        <v>470.89999999999992</v>
      </c>
      <c r="BI71" s="49">
        <f t="shared" si="3"/>
        <v>1589.019</v>
      </c>
    </row>
    <row r="72" spans="1:61">
      <c r="A72" s="1">
        <v>39618</v>
      </c>
      <c r="H72">
        <v>36</v>
      </c>
      <c r="I72">
        <f>AVERAGE(37,1035)</f>
        <v>536</v>
      </c>
      <c r="M72" s="27">
        <f>AVERAGE(56,57,86)</f>
        <v>66.333333333333329</v>
      </c>
      <c r="Z72">
        <v>319</v>
      </c>
      <c r="AG72" s="27"/>
      <c r="AH72" s="129"/>
      <c r="AI72" s="71">
        <v>526</v>
      </c>
      <c r="AJ72" s="71"/>
      <c r="AK72" s="71"/>
      <c r="AL72" s="71"/>
      <c r="AM72" s="71"/>
      <c r="AN72" s="71"/>
      <c r="AO72" s="71"/>
      <c r="AP72" s="71"/>
      <c r="AQ72" s="27"/>
      <c r="AR72" s="27"/>
      <c r="AS72" s="27"/>
      <c r="AT72" s="27"/>
      <c r="AU72" s="27"/>
      <c r="AV72" s="27"/>
      <c r="AW72" s="27"/>
      <c r="AX72" s="27"/>
      <c r="AY72" s="27"/>
      <c r="AZ72" s="27"/>
      <c r="BA72" s="27"/>
      <c r="BB72" s="27"/>
      <c r="BC72" s="27"/>
      <c r="BD72" s="27"/>
      <c r="BE72">
        <v>5</v>
      </c>
      <c r="BI72" s="49">
        <f t="shared" si="3"/>
        <v>536</v>
      </c>
    </row>
    <row r="73" spans="1:61" s="49" customFormat="1">
      <c r="A73" s="101">
        <v>39722</v>
      </c>
      <c r="H73" s="49">
        <v>49.744</v>
      </c>
      <c r="I73" s="49">
        <v>53.472999999999999</v>
      </c>
      <c r="M73" s="49">
        <v>554.72</v>
      </c>
      <c r="N73" s="49">
        <v>1928.75</v>
      </c>
      <c r="P73" s="49">
        <v>352.48</v>
      </c>
      <c r="Q73" s="49">
        <v>338.51</v>
      </c>
      <c r="R73" s="49">
        <v>9.01</v>
      </c>
      <c r="S73" s="49">
        <v>2.3199999999999998</v>
      </c>
      <c r="T73" s="49">
        <v>491.77300000000002</v>
      </c>
      <c r="U73" s="49">
        <v>22.241</v>
      </c>
      <c r="V73" s="49">
        <v>27.169</v>
      </c>
      <c r="W73" s="49">
        <v>1377.7550000000001</v>
      </c>
      <c r="X73" s="49">
        <v>421.91</v>
      </c>
      <c r="Y73" s="49">
        <v>29.146999999999998</v>
      </c>
      <c r="Z73" s="49">
        <v>342.63400000000001</v>
      </c>
      <c r="AA73" s="49">
        <v>0.28999999999999998</v>
      </c>
      <c r="AB73" s="49">
        <v>5.4509999999999996</v>
      </c>
      <c r="AC73" s="49">
        <v>7.8929999999999998</v>
      </c>
      <c r="AD73" s="49">
        <v>34.094999999999999</v>
      </c>
      <c r="AE73" s="49">
        <v>106.163</v>
      </c>
      <c r="AF73" s="49">
        <v>104.324</v>
      </c>
      <c r="AG73" s="49">
        <v>629.27599999999995</v>
      </c>
      <c r="AM73" s="94"/>
      <c r="AN73" s="94"/>
      <c r="AO73" s="94"/>
      <c r="AP73" s="94"/>
      <c r="AQ73" s="49">
        <v>480.34699999999998</v>
      </c>
      <c r="AR73" s="94"/>
      <c r="AS73" s="94"/>
      <c r="AT73" s="94"/>
      <c r="AU73" s="94"/>
      <c r="AV73" s="94"/>
      <c r="AW73" s="94"/>
      <c r="AX73" s="94"/>
      <c r="AY73" s="94"/>
      <c r="BE73" s="94"/>
      <c r="BG73" s="2">
        <f>AVERAGE(N73,P73,Q73)</f>
        <v>873.24666666666656</v>
      </c>
      <c r="BI73" s="49">
        <f t="shared" si="3"/>
        <v>1928.75</v>
      </c>
    </row>
    <row r="74" spans="1:61">
      <c r="A74" s="1">
        <v>40118</v>
      </c>
      <c r="H74" s="161"/>
      <c r="I74" s="161"/>
      <c r="J74" s="161"/>
      <c r="K74" s="161"/>
      <c r="L74" s="161"/>
      <c r="M74" s="164">
        <v>1832.7</v>
      </c>
      <c r="N74" s="164">
        <v>275.5</v>
      </c>
      <c r="O74" s="2"/>
      <c r="P74" s="2"/>
      <c r="Q74" s="164">
        <v>476.2</v>
      </c>
      <c r="R74" s="164">
        <v>2.2000000000000002</v>
      </c>
      <c r="S74" s="164">
        <v>-5</v>
      </c>
      <c r="T74" s="164">
        <v>354.6</v>
      </c>
      <c r="U74" s="164">
        <v>137.30000000000001</v>
      </c>
      <c r="V74" s="164">
        <v>210.8</v>
      </c>
      <c r="W74" s="164">
        <v>3289.9</v>
      </c>
      <c r="X74" s="164">
        <v>489.3</v>
      </c>
      <c r="Y74" s="164">
        <v>2058.6999999999998</v>
      </c>
      <c r="Z74" s="164">
        <v>572</v>
      </c>
      <c r="AA74" s="164">
        <v>3.9</v>
      </c>
      <c r="AB74" s="164">
        <v>279.3</v>
      </c>
      <c r="AC74" s="2"/>
      <c r="AD74" s="164">
        <v>37.1</v>
      </c>
      <c r="AE74" s="164">
        <v>108.7</v>
      </c>
      <c r="AF74" s="164">
        <v>90.5</v>
      </c>
      <c r="AG74" s="164">
        <v>1256.0999999999999</v>
      </c>
      <c r="AH74" s="2"/>
      <c r="AI74" s="164"/>
      <c r="AJ74" s="164"/>
      <c r="AK74" s="164"/>
      <c r="AL74" s="164"/>
      <c r="AM74" s="164"/>
      <c r="AN74" s="164"/>
      <c r="AO74" s="164"/>
      <c r="AP74" s="164"/>
      <c r="AQ74" s="164">
        <v>695.6</v>
      </c>
      <c r="AR74" s="2"/>
      <c r="AS74" s="164"/>
      <c r="AT74" s="164"/>
      <c r="AU74" s="164">
        <v>365.7</v>
      </c>
      <c r="AV74" s="164"/>
      <c r="AW74" s="164"/>
      <c r="AX74" s="164"/>
      <c r="AY74" s="164"/>
      <c r="AZ74" s="164">
        <v>13.8</v>
      </c>
      <c r="BA74" s="164">
        <v>2585.3000000000002</v>
      </c>
      <c r="BB74" s="164">
        <v>12164.6</v>
      </c>
      <c r="BC74" s="164">
        <v>12489</v>
      </c>
      <c r="BD74" s="164">
        <v>8287.1</v>
      </c>
    </row>
    <row r="75" spans="1:61">
      <c r="H75" s="160"/>
      <c r="I75" s="160"/>
      <c r="J75" s="160"/>
      <c r="K75" s="160"/>
      <c r="L75" s="160"/>
      <c r="M75" s="29"/>
      <c r="N75" s="29"/>
      <c r="Q75" s="29"/>
      <c r="R75" s="29"/>
      <c r="S75" s="29"/>
      <c r="T75" s="29"/>
      <c r="U75" s="29"/>
      <c r="V75" s="29"/>
      <c r="W75" s="29"/>
      <c r="Y75" s="29"/>
      <c r="Z75" s="29"/>
      <c r="AA75" s="29"/>
      <c r="AB75" s="29"/>
      <c r="AD75" s="29"/>
      <c r="AE75" s="29"/>
      <c r="AF75" s="29"/>
      <c r="AG75" s="29"/>
      <c r="AI75" s="27"/>
      <c r="AJ75" s="27"/>
      <c r="AK75" s="27"/>
      <c r="AL75" s="27"/>
      <c r="AM75" s="27"/>
      <c r="AN75" s="27"/>
      <c r="AO75" s="27"/>
      <c r="AP75" s="27"/>
      <c r="AQ75" s="29"/>
      <c r="AS75" s="27"/>
      <c r="AT75" s="27"/>
      <c r="AU75" s="29"/>
      <c r="AV75" s="27"/>
      <c r="AW75" s="27"/>
      <c r="AX75" s="27"/>
      <c r="AY75" s="27"/>
      <c r="AZ75" s="27"/>
      <c r="BA75" s="27"/>
      <c r="BB75" s="27"/>
      <c r="BC75" s="27"/>
      <c r="BD75" s="27"/>
    </row>
    <row r="76" spans="1:61">
      <c r="AI76" s="27"/>
      <c r="AJ76" s="27"/>
      <c r="AK76" s="27"/>
      <c r="AL76" s="27"/>
      <c r="AM76" s="27"/>
      <c r="AN76" s="27"/>
      <c r="AO76" s="27"/>
      <c r="AP76" s="27"/>
      <c r="AQ76" s="27"/>
      <c r="AR76" s="27"/>
      <c r="AS76" s="27"/>
      <c r="AT76" s="27"/>
      <c r="AU76" s="27"/>
      <c r="AV76" s="27"/>
      <c r="AW76" s="27"/>
      <c r="AX76" s="27"/>
      <c r="AY76" s="27"/>
      <c r="AZ76" s="27"/>
      <c r="BA76" s="27"/>
      <c r="BB76" s="27"/>
      <c r="BC76" s="27"/>
      <c r="BD76" s="27"/>
    </row>
    <row r="77" spans="1:61">
      <c r="AG77" s="27"/>
      <c r="AH77" s="27"/>
      <c r="AI77" s="27"/>
      <c r="AJ77" s="27"/>
      <c r="AK77" s="27"/>
      <c r="AL77" s="27"/>
      <c r="AM77" s="27"/>
      <c r="AN77" s="27"/>
      <c r="AO77" s="27"/>
      <c r="AP77" s="27"/>
      <c r="AQ77" s="27"/>
      <c r="AR77" s="27"/>
      <c r="AS77" s="27"/>
      <c r="AT77" s="27"/>
      <c r="AU77" s="27"/>
      <c r="AV77" s="27"/>
      <c r="AW77" s="27"/>
      <c r="AX77" s="27"/>
      <c r="AY77" s="27"/>
      <c r="AZ77" s="27"/>
      <c r="BA77" s="27"/>
      <c r="BB77" s="27"/>
      <c r="BC77" s="27"/>
      <c r="BD77" s="27"/>
    </row>
    <row r="78" spans="1:61">
      <c r="AG78" s="27"/>
      <c r="AH78" s="27"/>
      <c r="AI78" s="27"/>
      <c r="AJ78" s="27"/>
      <c r="AK78" s="27"/>
      <c r="AL78" s="27"/>
      <c r="AM78" s="27"/>
      <c r="AN78" s="27"/>
      <c r="AO78" s="27"/>
      <c r="AP78" s="27"/>
      <c r="AQ78" s="27"/>
      <c r="AR78" s="27"/>
      <c r="AS78" s="27"/>
      <c r="AT78" s="27"/>
      <c r="AU78" s="27"/>
      <c r="AV78" s="27"/>
      <c r="AW78" s="27"/>
      <c r="AX78" s="27"/>
      <c r="AY78" s="27"/>
      <c r="AZ78" s="27"/>
      <c r="BA78" s="27"/>
      <c r="BB78" s="27"/>
      <c r="BC78" s="27"/>
      <c r="BD78" s="27"/>
    </row>
    <row r="79" spans="1:61">
      <c r="AG79" s="27"/>
      <c r="AH79" s="27"/>
      <c r="AI79" s="27"/>
      <c r="AJ79" s="27"/>
      <c r="AK79" s="27"/>
      <c r="AL79" s="27"/>
      <c r="AM79" s="27"/>
      <c r="AN79" s="27"/>
      <c r="AO79" s="27"/>
      <c r="AP79" s="27"/>
      <c r="AQ79" s="27"/>
      <c r="AR79" s="27"/>
      <c r="AS79" s="27"/>
      <c r="AT79" s="27"/>
      <c r="AU79" s="27"/>
      <c r="AV79" s="27"/>
      <c r="AW79" s="27"/>
      <c r="AX79" s="27"/>
      <c r="AY79" s="27"/>
      <c r="AZ79" s="27"/>
      <c r="BA79" s="27"/>
      <c r="BB79" s="27"/>
      <c r="BC79" s="27"/>
      <c r="BD79" s="27"/>
    </row>
    <row r="80" spans="1:61">
      <c r="AG80" s="27"/>
      <c r="AH80" s="27"/>
      <c r="AI80" s="27"/>
      <c r="AJ80" s="27"/>
      <c r="AK80" s="27"/>
      <c r="AL80" s="27"/>
      <c r="AM80" s="27"/>
      <c r="AN80" s="27"/>
      <c r="AO80" s="27"/>
      <c r="AP80" s="27"/>
      <c r="AQ80" s="27"/>
      <c r="AR80" s="27"/>
      <c r="AS80" s="27"/>
      <c r="AT80" s="27"/>
      <c r="AU80" s="27"/>
      <c r="AV80" s="27"/>
      <c r="AW80" s="27"/>
      <c r="AX80" s="27"/>
      <c r="AY80" s="27"/>
      <c r="AZ80" s="27"/>
      <c r="BA80" s="27"/>
      <c r="BB80" s="27"/>
      <c r="BC80" s="27"/>
      <c r="BD80" s="27"/>
    </row>
    <row r="81" spans="1:58">
      <c r="AR81" s="27"/>
      <c r="AS81" s="27"/>
      <c r="AT81" s="27"/>
      <c r="AU81" s="27"/>
      <c r="AV81" s="27"/>
      <c r="AW81" s="27"/>
      <c r="AX81" s="27"/>
      <c r="AY81" s="27"/>
      <c r="AZ81" s="27"/>
      <c r="BA81" s="27"/>
      <c r="BB81" s="27"/>
      <c r="BC81" s="27"/>
      <c r="BD81" s="27"/>
    </row>
    <row r="83" spans="1:58">
      <c r="A83" t="s">
        <v>148</v>
      </c>
      <c r="X83"/>
      <c r="BF83" t="s">
        <v>155</v>
      </c>
    </row>
    <row r="84" spans="1:58">
      <c r="A84" t="s">
        <v>149</v>
      </c>
      <c r="B84">
        <f>COUNT(B4:B73)</f>
        <v>0</v>
      </c>
      <c r="C84">
        <f t="shared" ref="C84:AY84" si="4">COUNT(C4:C73)</f>
        <v>1</v>
      </c>
      <c r="D84">
        <f t="shared" si="4"/>
        <v>1</v>
      </c>
      <c r="E84">
        <f t="shared" si="4"/>
        <v>0</v>
      </c>
      <c r="F84">
        <f t="shared" si="4"/>
        <v>0</v>
      </c>
      <c r="G84">
        <f t="shared" si="4"/>
        <v>1</v>
      </c>
      <c r="H84">
        <f t="shared" si="4"/>
        <v>7</v>
      </c>
      <c r="I84">
        <f t="shared" si="4"/>
        <v>3</v>
      </c>
      <c r="J84">
        <f t="shared" si="4"/>
        <v>3</v>
      </c>
      <c r="K84">
        <f t="shared" si="4"/>
        <v>3</v>
      </c>
      <c r="L84">
        <f t="shared" si="4"/>
        <v>2</v>
      </c>
      <c r="M84">
        <f t="shared" si="4"/>
        <v>49</v>
      </c>
      <c r="N84">
        <f t="shared" si="4"/>
        <v>56</v>
      </c>
      <c r="O84">
        <f t="shared" si="4"/>
        <v>0</v>
      </c>
      <c r="P84">
        <f t="shared" si="4"/>
        <v>50</v>
      </c>
      <c r="Q84">
        <f t="shared" si="4"/>
        <v>58</v>
      </c>
      <c r="R84">
        <f t="shared" si="4"/>
        <v>13</v>
      </c>
      <c r="S84">
        <f t="shared" si="4"/>
        <v>22</v>
      </c>
      <c r="T84">
        <f t="shared" si="4"/>
        <v>44</v>
      </c>
      <c r="U84">
        <f t="shared" si="4"/>
        <v>18</v>
      </c>
      <c r="V84">
        <f t="shared" si="4"/>
        <v>17</v>
      </c>
      <c r="W84">
        <f t="shared" si="4"/>
        <v>44</v>
      </c>
      <c r="X84">
        <f t="shared" si="4"/>
        <v>43</v>
      </c>
      <c r="Y84">
        <f t="shared" si="4"/>
        <v>25</v>
      </c>
      <c r="Z84">
        <f t="shared" si="4"/>
        <v>23</v>
      </c>
      <c r="AA84">
        <f t="shared" si="4"/>
        <v>18</v>
      </c>
      <c r="AB84">
        <f t="shared" si="4"/>
        <v>18</v>
      </c>
      <c r="AC84">
        <f t="shared" si="4"/>
        <v>1</v>
      </c>
      <c r="AD84">
        <f t="shared" si="4"/>
        <v>13</v>
      </c>
      <c r="AE84">
        <f t="shared" si="4"/>
        <v>14</v>
      </c>
      <c r="AF84">
        <f t="shared" si="4"/>
        <v>14</v>
      </c>
      <c r="AG84">
        <f t="shared" si="4"/>
        <v>14</v>
      </c>
      <c r="AH84">
        <f t="shared" si="4"/>
        <v>1</v>
      </c>
      <c r="AI84">
        <f t="shared" si="4"/>
        <v>2</v>
      </c>
      <c r="AJ84">
        <f t="shared" si="4"/>
        <v>4</v>
      </c>
      <c r="AK84">
        <f t="shared" si="4"/>
        <v>4</v>
      </c>
      <c r="AL84">
        <f t="shared" si="4"/>
        <v>4</v>
      </c>
      <c r="AM84">
        <f t="shared" si="4"/>
        <v>4</v>
      </c>
      <c r="AN84">
        <f t="shared" si="4"/>
        <v>4</v>
      </c>
      <c r="AO84">
        <f t="shared" si="4"/>
        <v>4</v>
      </c>
      <c r="AP84">
        <f t="shared" si="4"/>
        <v>4</v>
      </c>
      <c r="AQ84">
        <f t="shared" si="4"/>
        <v>5</v>
      </c>
      <c r="AR84">
        <f t="shared" si="4"/>
        <v>4</v>
      </c>
      <c r="AS84">
        <f t="shared" si="4"/>
        <v>2</v>
      </c>
      <c r="AT84">
        <f t="shared" si="4"/>
        <v>2</v>
      </c>
      <c r="AU84">
        <f t="shared" si="4"/>
        <v>3</v>
      </c>
      <c r="AV84">
        <f t="shared" si="4"/>
        <v>2</v>
      </c>
      <c r="AW84">
        <f t="shared" si="4"/>
        <v>2</v>
      </c>
      <c r="AX84">
        <f t="shared" si="4"/>
        <v>2</v>
      </c>
      <c r="AY84">
        <f t="shared" si="4"/>
        <v>2</v>
      </c>
      <c r="BF84">
        <f>SUM(B84:AY84)</f>
        <v>630</v>
      </c>
    </row>
    <row r="85" spans="1:58">
      <c r="A85" t="s">
        <v>150</v>
      </c>
      <c r="B85">
        <v>9</v>
      </c>
      <c r="C85">
        <v>10</v>
      </c>
      <c r="D85">
        <v>9</v>
      </c>
      <c r="E85">
        <v>20</v>
      </c>
      <c r="F85">
        <v>2</v>
      </c>
      <c r="G85">
        <v>17</v>
      </c>
      <c r="H85">
        <v>16</v>
      </c>
      <c r="I85">
        <v>18</v>
      </c>
      <c r="J85">
        <v>16</v>
      </c>
      <c r="K85">
        <v>18</v>
      </c>
      <c r="L85">
        <v>17</v>
      </c>
      <c r="M85">
        <v>0</v>
      </c>
      <c r="N85">
        <v>1</v>
      </c>
      <c r="O85">
        <v>16</v>
      </c>
      <c r="P85">
        <v>0</v>
      </c>
      <c r="Q85">
        <v>0</v>
      </c>
      <c r="R85">
        <v>28</v>
      </c>
      <c r="S85">
        <v>21</v>
      </c>
      <c r="T85">
        <v>0</v>
      </c>
      <c r="U85">
        <v>26</v>
      </c>
      <c r="V85">
        <v>27</v>
      </c>
      <c r="W85">
        <v>0</v>
      </c>
      <c r="X85">
        <v>1</v>
      </c>
      <c r="Y85">
        <v>19</v>
      </c>
      <c r="Z85">
        <v>22</v>
      </c>
      <c r="AA85">
        <v>25</v>
      </c>
      <c r="AB85">
        <v>26</v>
      </c>
      <c r="AC85">
        <v>4</v>
      </c>
      <c r="AD85">
        <v>1</v>
      </c>
      <c r="BF85">
        <f>SUM(B85:AY85)</f>
        <v>369</v>
      </c>
    </row>
    <row r="86" spans="1:58">
      <c r="A86" t="s">
        <v>151</v>
      </c>
      <c r="B86">
        <v>5</v>
      </c>
      <c r="C86">
        <v>4</v>
      </c>
      <c r="D86">
        <v>2</v>
      </c>
      <c r="E86">
        <v>0</v>
      </c>
      <c r="F86">
        <v>4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1</v>
      </c>
      <c r="O86">
        <v>0</v>
      </c>
      <c r="P86">
        <v>6</v>
      </c>
      <c r="Q86">
        <v>0</v>
      </c>
      <c r="R86">
        <v>0</v>
      </c>
      <c r="S86">
        <v>0</v>
      </c>
      <c r="T86">
        <v>0</v>
      </c>
      <c r="U86">
        <v>0</v>
      </c>
      <c r="V86">
        <v>0</v>
      </c>
      <c r="W86">
        <v>0</v>
      </c>
      <c r="X86">
        <v>0</v>
      </c>
      <c r="Y86">
        <v>0</v>
      </c>
      <c r="Z86">
        <v>0</v>
      </c>
      <c r="AA86">
        <v>0</v>
      </c>
      <c r="AB86">
        <v>0</v>
      </c>
      <c r="AC86">
        <v>0</v>
      </c>
      <c r="AD86">
        <v>0</v>
      </c>
      <c r="AE86">
        <v>0</v>
      </c>
      <c r="AF86">
        <v>0</v>
      </c>
      <c r="AG86">
        <v>0</v>
      </c>
      <c r="BF86">
        <f>SUM(B86:AY86)</f>
        <v>22</v>
      </c>
    </row>
    <row r="87" spans="1:58">
      <c r="A87" t="s">
        <v>152</v>
      </c>
      <c r="B87">
        <f>SUM(B84:B86)</f>
        <v>14</v>
      </c>
      <c r="C87">
        <f>SUM(C84:C86)</f>
        <v>15</v>
      </c>
      <c r="D87">
        <f t="shared" ref="D87:V87" si="5">SUM(D84:D86)</f>
        <v>12</v>
      </c>
      <c r="E87">
        <f t="shared" si="5"/>
        <v>20</v>
      </c>
      <c r="F87">
        <f t="shared" si="5"/>
        <v>6</v>
      </c>
      <c r="G87">
        <f t="shared" si="5"/>
        <v>18</v>
      </c>
      <c r="H87">
        <f t="shared" si="5"/>
        <v>23</v>
      </c>
      <c r="I87">
        <f t="shared" si="5"/>
        <v>21</v>
      </c>
      <c r="J87">
        <f t="shared" si="5"/>
        <v>19</v>
      </c>
      <c r="K87">
        <f t="shared" si="5"/>
        <v>21</v>
      </c>
      <c r="L87">
        <f t="shared" si="5"/>
        <v>19</v>
      </c>
      <c r="M87">
        <f t="shared" si="5"/>
        <v>49</v>
      </c>
      <c r="N87">
        <f t="shared" si="5"/>
        <v>58</v>
      </c>
      <c r="O87">
        <f t="shared" si="5"/>
        <v>16</v>
      </c>
      <c r="P87">
        <f t="shared" si="5"/>
        <v>56</v>
      </c>
      <c r="Q87">
        <f t="shared" si="5"/>
        <v>58</v>
      </c>
      <c r="R87">
        <f t="shared" si="5"/>
        <v>41</v>
      </c>
      <c r="S87">
        <f t="shared" si="5"/>
        <v>43</v>
      </c>
      <c r="T87">
        <f t="shared" si="5"/>
        <v>44</v>
      </c>
      <c r="U87">
        <f t="shared" si="5"/>
        <v>44</v>
      </c>
      <c r="V87">
        <f t="shared" si="5"/>
        <v>44</v>
      </c>
      <c r="X87"/>
    </row>
    <row r="88" spans="1:58">
      <c r="A88" t="s">
        <v>153</v>
      </c>
      <c r="B88" s="71"/>
      <c r="C88" s="71">
        <f>MAX(C4:C73)</f>
        <v>70</v>
      </c>
      <c r="D88" s="71">
        <f t="shared" ref="D88:AY88" si="6">MAX(D4:D73)</f>
        <v>120</v>
      </c>
      <c r="E88" s="71"/>
      <c r="F88" s="71">
        <f t="shared" si="6"/>
        <v>0</v>
      </c>
      <c r="G88" s="71">
        <f t="shared" si="6"/>
        <v>100</v>
      </c>
      <c r="H88" s="71">
        <f t="shared" si="6"/>
        <v>337.5</v>
      </c>
      <c r="I88" s="71">
        <f t="shared" si="6"/>
        <v>536</v>
      </c>
      <c r="J88" s="71">
        <f t="shared" si="6"/>
        <v>1912.5</v>
      </c>
      <c r="K88" s="71">
        <f t="shared" si="6"/>
        <v>1180</v>
      </c>
      <c r="L88" s="71">
        <f t="shared" si="6"/>
        <v>138.75</v>
      </c>
      <c r="M88" s="71">
        <f t="shared" si="6"/>
        <v>5834</v>
      </c>
      <c r="N88" s="71">
        <f t="shared" si="6"/>
        <v>7500</v>
      </c>
      <c r="O88" s="71"/>
      <c r="P88" s="71">
        <f t="shared" si="6"/>
        <v>10500</v>
      </c>
      <c r="Q88" s="71">
        <f t="shared" si="6"/>
        <v>34590</v>
      </c>
      <c r="R88" s="71">
        <f t="shared" si="6"/>
        <v>60</v>
      </c>
      <c r="S88" s="71">
        <f t="shared" si="6"/>
        <v>2240</v>
      </c>
      <c r="T88" s="71">
        <f t="shared" si="6"/>
        <v>16000</v>
      </c>
      <c r="U88" s="71">
        <f t="shared" si="6"/>
        <v>291</v>
      </c>
      <c r="V88" s="71">
        <f t="shared" si="6"/>
        <v>1600</v>
      </c>
      <c r="W88" s="71">
        <f t="shared" si="6"/>
        <v>24120</v>
      </c>
      <c r="X88" s="71">
        <f t="shared" si="6"/>
        <v>3950</v>
      </c>
      <c r="Y88" s="71">
        <f t="shared" si="6"/>
        <v>1870.5</v>
      </c>
      <c r="Z88" s="71">
        <f t="shared" si="6"/>
        <v>620</v>
      </c>
      <c r="AA88" s="71">
        <f t="shared" si="6"/>
        <v>1000</v>
      </c>
      <c r="AB88" s="71">
        <f t="shared" si="6"/>
        <v>259.51299999999998</v>
      </c>
      <c r="AC88" s="71">
        <f t="shared" si="6"/>
        <v>7.8929999999999998</v>
      </c>
      <c r="AD88" s="71">
        <f t="shared" si="6"/>
        <v>40.583844353712266</v>
      </c>
      <c r="AE88" s="71">
        <f t="shared" si="6"/>
        <v>200.5</v>
      </c>
      <c r="AF88" s="71">
        <f t="shared" si="6"/>
        <v>121</v>
      </c>
      <c r="AG88" s="71">
        <f t="shared" si="6"/>
        <v>1135</v>
      </c>
      <c r="AH88" s="71">
        <f t="shared" si="6"/>
        <v>150</v>
      </c>
      <c r="AI88" s="71">
        <f t="shared" si="6"/>
        <v>18750</v>
      </c>
      <c r="AJ88" s="71">
        <f t="shared" si="6"/>
        <v>30000</v>
      </c>
      <c r="AK88" s="71">
        <f t="shared" si="6"/>
        <v>240000</v>
      </c>
      <c r="AL88" s="71">
        <f t="shared" si="6"/>
        <v>225000</v>
      </c>
      <c r="AM88" s="71">
        <f t="shared" si="6"/>
        <v>390000</v>
      </c>
      <c r="AN88" s="71">
        <f t="shared" si="6"/>
        <v>127500</v>
      </c>
      <c r="AO88" s="71">
        <f t="shared" si="6"/>
        <v>90000</v>
      </c>
      <c r="AP88" s="71">
        <f t="shared" si="6"/>
        <v>7500</v>
      </c>
      <c r="AQ88" s="71">
        <f t="shared" si="6"/>
        <v>86250</v>
      </c>
      <c r="AR88" s="71">
        <f t="shared" si="6"/>
        <v>270000</v>
      </c>
      <c r="AS88" s="71">
        <f t="shared" si="6"/>
        <v>2250</v>
      </c>
      <c r="AT88" s="71">
        <f t="shared" si="6"/>
        <v>37500</v>
      </c>
      <c r="AU88" s="71">
        <f t="shared" si="6"/>
        <v>33750</v>
      </c>
      <c r="AV88" s="71">
        <f t="shared" si="6"/>
        <v>15000</v>
      </c>
      <c r="AW88" s="71">
        <f t="shared" si="6"/>
        <v>75000</v>
      </c>
      <c r="AX88" s="71">
        <f t="shared" si="6"/>
        <v>22500</v>
      </c>
      <c r="AY88" s="71">
        <f t="shared" si="6"/>
        <v>15000</v>
      </c>
      <c r="AZ88" s="71"/>
      <c r="BA88" s="71"/>
      <c r="BB88" s="71"/>
      <c r="BC88" s="71"/>
      <c r="BD88" s="71"/>
      <c r="BE88" t="s">
        <v>154</v>
      </c>
      <c r="BF88" s="71">
        <f>AVERAGE(B4:AY82)</f>
        <v>7547.4289933883101</v>
      </c>
    </row>
    <row r="89" spans="1:58">
      <c r="A89" t="s">
        <v>154</v>
      </c>
      <c r="B89" s="71"/>
      <c r="C89" s="71">
        <f>AVERAGE(C4:C73)</f>
        <v>70</v>
      </c>
      <c r="D89" s="71">
        <f t="shared" ref="D89:AY89" si="7">AVERAGE(D4:D73)</f>
        <v>120</v>
      </c>
      <c r="E89" s="71"/>
      <c r="F89" s="71" t="e">
        <f t="shared" si="7"/>
        <v>#DIV/0!</v>
      </c>
      <c r="G89" s="71">
        <f t="shared" si="7"/>
        <v>100</v>
      </c>
      <c r="H89" s="71">
        <f t="shared" si="7"/>
        <v>117.67057142857144</v>
      </c>
      <c r="I89" s="71">
        <f t="shared" si="7"/>
        <v>221.49099999999999</v>
      </c>
      <c r="J89" s="71">
        <f t="shared" si="7"/>
        <v>672.91666666666663</v>
      </c>
      <c r="K89" s="71">
        <f t="shared" si="7"/>
        <v>432.08333333333331</v>
      </c>
      <c r="L89" s="71">
        <f t="shared" si="7"/>
        <v>119.375</v>
      </c>
      <c r="M89" s="71">
        <f t="shared" si="7"/>
        <v>1034.8396479522401</v>
      </c>
      <c r="N89" s="71">
        <f t="shared" si="7"/>
        <v>2762.507203399739</v>
      </c>
      <c r="O89" s="71"/>
      <c r="P89" s="71">
        <f t="shared" si="7"/>
        <v>2793.9232137995418</v>
      </c>
      <c r="Q89" s="71">
        <f t="shared" si="7"/>
        <v>6458.1424290437062</v>
      </c>
      <c r="R89" s="71">
        <f t="shared" si="7"/>
        <v>11.491691309959693</v>
      </c>
      <c r="S89" s="71">
        <f t="shared" si="7"/>
        <v>310.59336304679431</v>
      </c>
      <c r="T89" s="71">
        <f t="shared" si="7"/>
        <v>3257.3553226612989</v>
      </c>
      <c r="U89" s="71">
        <f t="shared" si="7"/>
        <v>86.215215016375566</v>
      </c>
      <c r="V89" s="71">
        <f t="shared" si="7"/>
        <v>172.49785870080922</v>
      </c>
      <c r="W89" s="71">
        <f t="shared" si="7"/>
        <v>8829.9357077530021</v>
      </c>
      <c r="X89" s="71">
        <f t="shared" si="7"/>
        <v>1273.4154941327818</v>
      </c>
      <c r="Y89" s="71">
        <f t="shared" si="7"/>
        <v>443.81642702947602</v>
      </c>
      <c r="Z89" s="71">
        <f t="shared" si="7"/>
        <v>230.73515028294119</v>
      </c>
      <c r="AA89" s="71">
        <f t="shared" si="7"/>
        <v>119.92622150163756</v>
      </c>
      <c r="AB89" s="71">
        <f t="shared" si="7"/>
        <v>75.860663784327997</v>
      </c>
      <c r="AC89" s="71">
        <f t="shared" si="7"/>
        <v>7.8929999999999998</v>
      </c>
      <c r="AD89" s="71">
        <f t="shared" si="7"/>
        <v>18.090680334900945</v>
      </c>
      <c r="AE89" s="71">
        <f t="shared" si="7"/>
        <v>127.41879905409141</v>
      </c>
      <c r="AF89" s="71">
        <f t="shared" si="7"/>
        <v>88.524827495945189</v>
      </c>
      <c r="AG89" s="71">
        <f t="shared" si="7"/>
        <v>794.73523401356874</v>
      </c>
      <c r="AH89" s="71">
        <f t="shared" si="7"/>
        <v>150</v>
      </c>
      <c r="AI89" s="71">
        <f t="shared" si="7"/>
        <v>9638</v>
      </c>
      <c r="AJ89" s="71">
        <f t="shared" si="7"/>
        <v>14062.5</v>
      </c>
      <c r="AK89" s="71">
        <f t="shared" si="7"/>
        <v>180937.5</v>
      </c>
      <c r="AL89" s="71">
        <f t="shared" si="7"/>
        <v>126562.5</v>
      </c>
      <c r="AM89" s="71">
        <f t="shared" si="7"/>
        <v>216562.5</v>
      </c>
      <c r="AN89" s="71">
        <f t="shared" si="7"/>
        <v>67500</v>
      </c>
      <c r="AO89" s="71">
        <f t="shared" si="7"/>
        <v>38437.5</v>
      </c>
      <c r="AP89" s="71">
        <f t="shared" si="7"/>
        <v>2906.25</v>
      </c>
      <c r="AQ89" s="71">
        <f t="shared" si="7"/>
        <v>30621.0694</v>
      </c>
      <c r="AR89" s="71">
        <f t="shared" si="7"/>
        <v>97500</v>
      </c>
      <c r="AS89" s="71">
        <f t="shared" si="7"/>
        <v>1500</v>
      </c>
      <c r="AT89" s="71">
        <f t="shared" si="7"/>
        <v>35625</v>
      </c>
      <c r="AU89" s="71">
        <f t="shared" si="7"/>
        <v>30000</v>
      </c>
      <c r="AV89" s="71">
        <f t="shared" si="7"/>
        <v>15000</v>
      </c>
      <c r="AW89" s="71">
        <f t="shared" si="7"/>
        <v>60000</v>
      </c>
      <c r="AX89" s="71">
        <f t="shared" si="7"/>
        <v>22500</v>
      </c>
      <c r="AY89" s="71">
        <f t="shared" si="7"/>
        <v>13125</v>
      </c>
      <c r="AZ89" s="71"/>
      <c r="BA89" s="71"/>
      <c r="BB89" s="71"/>
      <c r="BC89" s="71"/>
      <c r="BD89" s="71"/>
      <c r="BE89" t="s">
        <v>159</v>
      </c>
      <c r="BF89">
        <f>STDEV(B4:AY82)</f>
        <v>29696.937791071206</v>
      </c>
    </row>
    <row r="90" spans="1:58">
      <c r="BE90" t="s">
        <v>521</v>
      </c>
      <c r="BF90">
        <f>PERCENTILE((B4:AY82),0.25)</f>
        <v>129.25</v>
      </c>
    </row>
    <row r="91" spans="1:58">
      <c r="BE91" t="s">
        <v>161</v>
      </c>
      <c r="BF91">
        <f>MEDIAN(B4:AY82)</f>
        <v>760</v>
      </c>
    </row>
    <row r="92" spans="1:58">
      <c r="BE92" t="s">
        <v>522</v>
      </c>
      <c r="BF92">
        <f>PERCENTILE((B4:AY82),0.75)</f>
        <v>3440</v>
      </c>
    </row>
    <row r="93" spans="1:58">
      <c r="BE93" t="s">
        <v>153</v>
      </c>
      <c r="BF93">
        <f>MAX(B4:AY82)</f>
        <v>390000</v>
      </c>
    </row>
    <row r="94" spans="1:58">
      <c r="BE94" t="s">
        <v>160</v>
      </c>
      <c r="BF94">
        <f>PERCENTILE((B4:AY82),0.75)-PERCENTILE((B4:AY82),0.25)</f>
        <v>3310.75</v>
      </c>
    </row>
  </sheetData>
  <phoneticPr fontId="3" type="noConversion"/>
  <conditionalFormatting sqref="N9:Q13 C9:L13 C14 N62 P61:P66">
    <cfRule type="cellIs" dxfId="11" priority="1" stopIfTrue="1" operator="equal">
      <formula>40</formula>
    </cfRule>
  </conditionalFormatting>
  <conditionalFormatting sqref="N15:Q23 M22:M23 E26:G28 O24:O25 C25:D28 H15:J29 K15:L28 L29">
    <cfRule type="cellIs" dxfId="10" priority="2" stopIfTrue="1" operator="equal">
      <formula>250</formula>
    </cfRule>
  </conditionalFormatting>
  <pageMargins left="0.75" right="0.75" top="1" bottom="1" header="0.5" footer="0.5"/>
  <pageSetup paperSize="9" orientation="portrait" r:id="rId1"/>
  <headerFooter alignWithMargins="0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>
  <dimension ref="A1:BB93"/>
  <sheetViews>
    <sheetView tabSelected="1" zoomScale="75" workbookViewId="0">
      <pane ySplit="975" activePane="bottomLeft"/>
      <selection sqref="A1:IV65536"/>
      <selection pane="bottomLeft" activeCell="B7" sqref="B7"/>
    </sheetView>
  </sheetViews>
  <sheetFormatPr defaultRowHeight="12.75"/>
  <cols>
    <col min="1" max="1" width="15.5703125" style="29" customWidth="1"/>
    <col min="2" max="12" width="12.140625" customWidth="1"/>
    <col min="24" max="24" width="9.140625" style="29"/>
    <col min="31" max="31" width="10.140625" bestFit="1" customWidth="1"/>
    <col min="52" max="52" width="11.42578125" customWidth="1"/>
  </cols>
  <sheetData>
    <row r="1" spans="1:52" ht="15.75">
      <c r="A1" s="170" t="s">
        <v>586</v>
      </c>
    </row>
    <row r="2" spans="1:52" ht="13.5" thickBot="1">
      <c r="A2" t="s">
        <v>583</v>
      </c>
      <c r="B2" s="171" t="s">
        <v>584</v>
      </c>
      <c r="X2"/>
    </row>
    <row r="3" spans="1:52">
      <c r="A3" s="197"/>
      <c r="B3" s="172" t="s">
        <v>104</v>
      </c>
      <c r="C3" s="172" t="s">
        <v>105</v>
      </c>
      <c r="D3" s="172" t="s">
        <v>106</v>
      </c>
      <c r="E3" s="172" t="s">
        <v>107</v>
      </c>
      <c r="F3" s="172" t="s">
        <v>108</v>
      </c>
      <c r="G3" s="172" t="s">
        <v>109</v>
      </c>
      <c r="H3" s="172" t="s">
        <v>90</v>
      </c>
      <c r="I3" s="172" t="s">
        <v>91</v>
      </c>
      <c r="J3" s="172" t="s">
        <v>92</v>
      </c>
      <c r="K3" s="172" t="s">
        <v>93</v>
      </c>
      <c r="L3" s="172" t="s">
        <v>94</v>
      </c>
      <c r="M3" s="172" t="s">
        <v>1</v>
      </c>
      <c r="N3" s="172" t="s">
        <v>3</v>
      </c>
      <c r="O3" s="172" t="s">
        <v>110</v>
      </c>
      <c r="P3" s="172" t="s">
        <v>4</v>
      </c>
      <c r="Q3" s="172" t="s">
        <v>5</v>
      </c>
      <c r="R3" s="172" t="s">
        <v>6</v>
      </c>
      <c r="S3" s="172" t="s">
        <v>7</v>
      </c>
      <c r="T3" s="172" t="s">
        <v>8</v>
      </c>
      <c r="U3" s="172" t="s">
        <v>9</v>
      </c>
      <c r="V3" s="172" t="s">
        <v>10</v>
      </c>
      <c r="W3" s="172" t="s">
        <v>11</v>
      </c>
      <c r="X3" s="173" t="s">
        <v>12</v>
      </c>
      <c r="Y3" s="172" t="s">
        <v>13</v>
      </c>
      <c r="Z3" s="172" t="s">
        <v>14</v>
      </c>
      <c r="AA3" s="172" t="s">
        <v>15</v>
      </c>
      <c r="AB3" s="172" t="s">
        <v>16</v>
      </c>
      <c r="AC3" s="172" t="s">
        <v>111</v>
      </c>
      <c r="AD3" s="172" t="s">
        <v>17</v>
      </c>
      <c r="AE3" s="172" t="s">
        <v>18</v>
      </c>
      <c r="AF3" s="172" t="s">
        <v>19</v>
      </c>
      <c r="AG3" s="172" t="s">
        <v>20</v>
      </c>
      <c r="AH3" s="172" t="s">
        <v>88</v>
      </c>
      <c r="AI3" s="172" t="s">
        <v>89</v>
      </c>
      <c r="AJ3" s="172" t="s">
        <v>65</v>
      </c>
      <c r="AK3" s="172" t="s">
        <v>66</v>
      </c>
      <c r="AL3" s="172" t="s">
        <v>67</v>
      </c>
      <c r="AM3" s="172" t="s">
        <v>68</v>
      </c>
      <c r="AN3" s="172" t="s">
        <v>69</v>
      </c>
      <c r="AO3" s="172" t="s">
        <v>70</v>
      </c>
      <c r="AP3" s="172" t="s">
        <v>71</v>
      </c>
      <c r="AQ3" s="172" t="s">
        <v>72</v>
      </c>
      <c r="AR3" s="172" t="s">
        <v>73</v>
      </c>
      <c r="AS3" s="172" t="s">
        <v>76</v>
      </c>
      <c r="AT3" s="172" t="s">
        <v>77</v>
      </c>
      <c r="AU3" s="172" t="s">
        <v>75</v>
      </c>
      <c r="AV3" s="172" t="s">
        <v>78</v>
      </c>
      <c r="AW3" s="172" t="s">
        <v>79</v>
      </c>
      <c r="AX3" s="172" t="s">
        <v>80</v>
      </c>
      <c r="AY3" s="172" t="s">
        <v>81</v>
      </c>
      <c r="AZ3" s="174" t="s">
        <v>34</v>
      </c>
    </row>
    <row r="4" spans="1:52" s="2" customFormat="1">
      <c r="A4" s="198" t="s">
        <v>0</v>
      </c>
      <c r="B4" s="152" t="s">
        <v>21</v>
      </c>
      <c r="C4" s="152" t="s">
        <v>21</v>
      </c>
      <c r="D4" s="152" t="s">
        <v>21</v>
      </c>
      <c r="E4" s="152" t="s">
        <v>21</v>
      </c>
      <c r="F4" s="152" t="s">
        <v>21</v>
      </c>
      <c r="G4" s="152" t="s">
        <v>21</v>
      </c>
      <c r="H4" s="152" t="s">
        <v>21</v>
      </c>
      <c r="I4" s="152" t="s">
        <v>21</v>
      </c>
      <c r="J4" s="152" t="s">
        <v>21</v>
      </c>
      <c r="K4" s="152" t="s">
        <v>21</v>
      </c>
      <c r="L4" s="152" t="s">
        <v>21</v>
      </c>
      <c r="M4" s="152" t="s">
        <v>21</v>
      </c>
      <c r="N4" s="152" t="s">
        <v>21</v>
      </c>
      <c r="O4" s="152" t="s">
        <v>21</v>
      </c>
      <c r="P4" s="152" t="s">
        <v>21</v>
      </c>
      <c r="Q4" s="152" t="s">
        <v>21</v>
      </c>
      <c r="R4" s="152" t="s">
        <v>21</v>
      </c>
      <c r="S4" s="152" t="s">
        <v>21</v>
      </c>
      <c r="T4" s="152" t="s">
        <v>21</v>
      </c>
      <c r="U4" s="152" t="s">
        <v>21</v>
      </c>
      <c r="V4" s="152" t="s">
        <v>21</v>
      </c>
      <c r="W4" s="152" t="s">
        <v>21</v>
      </c>
      <c r="X4" s="153" t="s">
        <v>21</v>
      </c>
      <c r="Y4" s="152" t="s">
        <v>21</v>
      </c>
      <c r="Z4" s="152" t="s">
        <v>21</v>
      </c>
      <c r="AA4" s="152" t="s">
        <v>21</v>
      </c>
      <c r="AB4" s="152" t="s">
        <v>21</v>
      </c>
      <c r="AC4" s="152" t="s">
        <v>21</v>
      </c>
      <c r="AD4" s="152" t="s">
        <v>21</v>
      </c>
      <c r="AE4" s="152" t="s">
        <v>21</v>
      </c>
      <c r="AF4" s="152" t="s">
        <v>21</v>
      </c>
      <c r="AG4" s="152" t="s">
        <v>21</v>
      </c>
      <c r="AH4" s="152" t="s">
        <v>21</v>
      </c>
      <c r="AI4" s="152" t="s">
        <v>21</v>
      </c>
      <c r="AJ4" s="152" t="s">
        <v>21</v>
      </c>
      <c r="AK4" s="152" t="s">
        <v>21</v>
      </c>
      <c r="AL4" s="152" t="s">
        <v>21</v>
      </c>
      <c r="AM4" s="152" t="s">
        <v>21</v>
      </c>
      <c r="AN4" s="152" t="s">
        <v>21</v>
      </c>
      <c r="AO4" s="152" t="s">
        <v>21</v>
      </c>
      <c r="AP4" s="152" t="s">
        <v>21</v>
      </c>
      <c r="AQ4" s="152" t="s">
        <v>21</v>
      </c>
      <c r="AR4" s="152" t="s">
        <v>21</v>
      </c>
      <c r="AS4" s="152" t="s">
        <v>21</v>
      </c>
      <c r="AT4" s="152" t="s">
        <v>21</v>
      </c>
      <c r="AU4" s="152" t="s">
        <v>21</v>
      </c>
      <c r="AV4" s="152" t="s">
        <v>21</v>
      </c>
      <c r="AW4" s="152" t="s">
        <v>21</v>
      </c>
      <c r="AX4" s="152" t="s">
        <v>21</v>
      </c>
      <c r="AY4" s="152" t="s">
        <v>21</v>
      </c>
      <c r="AZ4" s="175"/>
    </row>
    <row r="5" spans="1:52" s="2" customFormat="1">
      <c r="A5" s="199" t="s">
        <v>510</v>
      </c>
      <c r="B5" s="132" t="s">
        <v>179</v>
      </c>
      <c r="C5" s="132" t="s">
        <v>179</v>
      </c>
      <c r="D5" s="132" t="s">
        <v>179</v>
      </c>
      <c r="E5" s="132" t="s">
        <v>179</v>
      </c>
      <c r="F5" s="132" t="s">
        <v>179</v>
      </c>
      <c r="G5" s="132" t="s">
        <v>179</v>
      </c>
      <c r="H5" s="132" t="s">
        <v>179</v>
      </c>
      <c r="I5" s="132" t="s">
        <v>179</v>
      </c>
      <c r="J5" s="132" t="s">
        <v>179</v>
      </c>
      <c r="K5" s="132" t="s">
        <v>179</v>
      </c>
      <c r="L5" s="132" t="s">
        <v>179</v>
      </c>
      <c r="M5" s="132" t="s">
        <v>179</v>
      </c>
      <c r="N5" s="132" t="s">
        <v>179</v>
      </c>
      <c r="O5" s="132" t="s">
        <v>179</v>
      </c>
      <c r="P5" s="132" t="s">
        <v>179</v>
      </c>
      <c r="Q5" s="132" t="s">
        <v>179</v>
      </c>
      <c r="R5" s="132" t="s">
        <v>179</v>
      </c>
      <c r="S5" s="132" t="s">
        <v>179</v>
      </c>
      <c r="T5" s="132" t="s">
        <v>179</v>
      </c>
      <c r="U5" s="132" t="s">
        <v>179</v>
      </c>
      <c r="V5" s="132" t="s">
        <v>179</v>
      </c>
      <c r="W5" s="132" t="s">
        <v>179</v>
      </c>
      <c r="X5" s="132" t="s">
        <v>179</v>
      </c>
      <c r="Y5" s="132" t="s">
        <v>179</v>
      </c>
      <c r="Z5" s="132" t="s">
        <v>179</v>
      </c>
      <c r="AA5" s="132" t="s">
        <v>179</v>
      </c>
      <c r="AB5" s="132" t="s">
        <v>179</v>
      </c>
      <c r="AC5" s="132" t="s">
        <v>179</v>
      </c>
      <c r="AD5" s="132" t="s">
        <v>179</v>
      </c>
      <c r="AE5" s="132" t="s">
        <v>179</v>
      </c>
      <c r="AF5" s="132" t="s">
        <v>179</v>
      </c>
      <c r="AG5" s="132" t="s">
        <v>179</v>
      </c>
      <c r="AH5" s="132" t="s">
        <v>179</v>
      </c>
      <c r="AI5" s="132" t="s">
        <v>179</v>
      </c>
      <c r="AJ5" s="63">
        <v>30000</v>
      </c>
      <c r="AK5" s="63">
        <v>202500</v>
      </c>
      <c r="AL5" s="63">
        <v>142500</v>
      </c>
      <c r="AM5" s="63">
        <v>390000</v>
      </c>
      <c r="AN5" s="63">
        <v>52500</v>
      </c>
      <c r="AO5" s="63">
        <v>90000</v>
      </c>
      <c r="AP5" s="63">
        <v>7500</v>
      </c>
      <c r="AQ5" s="63">
        <v>86250</v>
      </c>
      <c r="AR5" s="63">
        <v>270000</v>
      </c>
      <c r="AS5" s="132" t="s">
        <v>179</v>
      </c>
      <c r="AT5" s="132" t="s">
        <v>179</v>
      </c>
      <c r="AU5" s="132" t="s">
        <v>179</v>
      </c>
      <c r="AV5" s="132" t="s">
        <v>179</v>
      </c>
      <c r="AW5" s="132" t="s">
        <v>179</v>
      </c>
      <c r="AX5" s="132" t="s">
        <v>179</v>
      </c>
      <c r="AY5" s="132" t="s">
        <v>179</v>
      </c>
      <c r="AZ5" s="176"/>
    </row>
    <row r="6" spans="1:52" s="2" customFormat="1">
      <c r="A6" s="199" t="s">
        <v>511</v>
      </c>
      <c r="B6" s="177" t="s">
        <v>179</v>
      </c>
      <c r="C6" s="132" t="s">
        <v>179</v>
      </c>
      <c r="D6" s="132" t="s">
        <v>179</v>
      </c>
      <c r="E6" s="132" t="s">
        <v>179</v>
      </c>
      <c r="F6" s="132" t="s">
        <v>179</v>
      </c>
      <c r="G6" s="132" t="s">
        <v>179</v>
      </c>
      <c r="H6" s="178">
        <v>49</v>
      </c>
      <c r="I6" s="178">
        <v>75</v>
      </c>
      <c r="J6" s="178">
        <v>26</v>
      </c>
      <c r="K6" s="178">
        <v>26</v>
      </c>
      <c r="L6" s="178">
        <v>139</v>
      </c>
      <c r="M6" s="132" t="s">
        <v>179</v>
      </c>
      <c r="N6" s="132" t="s">
        <v>179</v>
      </c>
      <c r="O6" s="132" t="s">
        <v>179</v>
      </c>
      <c r="P6" s="132" t="s">
        <v>179</v>
      </c>
      <c r="Q6" s="132" t="s">
        <v>179</v>
      </c>
      <c r="R6" s="132" t="s">
        <v>179</v>
      </c>
      <c r="S6" s="132" t="s">
        <v>179</v>
      </c>
      <c r="T6" s="132" t="s">
        <v>179</v>
      </c>
      <c r="U6" s="132" t="s">
        <v>179</v>
      </c>
      <c r="V6" s="132" t="s">
        <v>179</v>
      </c>
      <c r="W6" s="132" t="s">
        <v>179</v>
      </c>
      <c r="X6" s="132" t="s">
        <v>179</v>
      </c>
      <c r="Y6" s="132" t="s">
        <v>179</v>
      </c>
      <c r="Z6" s="132" t="s">
        <v>179</v>
      </c>
      <c r="AA6" s="132" t="s">
        <v>179</v>
      </c>
      <c r="AB6" s="132" t="s">
        <v>179</v>
      </c>
      <c r="AC6" s="132" t="s">
        <v>179</v>
      </c>
      <c r="AD6" s="132" t="s">
        <v>179</v>
      </c>
      <c r="AE6" s="132" t="s">
        <v>179</v>
      </c>
      <c r="AF6" s="132" t="s">
        <v>179</v>
      </c>
      <c r="AG6" s="132" t="s">
        <v>179</v>
      </c>
      <c r="AH6" s="63">
        <v>150</v>
      </c>
      <c r="AI6" s="63">
        <v>18750</v>
      </c>
      <c r="AJ6" s="63">
        <v>11250</v>
      </c>
      <c r="AK6" s="63">
        <v>150000</v>
      </c>
      <c r="AL6" s="63">
        <v>67500</v>
      </c>
      <c r="AM6" s="63">
        <v>213750</v>
      </c>
      <c r="AN6" s="63">
        <v>60000</v>
      </c>
      <c r="AO6" s="63">
        <v>30000</v>
      </c>
      <c r="AP6" s="63">
        <v>3750</v>
      </c>
      <c r="AQ6" s="132">
        <v>48750</v>
      </c>
      <c r="AR6" s="132">
        <v>26250</v>
      </c>
      <c r="AS6" s="132" t="s">
        <v>179</v>
      </c>
      <c r="AT6" s="132" t="s">
        <v>179</v>
      </c>
      <c r="AU6" s="132">
        <v>33750</v>
      </c>
      <c r="AV6" s="132" t="s">
        <v>179</v>
      </c>
      <c r="AW6" s="132" t="s">
        <v>179</v>
      </c>
      <c r="AX6" s="132" t="s">
        <v>179</v>
      </c>
      <c r="AY6" s="132" t="s">
        <v>179</v>
      </c>
      <c r="AZ6" s="176"/>
    </row>
    <row r="7" spans="1:52" s="2" customFormat="1">
      <c r="A7" s="199" t="s">
        <v>512</v>
      </c>
      <c r="B7" s="177" t="s">
        <v>179</v>
      </c>
      <c r="C7" s="132" t="s">
        <v>179</v>
      </c>
      <c r="D7" s="132" t="s">
        <v>179</v>
      </c>
      <c r="E7" s="132" t="s">
        <v>179</v>
      </c>
      <c r="F7" s="132" t="s">
        <v>179</v>
      </c>
      <c r="G7" s="132" t="s">
        <v>179</v>
      </c>
      <c r="H7" s="178">
        <v>338</v>
      </c>
      <c r="I7" s="178" t="s">
        <v>179</v>
      </c>
      <c r="J7" s="178">
        <v>1913</v>
      </c>
      <c r="K7" s="178" t="s">
        <v>179</v>
      </c>
      <c r="L7" s="178" t="s">
        <v>179</v>
      </c>
      <c r="M7" s="132" t="s">
        <v>179</v>
      </c>
      <c r="N7" s="132" t="s">
        <v>179</v>
      </c>
      <c r="O7" s="132" t="s">
        <v>179</v>
      </c>
      <c r="P7" s="132" t="s">
        <v>179</v>
      </c>
      <c r="Q7" s="132" t="s">
        <v>179</v>
      </c>
      <c r="R7" s="132" t="s">
        <v>179</v>
      </c>
      <c r="S7" s="132" t="s">
        <v>179</v>
      </c>
      <c r="T7" s="132" t="s">
        <v>179</v>
      </c>
      <c r="U7" s="132" t="s">
        <v>179</v>
      </c>
      <c r="V7" s="132" t="s">
        <v>179</v>
      </c>
      <c r="W7" s="132" t="s">
        <v>179</v>
      </c>
      <c r="X7" s="132" t="s">
        <v>179</v>
      </c>
      <c r="Y7" s="132" t="s">
        <v>179</v>
      </c>
      <c r="Z7" s="132" t="s">
        <v>179</v>
      </c>
      <c r="AA7" s="132" t="s">
        <v>179</v>
      </c>
      <c r="AB7" s="132" t="s">
        <v>179</v>
      </c>
      <c r="AC7" s="132" t="s">
        <v>179</v>
      </c>
      <c r="AD7" s="132" t="s">
        <v>179</v>
      </c>
      <c r="AE7" s="132" t="s">
        <v>179</v>
      </c>
      <c r="AF7" s="132" t="s">
        <v>179</v>
      </c>
      <c r="AG7" s="132" t="s">
        <v>179</v>
      </c>
      <c r="AH7" s="132" t="s">
        <v>179</v>
      </c>
      <c r="AI7" s="132" t="s">
        <v>179</v>
      </c>
      <c r="AJ7" s="132" t="s">
        <v>179</v>
      </c>
      <c r="AK7" s="132" t="s">
        <v>179</v>
      </c>
      <c r="AL7" s="132" t="s">
        <v>179</v>
      </c>
      <c r="AM7" s="132" t="s">
        <v>179</v>
      </c>
      <c r="AN7" s="132" t="s">
        <v>179</v>
      </c>
      <c r="AO7" s="132" t="s">
        <v>179</v>
      </c>
      <c r="AP7" s="132" t="s">
        <v>179</v>
      </c>
      <c r="AQ7" s="132" t="s">
        <v>179</v>
      </c>
      <c r="AR7" s="132" t="s">
        <v>179</v>
      </c>
      <c r="AS7" s="132" t="s">
        <v>179</v>
      </c>
      <c r="AT7" s="132" t="s">
        <v>179</v>
      </c>
      <c r="AU7" s="132" t="s">
        <v>179</v>
      </c>
      <c r="AV7" s="132" t="s">
        <v>179</v>
      </c>
      <c r="AW7" s="132" t="s">
        <v>179</v>
      </c>
      <c r="AX7" s="132" t="s">
        <v>179</v>
      </c>
      <c r="AY7" s="132" t="s">
        <v>179</v>
      </c>
      <c r="AZ7" s="176"/>
    </row>
    <row r="8" spans="1:52" s="2" customFormat="1">
      <c r="A8" s="199" t="s">
        <v>513</v>
      </c>
      <c r="B8" s="177" t="s">
        <v>179</v>
      </c>
      <c r="C8" s="132" t="s">
        <v>179</v>
      </c>
      <c r="D8" s="132" t="s">
        <v>179</v>
      </c>
      <c r="E8" s="132" t="s">
        <v>179</v>
      </c>
      <c r="F8" s="132" t="s">
        <v>179</v>
      </c>
      <c r="G8" s="132" t="s">
        <v>179</v>
      </c>
      <c r="H8" s="178" t="s">
        <v>179</v>
      </c>
      <c r="I8" s="178" t="s">
        <v>179</v>
      </c>
      <c r="J8" s="178" t="s">
        <v>179</v>
      </c>
      <c r="K8" s="178" t="s">
        <v>179</v>
      </c>
      <c r="L8" s="178" t="s">
        <v>179</v>
      </c>
      <c r="M8" s="132" t="s">
        <v>179</v>
      </c>
      <c r="N8" s="132" t="s">
        <v>179</v>
      </c>
      <c r="O8" s="132" t="s">
        <v>179</v>
      </c>
      <c r="P8" s="132" t="s">
        <v>179</v>
      </c>
      <c r="Q8" s="132" t="s">
        <v>179</v>
      </c>
      <c r="R8" s="132" t="s">
        <v>179</v>
      </c>
      <c r="S8" s="132" t="s">
        <v>179</v>
      </c>
      <c r="T8" s="132" t="s">
        <v>179</v>
      </c>
      <c r="U8" s="132" t="s">
        <v>179</v>
      </c>
      <c r="V8" s="132" t="s">
        <v>179</v>
      </c>
      <c r="W8" s="132" t="s">
        <v>179</v>
      </c>
      <c r="X8" s="132" t="s">
        <v>179</v>
      </c>
      <c r="Y8" s="132" t="s">
        <v>179</v>
      </c>
      <c r="Z8" s="132" t="s">
        <v>179</v>
      </c>
      <c r="AA8" s="132" t="s">
        <v>179</v>
      </c>
      <c r="AB8" s="132" t="s">
        <v>179</v>
      </c>
      <c r="AC8" s="132" t="s">
        <v>179</v>
      </c>
      <c r="AD8" s="132" t="s">
        <v>179</v>
      </c>
      <c r="AE8" s="132" t="s">
        <v>179</v>
      </c>
      <c r="AF8" s="132" t="s">
        <v>179</v>
      </c>
      <c r="AG8" s="132" t="s">
        <v>179</v>
      </c>
      <c r="AH8" s="132" t="s">
        <v>179</v>
      </c>
      <c r="AI8" s="132" t="s">
        <v>179</v>
      </c>
      <c r="AJ8" s="132">
        <v>3750</v>
      </c>
      <c r="AK8" s="132">
        <v>240000</v>
      </c>
      <c r="AL8" s="132">
        <v>225000</v>
      </c>
      <c r="AM8" s="132">
        <v>165000</v>
      </c>
      <c r="AN8" s="132">
        <v>127500</v>
      </c>
      <c r="AO8" s="132">
        <v>22500</v>
      </c>
      <c r="AP8" s="132" t="s">
        <v>179</v>
      </c>
      <c r="AQ8" s="132">
        <v>15000</v>
      </c>
      <c r="AR8" s="132">
        <v>90000</v>
      </c>
      <c r="AS8" s="132">
        <v>2250</v>
      </c>
      <c r="AT8" s="132">
        <v>33750</v>
      </c>
      <c r="AU8" s="132">
        <v>30000</v>
      </c>
      <c r="AV8" s="132">
        <v>15000</v>
      </c>
      <c r="AW8" s="132">
        <v>75000</v>
      </c>
      <c r="AX8" s="132">
        <v>22500</v>
      </c>
      <c r="AY8" s="132">
        <v>15000</v>
      </c>
      <c r="AZ8" s="176"/>
    </row>
    <row r="9" spans="1:52" s="2" customFormat="1">
      <c r="A9" s="199" t="s">
        <v>514</v>
      </c>
      <c r="B9" s="177" t="s">
        <v>179</v>
      </c>
      <c r="C9" s="132" t="s">
        <v>179</v>
      </c>
      <c r="D9" s="132" t="s">
        <v>179</v>
      </c>
      <c r="E9" s="132" t="s">
        <v>179</v>
      </c>
      <c r="F9" s="132" t="s">
        <v>179</v>
      </c>
      <c r="G9" s="132" t="s">
        <v>179</v>
      </c>
      <c r="H9" s="178" t="s">
        <v>179</v>
      </c>
      <c r="I9" s="178" t="s">
        <v>179</v>
      </c>
      <c r="J9" s="178" t="s">
        <v>179</v>
      </c>
      <c r="K9" s="178" t="s">
        <v>179</v>
      </c>
      <c r="L9" s="178" t="s">
        <v>179</v>
      </c>
      <c r="M9" s="132" t="s">
        <v>179</v>
      </c>
      <c r="N9" s="132" t="s">
        <v>179</v>
      </c>
      <c r="O9" s="132" t="s">
        <v>179</v>
      </c>
      <c r="P9" s="132" t="s">
        <v>179</v>
      </c>
      <c r="Q9" s="132" t="s">
        <v>179</v>
      </c>
      <c r="R9" s="132" t="s">
        <v>179</v>
      </c>
      <c r="S9" s="132" t="s">
        <v>179</v>
      </c>
      <c r="T9" s="132" t="s">
        <v>179</v>
      </c>
      <c r="U9" s="132" t="s">
        <v>179</v>
      </c>
      <c r="V9" s="132" t="s">
        <v>179</v>
      </c>
      <c r="W9" s="132" t="s">
        <v>179</v>
      </c>
      <c r="X9" s="132" t="s">
        <v>179</v>
      </c>
      <c r="Y9" s="132" t="s">
        <v>179</v>
      </c>
      <c r="Z9" s="132" t="s">
        <v>179</v>
      </c>
      <c r="AA9" s="132" t="s">
        <v>179</v>
      </c>
      <c r="AB9" s="132" t="s">
        <v>179</v>
      </c>
      <c r="AC9" s="132" t="s">
        <v>179</v>
      </c>
      <c r="AD9" s="132" t="s">
        <v>179</v>
      </c>
      <c r="AE9" s="132" t="s">
        <v>179</v>
      </c>
      <c r="AF9" s="132" t="s">
        <v>179</v>
      </c>
      <c r="AG9" s="132" t="s">
        <v>179</v>
      </c>
      <c r="AH9" s="132" t="s">
        <v>179</v>
      </c>
      <c r="AI9" s="132" t="s">
        <v>179</v>
      </c>
      <c r="AJ9" s="132">
        <v>11250</v>
      </c>
      <c r="AK9" s="132">
        <v>131250</v>
      </c>
      <c r="AL9" s="132">
        <v>71250</v>
      </c>
      <c r="AM9" s="132">
        <v>97500</v>
      </c>
      <c r="AN9" s="132">
        <v>30000</v>
      </c>
      <c r="AO9" s="132">
        <v>11250</v>
      </c>
      <c r="AP9" s="132">
        <v>375</v>
      </c>
      <c r="AQ9" s="132">
        <v>2625</v>
      </c>
      <c r="AR9" s="132">
        <v>3750</v>
      </c>
      <c r="AS9" s="132">
        <v>750</v>
      </c>
      <c r="AT9" s="132">
        <v>37500</v>
      </c>
      <c r="AU9" s="132">
        <v>26250</v>
      </c>
      <c r="AV9" s="132">
        <v>15000</v>
      </c>
      <c r="AW9" s="132">
        <v>45000</v>
      </c>
      <c r="AX9" s="132">
        <v>22500</v>
      </c>
      <c r="AY9" s="132">
        <v>11250</v>
      </c>
      <c r="AZ9" s="176"/>
    </row>
    <row r="10" spans="1:52" s="2" customFormat="1">
      <c r="A10" s="200">
        <v>28676</v>
      </c>
      <c r="B10" s="179" t="s">
        <v>180</v>
      </c>
      <c r="C10" s="65">
        <v>70</v>
      </c>
      <c r="D10" s="179" t="s">
        <v>180</v>
      </c>
      <c r="E10" s="179" t="s">
        <v>180</v>
      </c>
      <c r="F10" s="179" t="s">
        <v>180</v>
      </c>
      <c r="G10" s="65">
        <v>100</v>
      </c>
      <c r="H10" s="65">
        <v>200</v>
      </c>
      <c r="I10" s="65" t="s">
        <v>179</v>
      </c>
      <c r="J10" s="179" t="s">
        <v>180</v>
      </c>
      <c r="K10" s="179" t="s">
        <v>180</v>
      </c>
      <c r="L10" s="65">
        <v>100</v>
      </c>
      <c r="M10" s="63" t="s">
        <v>179</v>
      </c>
      <c r="N10" s="65">
        <v>200</v>
      </c>
      <c r="O10" s="179" t="s">
        <v>180</v>
      </c>
      <c r="P10" s="65">
        <v>10500</v>
      </c>
      <c r="Q10" s="65">
        <v>8900</v>
      </c>
      <c r="R10" s="132" t="s">
        <v>179</v>
      </c>
      <c r="S10" s="132" t="s">
        <v>179</v>
      </c>
      <c r="T10" s="132" t="s">
        <v>179</v>
      </c>
      <c r="U10" s="132" t="s">
        <v>179</v>
      </c>
      <c r="V10" s="132" t="s">
        <v>179</v>
      </c>
      <c r="W10" s="132" t="s">
        <v>179</v>
      </c>
      <c r="X10" s="132" t="s">
        <v>179</v>
      </c>
      <c r="Y10" s="132" t="s">
        <v>179</v>
      </c>
      <c r="Z10" s="132" t="s">
        <v>179</v>
      </c>
      <c r="AA10" s="132" t="s">
        <v>179</v>
      </c>
      <c r="AB10" s="132" t="s">
        <v>179</v>
      </c>
      <c r="AC10" s="132" t="s">
        <v>179</v>
      </c>
      <c r="AD10" s="132" t="s">
        <v>179</v>
      </c>
      <c r="AE10" s="132" t="s">
        <v>179</v>
      </c>
      <c r="AF10" s="132" t="s">
        <v>179</v>
      </c>
      <c r="AG10" s="132" t="s">
        <v>179</v>
      </c>
      <c r="AH10" s="132" t="s">
        <v>179</v>
      </c>
      <c r="AI10" s="132" t="s">
        <v>179</v>
      </c>
      <c r="AJ10" s="132" t="s">
        <v>179</v>
      </c>
      <c r="AK10" s="132" t="s">
        <v>179</v>
      </c>
      <c r="AL10" s="132" t="s">
        <v>179</v>
      </c>
      <c r="AM10" s="132" t="s">
        <v>179</v>
      </c>
      <c r="AN10" s="132" t="s">
        <v>179</v>
      </c>
      <c r="AO10" s="132" t="s">
        <v>179</v>
      </c>
      <c r="AP10" s="132" t="s">
        <v>179</v>
      </c>
      <c r="AQ10" s="132" t="s">
        <v>179</v>
      </c>
      <c r="AR10" s="132" t="s">
        <v>179</v>
      </c>
      <c r="AS10" s="132" t="s">
        <v>179</v>
      </c>
      <c r="AT10" s="132" t="s">
        <v>179</v>
      </c>
      <c r="AU10" s="132" t="s">
        <v>179</v>
      </c>
      <c r="AV10" s="132" t="s">
        <v>179</v>
      </c>
      <c r="AW10" s="132" t="s">
        <v>179</v>
      </c>
      <c r="AX10" s="132" t="s">
        <v>179</v>
      </c>
      <c r="AY10" s="132" t="s">
        <v>179</v>
      </c>
      <c r="AZ10" s="176"/>
    </row>
    <row r="11" spans="1:52" s="2" customFormat="1">
      <c r="A11" s="200">
        <v>28837</v>
      </c>
      <c r="B11" s="179" t="s">
        <v>180</v>
      </c>
      <c r="C11" s="179" t="s">
        <v>180</v>
      </c>
      <c r="D11" s="179" t="s">
        <v>180</v>
      </c>
      <c r="E11" s="179" t="s">
        <v>180</v>
      </c>
      <c r="F11" s="179" t="s">
        <v>180</v>
      </c>
      <c r="G11" s="179" t="s">
        <v>180</v>
      </c>
      <c r="H11" s="65">
        <v>100</v>
      </c>
      <c r="I11" s="179" t="s">
        <v>180</v>
      </c>
      <c r="J11" s="179" t="s">
        <v>180</v>
      </c>
      <c r="K11" s="179" t="s">
        <v>180</v>
      </c>
      <c r="L11" s="179" t="s">
        <v>180</v>
      </c>
      <c r="M11" s="63" t="s">
        <v>179</v>
      </c>
      <c r="N11" s="65">
        <v>280</v>
      </c>
      <c r="O11" s="179" t="s">
        <v>180</v>
      </c>
      <c r="P11" s="65">
        <v>8600</v>
      </c>
      <c r="Q11" s="65">
        <v>18300</v>
      </c>
      <c r="R11" s="132" t="s">
        <v>179</v>
      </c>
      <c r="S11" s="132" t="s">
        <v>179</v>
      </c>
      <c r="T11" s="132" t="s">
        <v>179</v>
      </c>
      <c r="U11" s="132" t="s">
        <v>179</v>
      </c>
      <c r="V11" s="132" t="s">
        <v>179</v>
      </c>
      <c r="W11" s="132" t="s">
        <v>179</v>
      </c>
      <c r="X11" s="132" t="s">
        <v>179</v>
      </c>
      <c r="Y11" s="132" t="s">
        <v>179</v>
      </c>
      <c r="Z11" s="132" t="s">
        <v>179</v>
      </c>
      <c r="AA11" s="132" t="s">
        <v>179</v>
      </c>
      <c r="AB11" s="132" t="s">
        <v>179</v>
      </c>
      <c r="AC11" s="132" t="s">
        <v>179</v>
      </c>
      <c r="AD11" s="132" t="s">
        <v>179</v>
      </c>
      <c r="AE11" s="132" t="s">
        <v>179</v>
      </c>
      <c r="AF11" s="132" t="s">
        <v>179</v>
      </c>
      <c r="AG11" s="132" t="s">
        <v>179</v>
      </c>
      <c r="AH11" s="132" t="s">
        <v>179</v>
      </c>
      <c r="AI11" s="132" t="s">
        <v>179</v>
      </c>
      <c r="AJ11" s="132" t="s">
        <v>179</v>
      </c>
      <c r="AK11" s="132" t="s">
        <v>179</v>
      </c>
      <c r="AL11" s="132" t="s">
        <v>179</v>
      </c>
      <c r="AM11" s="132" t="s">
        <v>179</v>
      </c>
      <c r="AN11" s="132" t="s">
        <v>179</v>
      </c>
      <c r="AO11" s="132" t="s">
        <v>179</v>
      </c>
      <c r="AP11" s="132" t="s">
        <v>179</v>
      </c>
      <c r="AQ11" s="132" t="s">
        <v>179</v>
      </c>
      <c r="AR11" s="132" t="s">
        <v>179</v>
      </c>
      <c r="AS11" s="132" t="s">
        <v>179</v>
      </c>
      <c r="AT11" s="132" t="s">
        <v>179</v>
      </c>
      <c r="AU11" s="132" t="s">
        <v>179</v>
      </c>
      <c r="AV11" s="132" t="s">
        <v>179</v>
      </c>
      <c r="AW11" s="132" t="s">
        <v>179</v>
      </c>
      <c r="AX11" s="132" t="s">
        <v>179</v>
      </c>
      <c r="AY11" s="132" t="s">
        <v>179</v>
      </c>
      <c r="AZ11" s="176"/>
    </row>
    <row r="12" spans="1:52" s="2" customFormat="1">
      <c r="A12" s="199" t="s">
        <v>457</v>
      </c>
      <c r="B12" s="179" t="s">
        <v>180</v>
      </c>
      <c r="C12" s="179" t="s">
        <v>180</v>
      </c>
      <c r="D12" s="179" t="s">
        <v>180</v>
      </c>
      <c r="E12" s="179" t="s">
        <v>180</v>
      </c>
      <c r="F12" s="179" t="s">
        <v>180</v>
      </c>
      <c r="G12" s="179" t="s">
        <v>180</v>
      </c>
      <c r="H12" s="65" t="s">
        <v>179</v>
      </c>
      <c r="I12" s="179" t="s">
        <v>180</v>
      </c>
      <c r="J12" s="179" t="s">
        <v>180</v>
      </c>
      <c r="K12" s="65" t="s">
        <v>179</v>
      </c>
      <c r="L12" s="179" t="s">
        <v>180</v>
      </c>
      <c r="M12" s="63" t="s">
        <v>179</v>
      </c>
      <c r="N12" s="65">
        <v>480</v>
      </c>
      <c r="O12" s="65" t="s">
        <v>179</v>
      </c>
      <c r="P12" s="65" t="s">
        <v>179</v>
      </c>
      <c r="Q12" s="65" t="s">
        <v>179</v>
      </c>
      <c r="R12" s="132" t="s">
        <v>179</v>
      </c>
      <c r="S12" s="132" t="s">
        <v>179</v>
      </c>
      <c r="T12" s="132" t="s">
        <v>179</v>
      </c>
      <c r="U12" s="132" t="s">
        <v>179</v>
      </c>
      <c r="V12" s="132" t="s">
        <v>179</v>
      </c>
      <c r="W12" s="132" t="s">
        <v>179</v>
      </c>
      <c r="X12" s="132" t="s">
        <v>179</v>
      </c>
      <c r="Y12" s="132" t="s">
        <v>179</v>
      </c>
      <c r="Z12" s="132" t="s">
        <v>179</v>
      </c>
      <c r="AA12" s="132" t="s">
        <v>179</v>
      </c>
      <c r="AB12" s="132" t="s">
        <v>179</v>
      </c>
      <c r="AC12" s="132" t="s">
        <v>179</v>
      </c>
      <c r="AD12" s="132" t="s">
        <v>179</v>
      </c>
      <c r="AE12" s="132" t="s">
        <v>179</v>
      </c>
      <c r="AF12" s="132" t="s">
        <v>179</v>
      </c>
      <c r="AG12" s="132" t="s">
        <v>179</v>
      </c>
      <c r="AH12" s="132" t="s">
        <v>179</v>
      </c>
      <c r="AI12" s="132" t="s">
        <v>179</v>
      </c>
      <c r="AJ12" s="132" t="s">
        <v>179</v>
      </c>
      <c r="AK12" s="132" t="s">
        <v>179</v>
      </c>
      <c r="AL12" s="132" t="s">
        <v>179</v>
      </c>
      <c r="AM12" s="132" t="s">
        <v>179</v>
      </c>
      <c r="AN12" s="132" t="s">
        <v>179</v>
      </c>
      <c r="AO12" s="132" t="s">
        <v>179</v>
      </c>
      <c r="AP12" s="132" t="s">
        <v>179</v>
      </c>
      <c r="AQ12" s="132" t="s">
        <v>179</v>
      </c>
      <c r="AR12" s="132" t="s">
        <v>179</v>
      </c>
      <c r="AS12" s="132" t="s">
        <v>179</v>
      </c>
      <c r="AT12" s="132" t="s">
        <v>179</v>
      </c>
      <c r="AU12" s="132" t="s">
        <v>179</v>
      </c>
      <c r="AV12" s="132" t="s">
        <v>179</v>
      </c>
      <c r="AW12" s="132" t="s">
        <v>179</v>
      </c>
      <c r="AX12" s="132" t="s">
        <v>179</v>
      </c>
      <c r="AY12" s="132" t="s">
        <v>179</v>
      </c>
      <c r="AZ12" s="176"/>
    </row>
    <row r="13" spans="1:52" s="2" customFormat="1">
      <c r="A13" s="199" t="s">
        <v>458</v>
      </c>
      <c r="B13" s="180" t="s">
        <v>118</v>
      </c>
      <c r="C13" s="180" t="s">
        <v>118</v>
      </c>
      <c r="D13" s="65">
        <v>120</v>
      </c>
      <c r="E13" s="179" t="s">
        <v>180</v>
      </c>
      <c r="F13" s="180" t="s">
        <v>118</v>
      </c>
      <c r="G13" s="179" t="s">
        <v>180</v>
      </c>
      <c r="H13" s="179" t="s">
        <v>180</v>
      </c>
      <c r="I13" s="179" t="s">
        <v>180</v>
      </c>
      <c r="J13" s="65">
        <v>80</v>
      </c>
      <c r="K13" s="179" t="s">
        <v>180</v>
      </c>
      <c r="L13" s="179" t="s">
        <v>180</v>
      </c>
      <c r="M13" s="63" t="s">
        <v>179</v>
      </c>
      <c r="N13" s="65" t="s">
        <v>179</v>
      </c>
      <c r="O13" s="179" t="s">
        <v>180</v>
      </c>
      <c r="P13" s="65">
        <v>7200</v>
      </c>
      <c r="Q13" s="65">
        <v>33200</v>
      </c>
      <c r="R13" s="132" t="s">
        <v>179</v>
      </c>
      <c r="S13" s="132" t="s">
        <v>179</v>
      </c>
      <c r="T13" s="132" t="s">
        <v>179</v>
      </c>
      <c r="U13" s="132" t="s">
        <v>179</v>
      </c>
      <c r="V13" s="132" t="s">
        <v>179</v>
      </c>
      <c r="W13" s="132" t="s">
        <v>179</v>
      </c>
      <c r="X13" s="132" t="s">
        <v>179</v>
      </c>
      <c r="Y13" s="132" t="s">
        <v>179</v>
      </c>
      <c r="Z13" s="132" t="s">
        <v>179</v>
      </c>
      <c r="AA13" s="132" t="s">
        <v>179</v>
      </c>
      <c r="AB13" s="132" t="s">
        <v>179</v>
      </c>
      <c r="AC13" s="132" t="s">
        <v>179</v>
      </c>
      <c r="AD13" s="132" t="s">
        <v>179</v>
      </c>
      <c r="AE13" s="132" t="s">
        <v>179</v>
      </c>
      <c r="AF13" s="132" t="s">
        <v>179</v>
      </c>
      <c r="AG13" s="132" t="s">
        <v>179</v>
      </c>
      <c r="AH13" s="132" t="s">
        <v>179</v>
      </c>
      <c r="AI13" s="132" t="s">
        <v>179</v>
      </c>
      <c r="AJ13" s="132" t="s">
        <v>179</v>
      </c>
      <c r="AK13" s="132" t="s">
        <v>179</v>
      </c>
      <c r="AL13" s="132" t="s">
        <v>179</v>
      </c>
      <c r="AM13" s="132" t="s">
        <v>179</v>
      </c>
      <c r="AN13" s="132" t="s">
        <v>179</v>
      </c>
      <c r="AO13" s="132" t="s">
        <v>179</v>
      </c>
      <c r="AP13" s="132" t="s">
        <v>179</v>
      </c>
      <c r="AQ13" s="132" t="s">
        <v>179</v>
      </c>
      <c r="AR13" s="132" t="s">
        <v>179</v>
      </c>
      <c r="AS13" s="132" t="s">
        <v>179</v>
      </c>
      <c r="AT13" s="132" t="s">
        <v>179</v>
      </c>
      <c r="AU13" s="132" t="s">
        <v>179</v>
      </c>
      <c r="AV13" s="132" t="s">
        <v>179</v>
      </c>
      <c r="AW13" s="132" t="s">
        <v>179</v>
      </c>
      <c r="AX13" s="132" t="s">
        <v>179</v>
      </c>
      <c r="AY13" s="132" t="s">
        <v>179</v>
      </c>
      <c r="AZ13" s="176"/>
    </row>
    <row r="14" spans="1:52" s="2" customFormat="1">
      <c r="A14" s="199" t="s">
        <v>459</v>
      </c>
      <c r="B14" s="180" t="s">
        <v>118</v>
      </c>
      <c r="C14" s="180" t="s">
        <v>118</v>
      </c>
      <c r="D14" s="179" t="s">
        <v>180</v>
      </c>
      <c r="E14" s="179" t="s">
        <v>180</v>
      </c>
      <c r="F14" s="180" t="s">
        <v>118</v>
      </c>
      <c r="G14" s="179" t="s">
        <v>180</v>
      </c>
      <c r="H14" s="179" t="s">
        <v>180</v>
      </c>
      <c r="I14" s="179" t="s">
        <v>180</v>
      </c>
      <c r="J14" s="179" t="s">
        <v>180</v>
      </c>
      <c r="K14" s="179" t="s">
        <v>180</v>
      </c>
      <c r="L14" s="179" t="s">
        <v>180</v>
      </c>
      <c r="M14" s="63" t="s">
        <v>179</v>
      </c>
      <c r="N14" s="179" t="s">
        <v>180</v>
      </c>
      <c r="O14" s="179" t="s">
        <v>180</v>
      </c>
      <c r="P14" s="65">
        <v>3500</v>
      </c>
      <c r="Q14" s="65">
        <v>30200</v>
      </c>
      <c r="R14" s="132" t="s">
        <v>179</v>
      </c>
      <c r="S14" s="132" t="s">
        <v>179</v>
      </c>
      <c r="T14" s="132" t="s">
        <v>179</v>
      </c>
      <c r="U14" s="132" t="s">
        <v>179</v>
      </c>
      <c r="V14" s="132" t="s">
        <v>179</v>
      </c>
      <c r="W14" s="132" t="s">
        <v>179</v>
      </c>
      <c r="X14" s="132" t="s">
        <v>179</v>
      </c>
      <c r="Y14" s="132" t="s">
        <v>179</v>
      </c>
      <c r="Z14" s="132" t="s">
        <v>179</v>
      </c>
      <c r="AA14" s="132" t="s">
        <v>179</v>
      </c>
      <c r="AB14" s="132" t="s">
        <v>179</v>
      </c>
      <c r="AC14" s="132" t="s">
        <v>179</v>
      </c>
      <c r="AD14" s="132" t="s">
        <v>179</v>
      </c>
      <c r="AE14" s="132" t="s">
        <v>179</v>
      </c>
      <c r="AF14" s="132" t="s">
        <v>179</v>
      </c>
      <c r="AG14" s="132" t="s">
        <v>179</v>
      </c>
      <c r="AH14" s="132" t="s">
        <v>179</v>
      </c>
      <c r="AI14" s="132" t="s">
        <v>179</v>
      </c>
      <c r="AJ14" s="132" t="s">
        <v>179</v>
      </c>
      <c r="AK14" s="132" t="s">
        <v>179</v>
      </c>
      <c r="AL14" s="132" t="s">
        <v>179</v>
      </c>
      <c r="AM14" s="132" t="s">
        <v>179</v>
      </c>
      <c r="AN14" s="132" t="s">
        <v>179</v>
      </c>
      <c r="AO14" s="132" t="s">
        <v>179</v>
      </c>
      <c r="AP14" s="132" t="s">
        <v>179</v>
      </c>
      <c r="AQ14" s="132" t="s">
        <v>179</v>
      </c>
      <c r="AR14" s="132" t="s">
        <v>179</v>
      </c>
      <c r="AS14" s="132" t="s">
        <v>179</v>
      </c>
      <c r="AT14" s="132" t="s">
        <v>179</v>
      </c>
      <c r="AU14" s="132" t="s">
        <v>179</v>
      </c>
      <c r="AV14" s="132" t="s">
        <v>179</v>
      </c>
      <c r="AW14" s="132" t="s">
        <v>179</v>
      </c>
      <c r="AX14" s="132" t="s">
        <v>179</v>
      </c>
      <c r="AY14" s="132" t="s">
        <v>179</v>
      </c>
      <c r="AZ14" s="176"/>
    </row>
    <row r="15" spans="1:52" s="2" customFormat="1">
      <c r="A15" s="199" t="s">
        <v>509</v>
      </c>
      <c r="B15" s="180" t="s">
        <v>118</v>
      </c>
      <c r="C15" s="180" t="s">
        <v>118</v>
      </c>
      <c r="D15" s="63" t="s">
        <v>179</v>
      </c>
      <c r="E15" s="63" t="s">
        <v>179</v>
      </c>
      <c r="F15" s="180" t="s">
        <v>118</v>
      </c>
      <c r="G15" s="63" t="s">
        <v>179</v>
      </c>
      <c r="H15" s="63" t="s">
        <v>179</v>
      </c>
      <c r="I15" s="63" t="s">
        <v>179</v>
      </c>
      <c r="J15" s="63" t="s">
        <v>179</v>
      </c>
      <c r="K15" s="63" t="s">
        <v>179</v>
      </c>
      <c r="L15" s="63" t="s">
        <v>179</v>
      </c>
      <c r="M15" s="63" t="s">
        <v>179</v>
      </c>
      <c r="N15" s="63" t="s">
        <v>179</v>
      </c>
      <c r="O15" s="63" t="s">
        <v>179</v>
      </c>
      <c r="P15" s="65" t="s">
        <v>179</v>
      </c>
      <c r="Q15" s="63" t="s">
        <v>179</v>
      </c>
      <c r="R15" s="132" t="s">
        <v>179</v>
      </c>
      <c r="S15" s="132" t="s">
        <v>179</v>
      </c>
      <c r="T15" s="132" t="s">
        <v>179</v>
      </c>
      <c r="U15" s="132" t="s">
        <v>179</v>
      </c>
      <c r="V15" s="132" t="s">
        <v>179</v>
      </c>
      <c r="W15" s="132" t="s">
        <v>179</v>
      </c>
      <c r="X15" s="132" t="s">
        <v>179</v>
      </c>
      <c r="Y15" s="132" t="s">
        <v>179</v>
      </c>
      <c r="Z15" s="132" t="s">
        <v>179</v>
      </c>
      <c r="AA15" s="132" t="s">
        <v>179</v>
      </c>
      <c r="AB15" s="132" t="s">
        <v>179</v>
      </c>
      <c r="AC15" s="132" t="s">
        <v>179</v>
      </c>
      <c r="AD15" s="132" t="s">
        <v>179</v>
      </c>
      <c r="AE15" s="132" t="s">
        <v>179</v>
      </c>
      <c r="AF15" s="132" t="s">
        <v>179</v>
      </c>
      <c r="AG15" s="132" t="s">
        <v>179</v>
      </c>
      <c r="AH15" s="132" t="s">
        <v>179</v>
      </c>
      <c r="AI15" s="132" t="s">
        <v>179</v>
      </c>
      <c r="AJ15" s="132" t="s">
        <v>179</v>
      </c>
      <c r="AK15" s="132" t="s">
        <v>179</v>
      </c>
      <c r="AL15" s="132" t="s">
        <v>179</v>
      </c>
      <c r="AM15" s="132" t="s">
        <v>179</v>
      </c>
      <c r="AN15" s="132" t="s">
        <v>179</v>
      </c>
      <c r="AO15" s="132" t="s">
        <v>179</v>
      </c>
      <c r="AP15" s="132" t="s">
        <v>179</v>
      </c>
      <c r="AQ15" s="132" t="s">
        <v>179</v>
      </c>
      <c r="AR15" s="132" t="s">
        <v>179</v>
      </c>
      <c r="AS15" s="132" t="s">
        <v>179</v>
      </c>
      <c r="AT15" s="132" t="s">
        <v>179</v>
      </c>
      <c r="AU15" s="132" t="s">
        <v>179</v>
      </c>
      <c r="AV15" s="132" t="s">
        <v>179</v>
      </c>
      <c r="AW15" s="132" t="s">
        <v>179</v>
      </c>
      <c r="AX15" s="132" t="s">
        <v>179</v>
      </c>
      <c r="AY15" s="132" t="s">
        <v>179</v>
      </c>
      <c r="AZ15" s="176"/>
    </row>
    <row r="16" spans="1:52" s="2" customFormat="1">
      <c r="A16" s="199" t="s">
        <v>460</v>
      </c>
      <c r="B16" s="181" t="s">
        <v>181</v>
      </c>
      <c r="C16" s="181" t="s">
        <v>181</v>
      </c>
      <c r="D16" s="182" t="s">
        <v>181</v>
      </c>
      <c r="E16" s="182" t="s">
        <v>181</v>
      </c>
      <c r="F16" s="180" t="s">
        <v>118</v>
      </c>
      <c r="G16" s="182" t="s">
        <v>181</v>
      </c>
      <c r="H16" s="182" t="s">
        <v>181</v>
      </c>
      <c r="I16" s="182" t="s">
        <v>181</v>
      </c>
      <c r="J16" s="182" t="s">
        <v>181</v>
      </c>
      <c r="K16" s="182" t="s">
        <v>181</v>
      </c>
      <c r="L16" s="182" t="s">
        <v>181</v>
      </c>
      <c r="M16" s="63" t="s">
        <v>179</v>
      </c>
      <c r="N16" s="65">
        <v>800</v>
      </c>
      <c r="O16" s="182" t="s">
        <v>181</v>
      </c>
      <c r="P16" s="65">
        <v>4000</v>
      </c>
      <c r="Q16" s="65">
        <v>10100</v>
      </c>
      <c r="R16" s="132" t="s">
        <v>179</v>
      </c>
      <c r="S16" s="132" t="s">
        <v>179</v>
      </c>
      <c r="T16" s="132" t="s">
        <v>179</v>
      </c>
      <c r="U16" s="132" t="s">
        <v>179</v>
      </c>
      <c r="V16" s="132" t="s">
        <v>179</v>
      </c>
      <c r="W16" s="132" t="s">
        <v>179</v>
      </c>
      <c r="X16" s="132" t="s">
        <v>179</v>
      </c>
      <c r="Y16" s="132" t="s">
        <v>179</v>
      </c>
      <c r="Z16" s="132" t="s">
        <v>179</v>
      </c>
      <c r="AA16" s="132" t="s">
        <v>179</v>
      </c>
      <c r="AB16" s="132" t="s">
        <v>179</v>
      </c>
      <c r="AC16" s="132" t="s">
        <v>179</v>
      </c>
      <c r="AD16" s="132" t="s">
        <v>179</v>
      </c>
      <c r="AE16" s="132" t="s">
        <v>179</v>
      </c>
      <c r="AF16" s="132" t="s">
        <v>179</v>
      </c>
      <c r="AG16" s="132" t="s">
        <v>179</v>
      </c>
      <c r="AH16" s="132" t="s">
        <v>179</v>
      </c>
      <c r="AI16" s="132" t="s">
        <v>179</v>
      </c>
      <c r="AJ16" s="132" t="s">
        <v>179</v>
      </c>
      <c r="AK16" s="132" t="s">
        <v>179</v>
      </c>
      <c r="AL16" s="132" t="s">
        <v>179</v>
      </c>
      <c r="AM16" s="132" t="s">
        <v>179</v>
      </c>
      <c r="AN16" s="132" t="s">
        <v>179</v>
      </c>
      <c r="AO16" s="132" t="s">
        <v>179</v>
      </c>
      <c r="AP16" s="132" t="s">
        <v>179</v>
      </c>
      <c r="AQ16" s="132" t="s">
        <v>179</v>
      </c>
      <c r="AR16" s="132" t="s">
        <v>179</v>
      </c>
      <c r="AS16" s="132" t="s">
        <v>179</v>
      </c>
      <c r="AT16" s="132" t="s">
        <v>179</v>
      </c>
      <c r="AU16" s="132" t="s">
        <v>179</v>
      </c>
      <c r="AV16" s="132" t="s">
        <v>179</v>
      </c>
      <c r="AW16" s="132" t="s">
        <v>179</v>
      </c>
      <c r="AX16" s="132" t="s">
        <v>179</v>
      </c>
      <c r="AY16" s="132" t="s">
        <v>179</v>
      </c>
      <c r="AZ16" s="176"/>
    </row>
    <row r="17" spans="1:54" s="2" customFormat="1">
      <c r="A17" s="200">
        <v>30021</v>
      </c>
      <c r="B17" s="183" t="s">
        <v>179</v>
      </c>
      <c r="C17" s="184" t="s">
        <v>179</v>
      </c>
      <c r="D17" s="63" t="s">
        <v>179</v>
      </c>
      <c r="E17" s="182" t="s">
        <v>181</v>
      </c>
      <c r="F17" s="63" t="s">
        <v>179</v>
      </c>
      <c r="G17" s="63" t="s">
        <v>179</v>
      </c>
      <c r="H17" s="65" t="s">
        <v>179</v>
      </c>
      <c r="I17" s="65" t="s">
        <v>179</v>
      </c>
      <c r="J17" s="65" t="s">
        <v>179</v>
      </c>
      <c r="K17" s="65" t="s">
        <v>179</v>
      </c>
      <c r="L17" s="65" t="s">
        <v>179</v>
      </c>
      <c r="M17" s="63" t="s">
        <v>179</v>
      </c>
      <c r="N17" s="65" t="s">
        <v>179</v>
      </c>
      <c r="O17" s="65" t="s">
        <v>179</v>
      </c>
      <c r="P17" s="65" t="s">
        <v>179</v>
      </c>
      <c r="Q17" s="65" t="s">
        <v>179</v>
      </c>
      <c r="R17" s="132" t="s">
        <v>179</v>
      </c>
      <c r="S17" s="132" t="s">
        <v>179</v>
      </c>
      <c r="T17" s="132" t="s">
        <v>179</v>
      </c>
      <c r="U17" s="132" t="s">
        <v>179</v>
      </c>
      <c r="V17" s="132" t="s">
        <v>179</v>
      </c>
      <c r="W17" s="132" t="s">
        <v>179</v>
      </c>
      <c r="X17" s="132" t="s">
        <v>179</v>
      </c>
      <c r="Y17" s="132" t="s">
        <v>179</v>
      </c>
      <c r="Z17" s="132" t="s">
        <v>179</v>
      </c>
      <c r="AA17" s="132" t="s">
        <v>179</v>
      </c>
      <c r="AB17" s="132" t="s">
        <v>179</v>
      </c>
      <c r="AC17" s="132" t="s">
        <v>179</v>
      </c>
      <c r="AD17" s="132" t="s">
        <v>179</v>
      </c>
      <c r="AE17" s="132" t="s">
        <v>179</v>
      </c>
      <c r="AF17" s="132" t="s">
        <v>179</v>
      </c>
      <c r="AG17" s="132" t="s">
        <v>179</v>
      </c>
      <c r="AH17" s="132" t="s">
        <v>179</v>
      </c>
      <c r="AI17" s="132" t="s">
        <v>179</v>
      </c>
      <c r="AJ17" s="132" t="s">
        <v>179</v>
      </c>
      <c r="AK17" s="132" t="s">
        <v>179</v>
      </c>
      <c r="AL17" s="132" t="s">
        <v>179</v>
      </c>
      <c r="AM17" s="132" t="s">
        <v>179</v>
      </c>
      <c r="AN17" s="132" t="s">
        <v>179</v>
      </c>
      <c r="AO17" s="132" t="s">
        <v>179</v>
      </c>
      <c r="AP17" s="132" t="s">
        <v>179</v>
      </c>
      <c r="AQ17" s="132" t="s">
        <v>179</v>
      </c>
      <c r="AR17" s="132" t="s">
        <v>179</v>
      </c>
      <c r="AS17" s="132" t="s">
        <v>179</v>
      </c>
      <c r="AT17" s="132" t="s">
        <v>179</v>
      </c>
      <c r="AU17" s="132" t="s">
        <v>179</v>
      </c>
      <c r="AV17" s="132" t="s">
        <v>179</v>
      </c>
      <c r="AW17" s="132" t="s">
        <v>179</v>
      </c>
      <c r="AX17" s="132" t="s">
        <v>179</v>
      </c>
      <c r="AY17" s="132" t="s">
        <v>179</v>
      </c>
      <c r="AZ17" s="176"/>
    </row>
    <row r="18" spans="1:54" s="2" customFormat="1">
      <c r="A18" s="200">
        <v>30141</v>
      </c>
      <c r="B18" s="183" t="s">
        <v>179</v>
      </c>
      <c r="C18" s="184" t="s">
        <v>179</v>
      </c>
      <c r="D18" s="63" t="s">
        <v>179</v>
      </c>
      <c r="E18" s="182" t="s">
        <v>181</v>
      </c>
      <c r="F18" s="63" t="s">
        <v>179</v>
      </c>
      <c r="G18" s="182" t="s">
        <v>181</v>
      </c>
      <c r="H18" s="182" t="s">
        <v>181</v>
      </c>
      <c r="I18" s="182" t="s">
        <v>181</v>
      </c>
      <c r="J18" s="182" t="s">
        <v>181</v>
      </c>
      <c r="K18" s="182" t="s">
        <v>181</v>
      </c>
      <c r="L18" s="182" t="s">
        <v>181</v>
      </c>
      <c r="M18" s="63" t="s">
        <v>179</v>
      </c>
      <c r="N18" s="65">
        <v>1100</v>
      </c>
      <c r="O18" s="182" t="s">
        <v>181</v>
      </c>
      <c r="P18" s="65">
        <v>2650</v>
      </c>
      <c r="Q18" s="65">
        <v>30740</v>
      </c>
      <c r="R18" s="132" t="s">
        <v>179</v>
      </c>
      <c r="S18" s="132" t="s">
        <v>179</v>
      </c>
      <c r="T18" s="132" t="s">
        <v>179</v>
      </c>
      <c r="U18" s="132" t="s">
        <v>179</v>
      </c>
      <c r="V18" s="132" t="s">
        <v>179</v>
      </c>
      <c r="W18" s="132" t="s">
        <v>179</v>
      </c>
      <c r="X18" s="132" t="s">
        <v>179</v>
      </c>
      <c r="Y18" s="132" t="s">
        <v>179</v>
      </c>
      <c r="Z18" s="132" t="s">
        <v>179</v>
      </c>
      <c r="AA18" s="132" t="s">
        <v>179</v>
      </c>
      <c r="AB18" s="132" t="s">
        <v>179</v>
      </c>
      <c r="AC18" s="132" t="s">
        <v>179</v>
      </c>
      <c r="AD18" s="132" t="s">
        <v>179</v>
      </c>
      <c r="AE18" s="132" t="s">
        <v>179</v>
      </c>
      <c r="AF18" s="132" t="s">
        <v>179</v>
      </c>
      <c r="AG18" s="132" t="s">
        <v>179</v>
      </c>
      <c r="AH18" s="132" t="s">
        <v>179</v>
      </c>
      <c r="AI18" s="132" t="s">
        <v>179</v>
      </c>
      <c r="AJ18" s="132" t="s">
        <v>179</v>
      </c>
      <c r="AK18" s="132" t="s">
        <v>179</v>
      </c>
      <c r="AL18" s="132" t="s">
        <v>179</v>
      </c>
      <c r="AM18" s="132" t="s">
        <v>179</v>
      </c>
      <c r="AN18" s="132" t="s">
        <v>179</v>
      </c>
      <c r="AO18" s="132" t="s">
        <v>179</v>
      </c>
      <c r="AP18" s="132" t="s">
        <v>179</v>
      </c>
      <c r="AQ18" s="132" t="s">
        <v>179</v>
      </c>
      <c r="AR18" s="132" t="s">
        <v>179</v>
      </c>
      <c r="AS18" s="132" t="s">
        <v>179</v>
      </c>
      <c r="AT18" s="132" t="s">
        <v>179</v>
      </c>
      <c r="AU18" s="132" t="s">
        <v>179</v>
      </c>
      <c r="AV18" s="132" t="s">
        <v>179</v>
      </c>
      <c r="AW18" s="132" t="s">
        <v>179</v>
      </c>
      <c r="AX18" s="132" t="s">
        <v>179</v>
      </c>
      <c r="AY18" s="132" t="s">
        <v>179</v>
      </c>
      <c r="AZ18" s="176"/>
    </row>
    <row r="19" spans="1:54" s="2" customFormat="1">
      <c r="A19" s="200">
        <v>30308</v>
      </c>
      <c r="B19" s="183" t="s">
        <v>179</v>
      </c>
      <c r="C19" s="184" t="s">
        <v>179</v>
      </c>
      <c r="D19" s="63" t="s">
        <v>179</v>
      </c>
      <c r="E19" s="182" t="s">
        <v>181</v>
      </c>
      <c r="F19" s="63" t="s">
        <v>179</v>
      </c>
      <c r="G19" s="182" t="s">
        <v>181</v>
      </c>
      <c r="H19" s="182" t="s">
        <v>181</v>
      </c>
      <c r="I19" s="182" t="s">
        <v>181</v>
      </c>
      <c r="J19" s="182" t="s">
        <v>181</v>
      </c>
      <c r="K19" s="182" t="s">
        <v>181</v>
      </c>
      <c r="L19" s="182" t="s">
        <v>181</v>
      </c>
      <c r="M19" s="63" t="s">
        <v>179</v>
      </c>
      <c r="N19" s="65">
        <v>1210</v>
      </c>
      <c r="O19" s="182" t="s">
        <v>181</v>
      </c>
      <c r="P19" s="65">
        <v>3120</v>
      </c>
      <c r="Q19" s="65">
        <v>34590</v>
      </c>
      <c r="R19" s="132" t="s">
        <v>179</v>
      </c>
      <c r="S19" s="132" t="s">
        <v>179</v>
      </c>
      <c r="T19" s="132" t="s">
        <v>179</v>
      </c>
      <c r="U19" s="132" t="s">
        <v>179</v>
      </c>
      <c r="V19" s="132" t="s">
        <v>179</v>
      </c>
      <c r="W19" s="132" t="s">
        <v>179</v>
      </c>
      <c r="X19" s="132" t="s">
        <v>179</v>
      </c>
      <c r="Y19" s="132" t="s">
        <v>179</v>
      </c>
      <c r="Z19" s="132" t="s">
        <v>179</v>
      </c>
      <c r="AA19" s="132" t="s">
        <v>179</v>
      </c>
      <c r="AB19" s="132" t="s">
        <v>179</v>
      </c>
      <c r="AC19" s="132" t="s">
        <v>179</v>
      </c>
      <c r="AD19" s="132" t="s">
        <v>179</v>
      </c>
      <c r="AE19" s="132" t="s">
        <v>179</v>
      </c>
      <c r="AF19" s="132" t="s">
        <v>179</v>
      </c>
      <c r="AG19" s="132" t="s">
        <v>179</v>
      </c>
      <c r="AH19" s="132" t="s">
        <v>179</v>
      </c>
      <c r="AI19" s="132" t="s">
        <v>179</v>
      </c>
      <c r="AJ19" s="132" t="s">
        <v>179</v>
      </c>
      <c r="AK19" s="132" t="s">
        <v>179</v>
      </c>
      <c r="AL19" s="132" t="s">
        <v>179</v>
      </c>
      <c r="AM19" s="132" t="s">
        <v>179</v>
      </c>
      <c r="AN19" s="132" t="s">
        <v>179</v>
      </c>
      <c r="AO19" s="132" t="s">
        <v>179</v>
      </c>
      <c r="AP19" s="132" t="s">
        <v>179</v>
      </c>
      <c r="AQ19" s="132" t="s">
        <v>179</v>
      </c>
      <c r="AR19" s="132" t="s">
        <v>179</v>
      </c>
      <c r="AS19" s="132" t="s">
        <v>179</v>
      </c>
      <c r="AT19" s="132" t="s">
        <v>179</v>
      </c>
      <c r="AU19" s="132" t="s">
        <v>179</v>
      </c>
      <c r="AV19" s="132" t="s">
        <v>179</v>
      </c>
      <c r="AW19" s="132" t="s">
        <v>179</v>
      </c>
      <c r="AX19" s="132" t="s">
        <v>179</v>
      </c>
      <c r="AY19" s="132" t="s">
        <v>179</v>
      </c>
      <c r="AZ19" s="176"/>
    </row>
    <row r="20" spans="1:54" s="2" customFormat="1">
      <c r="A20" s="200" t="s">
        <v>461</v>
      </c>
      <c r="B20" s="181" t="s">
        <v>181</v>
      </c>
      <c r="C20" s="185" t="s">
        <v>181</v>
      </c>
      <c r="D20" s="182" t="s">
        <v>181</v>
      </c>
      <c r="E20" s="182" t="s">
        <v>181</v>
      </c>
      <c r="F20" s="63" t="s">
        <v>179</v>
      </c>
      <c r="G20" s="182" t="s">
        <v>181</v>
      </c>
      <c r="H20" s="182" t="s">
        <v>181</v>
      </c>
      <c r="I20" s="182" t="s">
        <v>181</v>
      </c>
      <c r="J20" s="182" t="s">
        <v>181</v>
      </c>
      <c r="K20" s="182" t="s">
        <v>181</v>
      </c>
      <c r="L20" s="182" t="s">
        <v>181</v>
      </c>
      <c r="M20" s="63" t="s">
        <v>179</v>
      </c>
      <c r="N20" s="65">
        <v>1200</v>
      </c>
      <c r="O20" s="182" t="s">
        <v>181</v>
      </c>
      <c r="P20" s="65">
        <v>7400</v>
      </c>
      <c r="Q20" s="65">
        <v>14700</v>
      </c>
      <c r="R20" s="132" t="s">
        <v>179</v>
      </c>
      <c r="S20" s="132" t="s">
        <v>179</v>
      </c>
      <c r="T20" s="132" t="s">
        <v>179</v>
      </c>
      <c r="U20" s="132" t="s">
        <v>179</v>
      </c>
      <c r="V20" s="132" t="s">
        <v>179</v>
      </c>
      <c r="W20" s="132" t="s">
        <v>179</v>
      </c>
      <c r="X20" s="132" t="s">
        <v>179</v>
      </c>
      <c r="Y20" s="132" t="s">
        <v>179</v>
      </c>
      <c r="Z20" s="132" t="s">
        <v>179</v>
      </c>
      <c r="AA20" s="132" t="s">
        <v>179</v>
      </c>
      <c r="AB20" s="132" t="s">
        <v>179</v>
      </c>
      <c r="AC20" s="132" t="s">
        <v>179</v>
      </c>
      <c r="AD20" s="132" t="s">
        <v>179</v>
      </c>
      <c r="AE20" s="132" t="s">
        <v>179</v>
      </c>
      <c r="AF20" s="132" t="s">
        <v>179</v>
      </c>
      <c r="AG20" s="132" t="s">
        <v>179</v>
      </c>
      <c r="AH20" s="132" t="s">
        <v>179</v>
      </c>
      <c r="AI20" s="132" t="s">
        <v>179</v>
      </c>
      <c r="AJ20" s="132" t="s">
        <v>179</v>
      </c>
      <c r="AK20" s="132" t="s">
        <v>179</v>
      </c>
      <c r="AL20" s="132" t="s">
        <v>179</v>
      </c>
      <c r="AM20" s="132" t="s">
        <v>179</v>
      </c>
      <c r="AN20" s="132" t="s">
        <v>179</v>
      </c>
      <c r="AO20" s="132" t="s">
        <v>179</v>
      </c>
      <c r="AP20" s="132" t="s">
        <v>179</v>
      </c>
      <c r="AQ20" s="132" t="s">
        <v>179</v>
      </c>
      <c r="AR20" s="132" t="s">
        <v>179</v>
      </c>
      <c r="AS20" s="132" t="s">
        <v>179</v>
      </c>
      <c r="AT20" s="132" t="s">
        <v>179</v>
      </c>
      <c r="AU20" s="132" t="s">
        <v>179</v>
      </c>
      <c r="AV20" s="132" t="s">
        <v>179</v>
      </c>
      <c r="AW20" s="132" t="s">
        <v>179</v>
      </c>
      <c r="AX20" s="132" t="s">
        <v>179</v>
      </c>
      <c r="AY20" s="132" t="s">
        <v>179</v>
      </c>
      <c r="AZ20" s="176"/>
    </row>
    <row r="21" spans="1:54" s="2" customFormat="1">
      <c r="A21" s="200" t="s">
        <v>462</v>
      </c>
      <c r="B21" s="180" t="s">
        <v>118</v>
      </c>
      <c r="C21" s="186" t="s">
        <v>118</v>
      </c>
      <c r="D21" s="180" t="s">
        <v>118</v>
      </c>
      <c r="E21" s="182" t="s">
        <v>181</v>
      </c>
      <c r="F21" s="63" t="s">
        <v>179</v>
      </c>
      <c r="G21" s="182" t="s">
        <v>181</v>
      </c>
      <c r="H21" s="182" t="s">
        <v>181</v>
      </c>
      <c r="I21" s="182" t="s">
        <v>181</v>
      </c>
      <c r="J21" s="182" t="s">
        <v>181</v>
      </c>
      <c r="K21" s="182" t="s">
        <v>181</v>
      </c>
      <c r="L21" s="182" t="s">
        <v>181</v>
      </c>
      <c r="M21" s="63" t="s">
        <v>179</v>
      </c>
      <c r="N21" s="65">
        <v>1000</v>
      </c>
      <c r="O21" s="182" t="s">
        <v>181</v>
      </c>
      <c r="P21" s="65">
        <v>5600</v>
      </c>
      <c r="Q21" s="65">
        <v>11500</v>
      </c>
      <c r="R21" s="132" t="s">
        <v>179</v>
      </c>
      <c r="S21" s="132" t="s">
        <v>179</v>
      </c>
      <c r="T21" s="132" t="s">
        <v>179</v>
      </c>
      <c r="U21" s="132" t="s">
        <v>179</v>
      </c>
      <c r="V21" s="132" t="s">
        <v>179</v>
      </c>
      <c r="W21" s="132" t="s">
        <v>179</v>
      </c>
      <c r="X21" s="132" t="s">
        <v>179</v>
      </c>
      <c r="Y21" s="132" t="s">
        <v>179</v>
      </c>
      <c r="Z21" s="132" t="s">
        <v>179</v>
      </c>
      <c r="AA21" s="132" t="s">
        <v>179</v>
      </c>
      <c r="AB21" s="132" t="s">
        <v>179</v>
      </c>
      <c r="AC21" s="132" t="s">
        <v>179</v>
      </c>
      <c r="AD21" s="132" t="s">
        <v>179</v>
      </c>
      <c r="AE21" s="132" t="s">
        <v>179</v>
      </c>
      <c r="AF21" s="132" t="s">
        <v>179</v>
      </c>
      <c r="AG21" s="132" t="s">
        <v>179</v>
      </c>
      <c r="AH21" s="132" t="s">
        <v>179</v>
      </c>
      <c r="AI21" s="132" t="s">
        <v>179</v>
      </c>
      <c r="AJ21" s="132" t="s">
        <v>179</v>
      </c>
      <c r="AK21" s="132" t="s">
        <v>179</v>
      </c>
      <c r="AL21" s="132" t="s">
        <v>179</v>
      </c>
      <c r="AM21" s="132" t="s">
        <v>179</v>
      </c>
      <c r="AN21" s="132" t="s">
        <v>179</v>
      </c>
      <c r="AO21" s="132" t="s">
        <v>179</v>
      </c>
      <c r="AP21" s="132" t="s">
        <v>179</v>
      </c>
      <c r="AQ21" s="132" t="s">
        <v>179</v>
      </c>
      <c r="AR21" s="132" t="s">
        <v>179</v>
      </c>
      <c r="AS21" s="132" t="s">
        <v>179</v>
      </c>
      <c r="AT21" s="132" t="s">
        <v>179</v>
      </c>
      <c r="AU21" s="132" t="s">
        <v>179</v>
      </c>
      <c r="AV21" s="132" t="s">
        <v>179</v>
      </c>
      <c r="AW21" s="132" t="s">
        <v>179</v>
      </c>
      <c r="AX21" s="132" t="s">
        <v>179</v>
      </c>
      <c r="AY21" s="132" t="s">
        <v>179</v>
      </c>
      <c r="AZ21" s="176"/>
    </row>
    <row r="22" spans="1:54" s="2" customFormat="1">
      <c r="A22" s="200" t="s">
        <v>463</v>
      </c>
      <c r="B22" s="181" t="s">
        <v>181</v>
      </c>
      <c r="C22" s="185" t="s">
        <v>181</v>
      </c>
      <c r="D22" s="182" t="s">
        <v>181</v>
      </c>
      <c r="E22" s="182" t="s">
        <v>181</v>
      </c>
      <c r="F22" s="63" t="s">
        <v>179</v>
      </c>
      <c r="G22" s="182" t="s">
        <v>181</v>
      </c>
      <c r="H22" s="182" t="s">
        <v>181</v>
      </c>
      <c r="I22" s="182" t="s">
        <v>181</v>
      </c>
      <c r="J22" s="182" t="s">
        <v>181</v>
      </c>
      <c r="K22" s="182" t="s">
        <v>181</v>
      </c>
      <c r="L22" s="182" t="s">
        <v>181</v>
      </c>
      <c r="M22" s="63" t="s">
        <v>179</v>
      </c>
      <c r="N22" s="65">
        <v>1760</v>
      </c>
      <c r="O22" s="182" t="s">
        <v>181</v>
      </c>
      <c r="P22" s="65">
        <v>6260</v>
      </c>
      <c r="Q22" s="65">
        <v>7190</v>
      </c>
      <c r="R22" s="132" t="s">
        <v>179</v>
      </c>
      <c r="S22" s="132" t="s">
        <v>179</v>
      </c>
      <c r="T22" s="132" t="s">
        <v>179</v>
      </c>
      <c r="U22" s="132" t="s">
        <v>179</v>
      </c>
      <c r="V22" s="132" t="s">
        <v>179</v>
      </c>
      <c r="W22" s="132" t="s">
        <v>179</v>
      </c>
      <c r="X22" s="132" t="s">
        <v>179</v>
      </c>
      <c r="Y22" s="132" t="s">
        <v>179</v>
      </c>
      <c r="Z22" s="132" t="s">
        <v>179</v>
      </c>
      <c r="AA22" s="132" t="s">
        <v>179</v>
      </c>
      <c r="AB22" s="132" t="s">
        <v>179</v>
      </c>
      <c r="AC22" s="132" t="s">
        <v>179</v>
      </c>
      <c r="AD22" s="132" t="s">
        <v>179</v>
      </c>
      <c r="AE22" s="132" t="s">
        <v>179</v>
      </c>
      <c r="AF22" s="132" t="s">
        <v>179</v>
      </c>
      <c r="AG22" s="132" t="s">
        <v>179</v>
      </c>
      <c r="AH22" s="132" t="s">
        <v>179</v>
      </c>
      <c r="AI22" s="132" t="s">
        <v>179</v>
      </c>
      <c r="AJ22" s="132" t="s">
        <v>179</v>
      </c>
      <c r="AK22" s="132" t="s">
        <v>179</v>
      </c>
      <c r="AL22" s="132" t="s">
        <v>179</v>
      </c>
      <c r="AM22" s="132" t="s">
        <v>179</v>
      </c>
      <c r="AN22" s="132" t="s">
        <v>179</v>
      </c>
      <c r="AO22" s="132" t="s">
        <v>179</v>
      </c>
      <c r="AP22" s="132" t="s">
        <v>179</v>
      </c>
      <c r="AQ22" s="132" t="s">
        <v>179</v>
      </c>
      <c r="AR22" s="132" t="s">
        <v>179</v>
      </c>
      <c r="AS22" s="132" t="s">
        <v>179</v>
      </c>
      <c r="AT22" s="132" t="s">
        <v>179</v>
      </c>
      <c r="AU22" s="132" t="s">
        <v>179</v>
      </c>
      <c r="AV22" s="132" t="s">
        <v>179</v>
      </c>
      <c r="AW22" s="132" t="s">
        <v>179</v>
      </c>
      <c r="AX22" s="132" t="s">
        <v>179</v>
      </c>
      <c r="AY22" s="132" t="s">
        <v>179</v>
      </c>
      <c r="AZ22" s="176"/>
    </row>
    <row r="23" spans="1:54" s="2" customFormat="1">
      <c r="A23" s="200" t="s">
        <v>464</v>
      </c>
      <c r="B23" s="180" t="s">
        <v>118</v>
      </c>
      <c r="C23" s="185" t="s">
        <v>181</v>
      </c>
      <c r="D23" s="180" t="s">
        <v>118</v>
      </c>
      <c r="E23" s="182" t="s">
        <v>181</v>
      </c>
      <c r="F23" s="63" t="s">
        <v>179</v>
      </c>
      <c r="G23" s="182" t="s">
        <v>181</v>
      </c>
      <c r="H23" s="182" t="s">
        <v>181</v>
      </c>
      <c r="I23" s="182" t="s">
        <v>181</v>
      </c>
      <c r="J23" s="182" t="s">
        <v>181</v>
      </c>
      <c r="K23" s="65">
        <v>1180</v>
      </c>
      <c r="L23" s="182" t="s">
        <v>181</v>
      </c>
      <c r="M23" s="65">
        <v>1530</v>
      </c>
      <c r="N23" s="65">
        <v>2190</v>
      </c>
      <c r="O23" s="182" t="s">
        <v>181</v>
      </c>
      <c r="P23" s="65">
        <v>4400</v>
      </c>
      <c r="Q23" s="65">
        <v>11770</v>
      </c>
      <c r="R23" s="132" t="s">
        <v>179</v>
      </c>
      <c r="S23" s="132" t="s">
        <v>179</v>
      </c>
      <c r="T23" s="132" t="s">
        <v>179</v>
      </c>
      <c r="U23" s="132" t="s">
        <v>179</v>
      </c>
      <c r="V23" s="132" t="s">
        <v>179</v>
      </c>
      <c r="W23" s="132" t="s">
        <v>179</v>
      </c>
      <c r="X23" s="132" t="s">
        <v>179</v>
      </c>
      <c r="Y23" s="132" t="s">
        <v>179</v>
      </c>
      <c r="Z23" s="132" t="s">
        <v>179</v>
      </c>
      <c r="AA23" s="132" t="s">
        <v>179</v>
      </c>
      <c r="AB23" s="132" t="s">
        <v>179</v>
      </c>
      <c r="AC23" s="132" t="s">
        <v>179</v>
      </c>
      <c r="AD23" s="132" t="s">
        <v>179</v>
      </c>
      <c r="AE23" s="132" t="s">
        <v>179</v>
      </c>
      <c r="AF23" s="132" t="s">
        <v>179</v>
      </c>
      <c r="AG23" s="132" t="s">
        <v>179</v>
      </c>
      <c r="AH23" s="132" t="s">
        <v>179</v>
      </c>
      <c r="AI23" s="132" t="s">
        <v>179</v>
      </c>
      <c r="AJ23" s="132" t="s">
        <v>179</v>
      </c>
      <c r="AK23" s="132" t="s">
        <v>179</v>
      </c>
      <c r="AL23" s="132" t="s">
        <v>179</v>
      </c>
      <c r="AM23" s="132" t="s">
        <v>179</v>
      </c>
      <c r="AN23" s="132" t="s">
        <v>179</v>
      </c>
      <c r="AO23" s="132" t="s">
        <v>179</v>
      </c>
      <c r="AP23" s="132" t="s">
        <v>179</v>
      </c>
      <c r="AQ23" s="132" t="s">
        <v>179</v>
      </c>
      <c r="AR23" s="132" t="s">
        <v>179</v>
      </c>
      <c r="AS23" s="132" t="s">
        <v>179</v>
      </c>
      <c r="AT23" s="132" t="s">
        <v>179</v>
      </c>
      <c r="AU23" s="132" t="s">
        <v>179</v>
      </c>
      <c r="AV23" s="132" t="s">
        <v>179</v>
      </c>
      <c r="AW23" s="132" t="s">
        <v>179</v>
      </c>
      <c r="AX23" s="132" t="s">
        <v>179</v>
      </c>
      <c r="AY23" s="132" t="s">
        <v>179</v>
      </c>
      <c r="AZ23" s="176"/>
    </row>
    <row r="24" spans="1:54" s="2" customFormat="1">
      <c r="A24" s="200">
        <v>31215</v>
      </c>
      <c r="B24" s="181" t="s">
        <v>181</v>
      </c>
      <c r="C24" s="185" t="s">
        <v>181</v>
      </c>
      <c r="D24" s="63" t="s">
        <v>179</v>
      </c>
      <c r="E24" s="182" t="s">
        <v>181</v>
      </c>
      <c r="F24" s="63" t="s">
        <v>179</v>
      </c>
      <c r="G24" s="182" t="s">
        <v>181</v>
      </c>
      <c r="H24" s="182" t="s">
        <v>181</v>
      </c>
      <c r="I24" s="182" t="s">
        <v>181</v>
      </c>
      <c r="J24" s="182" t="s">
        <v>181</v>
      </c>
      <c r="K24" s="182" t="s">
        <v>181</v>
      </c>
      <c r="L24" s="182" t="s">
        <v>181</v>
      </c>
      <c r="M24" s="65">
        <v>1380</v>
      </c>
      <c r="N24" s="65">
        <v>2360</v>
      </c>
      <c r="O24" s="182" t="s">
        <v>181</v>
      </c>
      <c r="P24" s="65">
        <v>4600</v>
      </c>
      <c r="Q24" s="65">
        <v>11110</v>
      </c>
      <c r="R24" s="132" t="s">
        <v>179</v>
      </c>
      <c r="S24" s="132" t="s">
        <v>179</v>
      </c>
      <c r="T24" s="132" t="s">
        <v>179</v>
      </c>
      <c r="U24" s="132" t="s">
        <v>179</v>
      </c>
      <c r="V24" s="132" t="s">
        <v>179</v>
      </c>
      <c r="W24" s="132" t="s">
        <v>179</v>
      </c>
      <c r="X24" s="132" t="s">
        <v>179</v>
      </c>
      <c r="Y24" s="132" t="s">
        <v>179</v>
      </c>
      <c r="Z24" s="132" t="s">
        <v>179</v>
      </c>
      <c r="AA24" s="132" t="s">
        <v>179</v>
      </c>
      <c r="AB24" s="132" t="s">
        <v>179</v>
      </c>
      <c r="AC24" s="132" t="s">
        <v>179</v>
      </c>
      <c r="AD24" s="132" t="s">
        <v>179</v>
      </c>
      <c r="AE24" s="132" t="s">
        <v>179</v>
      </c>
      <c r="AF24" s="132" t="s">
        <v>179</v>
      </c>
      <c r="AG24" s="132" t="s">
        <v>179</v>
      </c>
      <c r="AH24" s="132" t="s">
        <v>179</v>
      </c>
      <c r="AI24" s="132" t="s">
        <v>179</v>
      </c>
      <c r="AJ24" s="132" t="s">
        <v>179</v>
      </c>
      <c r="AK24" s="132" t="s">
        <v>179</v>
      </c>
      <c r="AL24" s="132" t="s">
        <v>179</v>
      </c>
      <c r="AM24" s="132" t="s">
        <v>179</v>
      </c>
      <c r="AN24" s="132" t="s">
        <v>179</v>
      </c>
      <c r="AO24" s="132" t="s">
        <v>179</v>
      </c>
      <c r="AP24" s="132" t="s">
        <v>179</v>
      </c>
      <c r="AQ24" s="132" t="s">
        <v>179</v>
      </c>
      <c r="AR24" s="132" t="s">
        <v>179</v>
      </c>
      <c r="AS24" s="132" t="s">
        <v>179</v>
      </c>
      <c r="AT24" s="132" t="s">
        <v>179</v>
      </c>
      <c r="AU24" s="132" t="s">
        <v>179</v>
      </c>
      <c r="AV24" s="132" t="s">
        <v>179</v>
      </c>
      <c r="AW24" s="132" t="s">
        <v>179</v>
      </c>
      <c r="AX24" s="132" t="s">
        <v>179</v>
      </c>
      <c r="AY24" s="132" t="s">
        <v>179</v>
      </c>
      <c r="AZ24" s="176"/>
    </row>
    <row r="25" spans="1:54">
      <c r="A25" s="200">
        <v>31440</v>
      </c>
      <c r="B25" s="181" t="s">
        <v>181</v>
      </c>
      <c r="C25" s="185" t="s">
        <v>181</v>
      </c>
      <c r="D25" s="182" t="s">
        <v>181</v>
      </c>
      <c r="E25" s="182" t="s">
        <v>181</v>
      </c>
      <c r="F25" s="63" t="s">
        <v>179</v>
      </c>
      <c r="G25" s="182" t="s">
        <v>181</v>
      </c>
      <c r="H25" s="182" t="s">
        <v>181</v>
      </c>
      <c r="I25" s="182" t="s">
        <v>181</v>
      </c>
      <c r="J25" s="182" t="s">
        <v>181</v>
      </c>
      <c r="K25" s="182" t="s">
        <v>181</v>
      </c>
      <c r="L25" s="182" t="s">
        <v>181</v>
      </c>
      <c r="M25" s="63">
        <v>1420</v>
      </c>
      <c r="N25" s="63">
        <v>1420</v>
      </c>
      <c r="O25" s="182" t="s">
        <v>181</v>
      </c>
      <c r="P25" s="65">
        <v>3630</v>
      </c>
      <c r="Q25" s="63">
        <v>5090</v>
      </c>
      <c r="R25" s="63" t="s">
        <v>179</v>
      </c>
      <c r="S25" s="63" t="s">
        <v>179</v>
      </c>
      <c r="T25" s="63" t="s">
        <v>179</v>
      </c>
      <c r="U25" s="63" t="s">
        <v>179</v>
      </c>
      <c r="V25" s="63" t="s">
        <v>179</v>
      </c>
      <c r="W25" s="63" t="s">
        <v>179</v>
      </c>
      <c r="X25" s="63" t="s">
        <v>179</v>
      </c>
      <c r="Y25" s="63" t="s">
        <v>179</v>
      </c>
      <c r="Z25" s="63" t="s">
        <v>179</v>
      </c>
      <c r="AA25" s="63" t="s">
        <v>179</v>
      </c>
      <c r="AB25" s="63" t="s">
        <v>179</v>
      </c>
      <c r="AC25" s="63" t="s">
        <v>179</v>
      </c>
      <c r="AD25" s="63" t="s">
        <v>179</v>
      </c>
      <c r="AE25" s="63" t="s">
        <v>179</v>
      </c>
      <c r="AF25" s="63" t="s">
        <v>179</v>
      </c>
      <c r="AG25" s="63" t="s">
        <v>179</v>
      </c>
      <c r="AH25" s="63" t="s">
        <v>179</v>
      </c>
      <c r="AI25" s="63" t="s">
        <v>179</v>
      </c>
      <c r="AJ25" s="63" t="s">
        <v>179</v>
      </c>
      <c r="AK25" s="63" t="s">
        <v>179</v>
      </c>
      <c r="AL25" s="63" t="s">
        <v>179</v>
      </c>
      <c r="AM25" s="63" t="s">
        <v>179</v>
      </c>
      <c r="AN25" s="63" t="s">
        <v>179</v>
      </c>
      <c r="AO25" s="63" t="s">
        <v>179</v>
      </c>
      <c r="AP25" s="63" t="s">
        <v>179</v>
      </c>
      <c r="AQ25" s="63" t="s">
        <v>179</v>
      </c>
      <c r="AR25" s="63" t="s">
        <v>179</v>
      </c>
      <c r="AS25" s="63" t="s">
        <v>179</v>
      </c>
      <c r="AT25" s="63" t="s">
        <v>179</v>
      </c>
      <c r="AU25" s="63" t="s">
        <v>179</v>
      </c>
      <c r="AV25" s="63" t="s">
        <v>179</v>
      </c>
      <c r="AW25" s="63" t="s">
        <v>179</v>
      </c>
      <c r="AX25" s="63" t="s">
        <v>179</v>
      </c>
      <c r="AY25" s="63" t="s">
        <v>179</v>
      </c>
      <c r="AZ25" s="187">
        <v>5</v>
      </c>
      <c r="BB25" s="2"/>
    </row>
    <row r="26" spans="1:54">
      <c r="A26" s="200">
        <v>31567</v>
      </c>
      <c r="B26" s="188" t="s">
        <v>179</v>
      </c>
      <c r="C26" s="65" t="s">
        <v>179</v>
      </c>
      <c r="D26" s="65" t="s">
        <v>179</v>
      </c>
      <c r="E26" s="182" t="s">
        <v>181</v>
      </c>
      <c r="F26" s="63" t="s">
        <v>179</v>
      </c>
      <c r="G26" s="182" t="s">
        <v>181</v>
      </c>
      <c r="H26" s="182" t="s">
        <v>181</v>
      </c>
      <c r="I26" s="182" t="s">
        <v>181</v>
      </c>
      <c r="J26" s="182" t="s">
        <v>181</v>
      </c>
      <c r="K26" s="182" t="s">
        <v>181</v>
      </c>
      <c r="L26" s="182" t="s">
        <v>181</v>
      </c>
      <c r="M26" s="63">
        <v>1560</v>
      </c>
      <c r="N26" s="63">
        <v>3070</v>
      </c>
      <c r="O26" s="182" t="s">
        <v>181</v>
      </c>
      <c r="P26" s="65">
        <v>3680</v>
      </c>
      <c r="Q26" s="63">
        <v>19720</v>
      </c>
      <c r="R26" s="63" t="s">
        <v>179</v>
      </c>
      <c r="S26" s="63" t="s">
        <v>179</v>
      </c>
      <c r="T26" s="63" t="s">
        <v>179</v>
      </c>
      <c r="U26" s="63" t="s">
        <v>179</v>
      </c>
      <c r="V26" s="63" t="s">
        <v>179</v>
      </c>
      <c r="W26" s="63" t="s">
        <v>179</v>
      </c>
      <c r="X26" s="63" t="s">
        <v>179</v>
      </c>
      <c r="Y26" s="63" t="s">
        <v>179</v>
      </c>
      <c r="Z26" s="63" t="s">
        <v>179</v>
      </c>
      <c r="AA26" s="63" t="s">
        <v>179</v>
      </c>
      <c r="AB26" s="63" t="s">
        <v>179</v>
      </c>
      <c r="AC26" s="63" t="s">
        <v>179</v>
      </c>
      <c r="AD26" s="63" t="s">
        <v>179</v>
      </c>
      <c r="AE26" s="63" t="s">
        <v>179</v>
      </c>
      <c r="AF26" s="63" t="s">
        <v>179</v>
      </c>
      <c r="AG26" s="63" t="s">
        <v>179</v>
      </c>
      <c r="AH26" s="63" t="s">
        <v>179</v>
      </c>
      <c r="AI26" s="63" t="s">
        <v>179</v>
      </c>
      <c r="AJ26" s="63" t="s">
        <v>179</v>
      </c>
      <c r="AK26" s="63" t="s">
        <v>179</v>
      </c>
      <c r="AL26" s="63" t="s">
        <v>179</v>
      </c>
      <c r="AM26" s="63" t="s">
        <v>179</v>
      </c>
      <c r="AN26" s="63" t="s">
        <v>179</v>
      </c>
      <c r="AO26" s="63" t="s">
        <v>179</v>
      </c>
      <c r="AP26" s="63" t="s">
        <v>179</v>
      </c>
      <c r="AQ26" s="63" t="s">
        <v>179</v>
      </c>
      <c r="AR26" s="63" t="s">
        <v>179</v>
      </c>
      <c r="AS26" s="63" t="s">
        <v>179</v>
      </c>
      <c r="AT26" s="63" t="s">
        <v>179</v>
      </c>
      <c r="AU26" s="63" t="s">
        <v>179</v>
      </c>
      <c r="AV26" s="63" t="s">
        <v>179</v>
      </c>
      <c r="AW26" s="63" t="s">
        <v>179</v>
      </c>
      <c r="AX26" s="63" t="s">
        <v>179</v>
      </c>
      <c r="AY26" s="63" t="s">
        <v>179</v>
      </c>
      <c r="AZ26" s="187">
        <v>5</v>
      </c>
      <c r="BB26" s="2"/>
    </row>
    <row r="27" spans="1:54">
      <c r="A27" s="200">
        <v>31751</v>
      </c>
      <c r="B27" s="188" t="s">
        <v>179</v>
      </c>
      <c r="C27" s="182" t="s">
        <v>181</v>
      </c>
      <c r="D27" s="65" t="s">
        <v>179</v>
      </c>
      <c r="E27" s="182" t="s">
        <v>181</v>
      </c>
      <c r="F27" s="65" t="s">
        <v>179</v>
      </c>
      <c r="G27" s="182" t="s">
        <v>181</v>
      </c>
      <c r="H27" s="182" t="s">
        <v>181</v>
      </c>
      <c r="I27" s="182" t="s">
        <v>181</v>
      </c>
      <c r="J27" s="65" t="s">
        <v>179</v>
      </c>
      <c r="K27" s="182" t="s">
        <v>181</v>
      </c>
      <c r="L27" s="182" t="s">
        <v>181</v>
      </c>
      <c r="M27" s="63">
        <v>1020</v>
      </c>
      <c r="N27" s="63">
        <v>3010</v>
      </c>
      <c r="O27" s="182" t="s">
        <v>181</v>
      </c>
      <c r="P27" s="65">
        <v>2690</v>
      </c>
      <c r="Q27" s="63">
        <v>15800</v>
      </c>
      <c r="R27" s="63" t="s">
        <v>179</v>
      </c>
      <c r="S27" s="63" t="s">
        <v>179</v>
      </c>
      <c r="T27" s="63" t="s">
        <v>179</v>
      </c>
      <c r="U27" s="63" t="s">
        <v>179</v>
      </c>
      <c r="V27" s="63" t="s">
        <v>179</v>
      </c>
      <c r="W27" s="63" t="s">
        <v>179</v>
      </c>
      <c r="X27" s="63" t="s">
        <v>179</v>
      </c>
      <c r="Y27" s="63" t="s">
        <v>179</v>
      </c>
      <c r="Z27" s="63" t="s">
        <v>179</v>
      </c>
      <c r="AA27" s="63" t="s">
        <v>179</v>
      </c>
      <c r="AB27" s="63" t="s">
        <v>179</v>
      </c>
      <c r="AC27" s="63" t="s">
        <v>179</v>
      </c>
      <c r="AD27" s="63" t="s">
        <v>179</v>
      </c>
      <c r="AE27" s="63" t="s">
        <v>179</v>
      </c>
      <c r="AF27" s="63" t="s">
        <v>179</v>
      </c>
      <c r="AG27" s="63" t="s">
        <v>179</v>
      </c>
      <c r="AH27" s="63" t="s">
        <v>179</v>
      </c>
      <c r="AI27" s="63" t="s">
        <v>179</v>
      </c>
      <c r="AJ27" s="63" t="s">
        <v>179</v>
      </c>
      <c r="AK27" s="63" t="s">
        <v>179</v>
      </c>
      <c r="AL27" s="63" t="s">
        <v>179</v>
      </c>
      <c r="AM27" s="63" t="s">
        <v>179</v>
      </c>
      <c r="AN27" s="63" t="s">
        <v>179</v>
      </c>
      <c r="AO27" s="63" t="s">
        <v>179</v>
      </c>
      <c r="AP27" s="63" t="s">
        <v>179</v>
      </c>
      <c r="AQ27" s="63" t="s">
        <v>179</v>
      </c>
      <c r="AR27" s="63" t="s">
        <v>179</v>
      </c>
      <c r="AS27" s="63" t="s">
        <v>179</v>
      </c>
      <c r="AT27" s="63" t="s">
        <v>179</v>
      </c>
      <c r="AU27" s="63" t="s">
        <v>179</v>
      </c>
      <c r="AV27" s="63" t="s">
        <v>179</v>
      </c>
      <c r="AW27" s="63" t="s">
        <v>179</v>
      </c>
      <c r="AX27" s="63" t="s">
        <v>179</v>
      </c>
      <c r="AY27" s="63" t="s">
        <v>179</v>
      </c>
      <c r="AZ27" s="187">
        <v>5</v>
      </c>
      <c r="BB27" s="2"/>
    </row>
    <row r="28" spans="1:54">
      <c r="A28" s="200">
        <v>31933</v>
      </c>
      <c r="B28" s="188" t="s">
        <v>179</v>
      </c>
      <c r="C28" s="65" t="s">
        <v>179</v>
      </c>
      <c r="D28" s="65" t="s">
        <v>179</v>
      </c>
      <c r="E28" s="182" t="s">
        <v>181</v>
      </c>
      <c r="F28" s="65" t="s">
        <v>179</v>
      </c>
      <c r="G28" s="65" t="s">
        <v>179</v>
      </c>
      <c r="H28" s="182" t="s">
        <v>181</v>
      </c>
      <c r="I28" s="182" t="s">
        <v>181</v>
      </c>
      <c r="J28" s="182" t="s">
        <v>181</v>
      </c>
      <c r="K28" s="182" t="s">
        <v>181</v>
      </c>
      <c r="L28" s="182" t="s">
        <v>181</v>
      </c>
      <c r="M28" s="63">
        <v>1060</v>
      </c>
      <c r="N28" s="63">
        <v>3860</v>
      </c>
      <c r="O28" s="63" t="s">
        <v>179</v>
      </c>
      <c r="P28" s="65" t="s">
        <v>179</v>
      </c>
      <c r="Q28" s="63">
        <v>18700</v>
      </c>
      <c r="R28" s="63" t="s">
        <v>179</v>
      </c>
      <c r="S28" s="63" t="s">
        <v>179</v>
      </c>
      <c r="T28" s="63" t="s">
        <v>179</v>
      </c>
      <c r="U28" s="63" t="s">
        <v>179</v>
      </c>
      <c r="V28" s="63" t="s">
        <v>179</v>
      </c>
      <c r="W28" s="63" t="s">
        <v>179</v>
      </c>
      <c r="X28" s="63" t="s">
        <v>179</v>
      </c>
      <c r="Y28" s="63" t="s">
        <v>179</v>
      </c>
      <c r="Z28" s="63" t="s">
        <v>179</v>
      </c>
      <c r="AA28" s="63" t="s">
        <v>179</v>
      </c>
      <c r="AB28" s="63" t="s">
        <v>179</v>
      </c>
      <c r="AC28" s="63" t="s">
        <v>179</v>
      </c>
      <c r="AD28" s="63" t="s">
        <v>179</v>
      </c>
      <c r="AE28" s="63" t="s">
        <v>179</v>
      </c>
      <c r="AF28" s="63" t="s">
        <v>179</v>
      </c>
      <c r="AG28" s="63" t="s">
        <v>179</v>
      </c>
      <c r="AH28" s="63" t="s">
        <v>179</v>
      </c>
      <c r="AI28" s="63" t="s">
        <v>179</v>
      </c>
      <c r="AJ28" s="63" t="s">
        <v>179</v>
      </c>
      <c r="AK28" s="63" t="s">
        <v>179</v>
      </c>
      <c r="AL28" s="63" t="s">
        <v>179</v>
      </c>
      <c r="AM28" s="63" t="s">
        <v>179</v>
      </c>
      <c r="AN28" s="63" t="s">
        <v>179</v>
      </c>
      <c r="AO28" s="63" t="s">
        <v>179</v>
      </c>
      <c r="AP28" s="63" t="s">
        <v>179</v>
      </c>
      <c r="AQ28" s="63" t="s">
        <v>179</v>
      </c>
      <c r="AR28" s="63" t="s">
        <v>179</v>
      </c>
      <c r="AS28" s="63" t="s">
        <v>179</v>
      </c>
      <c r="AT28" s="63" t="s">
        <v>179</v>
      </c>
      <c r="AU28" s="63" t="s">
        <v>179</v>
      </c>
      <c r="AV28" s="63" t="s">
        <v>179</v>
      </c>
      <c r="AW28" s="63" t="s">
        <v>179</v>
      </c>
      <c r="AX28" s="63" t="s">
        <v>179</v>
      </c>
      <c r="AY28" s="63" t="s">
        <v>179</v>
      </c>
      <c r="AZ28" s="187">
        <v>5</v>
      </c>
    </row>
    <row r="29" spans="1:54">
      <c r="A29" s="200">
        <v>32126</v>
      </c>
      <c r="B29" s="188" t="s">
        <v>179</v>
      </c>
      <c r="C29" s="65" t="s">
        <v>179</v>
      </c>
      <c r="D29" s="65" t="s">
        <v>179</v>
      </c>
      <c r="E29" s="182" t="s">
        <v>181</v>
      </c>
      <c r="F29" s="65" t="s">
        <v>179</v>
      </c>
      <c r="G29" s="182" t="s">
        <v>181</v>
      </c>
      <c r="H29" s="182" t="s">
        <v>181</v>
      </c>
      <c r="I29" s="182" t="s">
        <v>181</v>
      </c>
      <c r="J29" s="182" t="s">
        <v>181</v>
      </c>
      <c r="K29" s="182" t="s">
        <v>181</v>
      </c>
      <c r="L29" s="182" t="s">
        <v>181</v>
      </c>
      <c r="M29" s="63">
        <v>1320</v>
      </c>
      <c r="N29" s="63">
        <v>3860</v>
      </c>
      <c r="O29" s="182" t="s">
        <v>181</v>
      </c>
      <c r="P29" s="65">
        <v>3700</v>
      </c>
      <c r="Q29" s="63">
        <v>15350</v>
      </c>
      <c r="R29" s="63" t="s">
        <v>179</v>
      </c>
      <c r="S29" s="63" t="s">
        <v>179</v>
      </c>
      <c r="T29" s="63" t="s">
        <v>179</v>
      </c>
      <c r="U29" s="63" t="s">
        <v>179</v>
      </c>
      <c r="V29" s="63" t="s">
        <v>179</v>
      </c>
      <c r="W29" s="63" t="s">
        <v>179</v>
      </c>
      <c r="X29" s="63" t="s">
        <v>179</v>
      </c>
      <c r="Y29" s="63" t="s">
        <v>179</v>
      </c>
      <c r="Z29" s="63" t="s">
        <v>179</v>
      </c>
      <c r="AA29" s="63" t="s">
        <v>179</v>
      </c>
      <c r="AB29" s="63" t="s">
        <v>179</v>
      </c>
      <c r="AC29" s="63" t="s">
        <v>179</v>
      </c>
      <c r="AD29" s="63" t="s">
        <v>179</v>
      </c>
      <c r="AE29" s="63" t="s">
        <v>179</v>
      </c>
      <c r="AF29" s="63" t="s">
        <v>179</v>
      </c>
      <c r="AG29" s="63" t="s">
        <v>179</v>
      </c>
      <c r="AH29" s="63" t="s">
        <v>179</v>
      </c>
      <c r="AI29" s="63" t="s">
        <v>179</v>
      </c>
      <c r="AJ29" s="63" t="s">
        <v>179</v>
      </c>
      <c r="AK29" s="63" t="s">
        <v>179</v>
      </c>
      <c r="AL29" s="63" t="s">
        <v>179</v>
      </c>
      <c r="AM29" s="63" t="s">
        <v>179</v>
      </c>
      <c r="AN29" s="63" t="s">
        <v>179</v>
      </c>
      <c r="AO29" s="63" t="s">
        <v>179</v>
      </c>
      <c r="AP29" s="63" t="s">
        <v>179</v>
      </c>
      <c r="AQ29" s="63" t="s">
        <v>179</v>
      </c>
      <c r="AR29" s="63" t="s">
        <v>179</v>
      </c>
      <c r="AS29" s="63" t="s">
        <v>179</v>
      </c>
      <c r="AT29" s="63" t="s">
        <v>179</v>
      </c>
      <c r="AU29" s="63" t="s">
        <v>179</v>
      </c>
      <c r="AV29" s="63" t="s">
        <v>179</v>
      </c>
      <c r="AW29" s="63" t="s">
        <v>179</v>
      </c>
      <c r="AX29" s="63" t="s">
        <v>179</v>
      </c>
      <c r="AY29" s="63" t="s">
        <v>179</v>
      </c>
      <c r="AZ29" s="187">
        <v>5</v>
      </c>
      <c r="BB29" s="2"/>
    </row>
    <row r="30" spans="1:54">
      <c r="A30" s="200">
        <v>32323</v>
      </c>
      <c r="B30" s="181" t="s">
        <v>181</v>
      </c>
      <c r="C30" s="185" t="s">
        <v>181</v>
      </c>
      <c r="D30" s="182" t="s">
        <v>181</v>
      </c>
      <c r="E30" s="182" t="s">
        <v>181</v>
      </c>
      <c r="F30" s="63" t="s">
        <v>179</v>
      </c>
      <c r="G30" s="182" t="s">
        <v>181</v>
      </c>
      <c r="H30" s="182" t="s">
        <v>181</v>
      </c>
      <c r="I30" s="182" t="s">
        <v>181</v>
      </c>
      <c r="J30" s="65" t="s">
        <v>179</v>
      </c>
      <c r="K30" s="181" t="s">
        <v>181</v>
      </c>
      <c r="L30" s="107" t="s">
        <v>179</v>
      </c>
      <c r="M30" s="107">
        <v>1340</v>
      </c>
      <c r="N30" s="107">
        <v>3090</v>
      </c>
      <c r="O30" s="107" t="s">
        <v>179</v>
      </c>
      <c r="P30" s="107">
        <v>4220</v>
      </c>
      <c r="Q30" s="107">
        <v>5640</v>
      </c>
      <c r="R30" s="181" t="s">
        <v>181</v>
      </c>
      <c r="S30" s="181" t="s">
        <v>181</v>
      </c>
      <c r="T30" s="132">
        <v>8820</v>
      </c>
      <c r="U30" s="181" t="s">
        <v>181</v>
      </c>
      <c r="V30" s="181" t="s">
        <v>181</v>
      </c>
      <c r="W30" s="132">
        <v>24120</v>
      </c>
      <c r="X30" s="132">
        <v>3190</v>
      </c>
      <c r="Y30" s="181" t="s">
        <v>181</v>
      </c>
      <c r="Z30" s="181" t="s">
        <v>181</v>
      </c>
      <c r="AA30" s="181" t="s">
        <v>181</v>
      </c>
      <c r="AB30" s="181" t="s">
        <v>181</v>
      </c>
      <c r="AC30" s="181" t="s">
        <v>179</v>
      </c>
      <c r="AD30" s="132" t="s">
        <v>179</v>
      </c>
      <c r="AE30" s="63" t="s">
        <v>179</v>
      </c>
      <c r="AF30" s="63" t="s">
        <v>179</v>
      </c>
      <c r="AG30" s="63" t="s">
        <v>179</v>
      </c>
      <c r="AH30" s="63" t="s">
        <v>179</v>
      </c>
      <c r="AI30" s="63" t="s">
        <v>179</v>
      </c>
      <c r="AJ30" s="63" t="s">
        <v>179</v>
      </c>
      <c r="AK30" s="63" t="s">
        <v>179</v>
      </c>
      <c r="AL30" s="63" t="s">
        <v>179</v>
      </c>
      <c r="AM30" s="63" t="s">
        <v>179</v>
      </c>
      <c r="AN30" s="63" t="s">
        <v>179</v>
      </c>
      <c r="AO30" s="63" t="s">
        <v>179</v>
      </c>
      <c r="AP30" s="63" t="s">
        <v>179</v>
      </c>
      <c r="AQ30" s="63" t="s">
        <v>179</v>
      </c>
      <c r="AR30" s="63" t="s">
        <v>179</v>
      </c>
      <c r="AS30" s="63" t="s">
        <v>179</v>
      </c>
      <c r="AT30" s="63" t="s">
        <v>179</v>
      </c>
      <c r="AU30" s="63" t="s">
        <v>179</v>
      </c>
      <c r="AV30" s="63" t="s">
        <v>179</v>
      </c>
      <c r="AW30" s="63" t="s">
        <v>179</v>
      </c>
      <c r="AX30" s="63" t="s">
        <v>179</v>
      </c>
      <c r="AY30" s="63" t="s">
        <v>179</v>
      </c>
      <c r="AZ30" s="187">
        <v>5</v>
      </c>
      <c r="BB30" s="2"/>
    </row>
    <row r="31" spans="1:54">
      <c r="A31" s="200">
        <v>32484</v>
      </c>
      <c r="B31" s="63" t="s">
        <v>179</v>
      </c>
      <c r="C31" s="63" t="s">
        <v>179</v>
      </c>
      <c r="D31" s="63" t="s">
        <v>179</v>
      </c>
      <c r="E31" s="63" t="s">
        <v>179</v>
      </c>
      <c r="F31" s="63" t="s">
        <v>179</v>
      </c>
      <c r="G31" s="63" t="s">
        <v>179</v>
      </c>
      <c r="H31" s="63" t="s">
        <v>179</v>
      </c>
      <c r="I31" s="63" t="s">
        <v>179</v>
      </c>
      <c r="J31" s="63" t="s">
        <v>179</v>
      </c>
      <c r="K31" s="189" t="s">
        <v>179</v>
      </c>
      <c r="L31" s="189" t="s">
        <v>179</v>
      </c>
      <c r="M31" s="132" t="s">
        <v>179</v>
      </c>
      <c r="N31" s="132" t="s">
        <v>179</v>
      </c>
      <c r="O31" s="132" t="s">
        <v>179</v>
      </c>
      <c r="P31" s="132" t="s">
        <v>179</v>
      </c>
      <c r="Q31" s="132" t="s">
        <v>179</v>
      </c>
      <c r="R31" s="181" t="s">
        <v>181</v>
      </c>
      <c r="S31" s="132">
        <v>580</v>
      </c>
      <c r="T31" s="132">
        <v>4970</v>
      </c>
      <c r="U31" s="181" t="s">
        <v>181</v>
      </c>
      <c r="V31" s="181" t="s">
        <v>181</v>
      </c>
      <c r="W31" s="132">
        <v>23200</v>
      </c>
      <c r="X31" s="132">
        <v>3950</v>
      </c>
      <c r="Y31" s="181" t="s">
        <v>181</v>
      </c>
      <c r="Z31" s="181" t="s">
        <v>181</v>
      </c>
      <c r="AA31" s="181" t="s">
        <v>181</v>
      </c>
      <c r="AB31" s="181" t="s">
        <v>181</v>
      </c>
      <c r="AC31" s="181" t="s">
        <v>181</v>
      </c>
      <c r="AD31" s="107" t="s">
        <v>179</v>
      </c>
      <c r="AE31" s="63" t="s">
        <v>179</v>
      </c>
      <c r="AF31" s="63" t="s">
        <v>179</v>
      </c>
      <c r="AG31" s="63" t="s">
        <v>179</v>
      </c>
      <c r="AH31" s="63" t="s">
        <v>179</v>
      </c>
      <c r="AI31" s="63" t="s">
        <v>179</v>
      </c>
      <c r="AJ31" s="63" t="s">
        <v>179</v>
      </c>
      <c r="AK31" s="63" t="s">
        <v>179</v>
      </c>
      <c r="AL31" s="63" t="s">
        <v>179</v>
      </c>
      <c r="AM31" s="63" t="s">
        <v>179</v>
      </c>
      <c r="AN31" s="63" t="s">
        <v>179</v>
      </c>
      <c r="AO31" s="63" t="s">
        <v>179</v>
      </c>
      <c r="AP31" s="63" t="s">
        <v>179</v>
      </c>
      <c r="AQ31" s="63" t="s">
        <v>179</v>
      </c>
      <c r="AR31" s="63" t="s">
        <v>179</v>
      </c>
      <c r="AS31" s="63" t="s">
        <v>179</v>
      </c>
      <c r="AT31" s="63" t="s">
        <v>179</v>
      </c>
      <c r="AU31" s="63" t="s">
        <v>179</v>
      </c>
      <c r="AV31" s="63" t="s">
        <v>179</v>
      </c>
      <c r="AW31" s="63" t="s">
        <v>179</v>
      </c>
      <c r="AX31" s="63" t="s">
        <v>179</v>
      </c>
      <c r="AY31" s="63" t="s">
        <v>179</v>
      </c>
      <c r="AZ31" s="187">
        <v>5</v>
      </c>
    </row>
    <row r="32" spans="1:54">
      <c r="A32" s="200">
        <v>32687</v>
      </c>
      <c r="B32" s="63" t="s">
        <v>179</v>
      </c>
      <c r="C32" s="63" t="s">
        <v>179</v>
      </c>
      <c r="D32" s="63" t="s">
        <v>179</v>
      </c>
      <c r="E32" s="63" t="s">
        <v>179</v>
      </c>
      <c r="F32" s="63" t="s">
        <v>179</v>
      </c>
      <c r="G32" s="63" t="s">
        <v>179</v>
      </c>
      <c r="H32" s="63" t="s">
        <v>179</v>
      </c>
      <c r="I32" s="63" t="s">
        <v>179</v>
      </c>
      <c r="J32" s="63" t="s">
        <v>179</v>
      </c>
      <c r="K32" s="189" t="s">
        <v>179</v>
      </c>
      <c r="L32" s="189" t="s">
        <v>179</v>
      </c>
      <c r="M32" s="132" t="s">
        <v>179</v>
      </c>
      <c r="N32" s="132" t="s">
        <v>179</v>
      </c>
      <c r="O32" s="132" t="s">
        <v>179</v>
      </c>
      <c r="P32" s="132" t="s">
        <v>179</v>
      </c>
      <c r="Q32" s="132" t="s">
        <v>179</v>
      </c>
      <c r="R32" s="181" t="s">
        <v>181</v>
      </c>
      <c r="S32" s="181" t="s">
        <v>181</v>
      </c>
      <c r="T32" s="132">
        <v>4400</v>
      </c>
      <c r="U32" s="181" t="s">
        <v>181</v>
      </c>
      <c r="V32" s="181" t="s">
        <v>181</v>
      </c>
      <c r="W32" s="132">
        <v>15000</v>
      </c>
      <c r="X32" s="132">
        <v>2200</v>
      </c>
      <c r="Y32" s="181" t="s">
        <v>181</v>
      </c>
      <c r="Z32" s="181" t="s">
        <v>181</v>
      </c>
      <c r="AA32" s="181" t="s">
        <v>181</v>
      </c>
      <c r="AB32" s="181" t="s">
        <v>181</v>
      </c>
      <c r="AC32" s="181" t="s">
        <v>181</v>
      </c>
      <c r="AD32" s="132" t="s">
        <v>179</v>
      </c>
      <c r="AE32" s="63" t="s">
        <v>179</v>
      </c>
      <c r="AF32" s="63" t="s">
        <v>179</v>
      </c>
      <c r="AG32" s="63" t="s">
        <v>179</v>
      </c>
      <c r="AH32" s="63" t="s">
        <v>179</v>
      </c>
      <c r="AI32" s="63" t="s">
        <v>179</v>
      </c>
      <c r="AJ32" s="63" t="s">
        <v>179</v>
      </c>
      <c r="AK32" s="63" t="s">
        <v>179</v>
      </c>
      <c r="AL32" s="63" t="s">
        <v>179</v>
      </c>
      <c r="AM32" s="63" t="s">
        <v>179</v>
      </c>
      <c r="AN32" s="63" t="s">
        <v>179</v>
      </c>
      <c r="AO32" s="63" t="s">
        <v>179</v>
      </c>
      <c r="AP32" s="63" t="s">
        <v>179</v>
      </c>
      <c r="AQ32" s="63" t="s">
        <v>179</v>
      </c>
      <c r="AR32" s="63" t="s">
        <v>179</v>
      </c>
      <c r="AS32" s="63" t="s">
        <v>179</v>
      </c>
      <c r="AT32" s="63" t="s">
        <v>179</v>
      </c>
      <c r="AU32" s="63" t="s">
        <v>179</v>
      </c>
      <c r="AV32" s="63" t="s">
        <v>179</v>
      </c>
      <c r="AW32" s="63" t="s">
        <v>179</v>
      </c>
      <c r="AX32" s="63" t="s">
        <v>179</v>
      </c>
      <c r="AY32" s="63" t="s">
        <v>179</v>
      </c>
      <c r="AZ32" s="187">
        <v>5</v>
      </c>
    </row>
    <row r="33" spans="1:54">
      <c r="A33" s="200">
        <v>32849</v>
      </c>
      <c r="B33" s="63" t="s">
        <v>179</v>
      </c>
      <c r="C33" s="63" t="s">
        <v>179</v>
      </c>
      <c r="D33" s="63" t="s">
        <v>179</v>
      </c>
      <c r="E33" s="63" t="s">
        <v>179</v>
      </c>
      <c r="F33" s="63" t="s">
        <v>179</v>
      </c>
      <c r="G33" s="63" t="s">
        <v>179</v>
      </c>
      <c r="H33" s="63" t="s">
        <v>179</v>
      </c>
      <c r="I33" s="63" t="s">
        <v>179</v>
      </c>
      <c r="J33" s="63" t="s">
        <v>179</v>
      </c>
      <c r="K33" s="189" t="s">
        <v>179</v>
      </c>
      <c r="L33" s="189" t="s">
        <v>179</v>
      </c>
      <c r="M33" s="132" t="s">
        <v>179</v>
      </c>
      <c r="N33" s="132" t="s">
        <v>179</v>
      </c>
      <c r="O33" s="132" t="s">
        <v>179</v>
      </c>
      <c r="P33" s="132" t="s">
        <v>179</v>
      </c>
      <c r="Q33" s="132" t="s">
        <v>179</v>
      </c>
      <c r="R33" s="181" t="s">
        <v>181</v>
      </c>
      <c r="S33" s="132">
        <v>1200</v>
      </c>
      <c r="T33" s="132">
        <v>12000</v>
      </c>
      <c r="U33" s="181" t="s">
        <v>181</v>
      </c>
      <c r="V33" s="181" t="s">
        <v>181</v>
      </c>
      <c r="W33" s="132">
        <v>17000</v>
      </c>
      <c r="X33" s="132">
        <v>3000</v>
      </c>
      <c r="Y33" s="181" t="s">
        <v>181</v>
      </c>
      <c r="Z33" s="181" t="s">
        <v>181</v>
      </c>
      <c r="AA33" s="132">
        <v>1000</v>
      </c>
      <c r="AB33" s="181" t="s">
        <v>181</v>
      </c>
      <c r="AC33" s="181" t="s">
        <v>181</v>
      </c>
      <c r="AD33" s="132" t="s">
        <v>179</v>
      </c>
      <c r="AE33" s="63" t="s">
        <v>179</v>
      </c>
      <c r="AF33" s="63" t="s">
        <v>179</v>
      </c>
      <c r="AG33" s="63" t="s">
        <v>179</v>
      </c>
      <c r="AH33" s="63" t="s">
        <v>179</v>
      </c>
      <c r="AI33" s="63" t="s">
        <v>179</v>
      </c>
      <c r="AJ33" s="63" t="s">
        <v>179</v>
      </c>
      <c r="AK33" s="63" t="s">
        <v>179</v>
      </c>
      <c r="AL33" s="63" t="s">
        <v>179</v>
      </c>
      <c r="AM33" s="63" t="s">
        <v>179</v>
      </c>
      <c r="AN33" s="63" t="s">
        <v>179</v>
      </c>
      <c r="AO33" s="63" t="s">
        <v>179</v>
      </c>
      <c r="AP33" s="63" t="s">
        <v>179</v>
      </c>
      <c r="AQ33" s="63" t="s">
        <v>179</v>
      </c>
      <c r="AR33" s="63" t="s">
        <v>179</v>
      </c>
      <c r="AS33" s="63" t="s">
        <v>179</v>
      </c>
      <c r="AT33" s="63" t="s">
        <v>179</v>
      </c>
      <c r="AU33" s="63" t="s">
        <v>179</v>
      </c>
      <c r="AV33" s="63" t="s">
        <v>179</v>
      </c>
      <c r="AW33" s="63" t="s">
        <v>179</v>
      </c>
      <c r="AX33" s="63" t="s">
        <v>179</v>
      </c>
      <c r="AY33" s="63" t="s">
        <v>179</v>
      </c>
      <c r="AZ33" s="187">
        <v>5</v>
      </c>
    </row>
    <row r="34" spans="1:54">
      <c r="A34" s="200">
        <v>33049</v>
      </c>
      <c r="B34" s="63" t="s">
        <v>179</v>
      </c>
      <c r="C34" s="63" t="s">
        <v>179</v>
      </c>
      <c r="D34" s="63" t="s">
        <v>179</v>
      </c>
      <c r="E34" s="63" t="s">
        <v>179</v>
      </c>
      <c r="F34" s="63" t="s">
        <v>179</v>
      </c>
      <c r="G34" s="63" t="s">
        <v>179</v>
      </c>
      <c r="H34" s="63" t="s">
        <v>179</v>
      </c>
      <c r="I34" s="63" t="s">
        <v>179</v>
      </c>
      <c r="J34" s="63" t="s">
        <v>179</v>
      </c>
      <c r="K34" s="189" t="s">
        <v>179</v>
      </c>
      <c r="L34" s="189" t="s">
        <v>179</v>
      </c>
      <c r="M34" s="132">
        <v>1200</v>
      </c>
      <c r="N34" s="132">
        <v>5500</v>
      </c>
      <c r="O34" s="132" t="s">
        <v>179</v>
      </c>
      <c r="P34" s="132">
        <v>6700</v>
      </c>
      <c r="Q34" s="132">
        <v>3000</v>
      </c>
      <c r="R34" s="181" t="s">
        <v>181</v>
      </c>
      <c r="S34" s="181" t="s">
        <v>181</v>
      </c>
      <c r="T34" s="132">
        <v>8500</v>
      </c>
      <c r="U34" s="181" t="s">
        <v>181</v>
      </c>
      <c r="V34" s="181" t="s">
        <v>181</v>
      </c>
      <c r="W34" s="132">
        <v>16000</v>
      </c>
      <c r="X34" s="132">
        <v>3000</v>
      </c>
      <c r="Y34" s="181" t="s">
        <v>181</v>
      </c>
      <c r="Z34" s="181" t="s">
        <v>181</v>
      </c>
      <c r="AA34" s="132">
        <v>300</v>
      </c>
      <c r="AB34" s="181" t="s">
        <v>181</v>
      </c>
      <c r="AC34" s="132" t="s">
        <v>179</v>
      </c>
      <c r="AD34" s="132" t="s">
        <v>179</v>
      </c>
      <c r="AE34" s="63" t="s">
        <v>179</v>
      </c>
      <c r="AF34" s="63" t="s">
        <v>179</v>
      </c>
      <c r="AG34" s="63" t="s">
        <v>179</v>
      </c>
      <c r="AH34" s="63" t="s">
        <v>179</v>
      </c>
      <c r="AI34" s="63" t="s">
        <v>179</v>
      </c>
      <c r="AJ34" s="63" t="s">
        <v>179</v>
      </c>
      <c r="AK34" s="63" t="s">
        <v>179</v>
      </c>
      <c r="AL34" s="63" t="s">
        <v>179</v>
      </c>
      <c r="AM34" s="63" t="s">
        <v>179</v>
      </c>
      <c r="AN34" s="63" t="s">
        <v>179</v>
      </c>
      <c r="AO34" s="63" t="s">
        <v>179</v>
      </c>
      <c r="AP34" s="63" t="s">
        <v>179</v>
      </c>
      <c r="AQ34" s="63" t="s">
        <v>179</v>
      </c>
      <c r="AR34" s="63" t="s">
        <v>179</v>
      </c>
      <c r="AS34" s="63" t="s">
        <v>179</v>
      </c>
      <c r="AT34" s="63" t="s">
        <v>179</v>
      </c>
      <c r="AU34" s="63" t="s">
        <v>179</v>
      </c>
      <c r="AV34" s="63" t="s">
        <v>179</v>
      </c>
      <c r="AW34" s="63" t="s">
        <v>179</v>
      </c>
      <c r="AX34" s="63" t="s">
        <v>179</v>
      </c>
      <c r="AY34" s="63" t="s">
        <v>179</v>
      </c>
      <c r="AZ34" s="187">
        <v>5</v>
      </c>
      <c r="BB34" s="2"/>
    </row>
    <row r="35" spans="1:54">
      <c r="A35" s="200">
        <v>33225</v>
      </c>
      <c r="B35" s="63" t="s">
        <v>179</v>
      </c>
      <c r="C35" s="63" t="s">
        <v>179</v>
      </c>
      <c r="D35" s="63" t="s">
        <v>179</v>
      </c>
      <c r="E35" s="63" t="s">
        <v>179</v>
      </c>
      <c r="F35" s="63" t="s">
        <v>179</v>
      </c>
      <c r="G35" s="63" t="s">
        <v>179</v>
      </c>
      <c r="H35" s="63" t="s">
        <v>179</v>
      </c>
      <c r="I35" s="63" t="s">
        <v>179</v>
      </c>
      <c r="J35" s="63" t="s">
        <v>179</v>
      </c>
      <c r="K35" s="189" t="s">
        <v>179</v>
      </c>
      <c r="L35" s="189" t="s">
        <v>179</v>
      </c>
      <c r="M35" s="132">
        <v>3100</v>
      </c>
      <c r="N35" s="132">
        <v>6000</v>
      </c>
      <c r="O35" s="132" t="s">
        <v>179</v>
      </c>
      <c r="P35" s="132">
        <v>2600</v>
      </c>
      <c r="Q35" s="132">
        <v>10100</v>
      </c>
      <c r="R35" s="181" t="s">
        <v>181</v>
      </c>
      <c r="S35" s="132">
        <v>1000</v>
      </c>
      <c r="T35" s="132">
        <v>6800</v>
      </c>
      <c r="U35" s="181" t="s">
        <v>181</v>
      </c>
      <c r="V35" s="181" t="s">
        <v>181</v>
      </c>
      <c r="W35" s="132">
        <v>17600</v>
      </c>
      <c r="X35" s="132">
        <v>3300</v>
      </c>
      <c r="Y35" s="181" t="s">
        <v>181</v>
      </c>
      <c r="Z35" s="181" t="s">
        <v>181</v>
      </c>
      <c r="AA35" s="132">
        <v>600</v>
      </c>
      <c r="AB35" s="181" t="s">
        <v>181</v>
      </c>
      <c r="AC35" s="132" t="s">
        <v>179</v>
      </c>
      <c r="AD35" s="132" t="s">
        <v>179</v>
      </c>
      <c r="AE35" s="63" t="s">
        <v>179</v>
      </c>
      <c r="AF35" s="63" t="s">
        <v>179</v>
      </c>
      <c r="AG35" s="63" t="s">
        <v>179</v>
      </c>
      <c r="AH35" s="63" t="s">
        <v>179</v>
      </c>
      <c r="AI35" s="63" t="s">
        <v>179</v>
      </c>
      <c r="AJ35" s="63" t="s">
        <v>179</v>
      </c>
      <c r="AK35" s="63" t="s">
        <v>179</v>
      </c>
      <c r="AL35" s="63" t="s">
        <v>179</v>
      </c>
      <c r="AM35" s="63" t="s">
        <v>179</v>
      </c>
      <c r="AN35" s="63" t="s">
        <v>179</v>
      </c>
      <c r="AO35" s="63" t="s">
        <v>179</v>
      </c>
      <c r="AP35" s="63" t="s">
        <v>179</v>
      </c>
      <c r="AQ35" s="63" t="s">
        <v>179</v>
      </c>
      <c r="AR35" s="63" t="s">
        <v>179</v>
      </c>
      <c r="AS35" s="63" t="s">
        <v>179</v>
      </c>
      <c r="AT35" s="63" t="s">
        <v>179</v>
      </c>
      <c r="AU35" s="63" t="s">
        <v>179</v>
      </c>
      <c r="AV35" s="63" t="s">
        <v>179</v>
      </c>
      <c r="AW35" s="63" t="s">
        <v>179</v>
      </c>
      <c r="AX35" s="63" t="s">
        <v>179</v>
      </c>
      <c r="AY35" s="63" t="s">
        <v>179</v>
      </c>
      <c r="AZ35" s="187">
        <v>5</v>
      </c>
      <c r="BA35" s="2"/>
      <c r="BB35" s="2"/>
    </row>
    <row r="36" spans="1:54">
      <c r="A36" s="200">
        <v>33413</v>
      </c>
      <c r="B36" s="63" t="s">
        <v>179</v>
      </c>
      <c r="C36" s="63" t="s">
        <v>179</v>
      </c>
      <c r="D36" s="63" t="s">
        <v>179</v>
      </c>
      <c r="E36" s="63" t="s">
        <v>179</v>
      </c>
      <c r="F36" s="63" t="s">
        <v>179</v>
      </c>
      <c r="G36" s="63" t="s">
        <v>179</v>
      </c>
      <c r="H36" s="63" t="s">
        <v>179</v>
      </c>
      <c r="I36" s="63" t="s">
        <v>179</v>
      </c>
      <c r="J36" s="63" t="s">
        <v>179</v>
      </c>
      <c r="K36" s="189" t="s">
        <v>179</v>
      </c>
      <c r="L36" s="189" t="s">
        <v>179</v>
      </c>
      <c r="M36" s="132">
        <v>890</v>
      </c>
      <c r="N36" s="132">
        <v>920</v>
      </c>
      <c r="O36" s="132" t="s">
        <v>179</v>
      </c>
      <c r="P36" s="132">
        <v>3200</v>
      </c>
      <c r="Q36" s="132">
        <v>2100</v>
      </c>
      <c r="R36" s="132" t="s">
        <v>179</v>
      </c>
      <c r="S36" s="181" t="s">
        <v>181</v>
      </c>
      <c r="T36" s="132">
        <v>3600</v>
      </c>
      <c r="U36" s="181" t="s">
        <v>181</v>
      </c>
      <c r="V36" s="132">
        <v>1600</v>
      </c>
      <c r="W36" s="132">
        <v>15000</v>
      </c>
      <c r="X36" s="181" t="s">
        <v>181</v>
      </c>
      <c r="Y36" s="181" t="s">
        <v>181</v>
      </c>
      <c r="Z36" s="181" t="s">
        <v>181</v>
      </c>
      <c r="AA36" s="181" t="s">
        <v>181</v>
      </c>
      <c r="AB36" s="181" t="s">
        <v>181</v>
      </c>
      <c r="AC36" s="132" t="s">
        <v>179</v>
      </c>
      <c r="AD36" s="132" t="s">
        <v>179</v>
      </c>
      <c r="AE36" s="63" t="s">
        <v>179</v>
      </c>
      <c r="AF36" s="63" t="s">
        <v>179</v>
      </c>
      <c r="AG36" s="63" t="s">
        <v>179</v>
      </c>
      <c r="AH36" s="63" t="s">
        <v>179</v>
      </c>
      <c r="AI36" s="63" t="s">
        <v>179</v>
      </c>
      <c r="AJ36" s="63" t="s">
        <v>179</v>
      </c>
      <c r="AK36" s="63" t="s">
        <v>179</v>
      </c>
      <c r="AL36" s="63" t="s">
        <v>179</v>
      </c>
      <c r="AM36" s="63" t="s">
        <v>179</v>
      </c>
      <c r="AN36" s="63" t="s">
        <v>179</v>
      </c>
      <c r="AO36" s="63" t="s">
        <v>179</v>
      </c>
      <c r="AP36" s="63" t="s">
        <v>179</v>
      </c>
      <c r="AQ36" s="63" t="s">
        <v>179</v>
      </c>
      <c r="AR36" s="63" t="s">
        <v>179</v>
      </c>
      <c r="AS36" s="63" t="s">
        <v>179</v>
      </c>
      <c r="AT36" s="63" t="s">
        <v>179</v>
      </c>
      <c r="AU36" s="63" t="s">
        <v>179</v>
      </c>
      <c r="AV36" s="63" t="s">
        <v>179</v>
      </c>
      <c r="AW36" s="63" t="s">
        <v>179</v>
      </c>
      <c r="AX36" s="63" t="s">
        <v>179</v>
      </c>
      <c r="AY36" s="63" t="s">
        <v>179</v>
      </c>
      <c r="AZ36" s="187">
        <v>5</v>
      </c>
      <c r="BA36" s="2"/>
      <c r="BB36" s="2"/>
    </row>
    <row r="37" spans="1:54">
      <c r="A37" s="200">
        <v>33581</v>
      </c>
      <c r="B37" s="63" t="s">
        <v>179</v>
      </c>
      <c r="C37" s="63" t="s">
        <v>179</v>
      </c>
      <c r="D37" s="63" t="s">
        <v>179</v>
      </c>
      <c r="E37" s="63" t="s">
        <v>179</v>
      </c>
      <c r="F37" s="63" t="s">
        <v>179</v>
      </c>
      <c r="G37" s="63" t="s">
        <v>179</v>
      </c>
      <c r="H37" s="63" t="s">
        <v>179</v>
      </c>
      <c r="I37" s="63" t="s">
        <v>179</v>
      </c>
      <c r="J37" s="63" t="s">
        <v>179</v>
      </c>
      <c r="K37" s="189" t="s">
        <v>179</v>
      </c>
      <c r="L37" s="189" t="s">
        <v>179</v>
      </c>
      <c r="M37" s="132">
        <v>1500</v>
      </c>
      <c r="N37" s="132">
        <v>7500</v>
      </c>
      <c r="O37" s="132" t="s">
        <v>179</v>
      </c>
      <c r="P37" s="132">
        <v>3900</v>
      </c>
      <c r="Q37" s="132">
        <v>7100</v>
      </c>
      <c r="R37" s="181" t="s">
        <v>181</v>
      </c>
      <c r="S37" s="132">
        <v>2240</v>
      </c>
      <c r="T37" s="132">
        <v>16000</v>
      </c>
      <c r="U37" s="181" t="s">
        <v>181</v>
      </c>
      <c r="V37" s="181" t="s">
        <v>181</v>
      </c>
      <c r="W37" s="132">
        <v>23000</v>
      </c>
      <c r="X37" s="132">
        <v>3700</v>
      </c>
      <c r="Y37" s="181" t="s">
        <v>181</v>
      </c>
      <c r="Z37" s="181" t="s">
        <v>181</v>
      </c>
      <c r="AA37" s="181" t="s">
        <v>181</v>
      </c>
      <c r="AB37" s="181" t="s">
        <v>181</v>
      </c>
      <c r="AC37" s="132" t="s">
        <v>179</v>
      </c>
      <c r="AD37" s="132" t="s">
        <v>179</v>
      </c>
      <c r="AE37" s="63" t="s">
        <v>179</v>
      </c>
      <c r="AF37" s="63" t="s">
        <v>179</v>
      </c>
      <c r="AG37" s="63" t="s">
        <v>179</v>
      </c>
      <c r="AH37" s="63" t="s">
        <v>179</v>
      </c>
      <c r="AI37" s="63" t="s">
        <v>179</v>
      </c>
      <c r="AJ37" s="63" t="s">
        <v>179</v>
      </c>
      <c r="AK37" s="63" t="s">
        <v>179</v>
      </c>
      <c r="AL37" s="63" t="s">
        <v>179</v>
      </c>
      <c r="AM37" s="63" t="s">
        <v>179</v>
      </c>
      <c r="AN37" s="63" t="s">
        <v>179</v>
      </c>
      <c r="AO37" s="63" t="s">
        <v>179</v>
      </c>
      <c r="AP37" s="63" t="s">
        <v>179</v>
      </c>
      <c r="AQ37" s="63" t="s">
        <v>179</v>
      </c>
      <c r="AR37" s="63" t="s">
        <v>179</v>
      </c>
      <c r="AS37" s="63" t="s">
        <v>179</v>
      </c>
      <c r="AT37" s="63" t="s">
        <v>179</v>
      </c>
      <c r="AU37" s="63" t="s">
        <v>179</v>
      </c>
      <c r="AV37" s="63" t="s">
        <v>179</v>
      </c>
      <c r="AW37" s="63" t="s">
        <v>179</v>
      </c>
      <c r="AX37" s="63" t="s">
        <v>179</v>
      </c>
      <c r="AY37" s="63" t="s">
        <v>179</v>
      </c>
      <c r="AZ37" s="187">
        <v>5</v>
      </c>
      <c r="BA37" s="2"/>
      <c r="BB37" s="2"/>
    </row>
    <row r="38" spans="1:54">
      <c r="A38" s="200">
        <v>33777</v>
      </c>
      <c r="B38" s="63" t="s">
        <v>179</v>
      </c>
      <c r="C38" s="63" t="s">
        <v>179</v>
      </c>
      <c r="D38" s="63" t="s">
        <v>179</v>
      </c>
      <c r="E38" s="63" t="s">
        <v>179</v>
      </c>
      <c r="F38" s="63" t="s">
        <v>179</v>
      </c>
      <c r="G38" s="63" t="s">
        <v>179</v>
      </c>
      <c r="H38" s="63" t="s">
        <v>179</v>
      </c>
      <c r="I38" s="63" t="s">
        <v>179</v>
      </c>
      <c r="J38" s="63" t="s">
        <v>179</v>
      </c>
      <c r="K38" s="189" t="s">
        <v>179</v>
      </c>
      <c r="L38" s="189" t="s">
        <v>179</v>
      </c>
      <c r="M38" s="132">
        <v>1100</v>
      </c>
      <c r="N38" s="132">
        <v>1200</v>
      </c>
      <c r="O38" s="132" t="s">
        <v>179</v>
      </c>
      <c r="P38" s="132">
        <v>2300</v>
      </c>
      <c r="Q38" s="132">
        <v>3000</v>
      </c>
      <c r="R38" s="132">
        <v>60</v>
      </c>
      <c r="S38" s="132">
        <v>100</v>
      </c>
      <c r="T38" s="132">
        <v>5800</v>
      </c>
      <c r="U38" s="108" t="s">
        <v>182</v>
      </c>
      <c r="V38" s="108" t="s">
        <v>182</v>
      </c>
      <c r="W38" s="132">
        <v>14000</v>
      </c>
      <c r="X38" s="132">
        <v>1600</v>
      </c>
      <c r="Y38" s="132">
        <v>140</v>
      </c>
      <c r="Z38" s="108" t="s">
        <v>182</v>
      </c>
      <c r="AA38" s="132">
        <v>80</v>
      </c>
      <c r="AB38" s="132">
        <v>80</v>
      </c>
      <c r="AC38" s="132" t="s">
        <v>179</v>
      </c>
      <c r="AD38" s="132" t="s">
        <v>179</v>
      </c>
      <c r="AE38" s="63" t="s">
        <v>179</v>
      </c>
      <c r="AF38" s="63" t="s">
        <v>179</v>
      </c>
      <c r="AG38" s="63" t="s">
        <v>179</v>
      </c>
      <c r="AH38" s="63" t="s">
        <v>179</v>
      </c>
      <c r="AI38" s="63" t="s">
        <v>179</v>
      </c>
      <c r="AJ38" s="63" t="s">
        <v>179</v>
      </c>
      <c r="AK38" s="63" t="s">
        <v>179</v>
      </c>
      <c r="AL38" s="63" t="s">
        <v>179</v>
      </c>
      <c r="AM38" s="63" t="s">
        <v>179</v>
      </c>
      <c r="AN38" s="63" t="s">
        <v>179</v>
      </c>
      <c r="AO38" s="63" t="s">
        <v>179</v>
      </c>
      <c r="AP38" s="63" t="s">
        <v>179</v>
      </c>
      <c r="AQ38" s="63" t="s">
        <v>179</v>
      </c>
      <c r="AR38" s="63" t="s">
        <v>179</v>
      </c>
      <c r="AS38" s="63" t="s">
        <v>179</v>
      </c>
      <c r="AT38" s="63" t="s">
        <v>179</v>
      </c>
      <c r="AU38" s="63" t="s">
        <v>179</v>
      </c>
      <c r="AV38" s="63" t="s">
        <v>179</v>
      </c>
      <c r="AW38" s="63" t="s">
        <v>179</v>
      </c>
      <c r="AX38" s="63" t="s">
        <v>179</v>
      </c>
      <c r="AY38" s="63" t="s">
        <v>179</v>
      </c>
      <c r="AZ38" s="187">
        <v>5</v>
      </c>
      <c r="BA38" s="2"/>
      <c r="BB38" s="2"/>
    </row>
    <row r="39" spans="1:54">
      <c r="A39" s="200">
        <v>33939</v>
      </c>
      <c r="B39" s="63" t="s">
        <v>179</v>
      </c>
      <c r="C39" s="63" t="s">
        <v>179</v>
      </c>
      <c r="D39" s="63" t="s">
        <v>179</v>
      </c>
      <c r="E39" s="63" t="s">
        <v>179</v>
      </c>
      <c r="F39" s="63" t="s">
        <v>179</v>
      </c>
      <c r="G39" s="63" t="s">
        <v>179</v>
      </c>
      <c r="H39" s="63" t="s">
        <v>179</v>
      </c>
      <c r="I39" s="63" t="s">
        <v>179</v>
      </c>
      <c r="J39" s="63" t="s">
        <v>179</v>
      </c>
      <c r="K39" s="189" t="s">
        <v>179</v>
      </c>
      <c r="L39" s="189" t="s">
        <v>179</v>
      </c>
      <c r="M39" s="132">
        <v>390</v>
      </c>
      <c r="N39" s="132">
        <v>760</v>
      </c>
      <c r="O39" s="132" t="s">
        <v>179</v>
      </c>
      <c r="P39" s="132">
        <v>2300</v>
      </c>
      <c r="Q39" s="132">
        <v>1500</v>
      </c>
      <c r="R39" s="108" t="s">
        <v>182</v>
      </c>
      <c r="S39" s="108" t="s">
        <v>182</v>
      </c>
      <c r="T39" s="132">
        <v>2900</v>
      </c>
      <c r="U39" s="108" t="s">
        <v>182</v>
      </c>
      <c r="V39" s="108" t="s">
        <v>182</v>
      </c>
      <c r="W39" s="132">
        <v>15000</v>
      </c>
      <c r="X39" s="132">
        <v>1700</v>
      </c>
      <c r="Y39" s="108" t="s">
        <v>182</v>
      </c>
      <c r="Z39" s="108" t="s">
        <v>182</v>
      </c>
      <c r="AA39" s="108" t="s">
        <v>182</v>
      </c>
      <c r="AB39" s="108" t="s">
        <v>182</v>
      </c>
      <c r="AC39" s="132" t="s">
        <v>179</v>
      </c>
      <c r="AD39" s="132" t="s">
        <v>179</v>
      </c>
      <c r="AE39" s="63" t="s">
        <v>179</v>
      </c>
      <c r="AF39" s="63" t="s">
        <v>179</v>
      </c>
      <c r="AG39" s="63" t="s">
        <v>179</v>
      </c>
      <c r="AH39" s="63" t="s">
        <v>179</v>
      </c>
      <c r="AI39" s="63" t="s">
        <v>179</v>
      </c>
      <c r="AJ39" s="63" t="s">
        <v>179</v>
      </c>
      <c r="AK39" s="63" t="s">
        <v>179</v>
      </c>
      <c r="AL39" s="63" t="s">
        <v>179</v>
      </c>
      <c r="AM39" s="63" t="s">
        <v>179</v>
      </c>
      <c r="AN39" s="63" t="s">
        <v>179</v>
      </c>
      <c r="AO39" s="63" t="s">
        <v>179</v>
      </c>
      <c r="AP39" s="63" t="s">
        <v>179</v>
      </c>
      <c r="AQ39" s="63" t="s">
        <v>179</v>
      </c>
      <c r="AR39" s="63" t="s">
        <v>179</v>
      </c>
      <c r="AS39" s="63" t="s">
        <v>179</v>
      </c>
      <c r="AT39" s="63" t="s">
        <v>179</v>
      </c>
      <c r="AU39" s="63" t="s">
        <v>179</v>
      </c>
      <c r="AV39" s="63" t="s">
        <v>179</v>
      </c>
      <c r="AW39" s="63" t="s">
        <v>179</v>
      </c>
      <c r="AX39" s="63" t="s">
        <v>179</v>
      </c>
      <c r="AY39" s="63" t="s">
        <v>179</v>
      </c>
      <c r="AZ39" s="187">
        <v>5</v>
      </c>
      <c r="BA39" s="2"/>
      <c r="BB39" s="2"/>
    </row>
    <row r="40" spans="1:54">
      <c r="A40" s="200">
        <v>34145</v>
      </c>
      <c r="B40" s="63" t="s">
        <v>179</v>
      </c>
      <c r="C40" s="63" t="s">
        <v>179</v>
      </c>
      <c r="D40" s="63" t="s">
        <v>179</v>
      </c>
      <c r="E40" s="63" t="s">
        <v>179</v>
      </c>
      <c r="F40" s="63" t="s">
        <v>179</v>
      </c>
      <c r="G40" s="63" t="s">
        <v>179</v>
      </c>
      <c r="H40" s="63" t="s">
        <v>179</v>
      </c>
      <c r="I40" s="63" t="s">
        <v>179</v>
      </c>
      <c r="J40" s="63" t="s">
        <v>179</v>
      </c>
      <c r="K40" s="189" t="s">
        <v>179</v>
      </c>
      <c r="L40" s="189" t="s">
        <v>179</v>
      </c>
      <c r="M40" s="132">
        <v>660</v>
      </c>
      <c r="N40" s="132">
        <v>3900</v>
      </c>
      <c r="O40" s="132" t="s">
        <v>179</v>
      </c>
      <c r="P40" s="132">
        <v>2790</v>
      </c>
      <c r="Q40" s="132">
        <v>3840</v>
      </c>
      <c r="R40" s="108" t="s">
        <v>183</v>
      </c>
      <c r="S40" s="108" t="s">
        <v>183</v>
      </c>
      <c r="T40" s="132">
        <v>4110</v>
      </c>
      <c r="U40" s="108" t="s">
        <v>183</v>
      </c>
      <c r="V40" s="108" t="s">
        <v>183</v>
      </c>
      <c r="W40" s="132">
        <v>12400</v>
      </c>
      <c r="X40" s="132">
        <v>1820</v>
      </c>
      <c r="Y40" s="108" t="s">
        <v>183</v>
      </c>
      <c r="Z40" s="108" t="s">
        <v>183</v>
      </c>
      <c r="AA40" s="108" t="s">
        <v>183</v>
      </c>
      <c r="AB40" s="108" t="s">
        <v>183</v>
      </c>
      <c r="AC40" s="132" t="s">
        <v>179</v>
      </c>
      <c r="AD40" s="132" t="s">
        <v>179</v>
      </c>
      <c r="AE40" s="63" t="s">
        <v>179</v>
      </c>
      <c r="AF40" s="63" t="s">
        <v>179</v>
      </c>
      <c r="AG40" s="63" t="s">
        <v>179</v>
      </c>
      <c r="AH40" s="63" t="s">
        <v>179</v>
      </c>
      <c r="AI40" s="63" t="s">
        <v>179</v>
      </c>
      <c r="AJ40" s="63" t="s">
        <v>179</v>
      </c>
      <c r="AK40" s="63" t="s">
        <v>179</v>
      </c>
      <c r="AL40" s="63" t="s">
        <v>179</v>
      </c>
      <c r="AM40" s="63" t="s">
        <v>179</v>
      </c>
      <c r="AN40" s="63" t="s">
        <v>179</v>
      </c>
      <c r="AO40" s="63" t="s">
        <v>179</v>
      </c>
      <c r="AP40" s="63" t="s">
        <v>179</v>
      </c>
      <c r="AQ40" s="63" t="s">
        <v>179</v>
      </c>
      <c r="AR40" s="63" t="s">
        <v>179</v>
      </c>
      <c r="AS40" s="63" t="s">
        <v>179</v>
      </c>
      <c r="AT40" s="63" t="s">
        <v>179</v>
      </c>
      <c r="AU40" s="63" t="s">
        <v>179</v>
      </c>
      <c r="AV40" s="63" t="s">
        <v>179</v>
      </c>
      <c r="AW40" s="63" t="s">
        <v>179</v>
      </c>
      <c r="AX40" s="63" t="s">
        <v>179</v>
      </c>
      <c r="AY40" s="63" t="s">
        <v>179</v>
      </c>
      <c r="AZ40" s="187">
        <v>5</v>
      </c>
      <c r="BA40" s="2"/>
      <c r="BB40" s="2"/>
    </row>
    <row r="41" spans="1:54">
      <c r="A41" s="200">
        <v>34323</v>
      </c>
      <c r="B41" s="63" t="s">
        <v>179</v>
      </c>
      <c r="C41" s="63" t="s">
        <v>179</v>
      </c>
      <c r="D41" s="63" t="s">
        <v>179</v>
      </c>
      <c r="E41" s="63" t="s">
        <v>179</v>
      </c>
      <c r="F41" s="63" t="s">
        <v>179</v>
      </c>
      <c r="G41" s="63" t="s">
        <v>179</v>
      </c>
      <c r="H41" s="63" t="s">
        <v>179</v>
      </c>
      <c r="I41" s="63" t="s">
        <v>179</v>
      </c>
      <c r="J41" s="63" t="s">
        <v>179</v>
      </c>
      <c r="K41" s="189" t="s">
        <v>179</v>
      </c>
      <c r="L41" s="189" t="s">
        <v>179</v>
      </c>
      <c r="M41" s="132">
        <v>720</v>
      </c>
      <c r="N41" s="132">
        <v>5020</v>
      </c>
      <c r="O41" s="132" t="s">
        <v>179</v>
      </c>
      <c r="P41" s="132">
        <v>2770</v>
      </c>
      <c r="Q41" s="132">
        <v>4570</v>
      </c>
      <c r="R41" s="108" t="s">
        <v>183</v>
      </c>
      <c r="S41" s="132">
        <v>70</v>
      </c>
      <c r="T41" s="132">
        <v>5750</v>
      </c>
      <c r="U41" s="108" t="s">
        <v>183</v>
      </c>
      <c r="V41" s="108" t="s">
        <v>183</v>
      </c>
      <c r="W41" s="132">
        <v>12400</v>
      </c>
      <c r="X41" s="132">
        <v>1950</v>
      </c>
      <c r="Y41" s="132">
        <v>60</v>
      </c>
      <c r="Z41" s="108" t="s">
        <v>183</v>
      </c>
      <c r="AA41" s="108" t="s">
        <v>183</v>
      </c>
      <c r="AB41" s="108" t="s">
        <v>183</v>
      </c>
      <c r="AC41" s="132" t="s">
        <v>179</v>
      </c>
      <c r="AD41" s="132" t="s">
        <v>179</v>
      </c>
      <c r="AE41" s="63" t="s">
        <v>179</v>
      </c>
      <c r="AF41" s="63" t="s">
        <v>179</v>
      </c>
      <c r="AG41" s="63" t="s">
        <v>179</v>
      </c>
      <c r="AH41" s="63" t="s">
        <v>179</v>
      </c>
      <c r="AI41" s="63" t="s">
        <v>179</v>
      </c>
      <c r="AJ41" s="63" t="s">
        <v>179</v>
      </c>
      <c r="AK41" s="63" t="s">
        <v>179</v>
      </c>
      <c r="AL41" s="63" t="s">
        <v>179</v>
      </c>
      <c r="AM41" s="63" t="s">
        <v>179</v>
      </c>
      <c r="AN41" s="63" t="s">
        <v>179</v>
      </c>
      <c r="AO41" s="63" t="s">
        <v>179</v>
      </c>
      <c r="AP41" s="63" t="s">
        <v>179</v>
      </c>
      <c r="AQ41" s="63" t="s">
        <v>179</v>
      </c>
      <c r="AR41" s="63" t="s">
        <v>179</v>
      </c>
      <c r="AS41" s="63" t="s">
        <v>179</v>
      </c>
      <c r="AT41" s="63" t="s">
        <v>179</v>
      </c>
      <c r="AU41" s="63" t="s">
        <v>179</v>
      </c>
      <c r="AV41" s="63" t="s">
        <v>179</v>
      </c>
      <c r="AW41" s="63" t="s">
        <v>179</v>
      </c>
      <c r="AX41" s="63" t="s">
        <v>179</v>
      </c>
      <c r="AY41" s="63" t="s">
        <v>179</v>
      </c>
      <c r="AZ41" s="187">
        <v>5</v>
      </c>
      <c r="BA41" s="2"/>
      <c r="BB41" s="2"/>
    </row>
    <row r="42" spans="1:54">
      <c r="A42" s="200">
        <v>34500</v>
      </c>
      <c r="B42" s="63" t="s">
        <v>179</v>
      </c>
      <c r="C42" s="63" t="s">
        <v>179</v>
      </c>
      <c r="D42" s="63" t="s">
        <v>179</v>
      </c>
      <c r="E42" s="63" t="s">
        <v>179</v>
      </c>
      <c r="F42" s="63" t="s">
        <v>179</v>
      </c>
      <c r="G42" s="63" t="s">
        <v>179</v>
      </c>
      <c r="H42" s="63" t="s">
        <v>179</v>
      </c>
      <c r="I42" s="63" t="s">
        <v>179</v>
      </c>
      <c r="J42" s="63" t="s">
        <v>179</v>
      </c>
      <c r="K42" s="189" t="s">
        <v>179</v>
      </c>
      <c r="L42" s="189" t="s">
        <v>179</v>
      </c>
      <c r="M42" s="132">
        <v>560</v>
      </c>
      <c r="N42" s="132">
        <v>1620</v>
      </c>
      <c r="O42" s="132" t="s">
        <v>179</v>
      </c>
      <c r="P42" s="132">
        <v>1820</v>
      </c>
      <c r="Q42" s="132">
        <v>1690</v>
      </c>
      <c r="R42" s="108" t="s">
        <v>182</v>
      </c>
      <c r="S42" s="108" t="s">
        <v>182</v>
      </c>
      <c r="T42" s="132">
        <v>4030</v>
      </c>
      <c r="U42" s="108" t="s">
        <v>182</v>
      </c>
      <c r="V42" s="108" t="s">
        <v>182</v>
      </c>
      <c r="W42" s="132">
        <v>13200</v>
      </c>
      <c r="X42" s="132">
        <v>1550</v>
      </c>
      <c r="Y42" s="108" t="s">
        <v>182</v>
      </c>
      <c r="Z42" s="132">
        <v>620</v>
      </c>
      <c r="AA42" s="108" t="s">
        <v>182</v>
      </c>
      <c r="AB42" s="108" t="s">
        <v>182</v>
      </c>
      <c r="AC42" s="132" t="s">
        <v>179</v>
      </c>
      <c r="AD42" s="132" t="s">
        <v>179</v>
      </c>
      <c r="AE42" s="63" t="s">
        <v>179</v>
      </c>
      <c r="AF42" s="63" t="s">
        <v>179</v>
      </c>
      <c r="AG42" s="63" t="s">
        <v>179</v>
      </c>
      <c r="AH42" s="63" t="s">
        <v>179</v>
      </c>
      <c r="AI42" s="63" t="s">
        <v>179</v>
      </c>
      <c r="AJ42" s="63" t="s">
        <v>179</v>
      </c>
      <c r="AK42" s="63" t="s">
        <v>179</v>
      </c>
      <c r="AL42" s="63" t="s">
        <v>179</v>
      </c>
      <c r="AM42" s="63" t="s">
        <v>179</v>
      </c>
      <c r="AN42" s="63" t="s">
        <v>179</v>
      </c>
      <c r="AO42" s="63" t="s">
        <v>179</v>
      </c>
      <c r="AP42" s="63" t="s">
        <v>179</v>
      </c>
      <c r="AQ42" s="63" t="s">
        <v>179</v>
      </c>
      <c r="AR42" s="63" t="s">
        <v>179</v>
      </c>
      <c r="AS42" s="63" t="s">
        <v>179</v>
      </c>
      <c r="AT42" s="63" t="s">
        <v>179</v>
      </c>
      <c r="AU42" s="63" t="s">
        <v>179</v>
      </c>
      <c r="AV42" s="63" t="s">
        <v>179</v>
      </c>
      <c r="AW42" s="63" t="s">
        <v>179</v>
      </c>
      <c r="AX42" s="63" t="s">
        <v>179</v>
      </c>
      <c r="AY42" s="63" t="s">
        <v>179</v>
      </c>
      <c r="AZ42" s="187">
        <v>5</v>
      </c>
      <c r="BA42" s="2"/>
      <c r="BB42" s="2"/>
    </row>
    <row r="43" spans="1:54">
      <c r="A43" s="200">
        <v>34687</v>
      </c>
      <c r="B43" s="63" t="s">
        <v>179</v>
      </c>
      <c r="C43" s="63" t="s">
        <v>179</v>
      </c>
      <c r="D43" s="63" t="s">
        <v>179</v>
      </c>
      <c r="E43" s="63" t="s">
        <v>179</v>
      </c>
      <c r="F43" s="63" t="s">
        <v>179</v>
      </c>
      <c r="G43" s="63" t="s">
        <v>179</v>
      </c>
      <c r="H43" s="63" t="s">
        <v>179</v>
      </c>
      <c r="I43" s="63" t="s">
        <v>179</v>
      </c>
      <c r="J43" s="63" t="s">
        <v>179</v>
      </c>
      <c r="K43" s="189" t="s">
        <v>179</v>
      </c>
      <c r="L43" s="189" t="s">
        <v>179</v>
      </c>
      <c r="M43" s="132">
        <v>1090</v>
      </c>
      <c r="N43" s="132">
        <v>5700</v>
      </c>
      <c r="O43" s="132" t="s">
        <v>179</v>
      </c>
      <c r="P43" s="132">
        <v>5660</v>
      </c>
      <c r="Q43" s="132">
        <v>3720</v>
      </c>
      <c r="R43" s="108" t="s">
        <v>182</v>
      </c>
      <c r="S43" s="132">
        <v>1430</v>
      </c>
      <c r="T43" s="132">
        <v>7420</v>
      </c>
      <c r="U43" s="108" t="s">
        <v>182</v>
      </c>
      <c r="V43" s="108" t="s">
        <v>182</v>
      </c>
      <c r="W43" s="132">
        <v>15600</v>
      </c>
      <c r="X43" s="132">
        <v>2240</v>
      </c>
      <c r="Y43" s="108" t="s">
        <v>182</v>
      </c>
      <c r="Z43" s="108" t="s">
        <v>182</v>
      </c>
      <c r="AA43" s="108" t="s">
        <v>182</v>
      </c>
      <c r="AB43" s="108" t="s">
        <v>182</v>
      </c>
      <c r="AC43" s="132" t="s">
        <v>179</v>
      </c>
      <c r="AD43" s="132" t="s">
        <v>179</v>
      </c>
      <c r="AE43" s="63" t="s">
        <v>179</v>
      </c>
      <c r="AF43" s="63" t="s">
        <v>179</v>
      </c>
      <c r="AG43" s="63" t="s">
        <v>179</v>
      </c>
      <c r="AH43" s="63" t="s">
        <v>179</v>
      </c>
      <c r="AI43" s="63" t="s">
        <v>179</v>
      </c>
      <c r="AJ43" s="63" t="s">
        <v>179</v>
      </c>
      <c r="AK43" s="63" t="s">
        <v>179</v>
      </c>
      <c r="AL43" s="63" t="s">
        <v>179</v>
      </c>
      <c r="AM43" s="63" t="s">
        <v>179</v>
      </c>
      <c r="AN43" s="63" t="s">
        <v>179</v>
      </c>
      <c r="AO43" s="63" t="s">
        <v>179</v>
      </c>
      <c r="AP43" s="63" t="s">
        <v>179</v>
      </c>
      <c r="AQ43" s="63" t="s">
        <v>179</v>
      </c>
      <c r="AR43" s="63" t="s">
        <v>179</v>
      </c>
      <c r="AS43" s="63" t="s">
        <v>179</v>
      </c>
      <c r="AT43" s="63" t="s">
        <v>179</v>
      </c>
      <c r="AU43" s="63" t="s">
        <v>179</v>
      </c>
      <c r="AV43" s="63" t="s">
        <v>179</v>
      </c>
      <c r="AW43" s="63" t="s">
        <v>179</v>
      </c>
      <c r="AX43" s="63" t="s">
        <v>179</v>
      </c>
      <c r="AY43" s="63" t="s">
        <v>179</v>
      </c>
      <c r="AZ43" s="187">
        <v>5</v>
      </c>
      <c r="BA43" s="2"/>
      <c r="BB43" s="2"/>
    </row>
    <row r="44" spans="1:54">
      <c r="A44" s="200">
        <v>34886</v>
      </c>
      <c r="B44" s="63" t="s">
        <v>179</v>
      </c>
      <c r="C44" s="63" t="s">
        <v>179</v>
      </c>
      <c r="D44" s="63" t="s">
        <v>179</v>
      </c>
      <c r="E44" s="63" t="s">
        <v>179</v>
      </c>
      <c r="F44" s="63" t="s">
        <v>179</v>
      </c>
      <c r="G44" s="63" t="s">
        <v>179</v>
      </c>
      <c r="H44" s="63" t="s">
        <v>179</v>
      </c>
      <c r="I44" s="63" t="s">
        <v>179</v>
      </c>
      <c r="J44" s="63" t="s">
        <v>179</v>
      </c>
      <c r="K44" s="189" t="s">
        <v>179</v>
      </c>
      <c r="L44" s="189" t="s">
        <v>179</v>
      </c>
      <c r="M44" s="132">
        <v>240</v>
      </c>
      <c r="N44" s="132">
        <v>450</v>
      </c>
      <c r="O44" s="132" t="s">
        <v>179</v>
      </c>
      <c r="P44" s="132">
        <v>2100</v>
      </c>
      <c r="Q44" s="132">
        <v>1250</v>
      </c>
      <c r="R44" s="108" t="s">
        <v>182</v>
      </c>
      <c r="S44" s="108" t="s">
        <v>182</v>
      </c>
      <c r="T44" s="132">
        <v>3300</v>
      </c>
      <c r="U44" s="108" t="s">
        <v>182</v>
      </c>
      <c r="V44" s="108" t="s">
        <v>182</v>
      </c>
      <c r="W44" s="132">
        <v>11600</v>
      </c>
      <c r="X44" s="132">
        <v>1050</v>
      </c>
      <c r="Y44" s="108" t="s">
        <v>182</v>
      </c>
      <c r="Z44" s="108" t="s">
        <v>182</v>
      </c>
      <c r="AA44" s="108" t="s">
        <v>182</v>
      </c>
      <c r="AB44" s="108" t="s">
        <v>182</v>
      </c>
      <c r="AC44" s="132" t="s">
        <v>179</v>
      </c>
      <c r="AD44" s="132" t="s">
        <v>179</v>
      </c>
      <c r="AE44" s="63" t="s">
        <v>179</v>
      </c>
      <c r="AF44" s="63" t="s">
        <v>179</v>
      </c>
      <c r="AG44" s="63" t="s">
        <v>179</v>
      </c>
      <c r="AH44" s="63" t="s">
        <v>179</v>
      </c>
      <c r="AI44" s="63" t="s">
        <v>179</v>
      </c>
      <c r="AJ44" s="63" t="s">
        <v>179</v>
      </c>
      <c r="AK44" s="63" t="s">
        <v>179</v>
      </c>
      <c r="AL44" s="63" t="s">
        <v>179</v>
      </c>
      <c r="AM44" s="63" t="s">
        <v>179</v>
      </c>
      <c r="AN44" s="63" t="s">
        <v>179</v>
      </c>
      <c r="AO44" s="63" t="s">
        <v>179</v>
      </c>
      <c r="AP44" s="63" t="s">
        <v>179</v>
      </c>
      <c r="AQ44" s="63" t="s">
        <v>179</v>
      </c>
      <c r="AR44" s="63" t="s">
        <v>179</v>
      </c>
      <c r="AS44" s="63" t="s">
        <v>179</v>
      </c>
      <c r="AT44" s="63" t="s">
        <v>179</v>
      </c>
      <c r="AU44" s="63" t="s">
        <v>179</v>
      </c>
      <c r="AV44" s="63" t="s">
        <v>179</v>
      </c>
      <c r="AW44" s="63" t="s">
        <v>179</v>
      </c>
      <c r="AX44" s="63" t="s">
        <v>179</v>
      </c>
      <c r="AY44" s="63" t="s">
        <v>179</v>
      </c>
      <c r="AZ44" s="187">
        <v>5</v>
      </c>
      <c r="BA44" s="2"/>
      <c r="BB44" s="2"/>
    </row>
    <row r="45" spans="1:54">
      <c r="A45" s="200">
        <v>35041</v>
      </c>
      <c r="B45" s="63" t="s">
        <v>179</v>
      </c>
      <c r="C45" s="63" t="s">
        <v>179</v>
      </c>
      <c r="D45" s="63" t="s">
        <v>179</v>
      </c>
      <c r="E45" s="63" t="s">
        <v>179</v>
      </c>
      <c r="F45" s="63" t="s">
        <v>179</v>
      </c>
      <c r="G45" s="63" t="s">
        <v>179</v>
      </c>
      <c r="H45" s="63" t="s">
        <v>179</v>
      </c>
      <c r="I45" s="63" t="s">
        <v>179</v>
      </c>
      <c r="J45" s="63" t="s">
        <v>179</v>
      </c>
      <c r="K45" s="108" t="s">
        <v>182</v>
      </c>
      <c r="L45" s="189" t="s">
        <v>179</v>
      </c>
      <c r="M45" s="132">
        <v>280</v>
      </c>
      <c r="N45" s="132">
        <v>500</v>
      </c>
      <c r="O45" s="132" t="s">
        <v>179</v>
      </c>
      <c r="P45" s="132">
        <v>1830</v>
      </c>
      <c r="Q45" s="132">
        <v>1270</v>
      </c>
      <c r="R45" s="108" t="s">
        <v>182</v>
      </c>
      <c r="S45" s="108" t="s">
        <v>182</v>
      </c>
      <c r="T45" s="132">
        <v>3040</v>
      </c>
      <c r="U45" s="108" t="s">
        <v>182</v>
      </c>
      <c r="V45" s="108" t="s">
        <v>182</v>
      </c>
      <c r="W45" s="132">
        <v>3540</v>
      </c>
      <c r="X45" s="132">
        <v>990</v>
      </c>
      <c r="Y45" s="108" t="s">
        <v>182</v>
      </c>
      <c r="Z45" s="108" t="s">
        <v>182</v>
      </c>
      <c r="AA45" s="108" t="s">
        <v>182</v>
      </c>
      <c r="AB45" s="108" t="s">
        <v>182</v>
      </c>
      <c r="AC45" s="132" t="s">
        <v>179</v>
      </c>
      <c r="AD45" s="132" t="s">
        <v>179</v>
      </c>
      <c r="AE45" s="63" t="s">
        <v>179</v>
      </c>
      <c r="AF45" s="63" t="s">
        <v>179</v>
      </c>
      <c r="AG45" s="63" t="s">
        <v>179</v>
      </c>
      <c r="AH45" s="63" t="s">
        <v>179</v>
      </c>
      <c r="AI45" s="63" t="s">
        <v>179</v>
      </c>
      <c r="AJ45" s="63" t="s">
        <v>179</v>
      </c>
      <c r="AK45" s="63" t="s">
        <v>179</v>
      </c>
      <c r="AL45" s="63" t="s">
        <v>179</v>
      </c>
      <c r="AM45" s="63" t="s">
        <v>179</v>
      </c>
      <c r="AN45" s="63" t="s">
        <v>179</v>
      </c>
      <c r="AO45" s="63" t="s">
        <v>179</v>
      </c>
      <c r="AP45" s="63" t="s">
        <v>179</v>
      </c>
      <c r="AQ45" s="63" t="s">
        <v>179</v>
      </c>
      <c r="AR45" s="63" t="s">
        <v>179</v>
      </c>
      <c r="AS45" s="63" t="s">
        <v>179</v>
      </c>
      <c r="AT45" s="63" t="s">
        <v>179</v>
      </c>
      <c r="AU45" s="63" t="s">
        <v>179</v>
      </c>
      <c r="AV45" s="63" t="s">
        <v>179</v>
      </c>
      <c r="AW45" s="63" t="s">
        <v>179</v>
      </c>
      <c r="AX45" s="63" t="s">
        <v>179</v>
      </c>
      <c r="AY45" s="63" t="s">
        <v>179</v>
      </c>
      <c r="AZ45" s="187">
        <v>5</v>
      </c>
      <c r="BA45" s="2"/>
      <c r="BB45" s="2"/>
    </row>
    <row r="46" spans="1:54">
      <c r="A46" s="200">
        <v>35202</v>
      </c>
      <c r="B46" s="63" t="s">
        <v>179</v>
      </c>
      <c r="C46" s="63" t="s">
        <v>179</v>
      </c>
      <c r="D46" s="63" t="s">
        <v>179</v>
      </c>
      <c r="E46" s="63" t="s">
        <v>179</v>
      </c>
      <c r="F46" s="63" t="s">
        <v>179</v>
      </c>
      <c r="G46" s="63" t="s">
        <v>179</v>
      </c>
      <c r="H46" s="63" t="s">
        <v>179</v>
      </c>
      <c r="I46" s="63" t="s">
        <v>179</v>
      </c>
      <c r="J46" s="63" t="s">
        <v>179</v>
      </c>
      <c r="K46" s="132" t="s">
        <v>529</v>
      </c>
      <c r="L46" s="189" t="s">
        <v>179</v>
      </c>
      <c r="M46" s="132" t="s">
        <v>184</v>
      </c>
      <c r="N46" s="132" t="s">
        <v>185</v>
      </c>
      <c r="O46" s="132" t="s">
        <v>179</v>
      </c>
      <c r="P46" s="132" t="s">
        <v>186</v>
      </c>
      <c r="Q46" s="132" t="s">
        <v>187</v>
      </c>
      <c r="R46" s="108" t="s">
        <v>188</v>
      </c>
      <c r="S46" s="132" t="s">
        <v>189</v>
      </c>
      <c r="T46" s="132" t="s">
        <v>190</v>
      </c>
      <c r="U46" s="108" t="s">
        <v>188</v>
      </c>
      <c r="V46" s="108" t="s">
        <v>188</v>
      </c>
      <c r="W46" s="132" t="s">
        <v>191</v>
      </c>
      <c r="X46" s="132" t="s">
        <v>192</v>
      </c>
      <c r="Y46" s="108" t="s">
        <v>188</v>
      </c>
      <c r="Z46" s="132" t="s">
        <v>193</v>
      </c>
      <c r="AA46" s="132" t="s">
        <v>194</v>
      </c>
      <c r="AB46" s="108" t="s">
        <v>188</v>
      </c>
      <c r="AC46" s="132" t="s">
        <v>179</v>
      </c>
      <c r="AD46" s="132" t="s">
        <v>179</v>
      </c>
      <c r="AE46" s="63" t="s">
        <v>179</v>
      </c>
      <c r="AF46" s="63" t="s">
        <v>179</v>
      </c>
      <c r="AG46" s="63" t="s">
        <v>179</v>
      </c>
      <c r="AH46" s="63" t="s">
        <v>179</v>
      </c>
      <c r="AI46" s="63" t="s">
        <v>179</v>
      </c>
      <c r="AJ46" s="63" t="s">
        <v>179</v>
      </c>
      <c r="AK46" s="63" t="s">
        <v>179</v>
      </c>
      <c r="AL46" s="63" t="s">
        <v>179</v>
      </c>
      <c r="AM46" s="63" t="s">
        <v>179</v>
      </c>
      <c r="AN46" s="63" t="s">
        <v>179</v>
      </c>
      <c r="AO46" s="63" t="s">
        <v>179</v>
      </c>
      <c r="AP46" s="63" t="s">
        <v>179</v>
      </c>
      <c r="AQ46" s="63" t="s">
        <v>179</v>
      </c>
      <c r="AR46" s="63" t="s">
        <v>179</v>
      </c>
      <c r="AS46" s="63" t="s">
        <v>179</v>
      </c>
      <c r="AT46" s="63" t="s">
        <v>179</v>
      </c>
      <c r="AU46" s="63" t="s">
        <v>179</v>
      </c>
      <c r="AV46" s="63" t="s">
        <v>179</v>
      </c>
      <c r="AW46" s="63" t="s">
        <v>179</v>
      </c>
      <c r="AX46" s="63" t="s">
        <v>179</v>
      </c>
      <c r="AY46" s="63" t="s">
        <v>179</v>
      </c>
      <c r="AZ46" s="187">
        <v>5</v>
      </c>
      <c r="BA46" s="2"/>
      <c r="BB46" s="2"/>
    </row>
    <row r="47" spans="1:54">
      <c r="A47" s="200">
        <v>35405</v>
      </c>
      <c r="B47" s="63" t="s">
        <v>179</v>
      </c>
      <c r="C47" s="63" t="s">
        <v>179</v>
      </c>
      <c r="D47" s="63" t="s">
        <v>179</v>
      </c>
      <c r="E47" s="63" t="s">
        <v>179</v>
      </c>
      <c r="F47" s="63" t="s">
        <v>179</v>
      </c>
      <c r="G47" s="63" t="s">
        <v>179</v>
      </c>
      <c r="H47" s="63" t="s">
        <v>179</v>
      </c>
      <c r="I47" s="63" t="s">
        <v>179</v>
      </c>
      <c r="J47" s="63" t="s">
        <v>179</v>
      </c>
      <c r="K47" s="189" t="s">
        <v>179</v>
      </c>
      <c r="L47" s="189" t="s">
        <v>179</v>
      </c>
      <c r="M47" s="132" t="s">
        <v>195</v>
      </c>
      <c r="N47" s="132" t="s">
        <v>196</v>
      </c>
      <c r="O47" s="132" t="s">
        <v>179</v>
      </c>
      <c r="P47" s="132" t="s">
        <v>197</v>
      </c>
      <c r="Q47" s="132" t="s">
        <v>198</v>
      </c>
      <c r="R47" s="108" t="s">
        <v>188</v>
      </c>
      <c r="S47" s="108" t="s">
        <v>188</v>
      </c>
      <c r="T47" s="132" t="s">
        <v>199</v>
      </c>
      <c r="U47" s="108" t="s">
        <v>188</v>
      </c>
      <c r="V47" s="108" t="s">
        <v>188</v>
      </c>
      <c r="W47" s="132" t="s">
        <v>200</v>
      </c>
      <c r="X47" s="132" t="s">
        <v>201</v>
      </c>
      <c r="Y47" s="108" t="s">
        <v>188</v>
      </c>
      <c r="Z47" s="108" t="s">
        <v>188</v>
      </c>
      <c r="AA47" s="108" t="s">
        <v>188</v>
      </c>
      <c r="AB47" s="108" t="s">
        <v>188</v>
      </c>
      <c r="AC47" s="132" t="s">
        <v>179</v>
      </c>
      <c r="AD47" s="132" t="s">
        <v>179</v>
      </c>
      <c r="AE47" s="63" t="s">
        <v>179</v>
      </c>
      <c r="AF47" s="63" t="s">
        <v>179</v>
      </c>
      <c r="AG47" s="63" t="s">
        <v>179</v>
      </c>
      <c r="AH47" s="63" t="s">
        <v>179</v>
      </c>
      <c r="AI47" s="63" t="s">
        <v>179</v>
      </c>
      <c r="AJ47" s="63" t="s">
        <v>179</v>
      </c>
      <c r="AK47" s="63" t="s">
        <v>179</v>
      </c>
      <c r="AL47" s="63" t="s">
        <v>179</v>
      </c>
      <c r="AM47" s="63" t="s">
        <v>179</v>
      </c>
      <c r="AN47" s="63" t="s">
        <v>179</v>
      </c>
      <c r="AO47" s="63" t="s">
        <v>179</v>
      </c>
      <c r="AP47" s="63" t="s">
        <v>179</v>
      </c>
      <c r="AQ47" s="63" t="s">
        <v>179</v>
      </c>
      <c r="AR47" s="63" t="s">
        <v>179</v>
      </c>
      <c r="AS47" s="63" t="s">
        <v>179</v>
      </c>
      <c r="AT47" s="63" t="s">
        <v>179</v>
      </c>
      <c r="AU47" s="63" t="s">
        <v>179</v>
      </c>
      <c r="AV47" s="63" t="s">
        <v>179</v>
      </c>
      <c r="AW47" s="63" t="s">
        <v>179</v>
      </c>
      <c r="AX47" s="63" t="s">
        <v>179</v>
      </c>
      <c r="AY47" s="63" t="s">
        <v>179</v>
      </c>
      <c r="AZ47" s="187">
        <v>5</v>
      </c>
      <c r="BA47" s="2"/>
      <c r="BB47" s="2"/>
    </row>
    <row r="48" spans="1:54">
      <c r="A48" s="200">
        <v>35586</v>
      </c>
      <c r="B48" s="63" t="s">
        <v>179</v>
      </c>
      <c r="C48" s="63" t="s">
        <v>179</v>
      </c>
      <c r="D48" s="63" t="s">
        <v>179</v>
      </c>
      <c r="E48" s="63" t="s">
        <v>179</v>
      </c>
      <c r="F48" s="63" t="s">
        <v>179</v>
      </c>
      <c r="G48" s="63" t="s">
        <v>179</v>
      </c>
      <c r="H48" s="63" t="s">
        <v>179</v>
      </c>
      <c r="I48" s="63" t="s">
        <v>179</v>
      </c>
      <c r="J48" s="63" t="s">
        <v>179</v>
      </c>
      <c r="K48" s="189" t="s">
        <v>179</v>
      </c>
      <c r="L48" s="189" t="s">
        <v>179</v>
      </c>
      <c r="M48" s="132" t="s">
        <v>202</v>
      </c>
      <c r="N48" s="132" t="s">
        <v>203</v>
      </c>
      <c r="O48" s="132" t="s">
        <v>179</v>
      </c>
      <c r="P48" s="132" t="s">
        <v>204</v>
      </c>
      <c r="Q48" s="132" t="s">
        <v>205</v>
      </c>
      <c r="R48" s="108" t="s">
        <v>206</v>
      </c>
      <c r="S48" s="132" t="s">
        <v>207</v>
      </c>
      <c r="T48" s="132" t="s">
        <v>208</v>
      </c>
      <c r="U48" s="132" t="s">
        <v>209</v>
      </c>
      <c r="V48" s="108" t="s">
        <v>180</v>
      </c>
      <c r="W48" s="132" t="s">
        <v>210</v>
      </c>
      <c r="X48" s="132" t="s">
        <v>211</v>
      </c>
      <c r="Y48" s="132" t="s">
        <v>212</v>
      </c>
      <c r="Z48" s="132" t="s">
        <v>213</v>
      </c>
      <c r="AA48" s="108" t="s">
        <v>206</v>
      </c>
      <c r="AB48" s="132" t="s">
        <v>213</v>
      </c>
      <c r="AC48" s="132" t="s">
        <v>179</v>
      </c>
      <c r="AD48" s="132" t="s">
        <v>179</v>
      </c>
      <c r="AE48" s="63" t="s">
        <v>179</v>
      </c>
      <c r="AF48" s="63" t="s">
        <v>179</v>
      </c>
      <c r="AG48" s="63" t="s">
        <v>179</v>
      </c>
      <c r="AH48" s="63" t="s">
        <v>179</v>
      </c>
      <c r="AI48" s="63" t="s">
        <v>179</v>
      </c>
      <c r="AJ48" s="63" t="s">
        <v>179</v>
      </c>
      <c r="AK48" s="63" t="s">
        <v>179</v>
      </c>
      <c r="AL48" s="63" t="s">
        <v>179</v>
      </c>
      <c r="AM48" s="63" t="s">
        <v>179</v>
      </c>
      <c r="AN48" s="63" t="s">
        <v>179</v>
      </c>
      <c r="AO48" s="63" t="s">
        <v>179</v>
      </c>
      <c r="AP48" s="63" t="s">
        <v>179</v>
      </c>
      <c r="AQ48" s="63" t="s">
        <v>179</v>
      </c>
      <c r="AR48" s="63" t="s">
        <v>179</v>
      </c>
      <c r="AS48" s="63" t="s">
        <v>179</v>
      </c>
      <c r="AT48" s="63" t="s">
        <v>179</v>
      </c>
      <c r="AU48" s="63" t="s">
        <v>179</v>
      </c>
      <c r="AV48" s="63" t="s">
        <v>179</v>
      </c>
      <c r="AW48" s="63" t="s">
        <v>179</v>
      </c>
      <c r="AX48" s="63" t="s">
        <v>179</v>
      </c>
      <c r="AY48" s="63" t="s">
        <v>179</v>
      </c>
      <c r="AZ48" s="187">
        <v>5</v>
      </c>
      <c r="BA48" s="2"/>
      <c r="BB48" s="2"/>
    </row>
    <row r="49" spans="1:54">
      <c r="A49" s="200">
        <v>35738</v>
      </c>
      <c r="B49" s="63" t="s">
        <v>179</v>
      </c>
      <c r="C49" s="63" t="s">
        <v>179</v>
      </c>
      <c r="D49" s="63" t="s">
        <v>179</v>
      </c>
      <c r="E49" s="63" t="s">
        <v>179</v>
      </c>
      <c r="F49" s="63" t="s">
        <v>179</v>
      </c>
      <c r="G49" s="63" t="s">
        <v>179</v>
      </c>
      <c r="H49" s="63" t="s">
        <v>179</v>
      </c>
      <c r="I49" s="63" t="s">
        <v>179</v>
      </c>
      <c r="J49" s="63" t="s">
        <v>179</v>
      </c>
      <c r="K49" s="189" t="s">
        <v>179</v>
      </c>
      <c r="L49" s="189" t="s">
        <v>179</v>
      </c>
      <c r="M49" s="132" t="s">
        <v>214</v>
      </c>
      <c r="N49" s="132" t="s">
        <v>215</v>
      </c>
      <c r="O49" s="132" t="s">
        <v>179</v>
      </c>
      <c r="P49" s="132" t="s">
        <v>216</v>
      </c>
      <c r="Q49" s="132" t="s">
        <v>217</v>
      </c>
      <c r="R49" s="108" t="s">
        <v>218</v>
      </c>
      <c r="S49" s="108" t="s">
        <v>219</v>
      </c>
      <c r="T49" s="132" t="s">
        <v>220</v>
      </c>
      <c r="U49" s="108" t="s">
        <v>180</v>
      </c>
      <c r="V49" s="108" t="s">
        <v>219</v>
      </c>
      <c r="W49" s="132" t="s">
        <v>221</v>
      </c>
      <c r="X49" s="132" t="s">
        <v>222</v>
      </c>
      <c r="Y49" s="132" t="s">
        <v>223</v>
      </c>
      <c r="Z49" s="132" t="s">
        <v>224</v>
      </c>
      <c r="AA49" s="108" t="s">
        <v>219</v>
      </c>
      <c r="AB49" s="132" t="s">
        <v>207</v>
      </c>
      <c r="AC49" s="132" t="s">
        <v>179</v>
      </c>
      <c r="AD49" s="132" t="s">
        <v>179</v>
      </c>
      <c r="AE49" s="63" t="s">
        <v>179</v>
      </c>
      <c r="AF49" s="63" t="s">
        <v>179</v>
      </c>
      <c r="AG49" s="63" t="s">
        <v>179</v>
      </c>
      <c r="AH49" s="63" t="s">
        <v>179</v>
      </c>
      <c r="AI49" s="63" t="s">
        <v>179</v>
      </c>
      <c r="AJ49" s="63" t="s">
        <v>179</v>
      </c>
      <c r="AK49" s="63" t="s">
        <v>179</v>
      </c>
      <c r="AL49" s="63" t="s">
        <v>179</v>
      </c>
      <c r="AM49" s="63" t="s">
        <v>179</v>
      </c>
      <c r="AN49" s="63" t="s">
        <v>179</v>
      </c>
      <c r="AO49" s="63" t="s">
        <v>179</v>
      </c>
      <c r="AP49" s="63" t="s">
        <v>179</v>
      </c>
      <c r="AQ49" s="63" t="s">
        <v>179</v>
      </c>
      <c r="AR49" s="63" t="s">
        <v>179</v>
      </c>
      <c r="AS49" s="63" t="s">
        <v>179</v>
      </c>
      <c r="AT49" s="63" t="s">
        <v>179</v>
      </c>
      <c r="AU49" s="63" t="s">
        <v>179</v>
      </c>
      <c r="AV49" s="63" t="s">
        <v>179</v>
      </c>
      <c r="AW49" s="63" t="s">
        <v>179</v>
      </c>
      <c r="AX49" s="63" t="s">
        <v>179</v>
      </c>
      <c r="AY49" s="63" t="s">
        <v>179</v>
      </c>
      <c r="AZ49" s="187">
        <v>5</v>
      </c>
      <c r="BA49" s="2"/>
      <c r="BB49" s="2"/>
    </row>
    <row r="50" spans="1:54">
      <c r="A50" s="200">
        <v>35940</v>
      </c>
      <c r="B50" s="63" t="s">
        <v>179</v>
      </c>
      <c r="C50" s="63" t="s">
        <v>179</v>
      </c>
      <c r="D50" s="63" t="s">
        <v>179</v>
      </c>
      <c r="E50" s="63" t="s">
        <v>179</v>
      </c>
      <c r="F50" s="63" t="s">
        <v>179</v>
      </c>
      <c r="G50" s="63" t="s">
        <v>179</v>
      </c>
      <c r="H50" s="63" t="s">
        <v>179</v>
      </c>
      <c r="I50" s="63" t="s">
        <v>179</v>
      </c>
      <c r="J50" s="63" t="s">
        <v>179</v>
      </c>
      <c r="K50" s="189" t="s">
        <v>179</v>
      </c>
      <c r="L50" s="189" t="s">
        <v>179</v>
      </c>
      <c r="M50" s="132" t="s">
        <v>225</v>
      </c>
      <c r="N50" s="132" t="s">
        <v>226</v>
      </c>
      <c r="O50" s="132" t="s">
        <v>179</v>
      </c>
      <c r="P50" s="132" t="s">
        <v>227</v>
      </c>
      <c r="Q50" s="132" t="s">
        <v>228</v>
      </c>
      <c r="R50" s="108" t="s">
        <v>218</v>
      </c>
      <c r="S50" s="108" t="s">
        <v>182</v>
      </c>
      <c r="T50" s="132" t="s">
        <v>229</v>
      </c>
      <c r="U50" s="108" t="s">
        <v>218</v>
      </c>
      <c r="V50" s="108" t="s">
        <v>219</v>
      </c>
      <c r="W50" s="132" t="s">
        <v>230</v>
      </c>
      <c r="X50" s="132" t="s">
        <v>231</v>
      </c>
      <c r="Y50" s="132" t="s">
        <v>232</v>
      </c>
      <c r="Z50" s="108" t="s">
        <v>218</v>
      </c>
      <c r="AA50" s="108" t="s">
        <v>206</v>
      </c>
      <c r="AB50" s="108" t="s">
        <v>218</v>
      </c>
      <c r="AC50" s="132" t="s">
        <v>179</v>
      </c>
      <c r="AD50" s="132" t="s">
        <v>179</v>
      </c>
      <c r="AE50" s="63" t="s">
        <v>179</v>
      </c>
      <c r="AF50" s="63" t="s">
        <v>179</v>
      </c>
      <c r="AG50" s="63" t="s">
        <v>179</v>
      </c>
      <c r="AH50" s="63" t="s">
        <v>179</v>
      </c>
      <c r="AI50" s="63" t="s">
        <v>179</v>
      </c>
      <c r="AJ50" s="63" t="s">
        <v>179</v>
      </c>
      <c r="AK50" s="63" t="s">
        <v>179</v>
      </c>
      <c r="AL50" s="63" t="s">
        <v>179</v>
      </c>
      <c r="AM50" s="63" t="s">
        <v>179</v>
      </c>
      <c r="AN50" s="63" t="s">
        <v>179</v>
      </c>
      <c r="AO50" s="63" t="s">
        <v>179</v>
      </c>
      <c r="AP50" s="63" t="s">
        <v>179</v>
      </c>
      <c r="AQ50" s="63" t="s">
        <v>179</v>
      </c>
      <c r="AR50" s="63" t="s">
        <v>179</v>
      </c>
      <c r="AS50" s="63" t="s">
        <v>179</v>
      </c>
      <c r="AT50" s="63" t="s">
        <v>179</v>
      </c>
      <c r="AU50" s="63" t="s">
        <v>179</v>
      </c>
      <c r="AV50" s="63" t="s">
        <v>179</v>
      </c>
      <c r="AW50" s="63" t="s">
        <v>179</v>
      </c>
      <c r="AX50" s="63" t="s">
        <v>179</v>
      </c>
      <c r="AY50" s="63" t="s">
        <v>179</v>
      </c>
      <c r="AZ50" s="187">
        <v>5</v>
      </c>
      <c r="BA50" s="2"/>
      <c r="BB50" s="2"/>
    </row>
    <row r="51" spans="1:54">
      <c r="A51" s="200">
        <v>36066</v>
      </c>
      <c r="B51" s="63" t="s">
        <v>179</v>
      </c>
      <c r="C51" s="63" t="s">
        <v>179</v>
      </c>
      <c r="D51" s="63" t="s">
        <v>179</v>
      </c>
      <c r="E51" s="63" t="s">
        <v>179</v>
      </c>
      <c r="F51" s="63" t="s">
        <v>179</v>
      </c>
      <c r="G51" s="63" t="s">
        <v>179</v>
      </c>
      <c r="H51" s="63" t="s">
        <v>179</v>
      </c>
      <c r="I51" s="63" t="s">
        <v>179</v>
      </c>
      <c r="J51" s="63" t="s">
        <v>179</v>
      </c>
      <c r="K51" s="189" t="s">
        <v>179</v>
      </c>
      <c r="L51" s="189" t="s">
        <v>179</v>
      </c>
      <c r="M51" s="132" t="s">
        <v>226</v>
      </c>
      <c r="N51" s="132" t="s">
        <v>233</v>
      </c>
      <c r="O51" s="132" t="s">
        <v>179</v>
      </c>
      <c r="P51" s="132" t="s">
        <v>234</v>
      </c>
      <c r="Q51" s="132" t="s">
        <v>235</v>
      </c>
      <c r="R51" s="108" t="s">
        <v>218</v>
      </c>
      <c r="S51" s="108" t="s">
        <v>206</v>
      </c>
      <c r="T51" s="132" t="s">
        <v>236</v>
      </c>
      <c r="U51" s="108" t="s">
        <v>218</v>
      </c>
      <c r="V51" s="108" t="s">
        <v>218</v>
      </c>
      <c r="W51" s="132" t="s">
        <v>237</v>
      </c>
      <c r="X51" s="132" t="s">
        <v>238</v>
      </c>
      <c r="Y51" s="108" t="s">
        <v>219</v>
      </c>
      <c r="Z51" s="108" t="s">
        <v>218</v>
      </c>
      <c r="AA51" s="108" t="s">
        <v>219</v>
      </c>
      <c r="AB51" s="108" t="s">
        <v>219</v>
      </c>
      <c r="AC51" s="132" t="s">
        <v>179</v>
      </c>
      <c r="AD51" s="132" t="s">
        <v>179</v>
      </c>
      <c r="AE51" s="63" t="s">
        <v>179</v>
      </c>
      <c r="AF51" s="63" t="s">
        <v>179</v>
      </c>
      <c r="AG51" s="63" t="s">
        <v>179</v>
      </c>
      <c r="AH51" s="63" t="s">
        <v>179</v>
      </c>
      <c r="AI51" s="63" t="s">
        <v>179</v>
      </c>
      <c r="AJ51" s="63" t="s">
        <v>179</v>
      </c>
      <c r="AK51" s="63" t="s">
        <v>179</v>
      </c>
      <c r="AL51" s="63" t="s">
        <v>179</v>
      </c>
      <c r="AM51" s="63" t="s">
        <v>179</v>
      </c>
      <c r="AN51" s="63" t="s">
        <v>179</v>
      </c>
      <c r="AO51" s="63" t="s">
        <v>179</v>
      </c>
      <c r="AP51" s="63" t="s">
        <v>179</v>
      </c>
      <c r="AQ51" s="63" t="s">
        <v>179</v>
      </c>
      <c r="AR51" s="63" t="s">
        <v>179</v>
      </c>
      <c r="AS51" s="63" t="s">
        <v>179</v>
      </c>
      <c r="AT51" s="63" t="s">
        <v>179</v>
      </c>
      <c r="AU51" s="63" t="s">
        <v>179</v>
      </c>
      <c r="AV51" s="63" t="s">
        <v>179</v>
      </c>
      <c r="AW51" s="63" t="s">
        <v>179</v>
      </c>
      <c r="AX51" s="63" t="s">
        <v>179</v>
      </c>
      <c r="AY51" s="63" t="s">
        <v>179</v>
      </c>
      <c r="AZ51" s="187">
        <v>5</v>
      </c>
      <c r="BA51" s="2"/>
      <c r="BB51" s="2"/>
    </row>
    <row r="52" spans="1:54">
      <c r="A52" s="200">
        <v>36308</v>
      </c>
      <c r="B52" s="63" t="s">
        <v>179</v>
      </c>
      <c r="C52" s="63" t="s">
        <v>179</v>
      </c>
      <c r="D52" s="63" t="s">
        <v>179</v>
      </c>
      <c r="E52" s="63" t="s">
        <v>179</v>
      </c>
      <c r="F52" s="63" t="s">
        <v>179</v>
      </c>
      <c r="G52" s="63" t="s">
        <v>179</v>
      </c>
      <c r="H52" s="63" t="s">
        <v>179</v>
      </c>
      <c r="I52" s="63" t="s">
        <v>179</v>
      </c>
      <c r="J52" s="63" t="s">
        <v>179</v>
      </c>
      <c r="K52" s="189" t="s">
        <v>179</v>
      </c>
      <c r="L52" s="189" t="s">
        <v>179</v>
      </c>
      <c r="M52" s="132" t="s">
        <v>239</v>
      </c>
      <c r="N52" s="132" t="s">
        <v>240</v>
      </c>
      <c r="O52" s="132" t="s">
        <v>179</v>
      </c>
      <c r="P52" s="132" t="s">
        <v>241</v>
      </c>
      <c r="Q52" s="132" t="s">
        <v>242</v>
      </c>
      <c r="R52" s="108" t="s">
        <v>218</v>
      </c>
      <c r="S52" s="108" t="s">
        <v>218</v>
      </c>
      <c r="T52" s="132" t="s">
        <v>243</v>
      </c>
      <c r="U52" s="108" t="s">
        <v>219</v>
      </c>
      <c r="V52" s="108" t="s">
        <v>218</v>
      </c>
      <c r="W52" s="132" t="s">
        <v>244</v>
      </c>
      <c r="X52" s="132" t="s">
        <v>245</v>
      </c>
      <c r="Y52" s="132" t="s">
        <v>223</v>
      </c>
      <c r="Z52" s="108" t="s">
        <v>180</v>
      </c>
      <c r="AA52" s="108" t="s">
        <v>218</v>
      </c>
      <c r="AB52" s="108" t="s">
        <v>218</v>
      </c>
      <c r="AC52" s="132" t="s">
        <v>179</v>
      </c>
      <c r="AD52" s="132" t="s">
        <v>179</v>
      </c>
      <c r="AE52" s="63" t="s">
        <v>179</v>
      </c>
      <c r="AF52" s="63" t="s">
        <v>179</v>
      </c>
      <c r="AG52" s="63" t="s">
        <v>179</v>
      </c>
      <c r="AH52" s="63" t="s">
        <v>179</v>
      </c>
      <c r="AI52" s="63" t="s">
        <v>179</v>
      </c>
      <c r="AJ52" s="63" t="s">
        <v>179</v>
      </c>
      <c r="AK52" s="63" t="s">
        <v>179</v>
      </c>
      <c r="AL52" s="63" t="s">
        <v>179</v>
      </c>
      <c r="AM52" s="63" t="s">
        <v>179</v>
      </c>
      <c r="AN52" s="63" t="s">
        <v>179</v>
      </c>
      <c r="AO52" s="63" t="s">
        <v>179</v>
      </c>
      <c r="AP52" s="63" t="s">
        <v>179</v>
      </c>
      <c r="AQ52" s="63" t="s">
        <v>179</v>
      </c>
      <c r="AR52" s="63" t="s">
        <v>179</v>
      </c>
      <c r="AS52" s="63" t="s">
        <v>179</v>
      </c>
      <c r="AT52" s="63" t="s">
        <v>179</v>
      </c>
      <c r="AU52" s="63" t="s">
        <v>179</v>
      </c>
      <c r="AV52" s="63" t="s">
        <v>179</v>
      </c>
      <c r="AW52" s="63" t="s">
        <v>179</v>
      </c>
      <c r="AX52" s="63" t="s">
        <v>179</v>
      </c>
      <c r="AY52" s="63" t="s">
        <v>179</v>
      </c>
      <c r="AZ52" s="187">
        <v>5</v>
      </c>
      <c r="BA52" s="2"/>
      <c r="BB52" s="2"/>
    </row>
    <row r="53" spans="1:54">
      <c r="A53" s="200">
        <v>36475</v>
      </c>
      <c r="B53" s="63" t="s">
        <v>179</v>
      </c>
      <c r="C53" s="63" t="s">
        <v>179</v>
      </c>
      <c r="D53" s="63" t="s">
        <v>179</v>
      </c>
      <c r="E53" s="63" t="s">
        <v>179</v>
      </c>
      <c r="F53" s="63" t="s">
        <v>179</v>
      </c>
      <c r="G53" s="63" t="s">
        <v>179</v>
      </c>
      <c r="H53" s="63" t="s">
        <v>179</v>
      </c>
      <c r="I53" s="63" t="s">
        <v>179</v>
      </c>
      <c r="J53" s="63" t="s">
        <v>179</v>
      </c>
      <c r="K53" s="189" t="s">
        <v>179</v>
      </c>
      <c r="L53" s="189" t="s">
        <v>179</v>
      </c>
      <c r="M53" s="132" t="s">
        <v>246</v>
      </c>
      <c r="N53" s="132" t="s">
        <v>247</v>
      </c>
      <c r="O53" s="132" t="s">
        <v>179</v>
      </c>
      <c r="P53" s="132" t="s">
        <v>248</v>
      </c>
      <c r="Q53" s="132" t="s">
        <v>249</v>
      </c>
      <c r="R53" s="108" t="s">
        <v>219</v>
      </c>
      <c r="S53" s="108" t="s">
        <v>206</v>
      </c>
      <c r="T53" s="132" t="s">
        <v>250</v>
      </c>
      <c r="U53" s="108" t="s">
        <v>218</v>
      </c>
      <c r="V53" s="108" t="s">
        <v>218</v>
      </c>
      <c r="W53" s="132" t="s">
        <v>251</v>
      </c>
      <c r="X53" s="132" t="s">
        <v>252</v>
      </c>
      <c r="Y53" s="108" t="s">
        <v>219</v>
      </c>
      <c r="Z53" s="108" t="s">
        <v>218</v>
      </c>
      <c r="AA53" s="108" t="s">
        <v>218</v>
      </c>
      <c r="AB53" s="108" t="s">
        <v>218</v>
      </c>
      <c r="AC53" s="132" t="s">
        <v>179</v>
      </c>
      <c r="AD53" s="132" t="s">
        <v>179</v>
      </c>
      <c r="AE53" s="63" t="s">
        <v>179</v>
      </c>
      <c r="AF53" s="63" t="s">
        <v>179</v>
      </c>
      <c r="AG53" s="63" t="s">
        <v>179</v>
      </c>
      <c r="AH53" s="63" t="s">
        <v>179</v>
      </c>
      <c r="AI53" s="63" t="s">
        <v>179</v>
      </c>
      <c r="AJ53" s="63" t="s">
        <v>179</v>
      </c>
      <c r="AK53" s="63" t="s">
        <v>179</v>
      </c>
      <c r="AL53" s="63" t="s">
        <v>179</v>
      </c>
      <c r="AM53" s="63" t="s">
        <v>179</v>
      </c>
      <c r="AN53" s="63" t="s">
        <v>179</v>
      </c>
      <c r="AO53" s="63" t="s">
        <v>179</v>
      </c>
      <c r="AP53" s="63" t="s">
        <v>179</v>
      </c>
      <c r="AQ53" s="63" t="s">
        <v>179</v>
      </c>
      <c r="AR53" s="63" t="s">
        <v>179</v>
      </c>
      <c r="AS53" s="63" t="s">
        <v>179</v>
      </c>
      <c r="AT53" s="63" t="s">
        <v>179</v>
      </c>
      <c r="AU53" s="63" t="s">
        <v>179</v>
      </c>
      <c r="AV53" s="63" t="s">
        <v>179</v>
      </c>
      <c r="AW53" s="63" t="s">
        <v>179</v>
      </c>
      <c r="AX53" s="63" t="s">
        <v>179</v>
      </c>
      <c r="AY53" s="63" t="s">
        <v>179</v>
      </c>
      <c r="AZ53" s="187">
        <v>5</v>
      </c>
      <c r="BA53" s="2"/>
      <c r="BB53" s="2"/>
    </row>
    <row r="54" spans="1:54">
      <c r="A54" s="200">
        <v>36669</v>
      </c>
      <c r="B54" s="63" t="s">
        <v>179</v>
      </c>
      <c r="C54" s="63" t="s">
        <v>179</v>
      </c>
      <c r="D54" s="63" t="s">
        <v>179</v>
      </c>
      <c r="E54" s="63" t="s">
        <v>179</v>
      </c>
      <c r="F54" s="63" t="s">
        <v>179</v>
      </c>
      <c r="G54" s="63" t="s">
        <v>179</v>
      </c>
      <c r="H54" s="63" t="s">
        <v>179</v>
      </c>
      <c r="I54" s="63" t="s">
        <v>179</v>
      </c>
      <c r="J54" s="63" t="s">
        <v>179</v>
      </c>
      <c r="K54" s="189" t="s">
        <v>179</v>
      </c>
      <c r="L54" s="189" t="s">
        <v>179</v>
      </c>
      <c r="M54" s="132" t="s">
        <v>253</v>
      </c>
      <c r="N54" s="132" t="s">
        <v>254</v>
      </c>
      <c r="O54" s="132" t="s">
        <v>179</v>
      </c>
      <c r="P54" s="132" t="s">
        <v>255</v>
      </c>
      <c r="Q54" s="132" t="s">
        <v>256</v>
      </c>
      <c r="R54" s="108" t="s">
        <v>206</v>
      </c>
      <c r="S54" s="132" t="s">
        <v>224</v>
      </c>
      <c r="T54" s="132" t="s">
        <v>257</v>
      </c>
      <c r="U54" s="132" t="s">
        <v>224</v>
      </c>
      <c r="V54" s="108" t="s">
        <v>218</v>
      </c>
      <c r="W54" s="132" t="s">
        <v>258</v>
      </c>
      <c r="X54" s="132" t="s">
        <v>259</v>
      </c>
      <c r="Y54" s="132" t="s">
        <v>260</v>
      </c>
      <c r="Z54" s="132" t="s">
        <v>261</v>
      </c>
      <c r="AA54" s="132" t="s">
        <v>262</v>
      </c>
      <c r="AB54" s="108" t="s">
        <v>218</v>
      </c>
      <c r="AC54" s="132" t="s">
        <v>179</v>
      </c>
      <c r="AD54" s="132" t="s">
        <v>179</v>
      </c>
      <c r="AE54" s="63" t="s">
        <v>179</v>
      </c>
      <c r="AF54" s="63" t="s">
        <v>179</v>
      </c>
      <c r="AG54" s="63" t="s">
        <v>179</v>
      </c>
      <c r="AH54" s="63" t="s">
        <v>179</v>
      </c>
      <c r="AI54" s="63" t="s">
        <v>179</v>
      </c>
      <c r="AJ54" s="63" t="s">
        <v>179</v>
      </c>
      <c r="AK54" s="63" t="s">
        <v>179</v>
      </c>
      <c r="AL54" s="63" t="s">
        <v>179</v>
      </c>
      <c r="AM54" s="63" t="s">
        <v>179</v>
      </c>
      <c r="AN54" s="63" t="s">
        <v>179</v>
      </c>
      <c r="AO54" s="63" t="s">
        <v>179</v>
      </c>
      <c r="AP54" s="63" t="s">
        <v>179</v>
      </c>
      <c r="AQ54" s="63" t="s">
        <v>179</v>
      </c>
      <c r="AR54" s="63" t="s">
        <v>179</v>
      </c>
      <c r="AS54" s="63" t="s">
        <v>179</v>
      </c>
      <c r="AT54" s="63" t="s">
        <v>179</v>
      </c>
      <c r="AU54" s="63" t="s">
        <v>179</v>
      </c>
      <c r="AV54" s="63" t="s">
        <v>179</v>
      </c>
      <c r="AW54" s="63" t="s">
        <v>179</v>
      </c>
      <c r="AX54" s="63" t="s">
        <v>179</v>
      </c>
      <c r="AY54" s="63" t="s">
        <v>179</v>
      </c>
      <c r="AZ54" s="187">
        <v>5</v>
      </c>
      <c r="BA54" s="2"/>
      <c r="BB54" s="2"/>
    </row>
    <row r="55" spans="1:54">
      <c r="A55" s="200">
        <v>36840</v>
      </c>
      <c r="B55" s="63" t="s">
        <v>179</v>
      </c>
      <c r="C55" s="63" t="s">
        <v>179</v>
      </c>
      <c r="D55" s="63" t="s">
        <v>179</v>
      </c>
      <c r="E55" s="63" t="s">
        <v>179</v>
      </c>
      <c r="F55" s="63" t="s">
        <v>179</v>
      </c>
      <c r="G55" s="63" t="s">
        <v>179</v>
      </c>
      <c r="H55" s="63" t="s">
        <v>179</v>
      </c>
      <c r="I55" s="63" t="s">
        <v>179</v>
      </c>
      <c r="J55" s="63" t="s">
        <v>179</v>
      </c>
      <c r="K55" s="189" t="s">
        <v>179</v>
      </c>
      <c r="L55" s="189" t="s">
        <v>179</v>
      </c>
      <c r="M55" s="132" t="s">
        <v>263</v>
      </c>
      <c r="N55" s="132" t="s">
        <v>264</v>
      </c>
      <c r="O55" s="132" t="s">
        <v>179</v>
      </c>
      <c r="P55" s="132" t="s">
        <v>265</v>
      </c>
      <c r="Q55" s="132" t="s">
        <v>266</v>
      </c>
      <c r="R55" s="108" t="s">
        <v>219</v>
      </c>
      <c r="S55" s="108" t="s">
        <v>206</v>
      </c>
      <c r="T55" s="132" t="s">
        <v>267</v>
      </c>
      <c r="U55" s="132" t="s">
        <v>268</v>
      </c>
      <c r="V55" s="108" t="s">
        <v>206</v>
      </c>
      <c r="W55" s="132" t="s">
        <v>269</v>
      </c>
      <c r="X55" s="132" t="s">
        <v>270</v>
      </c>
      <c r="Y55" s="132" t="s">
        <v>213</v>
      </c>
      <c r="Z55" s="132" t="s">
        <v>213</v>
      </c>
      <c r="AA55" s="108" t="s">
        <v>219</v>
      </c>
      <c r="AB55" s="132" t="s">
        <v>261</v>
      </c>
      <c r="AC55" s="132" t="s">
        <v>179</v>
      </c>
      <c r="AD55" s="132" t="s">
        <v>179</v>
      </c>
      <c r="AE55" s="63" t="s">
        <v>179</v>
      </c>
      <c r="AF55" s="63" t="s">
        <v>179</v>
      </c>
      <c r="AG55" s="63" t="s">
        <v>179</v>
      </c>
      <c r="AH55" s="63" t="s">
        <v>179</v>
      </c>
      <c r="AI55" s="63" t="s">
        <v>179</v>
      </c>
      <c r="AJ55" s="63" t="s">
        <v>179</v>
      </c>
      <c r="AK55" s="63" t="s">
        <v>179</v>
      </c>
      <c r="AL55" s="63" t="s">
        <v>179</v>
      </c>
      <c r="AM55" s="63" t="s">
        <v>179</v>
      </c>
      <c r="AN55" s="63" t="s">
        <v>179</v>
      </c>
      <c r="AO55" s="63" t="s">
        <v>179</v>
      </c>
      <c r="AP55" s="63" t="s">
        <v>179</v>
      </c>
      <c r="AQ55" s="63" t="s">
        <v>179</v>
      </c>
      <c r="AR55" s="63" t="s">
        <v>179</v>
      </c>
      <c r="AS55" s="63" t="s">
        <v>179</v>
      </c>
      <c r="AT55" s="63" t="s">
        <v>179</v>
      </c>
      <c r="AU55" s="63" t="s">
        <v>179</v>
      </c>
      <c r="AV55" s="63" t="s">
        <v>179</v>
      </c>
      <c r="AW55" s="63" t="s">
        <v>179</v>
      </c>
      <c r="AX55" s="63" t="s">
        <v>179</v>
      </c>
      <c r="AY55" s="63" t="s">
        <v>179</v>
      </c>
      <c r="AZ55" s="187">
        <v>5</v>
      </c>
      <c r="BA55" s="2"/>
      <c r="BB55" s="2"/>
    </row>
    <row r="56" spans="1:54">
      <c r="A56" s="200">
        <v>37050</v>
      </c>
      <c r="B56" s="63" t="s">
        <v>179</v>
      </c>
      <c r="C56" s="63" t="s">
        <v>179</v>
      </c>
      <c r="D56" s="63" t="s">
        <v>179</v>
      </c>
      <c r="E56" s="63" t="s">
        <v>179</v>
      </c>
      <c r="F56" s="63" t="s">
        <v>179</v>
      </c>
      <c r="G56" s="63" t="s">
        <v>179</v>
      </c>
      <c r="H56" s="63" t="s">
        <v>179</v>
      </c>
      <c r="I56" s="63" t="s">
        <v>179</v>
      </c>
      <c r="J56" s="63" t="s">
        <v>179</v>
      </c>
      <c r="K56" s="189" t="s">
        <v>179</v>
      </c>
      <c r="L56" s="189" t="s">
        <v>179</v>
      </c>
      <c r="M56" s="132" t="s">
        <v>271</v>
      </c>
      <c r="N56" s="132" t="s">
        <v>226</v>
      </c>
      <c r="O56" s="132" t="s">
        <v>179</v>
      </c>
      <c r="P56" s="132" t="s">
        <v>272</v>
      </c>
      <c r="Q56" s="132" t="s">
        <v>273</v>
      </c>
      <c r="R56" s="108" t="s">
        <v>218</v>
      </c>
      <c r="S56" s="108" t="s">
        <v>218</v>
      </c>
      <c r="T56" s="132" t="s">
        <v>274</v>
      </c>
      <c r="U56" s="108" t="s">
        <v>218</v>
      </c>
      <c r="V56" s="108" t="s">
        <v>218</v>
      </c>
      <c r="W56" s="132" t="s">
        <v>275</v>
      </c>
      <c r="X56" s="132" t="s">
        <v>276</v>
      </c>
      <c r="Y56" s="108" t="s">
        <v>218</v>
      </c>
      <c r="Z56" s="108" t="s">
        <v>206</v>
      </c>
      <c r="AA56" s="108" t="s">
        <v>218</v>
      </c>
      <c r="AB56" s="108" t="s">
        <v>218</v>
      </c>
      <c r="AC56" s="132" t="s">
        <v>179</v>
      </c>
      <c r="AD56" s="132" t="s">
        <v>179</v>
      </c>
      <c r="AE56" s="63" t="s">
        <v>179</v>
      </c>
      <c r="AF56" s="63" t="s">
        <v>179</v>
      </c>
      <c r="AG56" s="63" t="s">
        <v>179</v>
      </c>
      <c r="AH56" s="63" t="s">
        <v>179</v>
      </c>
      <c r="AI56" s="63" t="s">
        <v>179</v>
      </c>
      <c r="AJ56" s="63" t="s">
        <v>179</v>
      </c>
      <c r="AK56" s="63" t="s">
        <v>179</v>
      </c>
      <c r="AL56" s="63" t="s">
        <v>179</v>
      </c>
      <c r="AM56" s="63" t="s">
        <v>179</v>
      </c>
      <c r="AN56" s="63" t="s">
        <v>179</v>
      </c>
      <c r="AO56" s="63" t="s">
        <v>179</v>
      </c>
      <c r="AP56" s="63" t="s">
        <v>179</v>
      </c>
      <c r="AQ56" s="63" t="s">
        <v>179</v>
      </c>
      <c r="AR56" s="63" t="s">
        <v>179</v>
      </c>
      <c r="AS56" s="63" t="s">
        <v>179</v>
      </c>
      <c r="AT56" s="63" t="s">
        <v>179</v>
      </c>
      <c r="AU56" s="63" t="s">
        <v>179</v>
      </c>
      <c r="AV56" s="63" t="s">
        <v>179</v>
      </c>
      <c r="AW56" s="63" t="s">
        <v>179</v>
      </c>
      <c r="AX56" s="63" t="s">
        <v>179</v>
      </c>
      <c r="AY56" s="63" t="s">
        <v>179</v>
      </c>
      <c r="AZ56" s="187">
        <v>5</v>
      </c>
      <c r="BA56" s="2"/>
      <c r="BB56" s="2"/>
    </row>
    <row r="57" spans="1:54">
      <c r="A57" s="200">
        <v>37204</v>
      </c>
      <c r="B57" s="63" t="s">
        <v>179</v>
      </c>
      <c r="C57" s="63" t="s">
        <v>179</v>
      </c>
      <c r="D57" s="63" t="s">
        <v>179</v>
      </c>
      <c r="E57" s="63" t="s">
        <v>179</v>
      </c>
      <c r="F57" s="63" t="s">
        <v>179</v>
      </c>
      <c r="G57" s="63" t="s">
        <v>179</v>
      </c>
      <c r="H57" s="63" t="s">
        <v>179</v>
      </c>
      <c r="I57" s="63" t="s">
        <v>179</v>
      </c>
      <c r="J57" s="63" t="s">
        <v>179</v>
      </c>
      <c r="K57" s="189" t="s">
        <v>179</v>
      </c>
      <c r="L57" s="189" t="s">
        <v>179</v>
      </c>
      <c r="M57" s="132" t="s">
        <v>277</v>
      </c>
      <c r="N57" s="132" t="s">
        <v>278</v>
      </c>
      <c r="O57" s="132" t="s">
        <v>179</v>
      </c>
      <c r="P57" s="132" t="s">
        <v>248</v>
      </c>
      <c r="Q57" s="132" t="s">
        <v>279</v>
      </c>
      <c r="R57" s="132" t="s">
        <v>207</v>
      </c>
      <c r="S57" s="108" t="s">
        <v>206</v>
      </c>
      <c r="T57" s="132" t="s">
        <v>280</v>
      </c>
      <c r="U57" s="132" t="s">
        <v>207</v>
      </c>
      <c r="V57" s="132" t="s">
        <v>207</v>
      </c>
      <c r="W57" s="132" t="s">
        <v>281</v>
      </c>
      <c r="X57" s="132" t="s">
        <v>282</v>
      </c>
      <c r="Y57" s="132" t="s">
        <v>283</v>
      </c>
      <c r="Z57" s="132" t="s">
        <v>284</v>
      </c>
      <c r="AA57" s="108" t="s">
        <v>219</v>
      </c>
      <c r="AB57" s="132" t="s">
        <v>224</v>
      </c>
      <c r="AC57" s="132" t="s">
        <v>179</v>
      </c>
      <c r="AD57" s="132" t="s">
        <v>179</v>
      </c>
      <c r="AE57" s="63" t="s">
        <v>179</v>
      </c>
      <c r="AF57" s="63" t="s">
        <v>179</v>
      </c>
      <c r="AG57" s="63" t="s">
        <v>179</v>
      </c>
      <c r="AH57" s="63" t="s">
        <v>179</v>
      </c>
      <c r="AI57" s="63" t="s">
        <v>179</v>
      </c>
      <c r="AJ57" s="63" t="s">
        <v>179</v>
      </c>
      <c r="AK57" s="63" t="s">
        <v>179</v>
      </c>
      <c r="AL57" s="63" t="s">
        <v>179</v>
      </c>
      <c r="AM57" s="63" t="s">
        <v>179</v>
      </c>
      <c r="AN57" s="63" t="s">
        <v>179</v>
      </c>
      <c r="AO57" s="63" t="s">
        <v>179</v>
      </c>
      <c r="AP57" s="63" t="s">
        <v>179</v>
      </c>
      <c r="AQ57" s="63" t="s">
        <v>179</v>
      </c>
      <c r="AR57" s="63" t="s">
        <v>179</v>
      </c>
      <c r="AS57" s="63" t="s">
        <v>179</v>
      </c>
      <c r="AT57" s="63" t="s">
        <v>179</v>
      </c>
      <c r="AU57" s="63" t="s">
        <v>179</v>
      </c>
      <c r="AV57" s="63" t="s">
        <v>179</v>
      </c>
      <c r="AW57" s="63" t="s">
        <v>179</v>
      </c>
      <c r="AX57" s="63" t="s">
        <v>179</v>
      </c>
      <c r="AY57" s="63" t="s">
        <v>179</v>
      </c>
      <c r="AZ57" s="187">
        <v>5</v>
      </c>
      <c r="BA57" s="2"/>
      <c r="BB57" s="2"/>
    </row>
    <row r="58" spans="1:54">
      <c r="A58" s="200">
        <v>37385</v>
      </c>
      <c r="B58" s="63" t="s">
        <v>179</v>
      </c>
      <c r="C58" s="63" t="s">
        <v>179</v>
      </c>
      <c r="D58" s="63" t="s">
        <v>179</v>
      </c>
      <c r="E58" s="63" t="s">
        <v>179</v>
      </c>
      <c r="F58" s="63" t="s">
        <v>179</v>
      </c>
      <c r="G58" s="63" t="s">
        <v>179</v>
      </c>
      <c r="H58" s="63" t="s">
        <v>179</v>
      </c>
      <c r="I58" s="63" t="s">
        <v>179</v>
      </c>
      <c r="J58" s="63" t="s">
        <v>179</v>
      </c>
      <c r="K58" s="189" t="s">
        <v>179</v>
      </c>
      <c r="L58" s="189" t="s">
        <v>179</v>
      </c>
      <c r="M58" s="132" t="s">
        <v>285</v>
      </c>
      <c r="N58" s="132" t="s">
        <v>286</v>
      </c>
      <c r="O58" s="132" t="s">
        <v>179</v>
      </c>
      <c r="P58" s="132" t="s">
        <v>287</v>
      </c>
      <c r="Q58" s="132" t="s">
        <v>288</v>
      </c>
      <c r="R58" s="108" t="s">
        <v>218</v>
      </c>
      <c r="S58" s="108" t="s">
        <v>218</v>
      </c>
      <c r="T58" s="132" t="s">
        <v>248</v>
      </c>
      <c r="U58" s="108" t="s">
        <v>218</v>
      </c>
      <c r="V58" s="108" t="s">
        <v>218</v>
      </c>
      <c r="W58" s="132" t="s">
        <v>289</v>
      </c>
      <c r="X58" s="132" t="s">
        <v>290</v>
      </c>
      <c r="Y58" s="132" t="s">
        <v>291</v>
      </c>
      <c r="Z58" s="132" t="s">
        <v>292</v>
      </c>
      <c r="AA58" s="108" t="s">
        <v>218</v>
      </c>
      <c r="AB58" s="108" t="s">
        <v>218</v>
      </c>
      <c r="AC58" s="132" t="s">
        <v>179</v>
      </c>
      <c r="AD58" s="132" t="s">
        <v>179</v>
      </c>
      <c r="AE58" s="63" t="s">
        <v>179</v>
      </c>
      <c r="AF58" s="63" t="s">
        <v>179</v>
      </c>
      <c r="AG58" s="63" t="s">
        <v>179</v>
      </c>
      <c r="AH58" s="63" t="s">
        <v>179</v>
      </c>
      <c r="AI58" s="63" t="s">
        <v>179</v>
      </c>
      <c r="AJ58" s="63" t="s">
        <v>179</v>
      </c>
      <c r="AK58" s="63" t="s">
        <v>179</v>
      </c>
      <c r="AL58" s="63" t="s">
        <v>179</v>
      </c>
      <c r="AM58" s="63" t="s">
        <v>179</v>
      </c>
      <c r="AN58" s="63" t="s">
        <v>179</v>
      </c>
      <c r="AO58" s="63" t="s">
        <v>179</v>
      </c>
      <c r="AP58" s="63" t="s">
        <v>179</v>
      </c>
      <c r="AQ58" s="63" t="s">
        <v>179</v>
      </c>
      <c r="AR58" s="63" t="s">
        <v>179</v>
      </c>
      <c r="AS58" s="63" t="s">
        <v>179</v>
      </c>
      <c r="AT58" s="63" t="s">
        <v>179</v>
      </c>
      <c r="AU58" s="63" t="s">
        <v>179</v>
      </c>
      <c r="AV58" s="63" t="s">
        <v>179</v>
      </c>
      <c r="AW58" s="63" t="s">
        <v>179</v>
      </c>
      <c r="AX58" s="63" t="s">
        <v>179</v>
      </c>
      <c r="AY58" s="63" t="s">
        <v>179</v>
      </c>
      <c r="AZ58" s="187">
        <v>5</v>
      </c>
      <c r="BA58" s="2"/>
      <c r="BB58" s="2"/>
    </row>
    <row r="59" spans="1:54">
      <c r="A59" s="200">
        <v>37552</v>
      </c>
      <c r="B59" s="63" t="s">
        <v>179</v>
      </c>
      <c r="C59" s="63" t="s">
        <v>179</v>
      </c>
      <c r="D59" s="63" t="s">
        <v>179</v>
      </c>
      <c r="E59" s="63" t="s">
        <v>179</v>
      </c>
      <c r="F59" s="63" t="s">
        <v>179</v>
      </c>
      <c r="G59" s="63" t="s">
        <v>179</v>
      </c>
      <c r="H59" s="63" t="s">
        <v>179</v>
      </c>
      <c r="I59" s="63" t="s">
        <v>179</v>
      </c>
      <c r="J59" s="63" t="s">
        <v>179</v>
      </c>
      <c r="K59" s="189" t="s">
        <v>179</v>
      </c>
      <c r="L59" s="189" t="s">
        <v>179</v>
      </c>
      <c r="M59" s="132" t="s">
        <v>253</v>
      </c>
      <c r="N59" s="132" t="s">
        <v>293</v>
      </c>
      <c r="O59" s="132" t="s">
        <v>179</v>
      </c>
      <c r="P59" s="132" t="s">
        <v>294</v>
      </c>
      <c r="Q59" s="132" t="s">
        <v>250</v>
      </c>
      <c r="R59" s="108" t="s">
        <v>218</v>
      </c>
      <c r="S59" s="108" t="s">
        <v>218</v>
      </c>
      <c r="T59" s="132" t="s">
        <v>295</v>
      </c>
      <c r="U59" s="132" t="s">
        <v>224</v>
      </c>
      <c r="V59" s="132" t="s">
        <v>296</v>
      </c>
      <c r="W59" s="132" t="s">
        <v>297</v>
      </c>
      <c r="X59" s="132" t="s">
        <v>298</v>
      </c>
      <c r="Y59" s="132" t="s">
        <v>291</v>
      </c>
      <c r="Z59" s="132" t="s">
        <v>285</v>
      </c>
      <c r="AA59" s="108" t="s">
        <v>218</v>
      </c>
      <c r="AB59" s="108" t="s">
        <v>218</v>
      </c>
      <c r="AC59" s="132" t="s">
        <v>179</v>
      </c>
      <c r="AD59" s="132" t="s">
        <v>179</v>
      </c>
      <c r="AE59" s="63" t="s">
        <v>179</v>
      </c>
      <c r="AF59" s="63" t="s">
        <v>179</v>
      </c>
      <c r="AG59" s="63" t="s">
        <v>179</v>
      </c>
      <c r="AH59" s="63" t="s">
        <v>179</v>
      </c>
      <c r="AI59" s="63" t="s">
        <v>179</v>
      </c>
      <c r="AJ59" s="63" t="s">
        <v>179</v>
      </c>
      <c r="AK59" s="63" t="s">
        <v>179</v>
      </c>
      <c r="AL59" s="63" t="s">
        <v>179</v>
      </c>
      <c r="AM59" s="63" t="s">
        <v>179</v>
      </c>
      <c r="AN59" s="63" t="s">
        <v>179</v>
      </c>
      <c r="AO59" s="63" t="s">
        <v>179</v>
      </c>
      <c r="AP59" s="63" t="s">
        <v>179</v>
      </c>
      <c r="AQ59" s="63" t="s">
        <v>179</v>
      </c>
      <c r="AR59" s="63" t="s">
        <v>179</v>
      </c>
      <c r="AS59" s="63" t="s">
        <v>179</v>
      </c>
      <c r="AT59" s="63" t="s">
        <v>179</v>
      </c>
      <c r="AU59" s="63" t="s">
        <v>179</v>
      </c>
      <c r="AV59" s="63" t="s">
        <v>179</v>
      </c>
      <c r="AW59" s="63" t="s">
        <v>179</v>
      </c>
      <c r="AX59" s="63" t="s">
        <v>179</v>
      </c>
      <c r="AY59" s="63" t="s">
        <v>179</v>
      </c>
      <c r="AZ59" s="187">
        <v>5</v>
      </c>
      <c r="BA59" s="2"/>
      <c r="BB59" s="2"/>
    </row>
    <row r="60" spans="1:54">
      <c r="A60" s="200" t="s">
        <v>165</v>
      </c>
      <c r="B60" s="63" t="s">
        <v>179</v>
      </c>
      <c r="C60" s="63" t="s">
        <v>179</v>
      </c>
      <c r="D60" s="63" t="s">
        <v>179</v>
      </c>
      <c r="E60" s="63" t="s">
        <v>179</v>
      </c>
      <c r="F60" s="63" t="s">
        <v>179</v>
      </c>
      <c r="G60" s="63" t="s">
        <v>179</v>
      </c>
      <c r="H60" s="63" t="s">
        <v>179</v>
      </c>
      <c r="I60" s="63" t="s">
        <v>179</v>
      </c>
      <c r="J60" s="63" t="s">
        <v>179</v>
      </c>
      <c r="K60" s="189" t="s">
        <v>179</v>
      </c>
      <c r="L60" s="189" t="s">
        <v>179</v>
      </c>
      <c r="M60" s="132" t="s">
        <v>299</v>
      </c>
      <c r="N60" s="132" t="s">
        <v>300</v>
      </c>
      <c r="O60" s="132" t="s">
        <v>179</v>
      </c>
      <c r="P60" s="132" t="s">
        <v>301</v>
      </c>
      <c r="Q60" s="132" t="s">
        <v>246</v>
      </c>
      <c r="R60" s="108" t="s">
        <v>218</v>
      </c>
      <c r="S60" s="108" t="s">
        <v>218</v>
      </c>
      <c r="T60" s="132" t="s">
        <v>302</v>
      </c>
      <c r="U60" s="108" t="s">
        <v>218</v>
      </c>
      <c r="V60" s="132" t="s">
        <v>303</v>
      </c>
      <c r="W60" s="132" t="s">
        <v>304</v>
      </c>
      <c r="X60" s="132" t="s">
        <v>264</v>
      </c>
      <c r="Y60" s="132" t="s">
        <v>301</v>
      </c>
      <c r="Z60" s="108" t="s">
        <v>218</v>
      </c>
      <c r="AA60" s="108" t="s">
        <v>218</v>
      </c>
      <c r="AB60" s="108" t="s">
        <v>218</v>
      </c>
      <c r="AC60" s="132" t="s">
        <v>179</v>
      </c>
      <c r="AD60" s="108" t="s">
        <v>218</v>
      </c>
      <c r="AE60" s="63" t="s">
        <v>207</v>
      </c>
      <c r="AF60" s="63" t="s">
        <v>283</v>
      </c>
      <c r="AG60" s="63" t="s">
        <v>465</v>
      </c>
      <c r="AH60" s="63" t="s">
        <v>179</v>
      </c>
      <c r="AI60" s="63" t="s">
        <v>179</v>
      </c>
      <c r="AJ60" s="63" t="s">
        <v>179</v>
      </c>
      <c r="AK60" s="63" t="s">
        <v>179</v>
      </c>
      <c r="AL60" s="63" t="s">
        <v>179</v>
      </c>
      <c r="AM60" s="63" t="s">
        <v>179</v>
      </c>
      <c r="AN60" s="63" t="s">
        <v>179</v>
      </c>
      <c r="AO60" s="63" t="s">
        <v>179</v>
      </c>
      <c r="AP60" s="63" t="s">
        <v>179</v>
      </c>
      <c r="AQ60" s="63" t="s">
        <v>179</v>
      </c>
      <c r="AR60" s="63" t="s">
        <v>179</v>
      </c>
      <c r="AS60" s="63" t="s">
        <v>179</v>
      </c>
      <c r="AT60" s="63" t="s">
        <v>179</v>
      </c>
      <c r="AU60" s="63" t="s">
        <v>179</v>
      </c>
      <c r="AV60" s="63" t="s">
        <v>179</v>
      </c>
      <c r="AW60" s="63" t="s">
        <v>179</v>
      </c>
      <c r="AX60" s="63" t="s">
        <v>179</v>
      </c>
      <c r="AY60" s="63" t="s">
        <v>179</v>
      </c>
      <c r="AZ60" s="187"/>
      <c r="BA60" s="2"/>
      <c r="BB60" s="2"/>
    </row>
    <row r="61" spans="1:54">
      <c r="A61" s="200" t="s">
        <v>172</v>
      </c>
      <c r="B61" s="63" t="s">
        <v>179</v>
      </c>
      <c r="C61" s="63" t="s">
        <v>179</v>
      </c>
      <c r="D61" s="63" t="s">
        <v>179</v>
      </c>
      <c r="E61" s="63" t="s">
        <v>179</v>
      </c>
      <c r="F61" s="63" t="s">
        <v>179</v>
      </c>
      <c r="G61" s="63" t="s">
        <v>179</v>
      </c>
      <c r="H61" s="63" t="s">
        <v>179</v>
      </c>
      <c r="I61" s="63" t="s">
        <v>179</v>
      </c>
      <c r="J61" s="63" t="s">
        <v>179</v>
      </c>
      <c r="K61" s="189" t="s">
        <v>179</v>
      </c>
      <c r="L61" s="189" t="s">
        <v>179</v>
      </c>
      <c r="M61" s="132" t="s">
        <v>305</v>
      </c>
      <c r="N61" s="107" t="s">
        <v>306</v>
      </c>
      <c r="O61" s="107" t="s">
        <v>179</v>
      </c>
      <c r="P61" s="132" t="s">
        <v>307</v>
      </c>
      <c r="Q61" s="132" t="s">
        <v>308</v>
      </c>
      <c r="R61" s="108" t="s">
        <v>218</v>
      </c>
      <c r="S61" s="108" t="s">
        <v>218</v>
      </c>
      <c r="T61" s="107" t="s">
        <v>309</v>
      </c>
      <c r="U61" s="132" t="s">
        <v>310</v>
      </c>
      <c r="V61" s="108" t="s">
        <v>218</v>
      </c>
      <c r="W61" s="107" t="s">
        <v>311</v>
      </c>
      <c r="X61" s="132" t="s">
        <v>312</v>
      </c>
      <c r="Y61" s="132" t="s">
        <v>313</v>
      </c>
      <c r="Z61" s="132" t="s">
        <v>314</v>
      </c>
      <c r="AA61" s="108" t="s">
        <v>218</v>
      </c>
      <c r="AB61" s="132" t="s">
        <v>315</v>
      </c>
      <c r="AC61" s="132" t="s">
        <v>179</v>
      </c>
      <c r="AD61" s="107" t="s">
        <v>466</v>
      </c>
      <c r="AE61" s="107" t="s">
        <v>467</v>
      </c>
      <c r="AF61" s="107" t="s">
        <v>468</v>
      </c>
      <c r="AG61" s="107" t="s">
        <v>469</v>
      </c>
      <c r="AH61" s="107" t="s">
        <v>179</v>
      </c>
      <c r="AI61" s="107" t="s">
        <v>179</v>
      </c>
      <c r="AJ61" s="107" t="s">
        <v>179</v>
      </c>
      <c r="AK61" s="107" t="s">
        <v>179</v>
      </c>
      <c r="AL61" s="107" t="s">
        <v>179</v>
      </c>
      <c r="AM61" s="107" t="s">
        <v>179</v>
      </c>
      <c r="AN61" s="107" t="s">
        <v>179</v>
      </c>
      <c r="AO61" s="107" t="s">
        <v>179</v>
      </c>
      <c r="AP61" s="107" t="s">
        <v>179</v>
      </c>
      <c r="AQ61" s="107" t="s">
        <v>179</v>
      </c>
      <c r="AR61" s="107" t="s">
        <v>179</v>
      </c>
      <c r="AS61" s="107" t="s">
        <v>179</v>
      </c>
      <c r="AT61" s="107" t="s">
        <v>179</v>
      </c>
      <c r="AU61" s="107" t="s">
        <v>179</v>
      </c>
      <c r="AV61" s="107" t="s">
        <v>179</v>
      </c>
      <c r="AW61" s="107" t="s">
        <v>179</v>
      </c>
      <c r="AX61" s="107" t="s">
        <v>179</v>
      </c>
      <c r="AY61" s="107" t="s">
        <v>179</v>
      </c>
      <c r="AZ61" s="187">
        <v>5</v>
      </c>
      <c r="BA61" s="2"/>
      <c r="BB61" s="2"/>
    </row>
    <row r="62" spans="1:54">
      <c r="A62" s="200" t="s">
        <v>174</v>
      </c>
      <c r="B62" s="63" t="s">
        <v>179</v>
      </c>
      <c r="C62" s="63" t="s">
        <v>179</v>
      </c>
      <c r="D62" s="63" t="s">
        <v>179</v>
      </c>
      <c r="E62" s="63" t="s">
        <v>179</v>
      </c>
      <c r="F62" s="63" t="s">
        <v>179</v>
      </c>
      <c r="G62" s="63" t="s">
        <v>179</v>
      </c>
      <c r="H62" s="63" t="s">
        <v>179</v>
      </c>
      <c r="I62" s="63" t="s">
        <v>179</v>
      </c>
      <c r="J62" s="63" t="s">
        <v>179</v>
      </c>
      <c r="K62" s="189" t="s">
        <v>179</v>
      </c>
      <c r="L62" s="189" t="s">
        <v>179</v>
      </c>
      <c r="M62" s="107" t="s">
        <v>316</v>
      </c>
      <c r="N62" s="107" t="s">
        <v>317</v>
      </c>
      <c r="O62" s="107" t="s">
        <v>179</v>
      </c>
      <c r="P62" s="186" t="s">
        <v>118</v>
      </c>
      <c r="Q62" s="107" t="s">
        <v>318</v>
      </c>
      <c r="R62" s="108" t="s">
        <v>218</v>
      </c>
      <c r="S62" s="108" t="s">
        <v>218</v>
      </c>
      <c r="T62" s="107" t="s">
        <v>319</v>
      </c>
      <c r="U62" s="107" t="s">
        <v>320</v>
      </c>
      <c r="V62" s="107" t="s">
        <v>321</v>
      </c>
      <c r="W62" s="107" t="s">
        <v>322</v>
      </c>
      <c r="X62" s="107" t="s">
        <v>323</v>
      </c>
      <c r="Y62" s="107" t="s">
        <v>324</v>
      </c>
      <c r="Z62" s="107" t="s">
        <v>325</v>
      </c>
      <c r="AA62" s="108" t="s">
        <v>218</v>
      </c>
      <c r="AB62" s="107" t="s">
        <v>326</v>
      </c>
      <c r="AC62" s="107" t="s">
        <v>179</v>
      </c>
      <c r="AD62" s="108" t="s">
        <v>218</v>
      </c>
      <c r="AE62" s="107" t="s">
        <v>470</v>
      </c>
      <c r="AF62" s="107" t="s">
        <v>471</v>
      </c>
      <c r="AG62" s="107" t="s">
        <v>472</v>
      </c>
      <c r="AH62" s="107" t="s">
        <v>179</v>
      </c>
      <c r="AI62" s="107" t="s">
        <v>179</v>
      </c>
      <c r="AJ62" s="107" t="s">
        <v>179</v>
      </c>
      <c r="AK62" s="107" t="s">
        <v>179</v>
      </c>
      <c r="AL62" s="107" t="s">
        <v>179</v>
      </c>
      <c r="AM62" s="107" t="s">
        <v>179</v>
      </c>
      <c r="AN62" s="107" t="s">
        <v>179</v>
      </c>
      <c r="AO62" s="107" t="s">
        <v>179</v>
      </c>
      <c r="AP62" s="107" t="s">
        <v>179</v>
      </c>
      <c r="AQ62" s="107" t="s">
        <v>179</v>
      </c>
      <c r="AR62" s="107" t="s">
        <v>179</v>
      </c>
      <c r="AS62" s="107" t="s">
        <v>179</v>
      </c>
      <c r="AT62" s="107" t="s">
        <v>179</v>
      </c>
      <c r="AU62" s="107" t="s">
        <v>179</v>
      </c>
      <c r="AV62" s="107" t="s">
        <v>179</v>
      </c>
      <c r="AW62" s="107" t="s">
        <v>179</v>
      </c>
      <c r="AX62" s="107" t="s">
        <v>179</v>
      </c>
      <c r="AY62" s="107" t="s">
        <v>179</v>
      </c>
      <c r="AZ62" s="187">
        <v>5</v>
      </c>
    </row>
    <row r="63" spans="1:54">
      <c r="A63" s="200">
        <v>38268</v>
      </c>
      <c r="B63" s="63" t="s">
        <v>179</v>
      </c>
      <c r="C63" s="63" t="s">
        <v>179</v>
      </c>
      <c r="D63" s="63" t="s">
        <v>179</v>
      </c>
      <c r="E63" s="63" t="s">
        <v>179</v>
      </c>
      <c r="F63" s="63" t="s">
        <v>179</v>
      </c>
      <c r="G63" s="63" t="s">
        <v>179</v>
      </c>
      <c r="H63" s="63" t="s">
        <v>179</v>
      </c>
      <c r="I63" s="63" t="s">
        <v>179</v>
      </c>
      <c r="J63" s="63" t="s">
        <v>179</v>
      </c>
      <c r="K63" s="189" t="s">
        <v>179</v>
      </c>
      <c r="L63" s="189" t="s">
        <v>179</v>
      </c>
      <c r="M63" s="107" t="s">
        <v>327</v>
      </c>
      <c r="N63" s="186" t="s">
        <v>118</v>
      </c>
      <c r="O63" s="107" t="s">
        <v>179</v>
      </c>
      <c r="P63" s="186" t="s">
        <v>118</v>
      </c>
      <c r="Q63" s="107" t="s">
        <v>328</v>
      </c>
      <c r="R63" s="108" t="s">
        <v>329</v>
      </c>
      <c r="S63" s="108" t="s">
        <v>329</v>
      </c>
      <c r="T63" s="107" t="s">
        <v>330</v>
      </c>
      <c r="U63" s="107" t="s">
        <v>331</v>
      </c>
      <c r="V63" s="107" t="s">
        <v>332</v>
      </c>
      <c r="W63" s="107" t="s">
        <v>333</v>
      </c>
      <c r="X63" s="107" t="s">
        <v>334</v>
      </c>
      <c r="Y63" s="107" t="s">
        <v>335</v>
      </c>
      <c r="Z63" s="107" t="s">
        <v>336</v>
      </c>
      <c r="AA63" s="108" t="s">
        <v>329</v>
      </c>
      <c r="AB63" s="108" t="s">
        <v>329</v>
      </c>
      <c r="AC63" s="107" t="s">
        <v>179</v>
      </c>
      <c r="AD63" s="108" t="s">
        <v>329</v>
      </c>
      <c r="AE63" s="107" t="s">
        <v>473</v>
      </c>
      <c r="AF63" s="107" t="s">
        <v>474</v>
      </c>
      <c r="AG63" s="107" t="s">
        <v>475</v>
      </c>
      <c r="AH63" s="107" t="s">
        <v>179</v>
      </c>
      <c r="AI63" s="107" t="s">
        <v>179</v>
      </c>
      <c r="AJ63" s="107" t="s">
        <v>179</v>
      </c>
      <c r="AK63" s="107" t="s">
        <v>179</v>
      </c>
      <c r="AL63" s="107" t="s">
        <v>179</v>
      </c>
      <c r="AM63" s="107" t="s">
        <v>179</v>
      </c>
      <c r="AN63" s="107" t="s">
        <v>179</v>
      </c>
      <c r="AO63" s="107" t="s">
        <v>179</v>
      </c>
      <c r="AP63" s="107" t="s">
        <v>179</v>
      </c>
      <c r="AQ63" s="107" t="s">
        <v>179</v>
      </c>
      <c r="AR63" s="107" t="s">
        <v>179</v>
      </c>
      <c r="AS63" s="107" t="s">
        <v>179</v>
      </c>
      <c r="AT63" s="107" t="s">
        <v>179</v>
      </c>
      <c r="AU63" s="107" t="s">
        <v>179</v>
      </c>
      <c r="AV63" s="107" t="s">
        <v>179</v>
      </c>
      <c r="AW63" s="107" t="s">
        <v>179</v>
      </c>
      <c r="AX63" s="107" t="s">
        <v>179</v>
      </c>
      <c r="AY63" s="107" t="s">
        <v>179</v>
      </c>
      <c r="AZ63" s="187">
        <v>5</v>
      </c>
    </row>
    <row r="64" spans="1:54">
      <c r="A64" s="200" t="s">
        <v>173</v>
      </c>
      <c r="B64" s="63" t="s">
        <v>179</v>
      </c>
      <c r="C64" s="63" t="s">
        <v>179</v>
      </c>
      <c r="D64" s="63" t="s">
        <v>179</v>
      </c>
      <c r="E64" s="63" t="s">
        <v>179</v>
      </c>
      <c r="F64" s="63" t="s">
        <v>179</v>
      </c>
      <c r="G64" s="63" t="s">
        <v>179</v>
      </c>
      <c r="H64" s="63" t="s">
        <v>179</v>
      </c>
      <c r="I64" s="63" t="s">
        <v>179</v>
      </c>
      <c r="J64" s="63" t="s">
        <v>179</v>
      </c>
      <c r="K64" s="189" t="s">
        <v>179</v>
      </c>
      <c r="L64" s="189" t="s">
        <v>179</v>
      </c>
      <c r="M64" s="107" t="s">
        <v>337</v>
      </c>
      <c r="N64" s="107" t="s">
        <v>338</v>
      </c>
      <c r="O64" s="107" t="s">
        <v>179</v>
      </c>
      <c r="P64" s="186" t="s">
        <v>118</v>
      </c>
      <c r="Q64" s="107" t="s">
        <v>339</v>
      </c>
      <c r="R64" s="108" t="s">
        <v>340</v>
      </c>
      <c r="S64" s="108" t="s">
        <v>340</v>
      </c>
      <c r="T64" s="107" t="s">
        <v>341</v>
      </c>
      <c r="U64" s="107" t="s">
        <v>342</v>
      </c>
      <c r="V64" s="107" t="s">
        <v>343</v>
      </c>
      <c r="W64" s="107" t="s">
        <v>344</v>
      </c>
      <c r="X64" s="107" t="s">
        <v>345</v>
      </c>
      <c r="Y64" s="107" t="s">
        <v>346</v>
      </c>
      <c r="Z64" s="107" t="s">
        <v>347</v>
      </c>
      <c r="AA64" s="108" t="s">
        <v>340</v>
      </c>
      <c r="AB64" s="107" t="s">
        <v>348</v>
      </c>
      <c r="AC64" s="107" t="s">
        <v>179</v>
      </c>
      <c r="AD64" s="108" t="s">
        <v>340</v>
      </c>
      <c r="AE64" s="107" t="s">
        <v>476</v>
      </c>
      <c r="AF64" s="107" t="s">
        <v>477</v>
      </c>
      <c r="AG64" s="107" t="s">
        <v>478</v>
      </c>
      <c r="AH64" s="107" t="s">
        <v>179</v>
      </c>
      <c r="AI64" s="107" t="s">
        <v>179</v>
      </c>
      <c r="AJ64" s="107" t="s">
        <v>179</v>
      </c>
      <c r="AK64" s="107" t="s">
        <v>179</v>
      </c>
      <c r="AL64" s="107" t="s">
        <v>179</v>
      </c>
      <c r="AM64" s="107" t="s">
        <v>179</v>
      </c>
      <c r="AN64" s="107" t="s">
        <v>179</v>
      </c>
      <c r="AO64" s="107" t="s">
        <v>179</v>
      </c>
      <c r="AP64" s="107" t="s">
        <v>179</v>
      </c>
      <c r="AQ64" s="107" t="s">
        <v>179</v>
      </c>
      <c r="AR64" s="107" t="s">
        <v>179</v>
      </c>
      <c r="AS64" s="107" t="s">
        <v>179</v>
      </c>
      <c r="AT64" s="107" t="s">
        <v>179</v>
      </c>
      <c r="AU64" s="107" t="s">
        <v>179</v>
      </c>
      <c r="AV64" s="107" t="s">
        <v>179</v>
      </c>
      <c r="AW64" s="107" t="s">
        <v>179</v>
      </c>
      <c r="AX64" s="107" t="s">
        <v>179</v>
      </c>
      <c r="AY64" s="107" t="s">
        <v>179</v>
      </c>
      <c r="AZ64" s="187">
        <v>5</v>
      </c>
    </row>
    <row r="65" spans="1:54">
      <c r="A65" s="200" t="s">
        <v>169</v>
      </c>
      <c r="B65" s="63" t="s">
        <v>179</v>
      </c>
      <c r="C65" s="63" t="s">
        <v>179</v>
      </c>
      <c r="D65" s="63" t="s">
        <v>179</v>
      </c>
      <c r="E65" s="63" t="s">
        <v>179</v>
      </c>
      <c r="F65" s="63" t="s">
        <v>179</v>
      </c>
      <c r="G65" s="63" t="s">
        <v>179</v>
      </c>
      <c r="H65" s="63" t="s">
        <v>179</v>
      </c>
      <c r="I65" s="63" t="s">
        <v>179</v>
      </c>
      <c r="J65" s="63" t="s">
        <v>179</v>
      </c>
      <c r="K65" s="189" t="s">
        <v>179</v>
      </c>
      <c r="L65" s="189" t="s">
        <v>179</v>
      </c>
      <c r="M65" s="107" t="s">
        <v>349</v>
      </c>
      <c r="N65" s="107" t="s">
        <v>350</v>
      </c>
      <c r="O65" s="107" t="s">
        <v>179</v>
      </c>
      <c r="P65" s="186" t="s">
        <v>118</v>
      </c>
      <c r="Q65" s="107" t="s">
        <v>351</v>
      </c>
      <c r="R65" s="108" t="s">
        <v>352</v>
      </c>
      <c r="S65" s="108" t="s">
        <v>352</v>
      </c>
      <c r="T65" s="107" t="s">
        <v>353</v>
      </c>
      <c r="U65" s="107" t="s">
        <v>354</v>
      </c>
      <c r="V65" s="107" t="s">
        <v>355</v>
      </c>
      <c r="W65" s="107" t="s">
        <v>356</v>
      </c>
      <c r="X65" s="107" t="s">
        <v>357</v>
      </c>
      <c r="Y65" s="107" t="s">
        <v>270</v>
      </c>
      <c r="Z65" s="107" t="s">
        <v>358</v>
      </c>
      <c r="AA65" s="108" t="s">
        <v>352</v>
      </c>
      <c r="AB65" s="107" t="s">
        <v>343</v>
      </c>
      <c r="AC65" s="107" t="s">
        <v>179</v>
      </c>
      <c r="AD65" s="107" t="s">
        <v>393</v>
      </c>
      <c r="AE65" s="107" t="s">
        <v>479</v>
      </c>
      <c r="AF65" s="107" t="s">
        <v>480</v>
      </c>
      <c r="AG65" s="107" t="s">
        <v>481</v>
      </c>
      <c r="AH65" s="107" t="s">
        <v>179</v>
      </c>
      <c r="AI65" s="107" t="s">
        <v>179</v>
      </c>
      <c r="AJ65" s="107" t="s">
        <v>179</v>
      </c>
      <c r="AK65" s="107" t="s">
        <v>179</v>
      </c>
      <c r="AL65" s="107" t="s">
        <v>179</v>
      </c>
      <c r="AM65" s="107" t="s">
        <v>179</v>
      </c>
      <c r="AN65" s="107" t="s">
        <v>179</v>
      </c>
      <c r="AO65" s="107" t="s">
        <v>179</v>
      </c>
      <c r="AP65" s="107" t="s">
        <v>179</v>
      </c>
      <c r="AQ65" s="107" t="s">
        <v>179</v>
      </c>
      <c r="AR65" s="107" t="s">
        <v>179</v>
      </c>
      <c r="AS65" s="107" t="s">
        <v>179</v>
      </c>
      <c r="AT65" s="107" t="s">
        <v>179</v>
      </c>
      <c r="AU65" s="107" t="s">
        <v>179</v>
      </c>
      <c r="AV65" s="107" t="s">
        <v>179</v>
      </c>
      <c r="AW65" s="107" t="s">
        <v>179</v>
      </c>
      <c r="AX65" s="107" t="s">
        <v>179</v>
      </c>
      <c r="AY65" s="107" t="s">
        <v>179</v>
      </c>
      <c r="AZ65" s="187">
        <v>5</v>
      </c>
    </row>
    <row r="66" spans="1:54">
      <c r="A66" s="200" t="s">
        <v>170</v>
      </c>
      <c r="B66" s="63" t="s">
        <v>179</v>
      </c>
      <c r="C66" s="63" t="s">
        <v>179</v>
      </c>
      <c r="D66" s="63" t="s">
        <v>179</v>
      </c>
      <c r="E66" s="63" t="s">
        <v>179</v>
      </c>
      <c r="F66" s="63" t="s">
        <v>179</v>
      </c>
      <c r="G66" s="63" t="s">
        <v>179</v>
      </c>
      <c r="H66" s="63" t="s">
        <v>179</v>
      </c>
      <c r="I66" s="63" t="s">
        <v>179</v>
      </c>
      <c r="J66" s="63" t="s">
        <v>179</v>
      </c>
      <c r="K66" s="189" t="s">
        <v>179</v>
      </c>
      <c r="L66" s="189" t="s">
        <v>179</v>
      </c>
      <c r="M66" s="107" t="s">
        <v>359</v>
      </c>
      <c r="N66" s="107" t="s">
        <v>360</v>
      </c>
      <c r="O66" s="107" t="s">
        <v>179</v>
      </c>
      <c r="P66" s="186" t="s">
        <v>118</v>
      </c>
      <c r="Q66" s="107" t="s">
        <v>361</v>
      </c>
      <c r="R66" s="108" t="s">
        <v>352</v>
      </c>
      <c r="S66" s="108" t="s">
        <v>352</v>
      </c>
      <c r="T66" s="107" t="s">
        <v>362</v>
      </c>
      <c r="U66" s="107" t="s">
        <v>363</v>
      </c>
      <c r="V66" s="107" t="s">
        <v>364</v>
      </c>
      <c r="W66" s="107" t="s">
        <v>365</v>
      </c>
      <c r="X66" s="107" t="s">
        <v>366</v>
      </c>
      <c r="Y66" s="107" t="s">
        <v>367</v>
      </c>
      <c r="Z66" s="107" t="s">
        <v>368</v>
      </c>
      <c r="AA66" s="108" t="s">
        <v>352</v>
      </c>
      <c r="AB66" s="107" t="s">
        <v>369</v>
      </c>
      <c r="AC66" s="107" t="s">
        <v>179</v>
      </c>
      <c r="AD66" s="107" t="s">
        <v>482</v>
      </c>
      <c r="AE66" s="107" t="s">
        <v>483</v>
      </c>
      <c r="AF66" s="107" t="s">
        <v>484</v>
      </c>
      <c r="AG66" s="107" t="s">
        <v>485</v>
      </c>
      <c r="AH66" s="107" t="s">
        <v>179</v>
      </c>
      <c r="AI66" s="107" t="s">
        <v>179</v>
      </c>
      <c r="AJ66" s="107" t="s">
        <v>179</v>
      </c>
      <c r="AK66" s="107" t="s">
        <v>179</v>
      </c>
      <c r="AL66" s="107" t="s">
        <v>179</v>
      </c>
      <c r="AM66" s="107" t="s">
        <v>179</v>
      </c>
      <c r="AN66" s="107" t="s">
        <v>179</v>
      </c>
      <c r="AO66" s="107" t="s">
        <v>179</v>
      </c>
      <c r="AP66" s="107" t="s">
        <v>179</v>
      </c>
      <c r="AQ66" s="107" t="s">
        <v>179</v>
      </c>
      <c r="AR66" s="107" t="s">
        <v>179</v>
      </c>
      <c r="AS66" s="107" t="s">
        <v>179</v>
      </c>
      <c r="AT66" s="107" t="s">
        <v>179</v>
      </c>
      <c r="AU66" s="107" t="s">
        <v>179</v>
      </c>
      <c r="AV66" s="107" t="s">
        <v>179</v>
      </c>
      <c r="AW66" s="107" t="s">
        <v>179</v>
      </c>
      <c r="AX66" s="107" t="s">
        <v>179</v>
      </c>
      <c r="AY66" s="107" t="s">
        <v>179</v>
      </c>
      <c r="AZ66" s="187">
        <v>5</v>
      </c>
    </row>
    <row r="67" spans="1:54" s="37" customFormat="1">
      <c r="A67" s="200" t="s">
        <v>175</v>
      </c>
      <c r="B67" s="189" t="s">
        <v>179</v>
      </c>
      <c r="C67" s="189" t="s">
        <v>179</v>
      </c>
      <c r="D67" s="189" t="s">
        <v>179</v>
      </c>
      <c r="E67" s="189" t="s">
        <v>179</v>
      </c>
      <c r="F67" s="189" t="s">
        <v>179</v>
      </c>
      <c r="G67" s="189" t="s">
        <v>179</v>
      </c>
      <c r="H67" s="189" t="s">
        <v>179</v>
      </c>
      <c r="I67" s="189" t="s">
        <v>179</v>
      </c>
      <c r="J67" s="189" t="s">
        <v>179</v>
      </c>
      <c r="K67" s="189" t="s">
        <v>179</v>
      </c>
      <c r="L67" s="189" t="s">
        <v>179</v>
      </c>
      <c r="M67" s="107" t="s">
        <v>370</v>
      </c>
      <c r="N67" s="107" t="s">
        <v>371</v>
      </c>
      <c r="O67" s="107" t="s">
        <v>179</v>
      </c>
      <c r="P67" s="186" t="s">
        <v>118</v>
      </c>
      <c r="Q67" s="107" t="s">
        <v>372</v>
      </c>
      <c r="R67" s="108" t="s">
        <v>352</v>
      </c>
      <c r="S67" s="108" t="s">
        <v>352</v>
      </c>
      <c r="T67" s="107" t="s">
        <v>373</v>
      </c>
      <c r="U67" s="107" t="s">
        <v>374</v>
      </c>
      <c r="V67" s="107" t="s">
        <v>375</v>
      </c>
      <c r="W67" s="107" t="s">
        <v>376</v>
      </c>
      <c r="X67" s="107" t="s">
        <v>377</v>
      </c>
      <c r="Y67" s="107" t="s">
        <v>378</v>
      </c>
      <c r="Z67" s="107" t="s">
        <v>379</v>
      </c>
      <c r="AA67" s="107" t="s">
        <v>380</v>
      </c>
      <c r="AB67" s="107" t="s">
        <v>381</v>
      </c>
      <c r="AC67" s="107" t="s">
        <v>179</v>
      </c>
      <c r="AD67" s="107" t="s">
        <v>392</v>
      </c>
      <c r="AE67" s="107" t="s">
        <v>486</v>
      </c>
      <c r="AF67" s="107" t="s">
        <v>342</v>
      </c>
      <c r="AG67" s="107" t="s">
        <v>487</v>
      </c>
      <c r="AH67" s="112" t="s">
        <v>179</v>
      </c>
      <c r="AI67" s="112" t="s">
        <v>179</v>
      </c>
      <c r="AJ67" s="112" t="s">
        <v>179</v>
      </c>
      <c r="AK67" s="112" t="s">
        <v>179</v>
      </c>
      <c r="AL67" s="112" t="s">
        <v>179</v>
      </c>
      <c r="AM67" s="112" t="s">
        <v>179</v>
      </c>
      <c r="AN67" s="112" t="s">
        <v>179</v>
      </c>
      <c r="AO67" s="112" t="s">
        <v>179</v>
      </c>
      <c r="AP67" s="112" t="s">
        <v>179</v>
      </c>
      <c r="AQ67" s="112" t="s">
        <v>179</v>
      </c>
      <c r="AR67" s="112" t="s">
        <v>179</v>
      </c>
      <c r="AS67" s="112" t="s">
        <v>179</v>
      </c>
      <c r="AT67" s="112" t="s">
        <v>179</v>
      </c>
      <c r="AU67" s="112" t="s">
        <v>179</v>
      </c>
      <c r="AV67" s="112" t="s">
        <v>179</v>
      </c>
      <c r="AW67" s="112" t="s">
        <v>179</v>
      </c>
      <c r="AX67" s="112" t="s">
        <v>179</v>
      </c>
      <c r="AY67" s="112" t="s">
        <v>179</v>
      </c>
      <c r="AZ67" s="190">
        <v>5</v>
      </c>
    </row>
    <row r="68" spans="1:54" s="37" customFormat="1">
      <c r="A68" s="200" t="s">
        <v>176</v>
      </c>
      <c r="B68" s="189" t="s">
        <v>179</v>
      </c>
      <c r="C68" s="189" t="s">
        <v>179</v>
      </c>
      <c r="D68" s="189" t="s">
        <v>179</v>
      </c>
      <c r="E68" s="189" t="s">
        <v>179</v>
      </c>
      <c r="F68" s="189" t="s">
        <v>179</v>
      </c>
      <c r="G68" s="189" t="s">
        <v>179</v>
      </c>
      <c r="H68" s="189" t="s">
        <v>179</v>
      </c>
      <c r="I68" s="189" t="s">
        <v>179</v>
      </c>
      <c r="J68" s="189" t="s">
        <v>179</v>
      </c>
      <c r="K68" s="189" t="s">
        <v>179</v>
      </c>
      <c r="L68" s="189" t="s">
        <v>179</v>
      </c>
      <c r="M68" s="133" t="s">
        <v>382</v>
      </c>
      <c r="N68" s="133" t="s">
        <v>383</v>
      </c>
      <c r="O68" s="133" t="s">
        <v>179</v>
      </c>
      <c r="P68" s="134" t="s">
        <v>384</v>
      </c>
      <c r="Q68" s="133" t="s">
        <v>385</v>
      </c>
      <c r="R68" s="108" t="s">
        <v>352</v>
      </c>
      <c r="S68" s="108" t="s">
        <v>352</v>
      </c>
      <c r="T68" s="133" t="s">
        <v>386</v>
      </c>
      <c r="U68" s="133" t="s">
        <v>387</v>
      </c>
      <c r="V68" s="133" t="s">
        <v>388</v>
      </c>
      <c r="W68" s="133" t="s">
        <v>389</v>
      </c>
      <c r="X68" s="133" t="s">
        <v>315</v>
      </c>
      <c r="Y68" s="133" t="s">
        <v>390</v>
      </c>
      <c r="Z68" s="133" t="s">
        <v>391</v>
      </c>
      <c r="AA68" s="133" t="s">
        <v>392</v>
      </c>
      <c r="AB68" s="133" t="s">
        <v>393</v>
      </c>
      <c r="AC68" s="133" t="s">
        <v>179</v>
      </c>
      <c r="AD68" s="108" t="s">
        <v>352</v>
      </c>
      <c r="AE68" s="133" t="s">
        <v>291</v>
      </c>
      <c r="AF68" s="133" t="s">
        <v>488</v>
      </c>
      <c r="AG68" s="133" t="s">
        <v>489</v>
      </c>
      <c r="AH68" s="113" t="s">
        <v>179</v>
      </c>
      <c r="AI68" s="113" t="s">
        <v>179</v>
      </c>
      <c r="AJ68" s="113" t="s">
        <v>179</v>
      </c>
      <c r="AK68" s="113" t="s">
        <v>179</v>
      </c>
      <c r="AL68" s="113" t="s">
        <v>179</v>
      </c>
      <c r="AM68" s="113" t="s">
        <v>179</v>
      </c>
      <c r="AN68" s="113" t="s">
        <v>179</v>
      </c>
      <c r="AO68" s="113" t="s">
        <v>179</v>
      </c>
      <c r="AP68" s="113" t="s">
        <v>179</v>
      </c>
      <c r="AQ68" s="113" t="s">
        <v>179</v>
      </c>
      <c r="AR68" s="113" t="s">
        <v>179</v>
      </c>
      <c r="AS68" s="113" t="s">
        <v>179</v>
      </c>
      <c r="AT68" s="113" t="s">
        <v>179</v>
      </c>
      <c r="AU68" s="113" t="s">
        <v>179</v>
      </c>
      <c r="AV68" s="113" t="s">
        <v>179</v>
      </c>
      <c r="AW68" s="113" t="s">
        <v>179</v>
      </c>
      <c r="AX68" s="113" t="s">
        <v>179</v>
      </c>
      <c r="AY68" s="113" t="s">
        <v>179</v>
      </c>
      <c r="AZ68" s="190">
        <v>5</v>
      </c>
      <c r="BB68" s="2"/>
    </row>
    <row r="69" spans="1:54">
      <c r="A69" s="200" t="s">
        <v>166</v>
      </c>
      <c r="B69" s="63" t="s">
        <v>179</v>
      </c>
      <c r="C69" s="63" t="s">
        <v>179</v>
      </c>
      <c r="D69" s="63" t="s">
        <v>179</v>
      </c>
      <c r="E69" s="63" t="s">
        <v>179</v>
      </c>
      <c r="F69" s="63" t="s">
        <v>179</v>
      </c>
      <c r="G69" s="63" t="s">
        <v>179</v>
      </c>
      <c r="H69" s="63" t="s">
        <v>179</v>
      </c>
      <c r="I69" s="63" t="s">
        <v>179</v>
      </c>
      <c r="J69" s="63" t="s">
        <v>179</v>
      </c>
      <c r="K69" s="63" t="s">
        <v>179</v>
      </c>
      <c r="L69" s="63" t="s">
        <v>179</v>
      </c>
      <c r="M69" s="178" t="s">
        <v>394</v>
      </c>
      <c r="N69" s="178" t="s">
        <v>395</v>
      </c>
      <c r="O69" s="178" t="s">
        <v>179</v>
      </c>
      <c r="P69" s="178" t="s">
        <v>396</v>
      </c>
      <c r="Q69" s="178" t="s">
        <v>397</v>
      </c>
      <c r="R69" s="178" t="s">
        <v>398</v>
      </c>
      <c r="S69" s="178" t="s">
        <v>398</v>
      </c>
      <c r="T69" s="178" t="s">
        <v>399</v>
      </c>
      <c r="U69" s="178" t="s">
        <v>400</v>
      </c>
      <c r="V69" s="178" t="s">
        <v>401</v>
      </c>
      <c r="W69" s="178" t="s">
        <v>402</v>
      </c>
      <c r="X69" s="178" t="s">
        <v>403</v>
      </c>
      <c r="Y69" s="178" t="s">
        <v>404</v>
      </c>
      <c r="Z69" s="178" t="s">
        <v>405</v>
      </c>
      <c r="AA69" s="178" t="s">
        <v>398</v>
      </c>
      <c r="AB69" s="178" t="s">
        <v>406</v>
      </c>
      <c r="AC69" s="178" t="s">
        <v>398</v>
      </c>
      <c r="AD69" s="178" t="s">
        <v>490</v>
      </c>
      <c r="AE69" s="178" t="s">
        <v>491</v>
      </c>
      <c r="AF69" s="178" t="s">
        <v>492</v>
      </c>
      <c r="AG69" s="178" t="s">
        <v>493</v>
      </c>
      <c r="AH69" s="178" t="s">
        <v>179</v>
      </c>
      <c r="AI69" s="178" t="s">
        <v>179</v>
      </c>
      <c r="AJ69" s="178" t="s">
        <v>179</v>
      </c>
      <c r="AK69" s="178" t="s">
        <v>179</v>
      </c>
      <c r="AL69" s="178" t="s">
        <v>179</v>
      </c>
      <c r="AM69" s="178" t="s">
        <v>179</v>
      </c>
      <c r="AN69" s="178" t="s">
        <v>179</v>
      </c>
      <c r="AO69" s="178" t="s">
        <v>179</v>
      </c>
      <c r="AP69" s="178" t="s">
        <v>179</v>
      </c>
      <c r="AQ69" s="178" t="s">
        <v>179</v>
      </c>
      <c r="AR69" s="178" t="s">
        <v>179</v>
      </c>
      <c r="AS69" s="178" t="s">
        <v>179</v>
      </c>
      <c r="AT69" s="178" t="s">
        <v>179</v>
      </c>
      <c r="AU69" s="178" t="s">
        <v>179</v>
      </c>
      <c r="AV69" s="178" t="s">
        <v>179</v>
      </c>
      <c r="AW69" s="178" t="s">
        <v>179</v>
      </c>
      <c r="AX69" s="178" t="s">
        <v>179</v>
      </c>
      <c r="AY69" s="178" t="s">
        <v>179</v>
      </c>
      <c r="AZ69" s="187">
        <v>5</v>
      </c>
      <c r="BB69" s="2"/>
    </row>
    <row r="70" spans="1:54">
      <c r="A70" s="200">
        <v>39380</v>
      </c>
      <c r="B70" s="63" t="s">
        <v>179</v>
      </c>
      <c r="C70" s="63" t="s">
        <v>179</v>
      </c>
      <c r="D70" s="63" t="s">
        <v>179</v>
      </c>
      <c r="E70" s="63" t="s">
        <v>179</v>
      </c>
      <c r="F70" s="63" t="s">
        <v>179</v>
      </c>
      <c r="G70" s="63" t="s">
        <v>179</v>
      </c>
      <c r="H70" s="63" t="s">
        <v>179</v>
      </c>
      <c r="I70" s="63" t="s">
        <v>179</v>
      </c>
      <c r="J70" s="63" t="s">
        <v>179</v>
      </c>
      <c r="K70" s="63" t="s">
        <v>179</v>
      </c>
      <c r="L70" s="63" t="s">
        <v>179</v>
      </c>
      <c r="M70" s="132" t="s">
        <v>407</v>
      </c>
      <c r="N70" s="132" t="s">
        <v>408</v>
      </c>
      <c r="O70" s="132" t="s">
        <v>179</v>
      </c>
      <c r="P70" s="186" t="s">
        <v>118</v>
      </c>
      <c r="Q70" s="132" t="s">
        <v>409</v>
      </c>
      <c r="R70" s="132" t="s">
        <v>352</v>
      </c>
      <c r="S70" s="132" t="s">
        <v>352</v>
      </c>
      <c r="T70" s="132" t="s">
        <v>410</v>
      </c>
      <c r="U70" s="132" t="s">
        <v>411</v>
      </c>
      <c r="V70" s="132" t="s">
        <v>412</v>
      </c>
      <c r="W70" s="132" t="s">
        <v>413</v>
      </c>
      <c r="X70" s="132" t="s">
        <v>414</v>
      </c>
      <c r="Y70" s="132" t="s">
        <v>415</v>
      </c>
      <c r="Z70" s="132" t="s">
        <v>416</v>
      </c>
      <c r="AA70" s="132" t="s">
        <v>417</v>
      </c>
      <c r="AB70" s="132" t="s">
        <v>418</v>
      </c>
      <c r="AC70" s="132" t="s">
        <v>352</v>
      </c>
      <c r="AD70" s="132" t="s">
        <v>494</v>
      </c>
      <c r="AE70" s="132" t="s">
        <v>495</v>
      </c>
      <c r="AF70" s="132" t="s">
        <v>496</v>
      </c>
      <c r="AG70" s="132" t="s">
        <v>497</v>
      </c>
      <c r="AH70" s="132" t="s">
        <v>179</v>
      </c>
      <c r="AI70" s="132" t="s">
        <v>179</v>
      </c>
      <c r="AJ70" s="132" t="s">
        <v>179</v>
      </c>
      <c r="AK70" s="132" t="s">
        <v>179</v>
      </c>
      <c r="AL70" s="132" t="s">
        <v>179</v>
      </c>
      <c r="AM70" s="132" t="s">
        <v>179</v>
      </c>
      <c r="AN70" s="132" t="s">
        <v>179</v>
      </c>
      <c r="AO70" s="132" t="s">
        <v>179</v>
      </c>
      <c r="AP70" s="132" t="s">
        <v>179</v>
      </c>
      <c r="AQ70" s="132" t="s">
        <v>179</v>
      </c>
      <c r="AR70" s="132" t="s">
        <v>179</v>
      </c>
      <c r="AS70" s="132" t="s">
        <v>179</v>
      </c>
      <c r="AT70" s="132" t="s">
        <v>179</v>
      </c>
      <c r="AU70" s="132" t="s">
        <v>179</v>
      </c>
      <c r="AV70" s="132" t="s">
        <v>179</v>
      </c>
      <c r="AW70" s="132" t="s">
        <v>179</v>
      </c>
      <c r="AX70" s="132" t="s">
        <v>179</v>
      </c>
      <c r="AY70" s="132" t="s">
        <v>179</v>
      </c>
      <c r="AZ70" s="187">
        <v>5</v>
      </c>
    </row>
    <row r="71" spans="1:54">
      <c r="A71" s="200" t="s">
        <v>177</v>
      </c>
      <c r="B71" s="63" t="s">
        <v>179</v>
      </c>
      <c r="C71" s="63" t="s">
        <v>179</v>
      </c>
      <c r="D71" s="63" t="s">
        <v>179</v>
      </c>
      <c r="E71" s="63" t="s">
        <v>179</v>
      </c>
      <c r="F71" s="63" t="s">
        <v>179</v>
      </c>
      <c r="G71" s="63" t="s">
        <v>179</v>
      </c>
      <c r="H71" s="63" t="s">
        <v>179</v>
      </c>
      <c r="I71" s="63" t="s">
        <v>179</v>
      </c>
      <c r="J71" s="63" t="s">
        <v>179</v>
      </c>
      <c r="K71" s="63" t="s">
        <v>179</v>
      </c>
      <c r="L71" s="63" t="s">
        <v>179</v>
      </c>
      <c r="M71" s="63" t="s">
        <v>419</v>
      </c>
      <c r="N71" s="63" t="s">
        <v>420</v>
      </c>
      <c r="O71" s="63" t="s">
        <v>179</v>
      </c>
      <c r="P71" s="63" t="s">
        <v>421</v>
      </c>
      <c r="Q71" s="63" t="s">
        <v>422</v>
      </c>
      <c r="R71" s="63" t="s">
        <v>352</v>
      </c>
      <c r="S71" s="63" t="s">
        <v>352</v>
      </c>
      <c r="T71" s="63" t="s">
        <v>423</v>
      </c>
      <c r="U71" s="63" t="s">
        <v>424</v>
      </c>
      <c r="V71" s="63" t="s">
        <v>411</v>
      </c>
      <c r="W71" s="63" t="s">
        <v>425</v>
      </c>
      <c r="X71" s="63" t="s">
        <v>426</v>
      </c>
      <c r="Y71" s="191" t="s">
        <v>427</v>
      </c>
      <c r="Z71" s="63" t="s">
        <v>428</v>
      </c>
      <c r="AA71" s="63" t="s">
        <v>352</v>
      </c>
      <c r="AB71" s="63" t="s">
        <v>429</v>
      </c>
      <c r="AC71" s="63" t="s">
        <v>179</v>
      </c>
      <c r="AD71" s="63" t="s">
        <v>352</v>
      </c>
      <c r="AE71" s="63" t="s">
        <v>498</v>
      </c>
      <c r="AF71" s="63" t="s">
        <v>499</v>
      </c>
      <c r="AG71" s="63" t="s">
        <v>500</v>
      </c>
      <c r="AH71" s="63" t="s">
        <v>179</v>
      </c>
      <c r="AI71" s="63" t="s">
        <v>179</v>
      </c>
      <c r="AJ71" s="63" t="s">
        <v>179</v>
      </c>
      <c r="AK71" s="63" t="s">
        <v>179</v>
      </c>
      <c r="AL71" s="63" t="s">
        <v>179</v>
      </c>
      <c r="AM71" s="63" t="s">
        <v>179</v>
      </c>
      <c r="AN71" s="63" t="s">
        <v>179</v>
      </c>
      <c r="AO71" s="63" t="s">
        <v>179</v>
      </c>
      <c r="AP71" s="63" t="s">
        <v>179</v>
      </c>
      <c r="AQ71" s="63" t="s">
        <v>179</v>
      </c>
      <c r="AR71" s="63" t="s">
        <v>179</v>
      </c>
      <c r="AS71" s="63" t="s">
        <v>179</v>
      </c>
      <c r="AT71" s="63" t="s">
        <v>179</v>
      </c>
      <c r="AU71" s="63" t="s">
        <v>179</v>
      </c>
      <c r="AV71" s="63" t="s">
        <v>179</v>
      </c>
      <c r="AW71" s="63" t="s">
        <v>179</v>
      </c>
      <c r="AX71" s="63" t="s">
        <v>179</v>
      </c>
      <c r="AY71" s="63" t="s">
        <v>179</v>
      </c>
      <c r="AZ71" s="187">
        <v>5</v>
      </c>
      <c r="BB71" s="2"/>
    </row>
    <row r="72" spans="1:54">
      <c r="A72" s="200" t="s">
        <v>163</v>
      </c>
      <c r="B72" s="63" t="s">
        <v>179</v>
      </c>
      <c r="C72" s="63" t="s">
        <v>179</v>
      </c>
      <c r="D72" s="63" t="s">
        <v>179</v>
      </c>
      <c r="E72" s="63" t="s">
        <v>179</v>
      </c>
      <c r="F72" s="63" t="s">
        <v>179</v>
      </c>
      <c r="G72" s="63" t="s">
        <v>179</v>
      </c>
      <c r="H72" s="63" t="s">
        <v>530</v>
      </c>
      <c r="I72" s="63" t="s">
        <v>179</v>
      </c>
      <c r="J72" s="63" t="s">
        <v>179</v>
      </c>
      <c r="K72" s="63" t="s">
        <v>179</v>
      </c>
      <c r="L72" s="63" t="s">
        <v>179</v>
      </c>
      <c r="M72" s="63" t="s">
        <v>430</v>
      </c>
      <c r="N72" s="63" t="s">
        <v>431</v>
      </c>
      <c r="O72" s="63" t="s">
        <v>179</v>
      </c>
      <c r="P72" s="63" t="s">
        <v>432</v>
      </c>
      <c r="Q72" s="63" t="s">
        <v>433</v>
      </c>
      <c r="R72" s="192" t="s">
        <v>434</v>
      </c>
      <c r="S72" s="192" t="s">
        <v>434</v>
      </c>
      <c r="T72" s="192" t="s">
        <v>435</v>
      </c>
      <c r="U72" s="192" t="s">
        <v>436</v>
      </c>
      <c r="V72" s="192" t="s">
        <v>437</v>
      </c>
      <c r="W72" s="192" t="s">
        <v>438</v>
      </c>
      <c r="X72" s="192" t="s">
        <v>439</v>
      </c>
      <c r="Y72" s="192" t="s">
        <v>440</v>
      </c>
      <c r="Z72" s="192" t="s">
        <v>441</v>
      </c>
      <c r="AA72" s="192" t="s">
        <v>434</v>
      </c>
      <c r="AB72" s="192" t="s">
        <v>442</v>
      </c>
      <c r="AC72" s="192" t="s">
        <v>434</v>
      </c>
      <c r="AD72" s="192" t="s">
        <v>501</v>
      </c>
      <c r="AE72" s="192" t="s">
        <v>502</v>
      </c>
      <c r="AF72" s="192" t="s">
        <v>503</v>
      </c>
      <c r="AG72" s="192" t="s">
        <v>504</v>
      </c>
      <c r="AH72" s="63" t="s">
        <v>179</v>
      </c>
      <c r="AI72" s="63" t="s">
        <v>179</v>
      </c>
      <c r="AJ72" s="63" t="s">
        <v>179</v>
      </c>
      <c r="AK72" s="63" t="s">
        <v>179</v>
      </c>
      <c r="AL72" s="63" t="s">
        <v>179</v>
      </c>
      <c r="AM72" s="63" t="s">
        <v>179</v>
      </c>
      <c r="AN72" s="63" t="s">
        <v>179</v>
      </c>
      <c r="AO72" s="63" t="s">
        <v>179</v>
      </c>
      <c r="AP72" s="63" t="s">
        <v>179</v>
      </c>
      <c r="AQ72" s="63" t="s">
        <v>179</v>
      </c>
      <c r="AR72" s="63" t="s">
        <v>179</v>
      </c>
      <c r="AS72" s="63" t="s">
        <v>179</v>
      </c>
      <c r="AT72" s="63" t="s">
        <v>179</v>
      </c>
      <c r="AU72" s="63" t="s">
        <v>179</v>
      </c>
      <c r="AV72" s="63" t="s">
        <v>179</v>
      </c>
      <c r="AW72" s="63" t="s">
        <v>179</v>
      </c>
      <c r="AX72" s="63" t="s">
        <v>179</v>
      </c>
      <c r="AY72" s="63" t="s">
        <v>179</v>
      </c>
      <c r="AZ72" s="187">
        <v>5</v>
      </c>
      <c r="BB72" s="2"/>
    </row>
    <row r="73" spans="1:54">
      <c r="A73" s="200" t="s">
        <v>164</v>
      </c>
      <c r="B73" s="63" t="s">
        <v>179</v>
      </c>
      <c r="C73" s="63" t="s">
        <v>179</v>
      </c>
      <c r="D73" s="63" t="s">
        <v>179</v>
      </c>
      <c r="E73" s="63" t="s">
        <v>179</v>
      </c>
      <c r="F73" s="63" t="s">
        <v>179</v>
      </c>
      <c r="G73" s="63" t="s">
        <v>179</v>
      </c>
      <c r="H73" s="63" t="s">
        <v>531</v>
      </c>
      <c r="I73" s="63" t="s">
        <v>532</v>
      </c>
      <c r="J73" s="63" t="s">
        <v>179</v>
      </c>
      <c r="K73" s="63" t="s">
        <v>179</v>
      </c>
      <c r="L73" s="63" t="s">
        <v>179</v>
      </c>
      <c r="M73" s="193" t="s">
        <v>533</v>
      </c>
      <c r="N73" s="63" t="s">
        <v>179</v>
      </c>
      <c r="O73" s="63" t="s">
        <v>179</v>
      </c>
      <c r="P73" s="63" t="s">
        <v>179</v>
      </c>
      <c r="Q73" s="63" t="s">
        <v>179</v>
      </c>
      <c r="R73" s="63" t="s">
        <v>179</v>
      </c>
      <c r="S73" s="63" t="s">
        <v>179</v>
      </c>
      <c r="T73" s="63" t="s">
        <v>179</v>
      </c>
      <c r="U73" s="63" t="s">
        <v>179</v>
      </c>
      <c r="V73" s="63" t="s">
        <v>179</v>
      </c>
      <c r="W73" s="63" t="s">
        <v>179</v>
      </c>
      <c r="X73" s="63" t="s">
        <v>179</v>
      </c>
      <c r="Y73" s="63" t="s">
        <v>179</v>
      </c>
      <c r="Z73" s="63" t="s">
        <v>534</v>
      </c>
      <c r="AA73" s="63" t="s">
        <v>179</v>
      </c>
      <c r="AB73" s="63" t="s">
        <v>179</v>
      </c>
      <c r="AC73" s="63" t="s">
        <v>179</v>
      </c>
      <c r="AD73" s="63" t="s">
        <v>179</v>
      </c>
      <c r="AE73" s="63" t="s">
        <v>179</v>
      </c>
      <c r="AF73" s="63" t="s">
        <v>179</v>
      </c>
      <c r="AG73" s="193" t="s">
        <v>179</v>
      </c>
      <c r="AH73" s="178" t="s">
        <v>535</v>
      </c>
      <c r="AI73" s="178" t="s">
        <v>536</v>
      </c>
      <c r="AJ73" s="178" t="s">
        <v>179</v>
      </c>
      <c r="AK73" s="178" t="s">
        <v>179</v>
      </c>
      <c r="AL73" s="178" t="s">
        <v>179</v>
      </c>
      <c r="AM73" s="178" t="s">
        <v>179</v>
      </c>
      <c r="AN73" s="178" t="s">
        <v>179</v>
      </c>
      <c r="AO73" s="178" t="s">
        <v>179</v>
      </c>
      <c r="AP73" s="178" t="s">
        <v>179</v>
      </c>
      <c r="AQ73" s="193" t="s">
        <v>179</v>
      </c>
      <c r="AR73" s="193" t="s">
        <v>179</v>
      </c>
      <c r="AS73" s="193" t="s">
        <v>179</v>
      </c>
      <c r="AT73" s="193" t="s">
        <v>179</v>
      </c>
      <c r="AU73" s="193" t="s">
        <v>179</v>
      </c>
      <c r="AV73" s="193" t="s">
        <v>179</v>
      </c>
      <c r="AW73" s="193" t="s">
        <v>179</v>
      </c>
      <c r="AX73" s="193" t="s">
        <v>179</v>
      </c>
      <c r="AY73" s="193" t="s">
        <v>179</v>
      </c>
      <c r="AZ73" s="187">
        <v>5</v>
      </c>
    </row>
    <row r="74" spans="1:54" s="49" customFormat="1" ht="13.5" thickBot="1">
      <c r="A74" s="201" t="s">
        <v>171</v>
      </c>
      <c r="B74" s="194" t="s">
        <v>179</v>
      </c>
      <c r="C74" s="194" t="s">
        <v>179</v>
      </c>
      <c r="D74" s="194" t="s">
        <v>179</v>
      </c>
      <c r="E74" s="194" t="s">
        <v>179</v>
      </c>
      <c r="F74" s="194" t="s">
        <v>179</v>
      </c>
      <c r="G74" s="194" t="s">
        <v>179</v>
      </c>
      <c r="H74" s="194" t="s">
        <v>537</v>
      </c>
      <c r="I74" s="194" t="s">
        <v>538</v>
      </c>
      <c r="J74" s="194" t="s">
        <v>179</v>
      </c>
      <c r="K74" s="194" t="s">
        <v>179</v>
      </c>
      <c r="L74" s="194" t="s">
        <v>179</v>
      </c>
      <c r="M74" s="194" t="s">
        <v>443</v>
      </c>
      <c r="N74" s="194" t="s">
        <v>444</v>
      </c>
      <c r="O74" s="194" t="s">
        <v>179</v>
      </c>
      <c r="P74" s="194" t="s">
        <v>445</v>
      </c>
      <c r="Q74" s="194" t="s">
        <v>446</v>
      </c>
      <c r="R74" s="194" t="s">
        <v>447</v>
      </c>
      <c r="S74" s="194" t="s">
        <v>448</v>
      </c>
      <c r="T74" s="194" t="s">
        <v>449</v>
      </c>
      <c r="U74" s="194" t="s">
        <v>450</v>
      </c>
      <c r="V74" s="194" t="s">
        <v>451</v>
      </c>
      <c r="W74" s="194" t="s">
        <v>452</v>
      </c>
      <c r="X74" s="194" t="s">
        <v>453</v>
      </c>
      <c r="Y74" s="194" t="s">
        <v>454</v>
      </c>
      <c r="Z74" s="194" t="s">
        <v>455</v>
      </c>
      <c r="AA74" s="194" t="s">
        <v>448</v>
      </c>
      <c r="AB74" s="194" t="s">
        <v>448</v>
      </c>
      <c r="AC74" s="194" t="s">
        <v>539</v>
      </c>
      <c r="AD74" s="194" t="s">
        <v>505</v>
      </c>
      <c r="AE74" s="194" t="s">
        <v>506</v>
      </c>
      <c r="AF74" s="194" t="s">
        <v>507</v>
      </c>
      <c r="AG74" s="194" t="s">
        <v>508</v>
      </c>
      <c r="AH74" s="194" t="s">
        <v>179</v>
      </c>
      <c r="AI74" s="194" t="s">
        <v>179</v>
      </c>
      <c r="AJ74" s="194" t="s">
        <v>179</v>
      </c>
      <c r="AK74" s="194" t="s">
        <v>179</v>
      </c>
      <c r="AL74" s="194" t="s">
        <v>179</v>
      </c>
      <c r="AM74" s="195" t="s">
        <v>179</v>
      </c>
      <c r="AN74" s="195" t="s">
        <v>179</v>
      </c>
      <c r="AO74" s="195" t="s">
        <v>179</v>
      </c>
      <c r="AP74" s="195" t="s">
        <v>179</v>
      </c>
      <c r="AQ74" s="194" t="s">
        <v>540</v>
      </c>
      <c r="AR74" s="195" t="s">
        <v>179</v>
      </c>
      <c r="AS74" s="195" t="s">
        <v>179</v>
      </c>
      <c r="AT74" s="195" t="s">
        <v>179</v>
      </c>
      <c r="AU74" s="195" t="s">
        <v>179</v>
      </c>
      <c r="AV74" s="195" t="s">
        <v>179</v>
      </c>
      <c r="AW74" s="195" t="s">
        <v>179</v>
      </c>
      <c r="AX74" s="195" t="s">
        <v>179</v>
      </c>
      <c r="AY74" s="195" t="s">
        <v>179</v>
      </c>
      <c r="AZ74" s="196"/>
      <c r="BB74" s="2"/>
    </row>
    <row r="75" spans="1:54">
      <c r="AG75" s="27"/>
      <c r="AH75" s="27"/>
      <c r="AI75" s="27"/>
      <c r="AJ75" s="27"/>
      <c r="AK75" s="27"/>
      <c r="AL75" s="27"/>
      <c r="AM75" s="27"/>
      <c r="AN75" s="27"/>
      <c r="AO75" s="27"/>
      <c r="AP75" s="27"/>
      <c r="AQ75" s="27"/>
      <c r="AR75" s="27"/>
      <c r="AS75" s="27"/>
      <c r="AT75" s="27"/>
      <c r="AU75" s="27"/>
      <c r="AV75" s="27"/>
      <c r="AW75" s="27"/>
      <c r="AX75" s="27"/>
      <c r="AY75" s="27"/>
    </row>
    <row r="76" spans="1:54">
      <c r="A76" s="29" t="s">
        <v>528</v>
      </c>
      <c r="AG76" s="27"/>
      <c r="AH76" s="27"/>
      <c r="AI76" s="27"/>
      <c r="AJ76" s="27"/>
      <c r="AK76" s="27"/>
      <c r="AL76" s="27"/>
      <c r="AM76" s="27"/>
      <c r="AN76" s="27"/>
      <c r="AO76" s="27"/>
      <c r="AP76" s="27"/>
      <c r="AQ76" s="27"/>
      <c r="AR76" s="27"/>
      <c r="AS76" s="27"/>
      <c r="AT76" s="27"/>
      <c r="AU76" s="27"/>
      <c r="AV76" s="27"/>
      <c r="AW76" s="27"/>
      <c r="AX76" s="27"/>
      <c r="AY76" s="27"/>
    </row>
    <row r="77" spans="1:54">
      <c r="A77" s="103" t="s">
        <v>118</v>
      </c>
      <c r="B77" s="103"/>
      <c r="C77" s="103"/>
      <c r="AG77" s="27"/>
      <c r="AH77" s="27"/>
      <c r="AI77" s="27"/>
      <c r="AJ77" s="27"/>
      <c r="AK77" s="27"/>
      <c r="AL77" s="27"/>
      <c r="AM77" s="27"/>
      <c r="AN77" s="27"/>
      <c r="AO77" s="27"/>
      <c r="AP77" s="27"/>
      <c r="AQ77" s="27"/>
      <c r="AR77" s="27"/>
      <c r="AS77" s="27"/>
      <c r="AT77" s="27"/>
      <c r="AU77" s="27"/>
      <c r="AV77" s="27"/>
      <c r="AW77" s="27"/>
      <c r="AX77" s="27"/>
      <c r="AY77" s="27"/>
    </row>
    <row r="78" spans="1:54">
      <c r="A78" s="104" t="s">
        <v>115</v>
      </c>
      <c r="B78" s="104"/>
      <c r="C78" s="104"/>
      <c r="AG78" s="27"/>
      <c r="AH78" s="27"/>
      <c r="AI78" s="27"/>
      <c r="AJ78" s="27"/>
      <c r="AK78" s="27"/>
      <c r="AL78" s="27"/>
      <c r="AM78" s="27"/>
      <c r="AN78" s="27"/>
      <c r="AO78" s="27"/>
      <c r="AP78" s="27"/>
      <c r="AQ78" s="27"/>
      <c r="AR78" s="27"/>
      <c r="AS78" s="27"/>
      <c r="AT78" s="27"/>
      <c r="AU78" s="27"/>
      <c r="AV78" s="27"/>
      <c r="AW78" s="27"/>
      <c r="AX78" s="27"/>
      <c r="AY78" s="27"/>
    </row>
    <row r="79" spans="1:54">
      <c r="A79" s="105" t="s">
        <v>116</v>
      </c>
      <c r="B79" s="105"/>
      <c r="C79" s="105"/>
      <c r="AG79" s="27"/>
      <c r="AH79" s="27"/>
      <c r="AI79" s="27"/>
      <c r="AJ79" s="27"/>
      <c r="AK79" s="27"/>
      <c r="AL79" s="27"/>
      <c r="AM79" s="27"/>
      <c r="AN79" s="27"/>
      <c r="AO79" s="27"/>
      <c r="AP79" s="27"/>
      <c r="AQ79" s="27"/>
      <c r="AR79" s="27"/>
      <c r="AS79" s="27"/>
      <c r="AT79" s="27"/>
      <c r="AU79" s="27"/>
      <c r="AV79" s="27"/>
      <c r="AW79" s="27"/>
      <c r="AX79" s="27"/>
      <c r="AY79" s="27"/>
    </row>
    <row r="80" spans="1:54">
      <c r="A80" s="106" t="s">
        <v>157</v>
      </c>
      <c r="B80" s="106"/>
      <c r="C80" s="106"/>
      <c r="AG80" s="27"/>
      <c r="AH80" s="27"/>
      <c r="AI80" s="27"/>
      <c r="AJ80" s="27"/>
      <c r="AK80" s="27"/>
      <c r="AL80" s="27"/>
      <c r="AM80" s="27"/>
      <c r="AN80" s="27"/>
      <c r="AO80" s="27"/>
      <c r="AP80" s="27"/>
      <c r="AQ80" s="27"/>
      <c r="AR80" s="27"/>
      <c r="AS80" s="27"/>
      <c r="AT80" s="27"/>
      <c r="AU80" s="27"/>
      <c r="AV80" s="27"/>
      <c r="AW80" s="27"/>
      <c r="AX80" s="27"/>
      <c r="AY80" s="27"/>
    </row>
    <row r="81" spans="2:53">
      <c r="AG81" s="27"/>
      <c r="AH81" s="27"/>
      <c r="AI81" s="27"/>
      <c r="AJ81" s="27"/>
      <c r="AK81" s="27"/>
      <c r="AL81" s="27"/>
      <c r="AM81" s="27"/>
      <c r="AN81" s="27"/>
      <c r="AO81" s="27"/>
      <c r="AP81" s="27"/>
      <c r="AQ81" s="27"/>
      <c r="AR81" s="27"/>
      <c r="AS81" s="27"/>
      <c r="AT81" s="27"/>
      <c r="AU81" s="27"/>
      <c r="AV81" s="27"/>
      <c r="AW81" s="27"/>
      <c r="AX81" s="27"/>
      <c r="AY81" s="27"/>
    </row>
    <row r="82" spans="2:53">
      <c r="AR82" s="27"/>
      <c r="AS82" s="27"/>
      <c r="AT82" s="27"/>
      <c r="AU82" s="27"/>
      <c r="AV82" s="27"/>
      <c r="AW82" s="27"/>
      <c r="AX82" s="27"/>
      <c r="AY82" s="27"/>
    </row>
    <row r="84" spans="2:53">
      <c r="X84"/>
    </row>
    <row r="85" spans="2:53">
      <c r="X85"/>
    </row>
    <row r="86" spans="2:53">
      <c r="X86"/>
    </row>
    <row r="87" spans="2:53">
      <c r="X87"/>
    </row>
    <row r="88" spans="2:53">
      <c r="X88"/>
    </row>
    <row r="89" spans="2:53">
      <c r="B89" s="71"/>
      <c r="C89" s="71"/>
      <c r="D89" s="71"/>
      <c r="E89" s="71"/>
      <c r="F89" s="71"/>
      <c r="G89" s="71"/>
      <c r="H89" s="71"/>
      <c r="I89" s="71"/>
      <c r="J89" s="71"/>
      <c r="K89" s="71"/>
      <c r="L89" s="71"/>
      <c r="M89" s="71"/>
      <c r="N89" s="71"/>
      <c r="O89" s="71"/>
      <c r="P89" s="71"/>
      <c r="Q89" s="71"/>
      <c r="R89" s="71"/>
      <c r="S89" s="71"/>
      <c r="T89" s="71"/>
      <c r="U89" s="71"/>
      <c r="V89" s="71"/>
      <c r="W89" s="71"/>
      <c r="X89" s="71"/>
      <c r="Y89" s="71"/>
      <c r="Z89" s="71"/>
      <c r="AA89" s="71"/>
      <c r="AB89" s="71"/>
      <c r="AC89" s="71"/>
      <c r="AD89" s="71"/>
      <c r="AE89" s="71"/>
      <c r="AF89" s="71"/>
      <c r="AG89" s="71"/>
      <c r="AH89" s="71"/>
      <c r="AI89" s="71"/>
      <c r="AJ89" s="71"/>
      <c r="AK89" s="71"/>
      <c r="AL89" s="71"/>
      <c r="AM89" s="71"/>
      <c r="AN89" s="71"/>
      <c r="AO89" s="71"/>
      <c r="AP89" s="71"/>
      <c r="AQ89" s="71"/>
      <c r="AR89" s="71"/>
      <c r="AS89" s="71"/>
      <c r="AT89" s="71"/>
      <c r="AU89" s="71"/>
      <c r="AV89" s="71"/>
      <c r="AW89" s="71"/>
      <c r="AX89" s="71"/>
      <c r="AY89" s="71"/>
      <c r="AZ89" t="s">
        <v>153</v>
      </c>
    </row>
    <row r="90" spans="2:53">
      <c r="B90" s="71"/>
      <c r="C90" s="71"/>
      <c r="D90" s="71"/>
      <c r="E90" s="71"/>
      <c r="F90" s="71"/>
      <c r="G90" s="71"/>
      <c r="H90" s="71"/>
      <c r="I90" s="71"/>
      <c r="J90" s="71"/>
      <c r="K90" s="71"/>
      <c r="L90" s="71"/>
      <c r="M90" s="71"/>
      <c r="N90" s="71"/>
      <c r="O90" s="71"/>
      <c r="P90" s="71"/>
      <c r="Q90" s="71"/>
      <c r="R90" s="71"/>
      <c r="S90" s="71"/>
      <c r="T90" s="71"/>
      <c r="U90" s="71"/>
      <c r="V90" s="71"/>
      <c r="W90" s="71"/>
      <c r="X90" s="71"/>
      <c r="Y90" s="71"/>
      <c r="Z90" s="71"/>
      <c r="AA90" s="71"/>
      <c r="AB90" s="71"/>
      <c r="AC90" s="71"/>
      <c r="AD90" s="71"/>
      <c r="AE90" s="71"/>
      <c r="AF90" s="71"/>
      <c r="AG90" s="71"/>
      <c r="AH90" s="71"/>
      <c r="AI90" s="71"/>
      <c r="AJ90" s="71"/>
      <c r="AK90" s="71"/>
      <c r="AL90" s="71"/>
      <c r="AM90" s="71"/>
      <c r="AN90" s="71"/>
      <c r="AO90" s="71"/>
      <c r="AP90" s="71"/>
      <c r="AQ90" s="71"/>
      <c r="AR90" s="71"/>
      <c r="AS90" s="71"/>
      <c r="AT90" s="71"/>
      <c r="AU90" s="71"/>
      <c r="AV90" s="71"/>
      <c r="AW90" s="71"/>
      <c r="AX90" s="71"/>
      <c r="AY90" s="71"/>
      <c r="AZ90" t="s">
        <v>154</v>
      </c>
      <c r="BA90" s="71"/>
    </row>
    <row r="91" spans="2:53">
      <c r="AZ91" t="s">
        <v>159</v>
      </c>
    </row>
    <row r="92" spans="2:53">
      <c r="AZ92" t="s">
        <v>161</v>
      </c>
    </row>
    <row r="93" spans="2:53">
      <c r="AZ93" t="s">
        <v>160</v>
      </c>
    </row>
  </sheetData>
  <sheetProtection sheet="1" objects="1" scenarios="1"/>
  <phoneticPr fontId="3" type="noConversion"/>
  <conditionalFormatting sqref="P62:P67 P70 N63 L10 Q10:Q14 P10:P29 B23 B21 B13:C15 C10 D13 F13:F14 G10 H10:H12 I10 J13 K12 N10:N13 O12">
    <cfRule type="cellIs" dxfId="9" priority="1" stopIfTrue="1" operator="equal">
      <formula>40</formula>
    </cfRule>
  </conditionalFormatting>
  <conditionalFormatting sqref="L30 M23:M24 E27:G29 O25:O26 C26:D29 H16:J30 K16:L29 N16:O24 Q16:Q24">
    <cfRule type="cellIs" dxfId="8" priority="2" stopIfTrue="1" operator="equal">
      <formula>250</formula>
    </cfRule>
  </conditionalFormatting>
  <pageMargins left="0.75" right="0.75" top="1" bottom="1" header="0.5" footer="0.5"/>
  <pageSetup paperSize="9" orientation="portrait" r:id="rId1"/>
  <headerFooter alignWithMargins="0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BB94"/>
  <sheetViews>
    <sheetView zoomScale="75" workbookViewId="0">
      <pane ySplit="1020" activePane="bottomLeft"/>
      <selection sqref="A1:IV65536"/>
      <selection pane="bottomLeft" activeCell="A9" sqref="A9"/>
    </sheetView>
  </sheetViews>
  <sheetFormatPr defaultRowHeight="12.75"/>
  <cols>
    <col min="1" max="1" width="16.85546875" customWidth="1"/>
    <col min="2" max="12" width="12.140625" customWidth="1"/>
    <col min="24" max="24" width="9.140625" style="29"/>
    <col min="25" max="25" width="12.140625" bestFit="1" customWidth="1"/>
    <col min="31" max="31" width="10.140625" bestFit="1" customWidth="1"/>
    <col min="52" max="52" width="12.42578125" customWidth="1"/>
    <col min="53" max="53" width="27.5703125" bestFit="1" customWidth="1"/>
  </cols>
  <sheetData>
    <row r="1" spans="1:54" ht="15.75">
      <c r="A1" s="165" t="s">
        <v>582</v>
      </c>
    </row>
    <row r="2" spans="1:54" ht="13.5" thickBot="1">
      <c r="A2" t="s">
        <v>583</v>
      </c>
      <c r="B2" s="171" t="s">
        <v>584</v>
      </c>
      <c r="X2"/>
    </row>
    <row r="3" spans="1:54">
      <c r="A3" s="267" t="s">
        <v>0</v>
      </c>
      <c r="B3" s="172" t="s">
        <v>104</v>
      </c>
      <c r="C3" s="172" t="s">
        <v>105</v>
      </c>
      <c r="D3" s="172" t="s">
        <v>106</v>
      </c>
      <c r="E3" s="172" t="s">
        <v>107</v>
      </c>
      <c r="F3" s="172" t="s">
        <v>108</v>
      </c>
      <c r="G3" s="172" t="s">
        <v>109</v>
      </c>
      <c r="H3" s="172" t="s">
        <v>90</v>
      </c>
      <c r="I3" s="172" t="s">
        <v>91</v>
      </c>
      <c r="J3" s="172" t="s">
        <v>92</v>
      </c>
      <c r="K3" s="172" t="s">
        <v>93</v>
      </c>
      <c r="L3" s="172" t="s">
        <v>94</v>
      </c>
      <c r="M3" s="172" t="s">
        <v>1</v>
      </c>
      <c r="N3" s="172" t="s">
        <v>3</v>
      </c>
      <c r="O3" s="172" t="s">
        <v>110</v>
      </c>
      <c r="P3" s="172" t="s">
        <v>4</v>
      </c>
      <c r="Q3" s="172" t="s">
        <v>5</v>
      </c>
      <c r="R3" s="172" t="s">
        <v>6</v>
      </c>
      <c r="S3" s="172" t="s">
        <v>7</v>
      </c>
      <c r="T3" s="172" t="s">
        <v>8</v>
      </c>
      <c r="U3" s="172" t="s">
        <v>9</v>
      </c>
      <c r="V3" s="172" t="s">
        <v>10</v>
      </c>
      <c r="W3" s="172" t="s">
        <v>11</v>
      </c>
      <c r="X3" s="173" t="s">
        <v>12</v>
      </c>
      <c r="Y3" s="172" t="s">
        <v>13</v>
      </c>
      <c r="Z3" s="172" t="s">
        <v>14</v>
      </c>
      <c r="AA3" s="172" t="s">
        <v>15</v>
      </c>
      <c r="AB3" s="172" t="s">
        <v>16</v>
      </c>
      <c r="AC3" s="172" t="s">
        <v>111</v>
      </c>
      <c r="AD3" s="172" t="s">
        <v>17</v>
      </c>
      <c r="AE3" s="172" t="s">
        <v>18</v>
      </c>
      <c r="AF3" s="172" t="s">
        <v>19</v>
      </c>
      <c r="AG3" s="172" t="s">
        <v>20</v>
      </c>
      <c r="AH3" s="172" t="s">
        <v>88</v>
      </c>
      <c r="AI3" s="172" t="s">
        <v>89</v>
      </c>
      <c r="AJ3" s="172" t="s">
        <v>65</v>
      </c>
      <c r="AK3" s="172" t="s">
        <v>66</v>
      </c>
      <c r="AL3" s="172" t="s">
        <v>67</v>
      </c>
      <c r="AM3" s="172" t="s">
        <v>68</v>
      </c>
      <c r="AN3" s="172" t="s">
        <v>69</v>
      </c>
      <c r="AO3" s="172" t="s">
        <v>70</v>
      </c>
      <c r="AP3" s="172" t="s">
        <v>71</v>
      </c>
      <c r="AQ3" s="172" t="s">
        <v>72</v>
      </c>
      <c r="AR3" s="172" t="s">
        <v>73</v>
      </c>
      <c r="AS3" s="172" t="s">
        <v>76</v>
      </c>
      <c r="AT3" s="172" t="s">
        <v>77</v>
      </c>
      <c r="AU3" s="172" t="s">
        <v>75</v>
      </c>
      <c r="AV3" s="172" t="s">
        <v>78</v>
      </c>
      <c r="AW3" s="172" t="s">
        <v>79</v>
      </c>
      <c r="AX3" s="172" t="s">
        <v>80</v>
      </c>
      <c r="AY3" s="172" t="s">
        <v>81</v>
      </c>
      <c r="AZ3" s="174" t="s">
        <v>34</v>
      </c>
    </row>
    <row r="4" spans="1:54" s="2" customFormat="1">
      <c r="A4" s="268"/>
      <c r="B4" s="152" t="s">
        <v>21</v>
      </c>
      <c r="C4" s="152" t="s">
        <v>21</v>
      </c>
      <c r="D4" s="152" t="s">
        <v>21</v>
      </c>
      <c r="E4" s="152" t="s">
        <v>21</v>
      </c>
      <c r="F4" s="152" t="s">
        <v>21</v>
      </c>
      <c r="G4" s="152" t="s">
        <v>21</v>
      </c>
      <c r="H4" s="152" t="s">
        <v>21</v>
      </c>
      <c r="I4" s="152" t="s">
        <v>21</v>
      </c>
      <c r="J4" s="152" t="s">
        <v>21</v>
      </c>
      <c r="K4" s="152" t="s">
        <v>21</v>
      </c>
      <c r="L4" s="152" t="s">
        <v>21</v>
      </c>
      <c r="M4" s="152" t="s">
        <v>21</v>
      </c>
      <c r="N4" s="152" t="s">
        <v>21</v>
      </c>
      <c r="O4" s="152" t="s">
        <v>21</v>
      </c>
      <c r="P4" s="152" t="s">
        <v>21</v>
      </c>
      <c r="Q4" s="152" t="s">
        <v>21</v>
      </c>
      <c r="R4" s="152" t="s">
        <v>21</v>
      </c>
      <c r="S4" s="152" t="s">
        <v>21</v>
      </c>
      <c r="T4" s="152" t="s">
        <v>21</v>
      </c>
      <c r="U4" s="152" t="s">
        <v>21</v>
      </c>
      <c r="V4" s="152" t="s">
        <v>21</v>
      </c>
      <c r="W4" s="152" t="s">
        <v>21</v>
      </c>
      <c r="X4" s="153" t="s">
        <v>21</v>
      </c>
      <c r="Y4" s="152" t="s">
        <v>21</v>
      </c>
      <c r="Z4" s="152" t="s">
        <v>21</v>
      </c>
      <c r="AA4" s="152" t="s">
        <v>21</v>
      </c>
      <c r="AB4" s="152" t="s">
        <v>21</v>
      </c>
      <c r="AC4" s="152" t="s">
        <v>21</v>
      </c>
      <c r="AD4" s="152" t="s">
        <v>21</v>
      </c>
      <c r="AE4" s="152" t="s">
        <v>21</v>
      </c>
      <c r="AF4" s="152" t="s">
        <v>21</v>
      </c>
      <c r="AG4" s="152" t="s">
        <v>21</v>
      </c>
      <c r="AH4" s="152" t="s">
        <v>21</v>
      </c>
      <c r="AI4" s="152" t="s">
        <v>21</v>
      </c>
      <c r="AJ4" s="152" t="s">
        <v>21</v>
      </c>
      <c r="AK4" s="152" t="s">
        <v>21</v>
      </c>
      <c r="AL4" s="152" t="s">
        <v>21</v>
      </c>
      <c r="AM4" s="152" t="s">
        <v>21</v>
      </c>
      <c r="AN4" s="152" t="s">
        <v>21</v>
      </c>
      <c r="AO4" s="152" t="s">
        <v>21</v>
      </c>
      <c r="AP4" s="152" t="s">
        <v>21</v>
      </c>
      <c r="AQ4" s="152" t="s">
        <v>21</v>
      </c>
      <c r="AR4" s="152" t="s">
        <v>21</v>
      </c>
      <c r="AS4" s="152" t="s">
        <v>21</v>
      </c>
      <c r="AT4" s="152" t="s">
        <v>21</v>
      </c>
      <c r="AU4" s="152" t="s">
        <v>21</v>
      </c>
      <c r="AV4" s="152" t="s">
        <v>21</v>
      </c>
      <c r="AW4" s="152" t="s">
        <v>21</v>
      </c>
      <c r="AX4" s="152" t="s">
        <v>21</v>
      </c>
      <c r="AY4" s="152" t="s">
        <v>21</v>
      </c>
      <c r="AZ4" s="266"/>
    </row>
    <row r="5" spans="1:54" s="2" customFormat="1">
      <c r="A5" s="269">
        <v>27743</v>
      </c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32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47">
        <v>30000</v>
      </c>
      <c r="AK5" s="47">
        <v>202500</v>
      </c>
      <c r="AL5" s="47">
        <v>142500</v>
      </c>
      <c r="AM5" s="47">
        <v>390000</v>
      </c>
      <c r="AN5" s="47">
        <v>52500</v>
      </c>
      <c r="AO5" s="47">
        <v>90000</v>
      </c>
      <c r="AP5" s="47">
        <v>7500</v>
      </c>
      <c r="AQ5" s="47">
        <v>86250</v>
      </c>
      <c r="AR5" s="47">
        <v>270000</v>
      </c>
      <c r="AS5" s="19"/>
      <c r="AT5" s="19"/>
      <c r="AU5" s="19"/>
      <c r="AV5" s="19"/>
      <c r="AW5" s="19"/>
      <c r="AX5" s="19"/>
      <c r="AY5" s="19"/>
      <c r="AZ5" s="176"/>
      <c r="BB5" s="49"/>
    </row>
    <row r="6" spans="1:54" s="2" customFormat="1">
      <c r="A6" s="270">
        <v>27805</v>
      </c>
      <c r="B6" s="245"/>
      <c r="C6" s="19"/>
      <c r="D6" s="19"/>
      <c r="E6" s="19"/>
      <c r="F6" s="19"/>
      <c r="G6" s="19"/>
      <c r="H6" s="246">
        <v>48.75</v>
      </c>
      <c r="I6" s="246">
        <v>75</v>
      </c>
      <c r="J6" s="246">
        <v>26.25</v>
      </c>
      <c r="K6" s="246">
        <v>26.25</v>
      </c>
      <c r="L6" s="246">
        <v>138.75</v>
      </c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32"/>
      <c r="Y6" s="19"/>
      <c r="Z6" s="19"/>
      <c r="AA6" s="19"/>
      <c r="AB6" s="19"/>
      <c r="AC6" s="19"/>
      <c r="AD6" s="19"/>
      <c r="AE6" s="19"/>
      <c r="AF6" s="19"/>
      <c r="AG6" s="19"/>
      <c r="AH6" s="47">
        <v>150</v>
      </c>
      <c r="AI6" s="47">
        <v>18750</v>
      </c>
      <c r="AJ6" s="47">
        <v>11250</v>
      </c>
      <c r="AK6" s="47">
        <v>150000</v>
      </c>
      <c r="AL6" s="47">
        <v>67500</v>
      </c>
      <c r="AM6" s="47">
        <v>213750</v>
      </c>
      <c r="AN6" s="47">
        <v>60000</v>
      </c>
      <c r="AO6" s="47">
        <v>30000</v>
      </c>
      <c r="AP6" s="47">
        <v>3750</v>
      </c>
      <c r="AQ6" s="19">
        <v>48750</v>
      </c>
      <c r="AR6" s="19">
        <v>26250</v>
      </c>
      <c r="AS6" s="3"/>
      <c r="AT6" s="19"/>
      <c r="AU6" s="19">
        <v>33750</v>
      </c>
      <c r="AV6" s="19"/>
      <c r="AW6" s="19"/>
      <c r="AX6" s="19"/>
      <c r="AY6" s="19"/>
      <c r="AZ6" s="176"/>
      <c r="BB6" s="49"/>
    </row>
    <row r="7" spans="1:54" s="2" customFormat="1">
      <c r="A7" s="270">
        <v>27865</v>
      </c>
      <c r="B7" s="245"/>
      <c r="C7" s="19"/>
      <c r="D7" s="19"/>
      <c r="E7" s="19"/>
      <c r="F7" s="19"/>
      <c r="G7" s="19"/>
      <c r="H7" s="246">
        <v>337.5</v>
      </c>
      <c r="I7" s="246"/>
      <c r="J7" s="246">
        <v>1912.5</v>
      </c>
      <c r="K7" s="246"/>
      <c r="L7" s="246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32"/>
      <c r="Y7" s="19"/>
      <c r="Z7" s="19"/>
      <c r="AA7" s="19"/>
      <c r="AB7" s="19"/>
      <c r="AC7" s="19"/>
      <c r="AD7" s="19"/>
      <c r="AE7" s="19"/>
      <c r="AF7" s="19"/>
      <c r="AG7" s="19"/>
      <c r="AH7" s="3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76"/>
      <c r="BB7" s="49"/>
    </row>
    <row r="8" spans="1:54" s="2" customFormat="1">
      <c r="A8" s="270">
        <v>27895</v>
      </c>
      <c r="B8" s="245"/>
      <c r="C8" s="19"/>
      <c r="D8" s="19"/>
      <c r="E8" s="19"/>
      <c r="F8" s="19"/>
      <c r="G8" s="19"/>
      <c r="H8" s="246"/>
      <c r="I8" s="246"/>
      <c r="J8" s="246"/>
      <c r="K8" s="246"/>
      <c r="L8" s="246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32"/>
      <c r="Y8" s="19"/>
      <c r="Z8" s="19"/>
      <c r="AA8" s="19"/>
      <c r="AB8" s="19"/>
      <c r="AC8" s="19"/>
      <c r="AD8" s="19"/>
      <c r="AE8" s="19"/>
      <c r="AF8" s="19"/>
      <c r="AG8" s="19"/>
      <c r="AH8" s="3"/>
      <c r="AI8" s="19"/>
      <c r="AJ8" s="19">
        <v>3750</v>
      </c>
      <c r="AK8" s="19">
        <v>240000</v>
      </c>
      <c r="AL8" s="19">
        <v>225000</v>
      </c>
      <c r="AM8" s="19">
        <v>165000</v>
      </c>
      <c r="AN8" s="19">
        <v>127500</v>
      </c>
      <c r="AO8" s="19">
        <v>22500</v>
      </c>
      <c r="AP8" s="19">
        <v>0</v>
      </c>
      <c r="AQ8" s="19">
        <v>15000</v>
      </c>
      <c r="AR8" s="19">
        <v>90000</v>
      </c>
      <c r="AS8" s="19">
        <v>2250</v>
      </c>
      <c r="AT8" s="19">
        <v>33750</v>
      </c>
      <c r="AU8" s="19">
        <v>30000</v>
      </c>
      <c r="AV8" s="19">
        <v>15000</v>
      </c>
      <c r="AW8" s="19">
        <v>75000</v>
      </c>
      <c r="AX8" s="19">
        <v>22500</v>
      </c>
      <c r="AY8" s="19">
        <v>15000</v>
      </c>
      <c r="AZ8" s="176"/>
      <c r="BB8" s="49"/>
    </row>
    <row r="9" spans="1:54" s="2" customFormat="1">
      <c r="A9" s="270">
        <v>27926</v>
      </c>
      <c r="B9" s="245"/>
      <c r="C9" s="19"/>
      <c r="D9" s="19"/>
      <c r="E9" s="19"/>
      <c r="F9" s="19"/>
      <c r="G9" s="19"/>
      <c r="H9" s="246"/>
      <c r="I9" s="246"/>
      <c r="J9" s="246"/>
      <c r="K9" s="246"/>
      <c r="L9" s="246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32"/>
      <c r="Y9" s="19"/>
      <c r="Z9" s="19"/>
      <c r="AA9" s="19"/>
      <c r="AB9" s="19"/>
      <c r="AC9" s="19"/>
      <c r="AD9" s="19"/>
      <c r="AE9" s="19"/>
      <c r="AF9" s="19"/>
      <c r="AG9" s="19"/>
      <c r="AH9" s="3"/>
      <c r="AI9" s="19"/>
      <c r="AJ9" s="19">
        <v>11250</v>
      </c>
      <c r="AK9" s="19">
        <v>131250</v>
      </c>
      <c r="AL9" s="19">
        <v>71250</v>
      </c>
      <c r="AM9" s="19">
        <v>97500</v>
      </c>
      <c r="AN9" s="19">
        <v>30000</v>
      </c>
      <c r="AO9" s="19">
        <v>11250</v>
      </c>
      <c r="AP9" s="19">
        <v>375</v>
      </c>
      <c r="AQ9" s="19">
        <v>2625</v>
      </c>
      <c r="AR9" s="19">
        <v>3750</v>
      </c>
      <c r="AS9" s="19">
        <v>750</v>
      </c>
      <c r="AT9" s="19">
        <v>37500</v>
      </c>
      <c r="AU9" s="19">
        <v>26250</v>
      </c>
      <c r="AV9" s="19">
        <v>15000</v>
      </c>
      <c r="AW9" s="19">
        <v>45000</v>
      </c>
      <c r="AX9" s="19">
        <v>22500</v>
      </c>
      <c r="AY9" s="19">
        <v>11250</v>
      </c>
      <c r="AZ9" s="176"/>
      <c r="BB9" s="49"/>
    </row>
    <row r="10" spans="1:54" s="2" customFormat="1">
      <c r="A10" s="271">
        <v>28676</v>
      </c>
      <c r="B10" s="179"/>
      <c r="C10" s="247">
        <v>70</v>
      </c>
      <c r="D10" s="179"/>
      <c r="E10" s="179"/>
      <c r="F10" s="247"/>
      <c r="G10" s="247">
        <v>100</v>
      </c>
      <c r="H10" s="247">
        <v>200</v>
      </c>
      <c r="I10" s="247"/>
      <c r="J10" s="179"/>
      <c r="K10" s="179"/>
      <c r="L10" s="247">
        <v>100</v>
      </c>
      <c r="M10" s="48"/>
      <c r="N10" s="247">
        <v>200</v>
      </c>
      <c r="O10" s="179"/>
      <c r="P10" s="247">
        <v>10500</v>
      </c>
      <c r="Q10" s="247">
        <v>8900</v>
      </c>
      <c r="R10" s="19"/>
      <c r="S10" s="19"/>
      <c r="T10" s="19"/>
      <c r="U10" s="19"/>
      <c r="V10" s="19"/>
      <c r="W10" s="19"/>
      <c r="X10" s="132"/>
      <c r="Y10" s="19"/>
      <c r="Z10" s="19"/>
      <c r="AA10" s="19"/>
      <c r="AB10" s="19"/>
      <c r="AC10" s="19"/>
      <c r="AD10" s="19"/>
      <c r="AE10" s="19"/>
      <c r="AF10" s="19"/>
      <c r="AG10" s="19"/>
      <c r="AH10" s="19"/>
      <c r="AI10" s="19"/>
      <c r="AJ10" s="19"/>
      <c r="AK10" s="19"/>
      <c r="AL10" s="19"/>
      <c r="AM10" s="19"/>
      <c r="AN10" s="19"/>
      <c r="AO10" s="19"/>
      <c r="AP10" s="19"/>
      <c r="AQ10" s="19"/>
      <c r="AR10" s="19"/>
      <c r="AS10" s="19"/>
      <c r="AT10" s="19"/>
      <c r="AU10" s="19"/>
      <c r="AV10" s="19"/>
      <c r="AW10" s="19"/>
      <c r="AX10" s="19"/>
      <c r="AY10" s="19"/>
      <c r="AZ10" s="176"/>
      <c r="BB10" s="49"/>
    </row>
    <row r="11" spans="1:54" s="2" customFormat="1">
      <c r="A11" s="272">
        <v>28837</v>
      </c>
      <c r="B11" s="179"/>
      <c r="C11" s="179"/>
      <c r="D11" s="179"/>
      <c r="E11" s="179"/>
      <c r="F11" s="179"/>
      <c r="G11" s="179"/>
      <c r="H11" s="247">
        <v>100</v>
      </c>
      <c r="I11" s="179"/>
      <c r="J11" s="179"/>
      <c r="K11" s="179"/>
      <c r="L11" s="179"/>
      <c r="M11" s="48"/>
      <c r="N11" s="247">
        <v>280</v>
      </c>
      <c r="O11" s="179"/>
      <c r="P11" s="247">
        <v>8600</v>
      </c>
      <c r="Q11" s="247">
        <v>18300</v>
      </c>
      <c r="R11" s="19"/>
      <c r="S11" s="19"/>
      <c r="T11" s="19"/>
      <c r="U11" s="19"/>
      <c r="V11" s="19"/>
      <c r="W11" s="19"/>
      <c r="X11" s="132"/>
      <c r="Y11" s="19"/>
      <c r="Z11" s="19"/>
      <c r="AA11" s="19"/>
      <c r="AB11" s="19"/>
      <c r="AC11" s="19"/>
      <c r="AD11" s="19"/>
      <c r="AE11" s="19"/>
      <c r="AF11" s="19"/>
      <c r="AG11" s="19"/>
      <c r="AH11" s="19"/>
      <c r="AI11" s="19"/>
      <c r="AJ11" s="19"/>
      <c r="AK11" s="19"/>
      <c r="AL11" s="19"/>
      <c r="AM11" s="19"/>
      <c r="AN11" s="19"/>
      <c r="AO11" s="19"/>
      <c r="AP11" s="19"/>
      <c r="AQ11" s="19"/>
      <c r="AR11" s="19"/>
      <c r="AS11" s="19"/>
      <c r="AT11" s="19"/>
      <c r="AU11" s="19"/>
      <c r="AV11" s="19"/>
      <c r="AW11" s="19"/>
      <c r="AX11" s="19"/>
      <c r="AY11" s="19"/>
      <c r="AZ11" s="176"/>
      <c r="BB11" s="49"/>
    </row>
    <row r="12" spans="1:54" s="2" customFormat="1">
      <c r="A12" s="273">
        <v>29021</v>
      </c>
      <c r="B12" s="179"/>
      <c r="C12" s="179"/>
      <c r="D12" s="179"/>
      <c r="E12" s="179"/>
      <c r="F12" s="179"/>
      <c r="G12" s="179"/>
      <c r="H12" s="247"/>
      <c r="I12" s="179"/>
      <c r="J12" s="179"/>
      <c r="K12" s="247"/>
      <c r="L12" s="179"/>
      <c r="M12" s="48"/>
      <c r="N12" s="247">
        <v>480</v>
      </c>
      <c r="O12" s="247"/>
      <c r="P12" s="247"/>
      <c r="Q12" s="247"/>
      <c r="R12" s="19"/>
      <c r="S12" s="19"/>
      <c r="T12" s="19"/>
      <c r="U12" s="19"/>
      <c r="V12" s="19"/>
      <c r="W12" s="19"/>
      <c r="X12" s="132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/>
      <c r="AO12" s="19"/>
      <c r="AP12" s="19"/>
      <c r="AQ12" s="19"/>
      <c r="AR12" s="19"/>
      <c r="AS12" s="19"/>
      <c r="AT12" s="19"/>
      <c r="AU12" s="19"/>
      <c r="AV12" s="19"/>
      <c r="AW12" s="19"/>
      <c r="AX12" s="19"/>
      <c r="AY12" s="19"/>
      <c r="AZ12" s="176"/>
      <c r="BB12" s="49"/>
    </row>
    <row r="13" spans="1:54" s="2" customFormat="1">
      <c r="A13" s="273">
        <v>29204</v>
      </c>
      <c r="B13" s="248"/>
      <c r="C13" s="249"/>
      <c r="D13" s="247">
        <v>120</v>
      </c>
      <c r="E13" s="179"/>
      <c r="F13" s="249"/>
      <c r="G13" s="179"/>
      <c r="H13" s="179"/>
      <c r="I13" s="179"/>
      <c r="J13" s="247">
        <v>80</v>
      </c>
      <c r="K13" s="179"/>
      <c r="L13" s="179"/>
      <c r="M13" s="48"/>
      <c r="N13" s="247"/>
      <c r="O13" s="179"/>
      <c r="P13" s="247">
        <v>7200</v>
      </c>
      <c r="Q13" s="247">
        <v>33200</v>
      </c>
      <c r="R13" s="19"/>
      <c r="S13" s="19"/>
      <c r="T13" s="19"/>
      <c r="U13" s="19"/>
      <c r="V13" s="19"/>
      <c r="W13" s="19"/>
      <c r="X13" s="132"/>
      <c r="Y13" s="19"/>
      <c r="Z13" s="19"/>
      <c r="AA13" s="19"/>
      <c r="AB13" s="19"/>
      <c r="AC13" s="19"/>
      <c r="AD13" s="19"/>
      <c r="AE13" s="19"/>
      <c r="AF13" s="19"/>
      <c r="AG13" s="19"/>
      <c r="AH13" s="19"/>
      <c r="AI13" s="19"/>
      <c r="AJ13" s="19"/>
      <c r="AK13" s="19"/>
      <c r="AL13" s="19"/>
      <c r="AM13" s="19"/>
      <c r="AN13" s="19"/>
      <c r="AO13" s="19"/>
      <c r="AP13" s="19"/>
      <c r="AQ13" s="19"/>
      <c r="AR13" s="19"/>
      <c r="AS13" s="19"/>
      <c r="AT13" s="19"/>
      <c r="AU13" s="19"/>
      <c r="AV13" s="19"/>
      <c r="AW13" s="19"/>
      <c r="AX13" s="19"/>
      <c r="AY13" s="19"/>
      <c r="AZ13" s="176"/>
      <c r="BB13" s="49"/>
    </row>
    <row r="14" spans="1:54" s="2" customFormat="1">
      <c r="A14" s="273">
        <v>29387</v>
      </c>
      <c r="B14" s="248"/>
      <c r="C14" s="249"/>
      <c r="D14" s="179"/>
      <c r="E14" s="179"/>
      <c r="F14" s="249"/>
      <c r="G14" s="179"/>
      <c r="H14" s="179"/>
      <c r="I14" s="179"/>
      <c r="J14" s="179"/>
      <c r="K14" s="179"/>
      <c r="L14" s="179"/>
      <c r="M14" s="48"/>
      <c r="N14" s="179"/>
      <c r="O14" s="179"/>
      <c r="P14" s="247">
        <v>3500</v>
      </c>
      <c r="Q14" s="247">
        <v>30200</v>
      </c>
      <c r="R14" s="19"/>
      <c r="S14" s="19"/>
      <c r="T14" s="19"/>
      <c r="U14" s="19"/>
      <c r="V14" s="19"/>
      <c r="W14" s="19"/>
      <c r="X14" s="132"/>
      <c r="Y14" s="19"/>
      <c r="Z14" s="19"/>
      <c r="AA14" s="19"/>
      <c r="AB14" s="19"/>
      <c r="AC14" s="19"/>
      <c r="AD14" s="19"/>
      <c r="AE14" s="19"/>
      <c r="AF14" s="19"/>
      <c r="AG14" s="19"/>
      <c r="AH14" s="19"/>
      <c r="AI14" s="19"/>
      <c r="AJ14" s="19"/>
      <c r="AK14" s="19"/>
      <c r="AL14" s="19"/>
      <c r="AM14" s="19"/>
      <c r="AN14" s="19"/>
      <c r="AO14" s="19"/>
      <c r="AP14" s="19"/>
      <c r="AQ14" s="19"/>
      <c r="AR14" s="19"/>
      <c r="AS14" s="19"/>
      <c r="AT14" s="19"/>
      <c r="AU14" s="19"/>
      <c r="AV14" s="19"/>
      <c r="AW14" s="19"/>
      <c r="AX14" s="19"/>
      <c r="AY14" s="19"/>
      <c r="AZ14" s="176"/>
      <c r="BB14" s="49"/>
    </row>
    <row r="15" spans="1:54" s="2" customFormat="1">
      <c r="A15" s="273">
        <v>29570</v>
      </c>
      <c r="B15" s="248"/>
      <c r="C15" s="249"/>
      <c r="D15" s="47"/>
      <c r="E15" s="47"/>
      <c r="F15" s="249"/>
      <c r="G15" s="47"/>
      <c r="H15" s="47"/>
      <c r="I15" s="47"/>
      <c r="J15" s="47"/>
      <c r="K15" s="47"/>
      <c r="L15" s="47"/>
      <c r="M15" s="48"/>
      <c r="N15" s="47"/>
      <c r="O15" s="47"/>
      <c r="P15" s="47"/>
      <c r="Q15" s="47"/>
      <c r="R15" s="19"/>
      <c r="S15" s="19"/>
      <c r="T15" s="19"/>
      <c r="U15" s="19"/>
      <c r="V15" s="19"/>
      <c r="W15" s="19"/>
      <c r="X15" s="132"/>
      <c r="Y15" s="19"/>
      <c r="Z15" s="19"/>
      <c r="AA15" s="19"/>
      <c r="AB15" s="19"/>
      <c r="AC15" s="19"/>
      <c r="AD15" s="19"/>
      <c r="AE15" s="19"/>
      <c r="AF15" s="19"/>
      <c r="AG15" s="19"/>
      <c r="AH15" s="19"/>
      <c r="AI15" s="19"/>
      <c r="AJ15" s="19"/>
      <c r="AK15" s="19"/>
      <c r="AL15" s="19"/>
      <c r="AM15" s="19"/>
      <c r="AN15" s="19"/>
      <c r="AO15" s="19"/>
      <c r="AP15" s="19"/>
      <c r="AQ15" s="19"/>
      <c r="AR15" s="19"/>
      <c r="AS15" s="19"/>
      <c r="AT15" s="19"/>
      <c r="AU15" s="19"/>
      <c r="AV15" s="19"/>
      <c r="AW15" s="19"/>
      <c r="AX15" s="19"/>
      <c r="AY15" s="19"/>
      <c r="AZ15" s="176"/>
      <c r="BB15" s="49"/>
    </row>
    <row r="16" spans="1:54" s="2" customFormat="1">
      <c r="A16" s="273">
        <v>29752</v>
      </c>
      <c r="B16" s="250"/>
      <c r="C16" s="251"/>
      <c r="D16" s="252"/>
      <c r="E16" s="252"/>
      <c r="F16" s="249"/>
      <c r="G16" s="252"/>
      <c r="H16" s="252"/>
      <c r="I16" s="252"/>
      <c r="J16" s="252"/>
      <c r="K16" s="252"/>
      <c r="L16" s="252"/>
      <c r="M16" s="48"/>
      <c r="N16" s="247">
        <v>800</v>
      </c>
      <c r="O16" s="252"/>
      <c r="P16" s="247">
        <v>4000</v>
      </c>
      <c r="Q16" s="247">
        <v>10100</v>
      </c>
      <c r="R16" s="19"/>
      <c r="S16" s="19"/>
      <c r="T16" s="19"/>
      <c r="U16" s="19"/>
      <c r="V16" s="19"/>
      <c r="W16" s="19"/>
      <c r="X16" s="132"/>
      <c r="Y16" s="19"/>
      <c r="Z16" s="19"/>
      <c r="AA16" s="19"/>
      <c r="AB16" s="19"/>
      <c r="AC16" s="19"/>
      <c r="AD16" s="19"/>
      <c r="AE16" s="19"/>
      <c r="AF16" s="19"/>
      <c r="AG16" s="19"/>
      <c r="AH16" s="19"/>
      <c r="AI16" s="19"/>
      <c r="AJ16" s="19"/>
      <c r="AK16" s="19"/>
      <c r="AL16" s="19"/>
      <c r="AM16" s="19"/>
      <c r="AN16" s="19"/>
      <c r="AO16" s="19"/>
      <c r="AP16" s="19"/>
      <c r="AQ16" s="19"/>
      <c r="AR16" s="19"/>
      <c r="AS16" s="19"/>
      <c r="AT16" s="19"/>
      <c r="AU16" s="19"/>
      <c r="AV16" s="19"/>
      <c r="AW16" s="19"/>
      <c r="AX16" s="19"/>
      <c r="AY16" s="19"/>
      <c r="AZ16" s="176"/>
      <c r="BB16" s="49"/>
    </row>
    <row r="17" spans="1:54" s="2" customFormat="1">
      <c r="A17" s="272">
        <v>30021</v>
      </c>
      <c r="B17" s="253"/>
      <c r="C17" s="254"/>
      <c r="D17" s="47"/>
      <c r="E17" s="252"/>
      <c r="F17" s="47"/>
      <c r="G17" s="47"/>
      <c r="H17" s="247"/>
      <c r="I17" s="247"/>
      <c r="J17" s="247"/>
      <c r="K17" s="247"/>
      <c r="L17" s="247"/>
      <c r="M17" s="48"/>
      <c r="N17" s="247"/>
      <c r="O17" s="247"/>
      <c r="P17" s="247"/>
      <c r="Q17" s="247"/>
      <c r="R17" s="19"/>
      <c r="S17" s="19"/>
      <c r="T17" s="19"/>
      <c r="U17" s="19"/>
      <c r="V17" s="19"/>
      <c r="W17" s="19"/>
      <c r="X17" s="132"/>
      <c r="Y17" s="19"/>
      <c r="Z17" s="19"/>
      <c r="AA17" s="19"/>
      <c r="AB17" s="19"/>
      <c r="AC17" s="19"/>
      <c r="AD17" s="19"/>
      <c r="AE17" s="19"/>
      <c r="AF17" s="19"/>
      <c r="AG17" s="19"/>
      <c r="AH17" s="19"/>
      <c r="AI17" s="19"/>
      <c r="AJ17" s="19"/>
      <c r="AK17" s="19"/>
      <c r="AL17" s="19"/>
      <c r="AM17" s="19"/>
      <c r="AN17" s="19"/>
      <c r="AO17" s="19"/>
      <c r="AP17" s="19"/>
      <c r="AQ17" s="19"/>
      <c r="AR17" s="19"/>
      <c r="AS17" s="19"/>
      <c r="AT17" s="19"/>
      <c r="AU17" s="19"/>
      <c r="AV17" s="19"/>
      <c r="AW17" s="19"/>
      <c r="AX17" s="19"/>
      <c r="AY17" s="19"/>
      <c r="AZ17" s="176"/>
      <c r="BB17" s="49"/>
    </row>
    <row r="18" spans="1:54" s="2" customFormat="1">
      <c r="A18" s="272">
        <v>30141</v>
      </c>
      <c r="B18" s="253"/>
      <c r="C18" s="254"/>
      <c r="D18" s="47"/>
      <c r="E18" s="252"/>
      <c r="F18" s="47"/>
      <c r="G18" s="252"/>
      <c r="H18" s="252"/>
      <c r="I18" s="252"/>
      <c r="J18" s="252"/>
      <c r="K18" s="252"/>
      <c r="L18" s="252"/>
      <c r="M18" s="48"/>
      <c r="N18" s="247">
        <v>1100</v>
      </c>
      <c r="O18" s="252"/>
      <c r="P18" s="247">
        <v>2650</v>
      </c>
      <c r="Q18" s="247">
        <v>30740</v>
      </c>
      <c r="R18" s="19"/>
      <c r="S18" s="19"/>
      <c r="T18" s="19"/>
      <c r="U18" s="19"/>
      <c r="V18" s="19"/>
      <c r="W18" s="19"/>
      <c r="X18" s="132"/>
      <c r="Y18" s="19"/>
      <c r="Z18" s="19"/>
      <c r="AA18" s="19"/>
      <c r="AB18" s="19"/>
      <c r="AC18" s="19"/>
      <c r="AD18" s="19"/>
      <c r="AE18" s="19"/>
      <c r="AF18" s="19"/>
      <c r="AG18" s="19"/>
      <c r="AH18" s="19"/>
      <c r="AI18" s="19"/>
      <c r="AJ18" s="19"/>
      <c r="AK18" s="19"/>
      <c r="AL18" s="19"/>
      <c r="AM18" s="19"/>
      <c r="AN18" s="19"/>
      <c r="AO18" s="19"/>
      <c r="AP18" s="19"/>
      <c r="AQ18" s="19"/>
      <c r="AR18" s="19"/>
      <c r="AS18" s="19"/>
      <c r="AT18" s="19"/>
      <c r="AU18" s="19"/>
      <c r="AV18" s="19"/>
      <c r="AW18" s="19"/>
      <c r="AX18" s="19"/>
      <c r="AY18" s="19"/>
      <c r="AZ18" s="176"/>
      <c r="BB18" s="49"/>
    </row>
    <row r="19" spans="1:54" s="2" customFormat="1">
      <c r="A19" s="272">
        <v>30308</v>
      </c>
      <c r="B19" s="253"/>
      <c r="C19" s="254"/>
      <c r="D19" s="47"/>
      <c r="E19" s="252"/>
      <c r="F19" s="47"/>
      <c r="G19" s="252"/>
      <c r="H19" s="252"/>
      <c r="I19" s="252"/>
      <c r="J19" s="252"/>
      <c r="K19" s="252"/>
      <c r="L19" s="252"/>
      <c r="M19" s="48"/>
      <c r="N19" s="247">
        <v>1210</v>
      </c>
      <c r="O19" s="252"/>
      <c r="P19" s="247">
        <v>3120</v>
      </c>
      <c r="Q19" s="247">
        <v>34590</v>
      </c>
      <c r="R19" s="19"/>
      <c r="S19" s="19"/>
      <c r="T19" s="19"/>
      <c r="U19" s="19"/>
      <c r="V19" s="19"/>
      <c r="W19" s="19"/>
      <c r="X19" s="132"/>
      <c r="Y19" s="19"/>
      <c r="Z19" s="19"/>
      <c r="AA19" s="19"/>
      <c r="AB19" s="19"/>
      <c r="AC19" s="19"/>
      <c r="AD19" s="19"/>
      <c r="AE19" s="19"/>
      <c r="AF19" s="19"/>
      <c r="AG19" s="19"/>
      <c r="AH19" s="19"/>
      <c r="AI19" s="19"/>
      <c r="AJ19" s="19"/>
      <c r="AK19" s="19"/>
      <c r="AL19" s="19"/>
      <c r="AM19" s="19"/>
      <c r="AN19" s="19"/>
      <c r="AO19" s="19"/>
      <c r="AP19" s="19"/>
      <c r="AQ19" s="19"/>
      <c r="AR19" s="19"/>
      <c r="AS19" s="19"/>
      <c r="AT19" s="19"/>
      <c r="AU19" s="19"/>
      <c r="AV19" s="19"/>
      <c r="AW19" s="19"/>
      <c r="AX19" s="19"/>
      <c r="AY19" s="19"/>
      <c r="AZ19" s="176"/>
      <c r="BB19" s="49"/>
    </row>
    <row r="20" spans="1:54" s="2" customFormat="1">
      <c r="A20" s="273">
        <v>30482</v>
      </c>
      <c r="B20" s="250"/>
      <c r="C20" s="255"/>
      <c r="D20" s="252"/>
      <c r="E20" s="252"/>
      <c r="F20" s="47"/>
      <c r="G20" s="252"/>
      <c r="H20" s="252"/>
      <c r="I20" s="252"/>
      <c r="J20" s="252"/>
      <c r="K20" s="252"/>
      <c r="L20" s="252"/>
      <c r="M20" s="48"/>
      <c r="N20" s="247">
        <v>1200</v>
      </c>
      <c r="O20" s="252"/>
      <c r="P20" s="247">
        <v>7400</v>
      </c>
      <c r="Q20" s="247">
        <v>14700</v>
      </c>
      <c r="R20" s="19"/>
      <c r="S20" s="19"/>
      <c r="T20" s="19"/>
      <c r="U20" s="19"/>
      <c r="V20" s="19"/>
      <c r="W20" s="19"/>
      <c r="X20" s="132"/>
      <c r="Y20" s="19"/>
      <c r="Z20" s="19"/>
      <c r="AA20" s="19"/>
      <c r="AB20" s="19"/>
      <c r="AC20" s="19"/>
      <c r="AD20" s="19"/>
      <c r="AE20" s="19"/>
      <c r="AF20" s="19"/>
      <c r="AG20" s="19"/>
      <c r="AH20" s="19"/>
      <c r="AI20" s="19"/>
      <c r="AJ20" s="19"/>
      <c r="AK20" s="19"/>
      <c r="AL20" s="19"/>
      <c r="AM20" s="19"/>
      <c r="AN20" s="19"/>
      <c r="AO20" s="19"/>
      <c r="AP20" s="19"/>
      <c r="AQ20" s="19"/>
      <c r="AR20" s="19"/>
      <c r="AS20" s="19"/>
      <c r="AT20" s="19"/>
      <c r="AU20" s="19"/>
      <c r="AV20" s="19"/>
      <c r="AW20" s="19"/>
      <c r="AX20" s="19"/>
      <c r="AY20" s="19"/>
      <c r="AZ20" s="176"/>
      <c r="BB20" s="49"/>
    </row>
    <row r="21" spans="1:54" s="2" customFormat="1">
      <c r="A21" s="273">
        <v>30665</v>
      </c>
      <c r="B21" s="248"/>
      <c r="C21" s="256"/>
      <c r="D21" s="249"/>
      <c r="E21" s="252"/>
      <c r="F21" s="47"/>
      <c r="G21" s="252"/>
      <c r="H21" s="252"/>
      <c r="I21" s="252"/>
      <c r="J21" s="252"/>
      <c r="K21" s="252"/>
      <c r="L21" s="252"/>
      <c r="M21" s="48"/>
      <c r="N21" s="247">
        <v>1000</v>
      </c>
      <c r="O21" s="252"/>
      <c r="P21" s="247">
        <v>5600</v>
      </c>
      <c r="Q21" s="247">
        <v>11500</v>
      </c>
      <c r="R21" s="19"/>
      <c r="S21" s="19"/>
      <c r="T21" s="19"/>
      <c r="U21" s="19"/>
      <c r="V21" s="19"/>
      <c r="W21" s="19"/>
      <c r="X21" s="132"/>
      <c r="Y21" s="19"/>
      <c r="Z21" s="19"/>
      <c r="AA21" s="19"/>
      <c r="AB21" s="19"/>
      <c r="AC21" s="19"/>
      <c r="AD21" s="19"/>
      <c r="AE21" s="19"/>
      <c r="AF21" s="19"/>
      <c r="AG21" s="19"/>
      <c r="AH21" s="19"/>
      <c r="AI21" s="19"/>
      <c r="AJ21" s="19"/>
      <c r="AK21" s="19"/>
      <c r="AL21" s="19"/>
      <c r="AM21" s="19"/>
      <c r="AN21" s="19"/>
      <c r="AO21" s="19"/>
      <c r="AP21" s="19"/>
      <c r="AQ21" s="19"/>
      <c r="AR21" s="19"/>
      <c r="AS21" s="19"/>
      <c r="AT21" s="19"/>
      <c r="AU21" s="19"/>
      <c r="AV21" s="19"/>
      <c r="AW21" s="19"/>
      <c r="AX21" s="19"/>
      <c r="AY21" s="19"/>
      <c r="AZ21" s="176"/>
      <c r="BB21" s="49"/>
    </row>
    <row r="22" spans="1:54" s="2" customFormat="1">
      <c r="A22" s="273">
        <v>30848</v>
      </c>
      <c r="B22" s="250"/>
      <c r="C22" s="255"/>
      <c r="D22" s="252"/>
      <c r="E22" s="252"/>
      <c r="F22" s="47"/>
      <c r="G22" s="252"/>
      <c r="H22" s="252"/>
      <c r="I22" s="252"/>
      <c r="J22" s="252"/>
      <c r="K22" s="252"/>
      <c r="L22" s="252"/>
      <c r="M22" s="48"/>
      <c r="N22" s="247">
        <v>1760</v>
      </c>
      <c r="O22" s="252"/>
      <c r="P22" s="247">
        <v>6260</v>
      </c>
      <c r="Q22" s="247">
        <v>7190</v>
      </c>
      <c r="R22" s="19"/>
      <c r="S22" s="19"/>
      <c r="T22" s="19"/>
      <c r="U22" s="19"/>
      <c r="V22" s="19"/>
      <c r="W22" s="19"/>
      <c r="X22" s="132"/>
      <c r="Y22" s="19"/>
      <c r="Z22" s="19"/>
      <c r="AA22" s="19"/>
      <c r="AB22" s="19"/>
      <c r="AC22" s="19"/>
      <c r="AD22" s="19"/>
      <c r="AE22" s="19"/>
      <c r="AF22" s="19"/>
      <c r="AG22" s="19"/>
      <c r="AH22" s="19"/>
      <c r="AI22" s="19"/>
      <c r="AJ22" s="19"/>
      <c r="AK22" s="19"/>
      <c r="AL22" s="19"/>
      <c r="AM22" s="19"/>
      <c r="AN22" s="19"/>
      <c r="AO22" s="19"/>
      <c r="AP22" s="19"/>
      <c r="AQ22" s="19"/>
      <c r="AR22" s="19"/>
      <c r="AS22" s="19"/>
      <c r="AT22" s="19"/>
      <c r="AU22" s="19"/>
      <c r="AV22" s="19"/>
      <c r="AW22" s="19"/>
      <c r="AX22" s="19"/>
      <c r="AY22" s="19"/>
      <c r="AZ22" s="176"/>
      <c r="BB22" s="49"/>
    </row>
    <row r="23" spans="1:54" s="2" customFormat="1">
      <c r="A23" s="273">
        <v>31031</v>
      </c>
      <c r="B23" s="248"/>
      <c r="C23" s="255"/>
      <c r="D23" s="249"/>
      <c r="E23" s="252"/>
      <c r="F23" s="47"/>
      <c r="G23" s="252"/>
      <c r="H23" s="252"/>
      <c r="I23" s="252"/>
      <c r="J23" s="252"/>
      <c r="K23" s="247">
        <v>1180</v>
      </c>
      <c r="L23" s="252"/>
      <c r="M23" s="247">
        <v>1530</v>
      </c>
      <c r="N23" s="247">
        <v>2190</v>
      </c>
      <c r="O23" s="252"/>
      <c r="P23" s="247">
        <v>4400</v>
      </c>
      <c r="Q23" s="247">
        <v>11770</v>
      </c>
      <c r="R23" s="19"/>
      <c r="S23" s="19"/>
      <c r="T23" s="19"/>
      <c r="U23" s="19"/>
      <c r="V23" s="19"/>
      <c r="W23" s="19"/>
      <c r="X23" s="132"/>
      <c r="Y23" s="19"/>
      <c r="Z23" s="19"/>
      <c r="AA23" s="19"/>
      <c r="AB23" s="19"/>
      <c r="AC23" s="19"/>
      <c r="AD23" s="19"/>
      <c r="AE23" s="19"/>
      <c r="AF23" s="19"/>
      <c r="AG23" s="19"/>
      <c r="AH23" s="19"/>
      <c r="AI23" s="19"/>
      <c r="AJ23" s="19"/>
      <c r="AK23" s="19"/>
      <c r="AL23" s="19"/>
      <c r="AM23" s="19"/>
      <c r="AN23" s="19"/>
      <c r="AO23" s="19"/>
      <c r="AP23" s="19"/>
      <c r="AQ23" s="19"/>
      <c r="AR23" s="19"/>
      <c r="AS23" s="19"/>
      <c r="AT23" s="19"/>
      <c r="AU23" s="19"/>
      <c r="AV23" s="19"/>
      <c r="AW23" s="19"/>
      <c r="AX23" s="19"/>
      <c r="AY23" s="19"/>
      <c r="AZ23" s="176"/>
      <c r="BB23" s="49"/>
    </row>
    <row r="24" spans="1:54" s="2" customFormat="1">
      <c r="A24" s="272">
        <v>31215</v>
      </c>
      <c r="B24" s="250"/>
      <c r="C24" s="255"/>
      <c r="D24" s="47"/>
      <c r="E24" s="252"/>
      <c r="F24" s="47"/>
      <c r="G24" s="252"/>
      <c r="H24" s="252"/>
      <c r="I24" s="252"/>
      <c r="J24" s="252"/>
      <c r="K24" s="252"/>
      <c r="L24" s="252"/>
      <c r="M24" s="247">
        <v>1380</v>
      </c>
      <c r="N24" s="247">
        <v>2360</v>
      </c>
      <c r="O24" s="252"/>
      <c r="P24" s="247">
        <v>4600</v>
      </c>
      <c r="Q24" s="247">
        <v>11110</v>
      </c>
      <c r="R24" s="19"/>
      <c r="S24" s="19"/>
      <c r="T24" s="19"/>
      <c r="U24" s="19"/>
      <c r="V24" s="19"/>
      <c r="W24" s="19"/>
      <c r="X24" s="132"/>
      <c r="Y24" s="19"/>
      <c r="Z24" s="19"/>
      <c r="AA24" s="19"/>
      <c r="AB24" s="19"/>
      <c r="AC24" s="19"/>
      <c r="AD24" s="19"/>
      <c r="AE24" s="19"/>
      <c r="AF24" s="19"/>
      <c r="AG24" s="19"/>
      <c r="AH24" s="19"/>
      <c r="AI24" s="19"/>
      <c r="AJ24" s="19"/>
      <c r="AK24" s="19"/>
      <c r="AL24" s="19"/>
      <c r="AM24" s="19"/>
      <c r="AN24" s="19"/>
      <c r="AO24" s="19"/>
      <c r="AP24" s="19"/>
      <c r="AQ24" s="19"/>
      <c r="AR24" s="19"/>
      <c r="AS24" s="19"/>
      <c r="AT24" s="19"/>
      <c r="AU24" s="19"/>
      <c r="AV24" s="19"/>
      <c r="AW24" s="19"/>
      <c r="AX24" s="19"/>
      <c r="AY24" s="19"/>
      <c r="AZ24" s="176"/>
      <c r="BB24" s="49"/>
    </row>
    <row r="25" spans="1:54">
      <c r="A25" s="271">
        <v>31440</v>
      </c>
      <c r="B25" s="250"/>
      <c r="C25" s="255"/>
      <c r="D25" s="252"/>
      <c r="E25" s="252"/>
      <c r="F25" s="47"/>
      <c r="G25" s="252"/>
      <c r="H25" s="252"/>
      <c r="I25" s="252"/>
      <c r="J25" s="252"/>
      <c r="K25" s="252"/>
      <c r="L25" s="252"/>
      <c r="M25" s="48">
        <v>1420</v>
      </c>
      <c r="N25" s="48">
        <v>1420</v>
      </c>
      <c r="O25" s="252"/>
      <c r="P25" s="48">
        <v>3630</v>
      </c>
      <c r="Q25" s="48">
        <v>5090</v>
      </c>
      <c r="R25" s="48"/>
      <c r="S25" s="48"/>
      <c r="T25" s="48"/>
      <c r="U25" s="48"/>
      <c r="V25" s="48"/>
      <c r="W25" s="48"/>
      <c r="X25" s="63"/>
      <c r="Y25" s="48"/>
      <c r="Z25" s="48"/>
      <c r="AA25" s="48"/>
      <c r="AB25" s="48"/>
      <c r="AC25" s="48"/>
      <c r="AD25" s="48"/>
      <c r="AE25" s="48"/>
      <c r="AF25" s="48"/>
      <c r="AG25" s="48"/>
      <c r="AH25" s="48"/>
      <c r="AI25" s="48"/>
      <c r="AJ25" s="48"/>
      <c r="AK25" s="48"/>
      <c r="AL25" s="48"/>
      <c r="AM25" s="48"/>
      <c r="AN25" s="48"/>
      <c r="AO25" s="48"/>
      <c r="AP25" s="48"/>
      <c r="AQ25" s="48"/>
      <c r="AR25" s="48"/>
      <c r="AS25" s="48"/>
      <c r="AT25" s="48"/>
      <c r="AU25" s="48"/>
      <c r="AV25" s="48"/>
      <c r="AW25" s="48"/>
      <c r="AX25" s="48"/>
      <c r="AY25" s="48"/>
      <c r="AZ25" s="187">
        <v>5</v>
      </c>
      <c r="BB25" s="49"/>
    </row>
    <row r="26" spans="1:54">
      <c r="A26" s="271">
        <v>31567</v>
      </c>
      <c r="B26" s="257"/>
      <c r="C26" s="247"/>
      <c r="D26" s="247"/>
      <c r="E26" s="252"/>
      <c r="F26" s="47"/>
      <c r="G26" s="252"/>
      <c r="H26" s="252"/>
      <c r="I26" s="252"/>
      <c r="J26" s="252"/>
      <c r="K26" s="252"/>
      <c r="L26" s="252"/>
      <c r="M26" s="48">
        <v>1560</v>
      </c>
      <c r="N26" s="48">
        <v>3070</v>
      </c>
      <c r="O26" s="252"/>
      <c r="P26" s="48">
        <v>3680</v>
      </c>
      <c r="Q26" s="48">
        <v>19720</v>
      </c>
      <c r="R26" s="48"/>
      <c r="S26" s="48"/>
      <c r="T26" s="48"/>
      <c r="U26" s="48"/>
      <c r="V26" s="48"/>
      <c r="W26" s="48"/>
      <c r="X26" s="63"/>
      <c r="Y26" s="48"/>
      <c r="Z26" s="48"/>
      <c r="AA26" s="48"/>
      <c r="AB26" s="48"/>
      <c r="AC26" s="48"/>
      <c r="AD26" s="48"/>
      <c r="AE26" s="48"/>
      <c r="AF26" s="48"/>
      <c r="AG26" s="48"/>
      <c r="AH26" s="48"/>
      <c r="AI26" s="48"/>
      <c r="AJ26" s="48"/>
      <c r="AK26" s="48"/>
      <c r="AL26" s="48"/>
      <c r="AM26" s="48"/>
      <c r="AN26" s="48"/>
      <c r="AO26" s="48"/>
      <c r="AP26" s="48"/>
      <c r="AQ26" s="48"/>
      <c r="AR26" s="48"/>
      <c r="AS26" s="48"/>
      <c r="AT26" s="48"/>
      <c r="AU26" s="48"/>
      <c r="AV26" s="48"/>
      <c r="AW26" s="48"/>
      <c r="AX26" s="48"/>
      <c r="AY26" s="48"/>
      <c r="AZ26" s="187">
        <v>5</v>
      </c>
      <c r="BB26" s="49"/>
    </row>
    <row r="27" spans="1:54">
      <c r="A27" s="271">
        <v>31751</v>
      </c>
      <c r="B27" s="257"/>
      <c r="C27" s="252"/>
      <c r="D27" s="247"/>
      <c r="E27" s="252"/>
      <c r="F27" s="247"/>
      <c r="G27" s="252"/>
      <c r="H27" s="252"/>
      <c r="I27" s="252"/>
      <c r="J27" s="247"/>
      <c r="K27" s="252"/>
      <c r="L27" s="252"/>
      <c r="M27" s="48">
        <v>1020</v>
      </c>
      <c r="N27" s="48">
        <v>3010</v>
      </c>
      <c r="O27" s="258"/>
      <c r="P27" s="48">
        <v>2690</v>
      </c>
      <c r="Q27" s="48">
        <v>15800</v>
      </c>
      <c r="R27" s="48"/>
      <c r="S27" s="48"/>
      <c r="T27" s="48"/>
      <c r="U27" s="48"/>
      <c r="V27" s="48"/>
      <c r="W27" s="48"/>
      <c r="X27" s="63"/>
      <c r="Y27" s="48"/>
      <c r="Z27" s="48"/>
      <c r="AA27" s="48"/>
      <c r="AB27" s="48"/>
      <c r="AC27" s="48"/>
      <c r="AD27" s="48"/>
      <c r="AE27" s="48"/>
      <c r="AF27" s="48"/>
      <c r="AG27" s="48"/>
      <c r="AH27" s="48"/>
      <c r="AI27" s="48"/>
      <c r="AJ27" s="48"/>
      <c r="AK27" s="48"/>
      <c r="AL27" s="48"/>
      <c r="AM27" s="48"/>
      <c r="AN27" s="48"/>
      <c r="AO27" s="48"/>
      <c r="AP27" s="48"/>
      <c r="AQ27" s="48"/>
      <c r="AR27" s="48"/>
      <c r="AS27" s="48"/>
      <c r="AT27" s="48"/>
      <c r="AU27" s="48"/>
      <c r="AV27" s="48"/>
      <c r="AW27" s="48"/>
      <c r="AX27" s="48"/>
      <c r="AY27" s="48"/>
      <c r="AZ27" s="187">
        <v>5</v>
      </c>
      <c r="BB27" s="49"/>
    </row>
    <row r="28" spans="1:54">
      <c r="A28" s="271">
        <v>31933</v>
      </c>
      <c r="B28" s="257"/>
      <c r="C28" s="247"/>
      <c r="D28" s="247"/>
      <c r="E28" s="252"/>
      <c r="F28" s="247"/>
      <c r="G28" s="247"/>
      <c r="H28" s="252"/>
      <c r="I28" s="252"/>
      <c r="J28" s="252"/>
      <c r="K28" s="252"/>
      <c r="L28" s="252"/>
      <c r="M28" s="48">
        <v>1060</v>
      </c>
      <c r="N28" s="48">
        <v>3860</v>
      </c>
      <c r="O28" s="48"/>
      <c r="P28" s="48"/>
      <c r="Q28" s="48">
        <v>18700</v>
      </c>
      <c r="R28" s="48"/>
      <c r="S28" s="48"/>
      <c r="T28" s="48"/>
      <c r="U28" s="48"/>
      <c r="V28" s="48"/>
      <c r="W28" s="48"/>
      <c r="X28" s="63"/>
      <c r="Y28" s="48"/>
      <c r="Z28" s="48"/>
      <c r="AA28" s="48"/>
      <c r="AB28" s="48"/>
      <c r="AC28" s="48"/>
      <c r="AD28" s="48"/>
      <c r="AE28" s="48"/>
      <c r="AF28" s="48"/>
      <c r="AG28" s="48"/>
      <c r="AH28" s="48"/>
      <c r="AI28" s="48"/>
      <c r="AJ28" s="48"/>
      <c r="AK28" s="48"/>
      <c r="AL28" s="48"/>
      <c r="AM28" s="48"/>
      <c r="AN28" s="48"/>
      <c r="AO28" s="48"/>
      <c r="AP28" s="48"/>
      <c r="AQ28" s="48"/>
      <c r="AR28" s="48"/>
      <c r="AS28" s="48"/>
      <c r="AT28" s="48"/>
      <c r="AU28" s="48"/>
      <c r="AV28" s="48"/>
      <c r="AW28" s="48"/>
      <c r="AX28" s="48"/>
      <c r="AY28" s="48"/>
      <c r="AZ28" s="187">
        <v>5</v>
      </c>
      <c r="BB28" s="49"/>
    </row>
    <row r="29" spans="1:54">
      <c r="A29" s="271">
        <v>32126</v>
      </c>
      <c r="B29" s="257"/>
      <c r="C29" s="247"/>
      <c r="D29" s="247"/>
      <c r="E29" s="252"/>
      <c r="F29" s="247"/>
      <c r="G29" s="252"/>
      <c r="H29" s="252"/>
      <c r="I29" s="252"/>
      <c r="J29" s="252"/>
      <c r="K29" s="252"/>
      <c r="L29" s="278"/>
      <c r="M29" s="279">
        <v>1320</v>
      </c>
      <c r="N29" s="279">
        <v>3860</v>
      </c>
      <c r="O29" s="280"/>
      <c r="P29" s="279">
        <v>3700</v>
      </c>
      <c r="Q29" s="279">
        <v>15350</v>
      </c>
      <c r="R29" s="279"/>
      <c r="S29" s="279"/>
      <c r="T29" s="279"/>
      <c r="U29" s="279"/>
      <c r="V29" s="279"/>
      <c r="W29" s="279"/>
      <c r="X29" s="178"/>
      <c r="Y29" s="279"/>
      <c r="Z29" s="279"/>
      <c r="AA29" s="279"/>
      <c r="AB29" s="279"/>
      <c r="AC29" s="279"/>
      <c r="AD29" s="279"/>
      <c r="AE29" s="279"/>
      <c r="AF29" s="279"/>
      <c r="AG29" s="279"/>
      <c r="AH29" s="48"/>
      <c r="AI29" s="48"/>
      <c r="AJ29" s="48"/>
      <c r="AK29" s="48"/>
      <c r="AL29" s="48"/>
      <c r="AM29" s="48"/>
      <c r="AN29" s="48"/>
      <c r="AO29" s="48"/>
      <c r="AP29" s="48"/>
      <c r="AQ29" s="48"/>
      <c r="AR29" s="48"/>
      <c r="AS29" s="48"/>
      <c r="AT29" s="48"/>
      <c r="AU29" s="48"/>
      <c r="AV29" s="48"/>
      <c r="AW29" s="48"/>
      <c r="AX29" s="48"/>
      <c r="AY29" s="48"/>
      <c r="AZ29" s="187">
        <v>5</v>
      </c>
      <c r="BB29" s="49"/>
    </row>
    <row r="30" spans="1:54">
      <c r="A30" s="271">
        <v>32323</v>
      </c>
      <c r="B30" s="250"/>
      <c r="C30" s="255"/>
      <c r="D30" s="252"/>
      <c r="E30" s="252"/>
      <c r="F30" s="47"/>
      <c r="G30" s="252"/>
      <c r="H30" s="252"/>
      <c r="I30" s="252"/>
      <c r="J30" s="247"/>
      <c r="K30" s="259"/>
      <c r="L30" s="92"/>
      <c r="M30" s="92">
        <v>1340</v>
      </c>
      <c r="N30" s="92">
        <v>3090</v>
      </c>
      <c r="O30" s="92"/>
      <c r="P30" s="92">
        <v>4220</v>
      </c>
      <c r="Q30" s="92">
        <v>5640</v>
      </c>
      <c r="R30" s="281"/>
      <c r="S30" s="281"/>
      <c r="T30" s="125">
        <v>8820</v>
      </c>
      <c r="U30" s="281"/>
      <c r="V30" s="281"/>
      <c r="W30" s="125">
        <v>24120</v>
      </c>
      <c r="X30" s="125">
        <v>3190</v>
      </c>
      <c r="Y30" s="281"/>
      <c r="Z30" s="281"/>
      <c r="AA30" s="281"/>
      <c r="AB30" s="281"/>
      <c r="AC30" s="92"/>
      <c r="AD30" s="125"/>
      <c r="AE30" s="279"/>
      <c r="AF30" s="279"/>
      <c r="AG30" s="279"/>
      <c r="AH30" s="48"/>
      <c r="AI30" s="48"/>
      <c r="AJ30" s="48"/>
      <c r="AK30" s="48"/>
      <c r="AL30" s="48"/>
      <c r="AM30" s="48"/>
      <c r="AN30" s="48"/>
      <c r="AO30" s="48"/>
      <c r="AP30" s="48"/>
      <c r="AQ30" s="48"/>
      <c r="AR30" s="48"/>
      <c r="AS30" s="48"/>
      <c r="AT30" s="48"/>
      <c r="AU30" s="48"/>
      <c r="AV30" s="48"/>
      <c r="AW30" s="48"/>
      <c r="AX30" s="48"/>
      <c r="AY30" s="48"/>
      <c r="AZ30" s="187">
        <v>5</v>
      </c>
      <c r="BB30" s="49"/>
    </row>
    <row r="31" spans="1:54">
      <c r="A31" s="271">
        <v>32484</v>
      </c>
      <c r="B31" s="48"/>
      <c r="C31" s="48"/>
      <c r="D31" s="48"/>
      <c r="E31" s="48"/>
      <c r="F31" s="48"/>
      <c r="G31" s="48"/>
      <c r="H31" s="48"/>
      <c r="I31" s="48"/>
      <c r="J31" s="48"/>
      <c r="K31" s="260"/>
      <c r="L31" s="125"/>
      <c r="M31" s="125"/>
      <c r="N31" s="125"/>
      <c r="O31" s="125"/>
      <c r="P31" s="125"/>
      <c r="Q31" s="125"/>
      <c r="R31" s="281"/>
      <c r="S31" s="125">
        <v>580</v>
      </c>
      <c r="T31" s="125">
        <v>4970</v>
      </c>
      <c r="U31" s="281"/>
      <c r="V31" s="281"/>
      <c r="W31" s="125">
        <v>23200</v>
      </c>
      <c r="X31" s="125">
        <v>3950</v>
      </c>
      <c r="Y31" s="281"/>
      <c r="Z31" s="281"/>
      <c r="AA31" s="281"/>
      <c r="AB31" s="281"/>
      <c r="AC31" s="281"/>
      <c r="AD31" s="92"/>
      <c r="AE31" s="279"/>
      <c r="AF31" s="279"/>
      <c r="AG31" s="279"/>
      <c r="AH31" s="48"/>
      <c r="AI31" s="48"/>
      <c r="AJ31" s="48"/>
      <c r="AK31" s="48"/>
      <c r="AL31" s="48"/>
      <c r="AM31" s="48"/>
      <c r="AN31" s="48"/>
      <c r="AO31" s="48"/>
      <c r="AP31" s="48"/>
      <c r="AQ31" s="48"/>
      <c r="AR31" s="48"/>
      <c r="AS31" s="48"/>
      <c r="AT31" s="48"/>
      <c r="AU31" s="48"/>
      <c r="AV31" s="48"/>
      <c r="AW31" s="48"/>
      <c r="AX31" s="48"/>
      <c r="AY31" s="48"/>
      <c r="AZ31" s="187">
        <v>5</v>
      </c>
      <c r="BB31" s="49"/>
    </row>
    <row r="32" spans="1:54">
      <c r="A32" s="271">
        <v>32687</v>
      </c>
      <c r="B32" s="48"/>
      <c r="C32" s="48"/>
      <c r="D32" s="48"/>
      <c r="E32" s="48"/>
      <c r="F32" s="48"/>
      <c r="G32" s="48"/>
      <c r="H32" s="48"/>
      <c r="I32" s="48"/>
      <c r="J32" s="48"/>
      <c r="K32" s="260"/>
      <c r="L32" s="125"/>
      <c r="M32" s="125"/>
      <c r="N32" s="125"/>
      <c r="O32" s="125"/>
      <c r="P32" s="125"/>
      <c r="Q32" s="125"/>
      <c r="R32" s="281"/>
      <c r="S32" s="281"/>
      <c r="T32" s="125">
        <v>4400</v>
      </c>
      <c r="U32" s="281"/>
      <c r="V32" s="281"/>
      <c r="W32" s="125">
        <v>15000</v>
      </c>
      <c r="X32" s="125">
        <v>2200</v>
      </c>
      <c r="Y32" s="281"/>
      <c r="Z32" s="281"/>
      <c r="AA32" s="281"/>
      <c r="AB32" s="281"/>
      <c r="AC32" s="281"/>
      <c r="AD32" s="125"/>
      <c r="AE32" s="279"/>
      <c r="AF32" s="279"/>
      <c r="AG32" s="279"/>
      <c r="AH32" s="48"/>
      <c r="AI32" s="48"/>
      <c r="AJ32" s="48"/>
      <c r="AK32" s="48"/>
      <c r="AL32" s="48"/>
      <c r="AM32" s="48"/>
      <c r="AN32" s="48"/>
      <c r="AO32" s="48"/>
      <c r="AP32" s="48"/>
      <c r="AQ32" s="48"/>
      <c r="AR32" s="48"/>
      <c r="AS32" s="48"/>
      <c r="AT32" s="48"/>
      <c r="AU32" s="48"/>
      <c r="AV32" s="48"/>
      <c r="AW32" s="48"/>
      <c r="AX32" s="48"/>
      <c r="AY32" s="48"/>
      <c r="AZ32" s="187">
        <v>5</v>
      </c>
      <c r="BB32" s="49"/>
    </row>
    <row r="33" spans="1:54">
      <c r="A33" s="271">
        <v>32849</v>
      </c>
      <c r="B33" s="48"/>
      <c r="C33" s="48"/>
      <c r="D33" s="48"/>
      <c r="E33" s="48"/>
      <c r="F33" s="48"/>
      <c r="G33" s="48"/>
      <c r="H33" s="48"/>
      <c r="I33" s="48"/>
      <c r="J33" s="48"/>
      <c r="K33" s="260"/>
      <c r="L33" s="125"/>
      <c r="M33" s="125"/>
      <c r="N33" s="125"/>
      <c r="O33" s="125"/>
      <c r="P33" s="125"/>
      <c r="Q33" s="125"/>
      <c r="R33" s="281"/>
      <c r="S33" s="125">
        <v>1200</v>
      </c>
      <c r="T33" s="125">
        <v>12000</v>
      </c>
      <c r="U33" s="281"/>
      <c r="V33" s="281"/>
      <c r="W33" s="125">
        <v>17000</v>
      </c>
      <c r="X33" s="125">
        <v>3000</v>
      </c>
      <c r="Y33" s="281"/>
      <c r="Z33" s="281"/>
      <c r="AA33" s="125">
        <v>1000</v>
      </c>
      <c r="AB33" s="281"/>
      <c r="AC33" s="281"/>
      <c r="AD33" s="125"/>
      <c r="AE33" s="279"/>
      <c r="AF33" s="279"/>
      <c r="AG33" s="279"/>
      <c r="AH33" s="48"/>
      <c r="AI33" s="48"/>
      <c r="AJ33" s="48"/>
      <c r="AK33" s="48"/>
      <c r="AL33" s="48"/>
      <c r="AM33" s="48"/>
      <c r="AN33" s="48"/>
      <c r="AO33" s="48"/>
      <c r="AP33" s="48"/>
      <c r="AQ33" s="48"/>
      <c r="AR33" s="48"/>
      <c r="AS33" s="48"/>
      <c r="AT33" s="48"/>
      <c r="AU33" s="48"/>
      <c r="AV33" s="48"/>
      <c r="AW33" s="48"/>
      <c r="AX33" s="48"/>
      <c r="AY33" s="48"/>
      <c r="AZ33" s="187">
        <v>5</v>
      </c>
      <c r="BB33" s="49"/>
    </row>
    <row r="34" spans="1:54">
      <c r="A34" s="271">
        <v>33049</v>
      </c>
      <c r="B34" s="48"/>
      <c r="C34" s="48"/>
      <c r="D34" s="48"/>
      <c r="E34" s="48"/>
      <c r="F34" s="48"/>
      <c r="G34" s="48"/>
      <c r="H34" s="48"/>
      <c r="I34" s="48"/>
      <c r="J34" s="48"/>
      <c r="K34" s="260"/>
      <c r="L34" s="125"/>
      <c r="M34" s="125">
        <v>1200</v>
      </c>
      <c r="N34" s="125">
        <v>5500</v>
      </c>
      <c r="O34" s="125"/>
      <c r="P34" s="125">
        <v>6700</v>
      </c>
      <c r="Q34" s="125">
        <v>3000</v>
      </c>
      <c r="R34" s="281"/>
      <c r="S34" s="281"/>
      <c r="T34" s="125">
        <v>8500</v>
      </c>
      <c r="U34" s="281"/>
      <c r="V34" s="281"/>
      <c r="W34" s="125">
        <v>16000</v>
      </c>
      <c r="X34" s="125">
        <v>3000</v>
      </c>
      <c r="Y34" s="281"/>
      <c r="Z34" s="281"/>
      <c r="AA34" s="125">
        <v>300</v>
      </c>
      <c r="AB34" s="281"/>
      <c r="AC34" s="125"/>
      <c r="AD34" s="125"/>
      <c r="AE34" s="279"/>
      <c r="AF34" s="279"/>
      <c r="AG34" s="279"/>
      <c r="AH34" s="48"/>
      <c r="AI34" s="48"/>
      <c r="AJ34" s="48"/>
      <c r="AK34" s="48"/>
      <c r="AL34" s="48"/>
      <c r="AM34" s="48"/>
      <c r="AN34" s="48"/>
      <c r="AO34" s="48"/>
      <c r="AP34" s="48"/>
      <c r="AQ34" s="48"/>
      <c r="AR34" s="48"/>
      <c r="AS34" s="48"/>
      <c r="AT34" s="48"/>
      <c r="AU34" s="48"/>
      <c r="AV34" s="48"/>
      <c r="AW34" s="48"/>
      <c r="AX34" s="48"/>
      <c r="AY34" s="48"/>
      <c r="AZ34" s="187">
        <v>5</v>
      </c>
      <c r="BB34" s="49"/>
    </row>
    <row r="35" spans="1:54">
      <c r="A35" s="271">
        <v>33225</v>
      </c>
      <c r="B35" s="48"/>
      <c r="C35" s="48"/>
      <c r="D35" s="48"/>
      <c r="E35" s="48"/>
      <c r="F35" s="48"/>
      <c r="G35" s="48"/>
      <c r="H35" s="48"/>
      <c r="I35" s="48"/>
      <c r="J35" s="48"/>
      <c r="K35" s="260"/>
      <c r="L35" s="125"/>
      <c r="M35" s="125">
        <v>3100</v>
      </c>
      <c r="N35" s="125">
        <v>6000</v>
      </c>
      <c r="O35" s="125"/>
      <c r="P35" s="125">
        <v>2600</v>
      </c>
      <c r="Q35" s="125">
        <v>10100</v>
      </c>
      <c r="R35" s="281"/>
      <c r="S35" s="125">
        <v>1000</v>
      </c>
      <c r="T35" s="125">
        <v>6800</v>
      </c>
      <c r="U35" s="281"/>
      <c r="V35" s="281"/>
      <c r="W35" s="125">
        <v>17600</v>
      </c>
      <c r="X35" s="125">
        <v>3300</v>
      </c>
      <c r="Y35" s="281"/>
      <c r="Z35" s="281"/>
      <c r="AA35" s="125">
        <v>600</v>
      </c>
      <c r="AB35" s="281"/>
      <c r="AC35" s="125"/>
      <c r="AD35" s="125"/>
      <c r="AE35" s="279"/>
      <c r="AF35" s="279"/>
      <c r="AG35" s="279"/>
      <c r="AH35" s="48"/>
      <c r="AI35" s="48"/>
      <c r="AJ35" s="48"/>
      <c r="AK35" s="48"/>
      <c r="AL35" s="48"/>
      <c r="AM35" s="48"/>
      <c r="AN35" s="48"/>
      <c r="AO35" s="48"/>
      <c r="AP35" s="48"/>
      <c r="AQ35" s="48"/>
      <c r="AR35" s="48"/>
      <c r="AS35" s="48"/>
      <c r="AT35" s="48"/>
      <c r="AU35" s="48"/>
      <c r="AV35" s="48"/>
      <c r="AW35" s="48"/>
      <c r="AX35" s="48"/>
      <c r="AY35" s="48"/>
      <c r="AZ35" s="187">
        <v>5</v>
      </c>
      <c r="BA35" s="2"/>
      <c r="BB35" s="49"/>
    </row>
    <row r="36" spans="1:54">
      <c r="A36" s="271">
        <v>33413</v>
      </c>
      <c r="B36" s="48"/>
      <c r="C36" s="48"/>
      <c r="D36" s="48"/>
      <c r="E36" s="48"/>
      <c r="F36" s="48"/>
      <c r="G36" s="48"/>
      <c r="H36" s="48"/>
      <c r="I36" s="48"/>
      <c r="J36" s="48"/>
      <c r="K36" s="260"/>
      <c r="L36" s="125"/>
      <c r="M36" s="125">
        <v>890</v>
      </c>
      <c r="N36" s="125">
        <v>920</v>
      </c>
      <c r="O36" s="125"/>
      <c r="P36" s="125">
        <v>3200</v>
      </c>
      <c r="Q36" s="125">
        <v>2100</v>
      </c>
      <c r="R36" s="125"/>
      <c r="S36" s="281"/>
      <c r="T36" s="125">
        <v>3600</v>
      </c>
      <c r="U36" s="281"/>
      <c r="V36" s="125">
        <v>1600</v>
      </c>
      <c r="W36" s="125">
        <v>15000</v>
      </c>
      <c r="X36" s="281"/>
      <c r="Y36" s="281"/>
      <c r="Z36" s="281"/>
      <c r="AA36" s="281"/>
      <c r="AB36" s="281"/>
      <c r="AC36" s="125"/>
      <c r="AD36" s="125"/>
      <c r="AE36" s="279"/>
      <c r="AF36" s="279"/>
      <c r="AG36" s="279"/>
      <c r="AH36" s="48"/>
      <c r="AI36" s="48"/>
      <c r="AJ36" s="48"/>
      <c r="AK36" s="48"/>
      <c r="AL36" s="48"/>
      <c r="AM36" s="48"/>
      <c r="AN36" s="48"/>
      <c r="AO36" s="48"/>
      <c r="AP36" s="48"/>
      <c r="AQ36" s="48"/>
      <c r="AR36" s="48"/>
      <c r="AS36" s="48"/>
      <c r="AT36" s="48"/>
      <c r="AU36" s="48"/>
      <c r="AV36" s="48"/>
      <c r="AW36" s="48"/>
      <c r="AX36" s="48"/>
      <c r="AY36" s="48"/>
      <c r="AZ36" s="187">
        <v>5</v>
      </c>
      <c r="BA36" s="2"/>
      <c r="BB36" s="49"/>
    </row>
    <row r="37" spans="1:54">
      <c r="A37" s="271">
        <v>33581</v>
      </c>
      <c r="B37" s="48"/>
      <c r="C37" s="48"/>
      <c r="D37" s="48"/>
      <c r="E37" s="48"/>
      <c r="F37" s="48"/>
      <c r="G37" s="48"/>
      <c r="H37" s="48"/>
      <c r="I37" s="48"/>
      <c r="J37" s="48"/>
      <c r="K37" s="260"/>
      <c r="L37" s="125"/>
      <c r="M37" s="125">
        <v>1500</v>
      </c>
      <c r="N37" s="125">
        <v>7500</v>
      </c>
      <c r="O37" s="125"/>
      <c r="P37" s="125">
        <v>3900</v>
      </c>
      <c r="Q37" s="125">
        <v>7100</v>
      </c>
      <c r="R37" s="281"/>
      <c r="S37" s="125">
        <v>2240</v>
      </c>
      <c r="T37" s="125">
        <v>16000</v>
      </c>
      <c r="U37" s="281"/>
      <c r="V37" s="281"/>
      <c r="W37" s="125">
        <v>23000</v>
      </c>
      <c r="X37" s="125">
        <v>3700</v>
      </c>
      <c r="Y37" s="281"/>
      <c r="Z37" s="281"/>
      <c r="AA37" s="281"/>
      <c r="AB37" s="281"/>
      <c r="AC37" s="125"/>
      <c r="AD37" s="125"/>
      <c r="AE37" s="279"/>
      <c r="AF37" s="279"/>
      <c r="AG37" s="279"/>
      <c r="AH37" s="48"/>
      <c r="AI37" s="48"/>
      <c r="AJ37" s="48"/>
      <c r="AK37" s="48"/>
      <c r="AL37" s="48"/>
      <c r="AM37" s="48"/>
      <c r="AN37" s="48"/>
      <c r="AO37" s="48"/>
      <c r="AP37" s="48"/>
      <c r="AQ37" s="48"/>
      <c r="AR37" s="48"/>
      <c r="AS37" s="48"/>
      <c r="AT37" s="48"/>
      <c r="AU37" s="48"/>
      <c r="AV37" s="48"/>
      <c r="AW37" s="48"/>
      <c r="AX37" s="48"/>
      <c r="AY37" s="48"/>
      <c r="AZ37" s="187">
        <v>5</v>
      </c>
      <c r="BA37" s="2"/>
      <c r="BB37" s="49"/>
    </row>
    <row r="38" spans="1:54">
      <c r="A38" s="271">
        <v>33777</v>
      </c>
      <c r="B38" s="48"/>
      <c r="C38" s="48"/>
      <c r="D38" s="48"/>
      <c r="E38" s="48"/>
      <c r="F38" s="48"/>
      <c r="G38" s="48"/>
      <c r="H38" s="48"/>
      <c r="I38" s="48"/>
      <c r="J38" s="48"/>
      <c r="K38" s="260"/>
      <c r="L38" s="125"/>
      <c r="M38" s="125">
        <v>1100</v>
      </c>
      <c r="N38" s="125">
        <v>1200</v>
      </c>
      <c r="O38" s="125"/>
      <c r="P38" s="125">
        <v>2300</v>
      </c>
      <c r="Q38" s="125">
        <v>3000</v>
      </c>
      <c r="R38" s="125">
        <v>60</v>
      </c>
      <c r="S38" s="125">
        <v>100</v>
      </c>
      <c r="T38" s="125">
        <v>5800</v>
      </c>
      <c r="U38" s="282"/>
      <c r="V38" s="282"/>
      <c r="W38" s="125">
        <v>14000</v>
      </c>
      <c r="X38" s="125">
        <v>1600</v>
      </c>
      <c r="Y38" s="125">
        <v>140</v>
      </c>
      <c r="Z38" s="282"/>
      <c r="AA38" s="125">
        <v>80</v>
      </c>
      <c r="AB38" s="125">
        <v>80</v>
      </c>
      <c r="AC38" s="125"/>
      <c r="AD38" s="125"/>
      <c r="AE38" s="279"/>
      <c r="AF38" s="279"/>
      <c r="AG38" s="279"/>
      <c r="AH38" s="48"/>
      <c r="AI38" s="48"/>
      <c r="AJ38" s="48"/>
      <c r="AK38" s="48"/>
      <c r="AL38" s="48"/>
      <c r="AM38" s="48"/>
      <c r="AN38" s="48"/>
      <c r="AO38" s="48"/>
      <c r="AP38" s="48"/>
      <c r="AQ38" s="48"/>
      <c r="AR38" s="48"/>
      <c r="AS38" s="48"/>
      <c r="AT38" s="48"/>
      <c r="AU38" s="48"/>
      <c r="AV38" s="48"/>
      <c r="AW38" s="48"/>
      <c r="AX38" s="48"/>
      <c r="AY38" s="48"/>
      <c r="AZ38" s="187">
        <v>5</v>
      </c>
      <c r="BA38" s="2"/>
      <c r="BB38" s="49"/>
    </row>
    <row r="39" spans="1:54">
      <c r="A39" s="271">
        <v>33939</v>
      </c>
      <c r="B39" s="48"/>
      <c r="C39" s="48"/>
      <c r="D39" s="48"/>
      <c r="E39" s="48"/>
      <c r="F39" s="48"/>
      <c r="G39" s="48"/>
      <c r="H39" s="48"/>
      <c r="I39" s="48"/>
      <c r="J39" s="48"/>
      <c r="K39" s="260"/>
      <c r="L39" s="125"/>
      <c r="M39" s="125">
        <v>390</v>
      </c>
      <c r="N39" s="125">
        <v>760</v>
      </c>
      <c r="O39" s="125"/>
      <c r="P39" s="125">
        <v>2300</v>
      </c>
      <c r="Q39" s="125">
        <v>1500</v>
      </c>
      <c r="R39" s="282"/>
      <c r="S39" s="282"/>
      <c r="T39" s="125">
        <v>2900</v>
      </c>
      <c r="U39" s="282"/>
      <c r="V39" s="282"/>
      <c r="W39" s="125">
        <v>15000</v>
      </c>
      <c r="X39" s="125">
        <v>1700</v>
      </c>
      <c r="Y39" s="282"/>
      <c r="Z39" s="282"/>
      <c r="AA39" s="282"/>
      <c r="AB39" s="282"/>
      <c r="AC39" s="125"/>
      <c r="AD39" s="125"/>
      <c r="AE39" s="279"/>
      <c r="AF39" s="279"/>
      <c r="AG39" s="279"/>
      <c r="AH39" s="48"/>
      <c r="AI39" s="48"/>
      <c r="AJ39" s="48"/>
      <c r="AK39" s="48"/>
      <c r="AL39" s="48"/>
      <c r="AM39" s="48"/>
      <c r="AN39" s="48"/>
      <c r="AO39" s="48"/>
      <c r="AP39" s="48"/>
      <c r="AQ39" s="48"/>
      <c r="AR39" s="48"/>
      <c r="AS39" s="48"/>
      <c r="AT39" s="48"/>
      <c r="AU39" s="48"/>
      <c r="AV39" s="48"/>
      <c r="AW39" s="48"/>
      <c r="AX39" s="48"/>
      <c r="AY39" s="48"/>
      <c r="AZ39" s="187">
        <v>5</v>
      </c>
      <c r="BA39" s="2"/>
      <c r="BB39" s="49"/>
    </row>
    <row r="40" spans="1:54">
      <c r="A40" s="271">
        <v>34145</v>
      </c>
      <c r="B40" s="48"/>
      <c r="C40" s="48"/>
      <c r="D40" s="48"/>
      <c r="E40" s="48"/>
      <c r="F40" s="48"/>
      <c r="G40" s="48"/>
      <c r="H40" s="48"/>
      <c r="I40" s="48"/>
      <c r="J40" s="48"/>
      <c r="K40" s="260"/>
      <c r="L40" s="125"/>
      <c r="M40" s="125">
        <v>660</v>
      </c>
      <c r="N40" s="125">
        <v>3900</v>
      </c>
      <c r="O40" s="125"/>
      <c r="P40" s="125">
        <v>2790</v>
      </c>
      <c r="Q40" s="125">
        <v>3840</v>
      </c>
      <c r="R40" s="282"/>
      <c r="S40" s="282"/>
      <c r="T40" s="125">
        <v>4110</v>
      </c>
      <c r="U40" s="282"/>
      <c r="V40" s="282"/>
      <c r="W40" s="125">
        <v>12400</v>
      </c>
      <c r="X40" s="125">
        <v>1820</v>
      </c>
      <c r="Y40" s="282"/>
      <c r="Z40" s="282"/>
      <c r="AA40" s="282"/>
      <c r="AB40" s="282"/>
      <c r="AC40" s="125"/>
      <c r="AD40" s="125"/>
      <c r="AE40" s="279"/>
      <c r="AF40" s="279"/>
      <c r="AG40" s="279"/>
      <c r="AH40" s="48"/>
      <c r="AI40" s="48"/>
      <c r="AJ40" s="48"/>
      <c r="AK40" s="48"/>
      <c r="AL40" s="48"/>
      <c r="AM40" s="48"/>
      <c r="AN40" s="48"/>
      <c r="AO40" s="48"/>
      <c r="AP40" s="48"/>
      <c r="AQ40" s="48"/>
      <c r="AR40" s="48"/>
      <c r="AS40" s="48"/>
      <c r="AT40" s="48"/>
      <c r="AU40" s="48"/>
      <c r="AV40" s="48"/>
      <c r="AW40" s="48"/>
      <c r="AX40" s="48"/>
      <c r="AY40" s="48"/>
      <c r="AZ40" s="187">
        <v>5</v>
      </c>
      <c r="BA40" s="2"/>
      <c r="BB40" s="49"/>
    </row>
    <row r="41" spans="1:54">
      <c r="A41" s="271">
        <v>34323</v>
      </c>
      <c r="B41" s="48"/>
      <c r="C41" s="48"/>
      <c r="D41" s="48"/>
      <c r="E41" s="48"/>
      <c r="F41" s="48"/>
      <c r="G41" s="48"/>
      <c r="H41" s="48"/>
      <c r="I41" s="48"/>
      <c r="J41" s="48"/>
      <c r="K41" s="260"/>
      <c r="L41" s="125"/>
      <c r="M41" s="125">
        <v>720</v>
      </c>
      <c r="N41" s="125">
        <v>5020</v>
      </c>
      <c r="O41" s="125"/>
      <c r="P41" s="125">
        <v>2770</v>
      </c>
      <c r="Q41" s="125">
        <v>4570</v>
      </c>
      <c r="R41" s="282"/>
      <c r="S41" s="125">
        <v>70</v>
      </c>
      <c r="T41" s="125">
        <v>5750</v>
      </c>
      <c r="U41" s="282"/>
      <c r="V41" s="282"/>
      <c r="W41" s="125">
        <v>12400</v>
      </c>
      <c r="X41" s="125">
        <v>1950</v>
      </c>
      <c r="Y41" s="125">
        <v>60</v>
      </c>
      <c r="Z41" s="282"/>
      <c r="AA41" s="282"/>
      <c r="AB41" s="282"/>
      <c r="AC41" s="125"/>
      <c r="AD41" s="125"/>
      <c r="AE41" s="279"/>
      <c r="AF41" s="279"/>
      <c r="AG41" s="279"/>
      <c r="AH41" s="48"/>
      <c r="AI41" s="48"/>
      <c r="AJ41" s="48"/>
      <c r="AK41" s="48"/>
      <c r="AL41" s="48"/>
      <c r="AM41" s="48"/>
      <c r="AN41" s="48"/>
      <c r="AO41" s="48"/>
      <c r="AP41" s="48"/>
      <c r="AQ41" s="48"/>
      <c r="AR41" s="48"/>
      <c r="AS41" s="48"/>
      <c r="AT41" s="48"/>
      <c r="AU41" s="48"/>
      <c r="AV41" s="48"/>
      <c r="AW41" s="48"/>
      <c r="AX41" s="48"/>
      <c r="AY41" s="48"/>
      <c r="AZ41" s="187">
        <v>5</v>
      </c>
      <c r="BA41" s="2"/>
      <c r="BB41" s="49"/>
    </row>
    <row r="42" spans="1:54">
      <c r="A42" s="271">
        <v>34500</v>
      </c>
      <c r="B42" s="48"/>
      <c r="C42" s="48"/>
      <c r="D42" s="48"/>
      <c r="E42" s="48"/>
      <c r="F42" s="48"/>
      <c r="G42" s="48"/>
      <c r="H42" s="48"/>
      <c r="I42" s="48"/>
      <c r="J42" s="48"/>
      <c r="K42" s="260"/>
      <c r="L42" s="125"/>
      <c r="M42" s="125">
        <v>560</v>
      </c>
      <c r="N42" s="125">
        <v>1620</v>
      </c>
      <c r="O42" s="125"/>
      <c r="P42" s="125">
        <v>1820</v>
      </c>
      <c r="Q42" s="125">
        <v>1690</v>
      </c>
      <c r="R42" s="282"/>
      <c r="S42" s="282"/>
      <c r="T42" s="125">
        <v>4030</v>
      </c>
      <c r="U42" s="282"/>
      <c r="V42" s="282"/>
      <c r="W42" s="125">
        <v>13200</v>
      </c>
      <c r="X42" s="125">
        <v>1550</v>
      </c>
      <c r="Y42" s="282"/>
      <c r="Z42" s="125">
        <v>620</v>
      </c>
      <c r="AA42" s="282"/>
      <c r="AB42" s="282"/>
      <c r="AC42" s="125"/>
      <c r="AD42" s="125"/>
      <c r="AE42" s="279"/>
      <c r="AF42" s="279"/>
      <c r="AG42" s="279"/>
      <c r="AH42" s="48"/>
      <c r="AI42" s="48"/>
      <c r="AJ42" s="48"/>
      <c r="AK42" s="48"/>
      <c r="AL42" s="48"/>
      <c r="AM42" s="48"/>
      <c r="AN42" s="48"/>
      <c r="AO42" s="48"/>
      <c r="AP42" s="48"/>
      <c r="AQ42" s="48"/>
      <c r="AR42" s="48"/>
      <c r="AS42" s="48"/>
      <c r="AT42" s="48"/>
      <c r="AU42" s="48"/>
      <c r="AV42" s="48"/>
      <c r="AW42" s="48"/>
      <c r="AX42" s="48"/>
      <c r="AY42" s="48"/>
      <c r="AZ42" s="187">
        <v>5</v>
      </c>
      <c r="BA42" s="2"/>
      <c r="BB42" s="49"/>
    </row>
    <row r="43" spans="1:54">
      <c r="A43" s="271">
        <v>34687</v>
      </c>
      <c r="B43" s="48"/>
      <c r="C43" s="48"/>
      <c r="D43" s="48"/>
      <c r="E43" s="48"/>
      <c r="F43" s="48"/>
      <c r="G43" s="48"/>
      <c r="H43" s="48"/>
      <c r="I43" s="48"/>
      <c r="J43" s="48"/>
      <c r="K43" s="260"/>
      <c r="L43" s="125"/>
      <c r="M43" s="125">
        <v>1090</v>
      </c>
      <c r="N43" s="125">
        <v>5700</v>
      </c>
      <c r="O43" s="125"/>
      <c r="P43" s="125">
        <v>5660</v>
      </c>
      <c r="Q43" s="125">
        <v>3720</v>
      </c>
      <c r="R43" s="282"/>
      <c r="S43" s="125">
        <v>1430</v>
      </c>
      <c r="T43" s="125">
        <v>7420</v>
      </c>
      <c r="U43" s="282"/>
      <c r="V43" s="282"/>
      <c r="W43" s="125">
        <v>15600</v>
      </c>
      <c r="X43" s="125">
        <v>2240</v>
      </c>
      <c r="Y43" s="282"/>
      <c r="Z43" s="282"/>
      <c r="AA43" s="282"/>
      <c r="AB43" s="282"/>
      <c r="AC43" s="125"/>
      <c r="AD43" s="125"/>
      <c r="AE43" s="279"/>
      <c r="AF43" s="279"/>
      <c r="AG43" s="279"/>
      <c r="AH43" s="48"/>
      <c r="AI43" s="48"/>
      <c r="AJ43" s="48"/>
      <c r="AK43" s="48"/>
      <c r="AL43" s="48"/>
      <c r="AM43" s="48"/>
      <c r="AN43" s="48"/>
      <c r="AO43" s="48"/>
      <c r="AP43" s="48"/>
      <c r="AQ43" s="48"/>
      <c r="AR43" s="48"/>
      <c r="AS43" s="48"/>
      <c r="AT43" s="48"/>
      <c r="AU43" s="48"/>
      <c r="AV43" s="48"/>
      <c r="AW43" s="48"/>
      <c r="AX43" s="48"/>
      <c r="AY43" s="48"/>
      <c r="AZ43" s="187">
        <v>5</v>
      </c>
      <c r="BA43" s="2"/>
      <c r="BB43" s="49"/>
    </row>
    <row r="44" spans="1:54">
      <c r="A44" s="271">
        <v>34886</v>
      </c>
      <c r="B44" s="48"/>
      <c r="C44" s="48"/>
      <c r="D44" s="48"/>
      <c r="E44" s="48"/>
      <c r="F44" s="48"/>
      <c r="G44" s="48"/>
      <c r="H44" s="48"/>
      <c r="I44" s="48"/>
      <c r="J44" s="48"/>
      <c r="K44" s="260"/>
      <c r="L44" s="125"/>
      <c r="M44" s="125">
        <v>240</v>
      </c>
      <c r="N44" s="125">
        <v>450</v>
      </c>
      <c r="O44" s="125"/>
      <c r="P44" s="125">
        <v>2100</v>
      </c>
      <c r="Q44" s="125">
        <v>1250</v>
      </c>
      <c r="R44" s="282"/>
      <c r="S44" s="282"/>
      <c r="T44" s="125">
        <v>3300</v>
      </c>
      <c r="U44" s="282"/>
      <c r="V44" s="282"/>
      <c r="W44" s="125">
        <v>11600</v>
      </c>
      <c r="X44" s="125">
        <v>1050</v>
      </c>
      <c r="Y44" s="282"/>
      <c r="Z44" s="282"/>
      <c r="AA44" s="282"/>
      <c r="AB44" s="282"/>
      <c r="AC44" s="125"/>
      <c r="AD44" s="125"/>
      <c r="AE44" s="279"/>
      <c r="AF44" s="279"/>
      <c r="AG44" s="279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187">
        <v>5</v>
      </c>
      <c r="BA44" s="2"/>
      <c r="BB44" s="49"/>
    </row>
    <row r="45" spans="1:54">
      <c r="A45" s="271">
        <v>35041</v>
      </c>
      <c r="B45" s="48"/>
      <c r="C45" s="48"/>
      <c r="D45" s="48"/>
      <c r="E45" s="48"/>
      <c r="F45" s="48"/>
      <c r="G45" s="48"/>
      <c r="H45" s="48"/>
      <c r="I45" s="48"/>
      <c r="J45" s="48"/>
      <c r="K45" s="120"/>
      <c r="L45" s="125"/>
      <c r="M45" s="125">
        <v>280</v>
      </c>
      <c r="N45" s="125">
        <v>500</v>
      </c>
      <c r="O45" s="125"/>
      <c r="P45" s="125">
        <v>1830</v>
      </c>
      <c r="Q45" s="125">
        <v>1270</v>
      </c>
      <c r="R45" s="282"/>
      <c r="S45" s="282"/>
      <c r="T45" s="125">
        <v>3040</v>
      </c>
      <c r="U45" s="282"/>
      <c r="V45" s="282"/>
      <c r="W45" s="125">
        <v>3540</v>
      </c>
      <c r="X45" s="125">
        <v>990</v>
      </c>
      <c r="Y45" s="282"/>
      <c r="Z45" s="282"/>
      <c r="AA45" s="282"/>
      <c r="AB45" s="282"/>
      <c r="AC45" s="125"/>
      <c r="AD45" s="125"/>
      <c r="AE45" s="279"/>
      <c r="AF45" s="279"/>
      <c r="AG45" s="279"/>
      <c r="AH45" s="48"/>
      <c r="AI45" s="48"/>
      <c r="AJ45" s="48"/>
      <c r="AK45" s="48"/>
      <c r="AL45" s="48"/>
      <c r="AM45" s="48"/>
      <c r="AN45" s="48"/>
      <c r="AO45" s="48"/>
      <c r="AP45" s="48"/>
      <c r="AQ45" s="48"/>
      <c r="AR45" s="48"/>
      <c r="AS45" s="48"/>
      <c r="AT45" s="48"/>
      <c r="AU45" s="48"/>
      <c r="AV45" s="48"/>
      <c r="AW45" s="48"/>
      <c r="AX45" s="48"/>
      <c r="AY45" s="48"/>
      <c r="AZ45" s="187">
        <v>5</v>
      </c>
      <c r="BA45" s="2"/>
      <c r="BB45" s="49"/>
    </row>
    <row r="46" spans="1:54">
      <c r="A46" s="271">
        <v>35202</v>
      </c>
      <c r="B46" s="48"/>
      <c r="C46" s="48"/>
      <c r="D46" s="48"/>
      <c r="E46" s="48"/>
      <c r="F46" s="48"/>
      <c r="G46" s="48"/>
      <c r="H46" s="48"/>
      <c r="I46" s="48"/>
      <c r="J46" s="48"/>
      <c r="K46" s="90">
        <v>90</v>
      </c>
      <c r="L46" s="125"/>
      <c r="M46" s="125">
        <v>140</v>
      </c>
      <c r="N46" s="125">
        <v>530</v>
      </c>
      <c r="O46" s="125"/>
      <c r="P46" s="125">
        <v>1800</v>
      </c>
      <c r="Q46" s="125">
        <v>1360</v>
      </c>
      <c r="R46" s="282"/>
      <c r="S46" s="125">
        <v>80</v>
      </c>
      <c r="T46" s="125">
        <v>2520</v>
      </c>
      <c r="U46" s="282"/>
      <c r="V46" s="282"/>
      <c r="W46" s="125">
        <v>8720</v>
      </c>
      <c r="X46" s="125">
        <v>940</v>
      </c>
      <c r="Y46" s="282"/>
      <c r="Z46" s="125">
        <v>70</v>
      </c>
      <c r="AA46" s="125">
        <v>60</v>
      </c>
      <c r="AB46" s="282"/>
      <c r="AC46" s="125"/>
      <c r="AD46" s="125"/>
      <c r="AE46" s="279"/>
      <c r="AF46" s="279"/>
      <c r="AG46" s="279"/>
      <c r="AH46" s="48"/>
      <c r="AI46" s="48"/>
      <c r="AJ46" s="48"/>
      <c r="AK46" s="48"/>
      <c r="AL46" s="48"/>
      <c r="AM46" s="48"/>
      <c r="AN46" s="48"/>
      <c r="AO46" s="48"/>
      <c r="AP46" s="48"/>
      <c r="AQ46" s="48"/>
      <c r="AR46" s="48"/>
      <c r="AS46" s="48"/>
      <c r="AT46" s="48"/>
      <c r="AU46" s="48"/>
      <c r="AV46" s="48"/>
      <c r="AW46" s="48"/>
      <c r="AX46" s="48"/>
      <c r="AY46" s="48"/>
      <c r="AZ46" s="187">
        <v>5</v>
      </c>
      <c r="BA46" s="2"/>
      <c r="BB46" s="49"/>
    </row>
    <row r="47" spans="1:54">
      <c r="A47" s="271">
        <v>35405</v>
      </c>
      <c r="B47" s="48"/>
      <c r="C47" s="48"/>
      <c r="D47" s="48"/>
      <c r="E47" s="48"/>
      <c r="F47" s="48"/>
      <c r="G47" s="48"/>
      <c r="H47" s="48"/>
      <c r="I47" s="48"/>
      <c r="J47" s="48"/>
      <c r="K47" s="260"/>
      <c r="L47" s="125"/>
      <c r="M47" s="125">
        <v>300</v>
      </c>
      <c r="N47" s="125">
        <v>550</v>
      </c>
      <c r="O47" s="125"/>
      <c r="P47" s="125">
        <v>1790</v>
      </c>
      <c r="Q47" s="125">
        <v>1630</v>
      </c>
      <c r="R47" s="282"/>
      <c r="S47" s="282"/>
      <c r="T47" s="125">
        <v>4350</v>
      </c>
      <c r="U47" s="282"/>
      <c r="V47" s="282"/>
      <c r="W47" s="125">
        <v>8880</v>
      </c>
      <c r="X47" s="125">
        <v>1290</v>
      </c>
      <c r="Y47" s="282"/>
      <c r="Z47" s="282"/>
      <c r="AA47" s="282"/>
      <c r="AB47" s="282"/>
      <c r="AC47" s="125"/>
      <c r="AD47" s="125"/>
      <c r="AE47" s="279"/>
      <c r="AF47" s="279"/>
      <c r="AG47" s="279"/>
      <c r="AH47" s="48"/>
      <c r="AI47" s="48"/>
      <c r="AJ47" s="48"/>
      <c r="AK47" s="48"/>
      <c r="AL47" s="48"/>
      <c r="AM47" s="48"/>
      <c r="AN47" s="48"/>
      <c r="AO47" s="48"/>
      <c r="AP47" s="48"/>
      <c r="AQ47" s="48"/>
      <c r="AR47" s="48"/>
      <c r="AS47" s="48"/>
      <c r="AT47" s="48"/>
      <c r="AU47" s="48"/>
      <c r="AV47" s="48"/>
      <c r="AW47" s="48"/>
      <c r="AX47" s="48"/>
      <c r="AY47" s="48"/>
      <c r="AZ47" s="187">
        <v>5</v>
      </c>
      <c r="BA47" s="2"/>
      <c r="BB47" s="49"/>
    </row>
    <row r="48" spans="1:54">
      <c r="A48" s="271">
        <v>35586</v>
      </c>
      <c r="B48" s="48"/>
      <c r="C48" s="48"/>
      <c r="D48" s="48"/>
      <c r="E48" s="48"/>
      <c r="F48" s="48"/>
      <c r="G48" s="48"/>
      <c r="H48" s="48"/>
      <c r="I48" s="48"/>
      <c r="J48" s="48"/>
      <c r="K48" s="260"/>
      <c r="L48" s="125"/>
      <c r="M48" s="125">
        <v>380</v>
      </c>
      <c r="N48" s="125">
        <v>4240</v>
      </c>
      <c r="O48" s="125"/>
      <c r="P48" s="125">
        <v>1110</v>
      </c>
      <c r="Q48" s="125">
        <v>3260</v>
      </c>
      <c r="R48" s="282"/>
      <c r="S48" s="125">
        <v>30</v>
      </c>
      <c r="T48" s="125">
        <v>3460</v>
      </c>
      <c r="U48" s="125">
        <v>50</v>
      </c>
      <c r="V48" s="282"/>
      <c r="W48" s="125">
        <v>9930</v>
      </c>
      <c r="X48" s="125">
        <v>1650</v>
      </c>
      <c r="Y48" s="125">
        <v>90</v>
      </c>
      <c r="Z48" s="125">
        <v>80</v>
      </c>
      <c r="AA48" s="282"/>
      <c r="AB48" s="125">
        <v>80</v>
      </c>
      <c r="AC48" s="125"/>
      <c r="AD48" s="125"/>
      <c r="AE48" s="279"/>
      <c r="AF48" s="279"/>
      <c r="AG48" s="279"/>
      <c r="AH48" s="48"/>
      <c r="AI48" s="48"/>
      <c r="AJ48" s="48"/>
      <c r="AK48" s="48"/>
      <c r="AL48" s="48"/>
      <c r="AM48" s="48"/>
      <c r="AN48" s="48"/>
      <c r="AO48" s="48"/>
      <c r="AP48" s="48"/>
      <c r="AQ48" s="48"/>
      <c r="AR48" s="48"/>
      <c r="AS48" s="48"/>
      <c r="AT48" s="48"/>
      <c r="AU48" s="48"/>
      <c r="AV48" s="48"/>
      <c r="AW48" s="48"/>
      <c r="AX48" s="48"/>
      <c r="AY48" s="48"/>
      <c r="AZ48" s="187">
        <v>5</v>
      </c>
      <c r="BA48" s="2"/>
      <c r="BB48" s="49"/>
    </row>
    <row r="49" spans="1:54">
      <c r="A49" s="271">
        <v>35738</v>
      </c>
      <c r="B49" s="48"/>
      <c r="C49" s="48"/>
      <c r="D49" s="48"/>
      <c r="E49" s="48"/>
      <c r="F49" s="48"/>
      <c r="G49" s="48"/>
      <c r="H49" s="48"/>
      <c r="I49" s="48"/>
      <c r="J49" s="48"/>
      <c r="K49" s="260"/>
      <c r="L49" s="125"/>
      <c r="M49" s="125">
        <v>250</v>
      </c>
      <c r="N49" s="125">
        <v>870</v>
      </c>
      <c r="O49" s="125"/>
      <c r="P49" s="125">
        <v>1300</v>
      </c>
      <c r="Q49" s="125">
        <v>3380</v>
      </c>
      <c r="R49" s="282"/>
      <c r="S49" s="282"/>
      <c r="T49" s="125">
        <v>2200</v>
      </c>
      <c r="U49" s="282"/>
      <c r="V49" s="282"/>
      <c r="W49" s="125">
        <v>10560</v>
      </c>
      <c r="X49" s="125">
        <v>1110</v>
      </c>
      <c r="Y49" s="125">
        <v>70</v>
      </c>
      <c r="Z49" s="125">
        <v>40</v>
      </c>
      <c r="AA49" s="282"/>
      <c r="AB49" s="125">
        <v>30</v>
      </c>
      <c r="AC49" s="125"/>
      <c r="AD49" s="125"/>
      <c r="AE49" s="279"/>
      <c r="AF49" s="279"/>
      <c r="AG49" s="279"/>
      <c r="AH49" s="48"/>
      <c r="AI49" s="48"/>
      <c r="AJ49" s="48"/>
      <c r="AK49" s="48"/>
      <c r="AL49" s="48"/>
      <c r="AM49" s="48"/>
      <c r="AN49" s="48"/>
      <c r="AO49" s="48"/>
      <c r="AP49" s="48"/>
      <c r="AQ49" s="48"/>
      <c r="AR49" s="48"/>
      <c r="AS49" s="48"/>
      <c r="AT49" s="48"/>
      <c r="AU49" s="48"/>
      <c r="AV49" s="48"/>
      <c r="AW49" s="48"/>
      <c r="AX49" s="48"/>
      <c r="AY49" s="48"/>
      <c r="AZ49" s="187">
        <v>5</v>
      </c>
      <c r="BA49" s="2"/>
      <c r="BB49" s="49"/>
    </row>
    <row r="50" spans="1:54">
      <c r="A50" s="271">
        <v>35940</v>
      </c>
      <c r="B50" s="48"/>
      <c r="C50" s="48"/>
      <c r="D50" s="48"/>
      <c r="E50" s="48"/>
      <c r="F50" s="48"/>
      <c r="G50" s="48"/>
      <c r="H50" s="48"/>
      <c r="I50" s="48"/>
      <c r="J50" s="48"/>
      <c r="K50" s="260"/>
      <c r="L50" s="125"/>
      <c r="M50" s="125">
        <v>70</v>
      </c>
      <c r="N50" s="125">
        <v>150</v>
      </c>
      <c r="O50" s="125"/>
      <c r="P50" s="125">
        <v>730</v>
      </c>
      <c r="Q50" s="125">
        <v>240</v>
      </c>
      <c r="R50" s="282"/>
      <c r="S50" s="282"/>
      <c r="T50" s="125">
        <v>910</v>
      </c>
      <c r="U50" s="282"/>
      <c r="V50" s="282"/>
      <c r="W50" s="125">
        <v>1940</v>
      </c>
      <c r="X50" s="125">
        <v>310</v>
      </c>
      <c r="Y50" s="125">
        <v>90</v>
      </c>
      <c r="Z50" s="282"/>
      <c r="AA50" s="282"/>
      <c r="AB50" s="282"/>
      <c r="AC50" s="125"/>
      <c r="AD50" s="125"/>
      <c r="AE50" s="279"/>
      <c r="AF50" s="279"/>
      <c r="AG50" s="279"/>
      <c r="AH50" s="48"/>
      <c r="AI50" s="48"/>
      <c r="AJ50" s="48"/>
      <c r="AK50" s="48"/>
      <c r="AL50" s="48"/>
      <c r="AM50" s="48"/>
      <c r="AN50" s="48"/>
      <c r="AO50" s="48"/>
      <c r="AP50" s="48"/>
      <c r="AQ50" s="48"/>
      <c r="AR50" s="48"/>
      <c r="AS50" s="48"/>
      <c r="AT50" s="48"/>
      <c r="AU50" s="48"/>
      <c r="AV50" s="48"/>
      <c r="AW50" s="48"/>
      <c r="AX50" s="48"/>
      <c r="AY50" s="48"/>
      <c r="AZ50" s="187">
        <v>5</v>
      </c>
      <c r="BA50" s="2"/>
      <c r="BB50" s="49"/>
    </row>
    <row r="51" spans="1:54">
      <c r="A51" s="271">
        <v>36066</v>
      </c>
      <c r="B51" s="48"/>
      <c r="C51" s="48"/>
      <c r="D51" s="48"/>
      <c r="E51" s="48"/>
      <c r="F51" s="48"/>
      <c r="G51" s="48"/>
      <c r="H51" s="48"/>
      <c r="I51" s="48"/>
      <c r="J51" s="48"/>
      <c r="K51" s="260"/>
      <c r="L51" s="125"/>
      <c r="M51" s="125">
        <v>150</v>
      </c>
      <c r="N51" s="125">
        <v>4810</v>
      </c>
      <c r="O51" s="125"/>
      <c r="P51" s="125">
        <v>1410</v>
      </c>
      <c r="Q51" s="125">
        <v>750</v>
      </c>
      <c r="R51" s="282"/>
      <c r="S51" s="282"/>
      <c r="T51" s="125">
        <v>1740</v>
      </c>
      <c r="U51" s="282"/>
      <c r="V51" s="282"/>
      <c r="W51" s="125">
        <v>7010</v>
      </c>
      <c r="X51" s="125">
        <v>1880</v>
      </c>
      <c r="Y51" s="282"/>
      <c r="Z51" s="282"/>
      <c r="AA51" s="282"/>
      <c r="AB51" s="282"/>
      <c r="AC51" s="125"/>
      <c r="AD51" s="125"/>
      <c r="AE51" s="279"/>
      <c r="AF51" s="279"/>
      <c r="AG51" s="279"/>
      <c r="AH51" s="48"/>
      <c r="AI51" s="48"/>
      <c r="AJ51" s="48"/>
      <c r="AK51" s="48"/>
      <c r="AL51" s="48"/>
      <c r="AM51" s="48"/>
      <c r="AN51" s="48"/>
      <c r="AO51" s="48"/>
      <c r="AP51" s="48"/>
      <c r="AQ51" s="48"/>
      <c r="AR51" s="48"/>
      <c r="AS51" s="48"/>
      <c r="AT51" s="48"/>
      <c r="AU51" s="48"/>
      <c r="AV51" s="48"/>
      <c r="AW51" s="48"/>
      <c r="AX51" s="48"/>
      <c r="AY51" s="48"/>
      <c r="AZ51" s="187">
        <v>5</v>
      </c>
      <c r="BA51" s="2"/>
      <c r="BB51" s="49"/>
    </row>
    <row r="52" spans="1:54">
      <c r="A52" s="271">
        <v>36308</v>
      </c>
      <c r="B52" s="48"/>
      <c r="C52" s="48"/>
      <c r="D52" s="48"/>
      <c r="E52" s="48"/>
      <c r="F52" s="48"/>
      <c r="G52" s="48"/>
      <c r="H52" s="48"/>
      <c r="I52" s="48"/>
      <c r="J52" s="48"/>
      <c r="K52" s="260"/>
      <c r="L52" s="125"/>
      <c r="M52" s="125">
        <v>180</v>
      </c>
      <c r="N52" s="125">
        <v>270</v>
      </c>
      <c r="O52" s="125"/>
      <c r="P52" s="125">
        <v>810</v>
      </c>
      <c r="Q52" s="125">
        <v>790</v>
      </c>
      <c r="R52" s="282"/>
      <c r="S52" s="282"/>
      <c r="T52" s="125">
        <v>1590</v>
      </c>
      <c r="U52" s="282"/>
      <c r="V52" s="282"/>
      <c r="W52" s="125">
        <v>6460</v>
      </c>
      <c r="X52" s="125">
        <v>520</v>
      </c>
      <c r="Y52" s="125">
        <v>70</v>
      </c>
      <c r="Z52" s="282"/>
      <c r="AA52" s="282"/>
      <c r="AB52" s="282"/>
      <c r="AC52" s="125"/>
      <c r="AD52" s="125"/>
      <c r="AE52" s="279"/>
      <c r="AF52" s="279"/>
      <c r="AG52" s="279"/>
      <c r="AH52" s="48"/>
      <c r="AI52" s="48"/>
      <c r="AJ52" s="48"/>
      <c r="AK52" s="48"/>
      <c r="AL52" s="48"/>
      <c r="AM52" s="48"/>
      <c r="AN52" s="48"/>
      <c r="AO52" s="48"/>
      <c r="AP52" s="48"/>
      <c r="AQ52" s="48"/>
      <c r="AR52" s="48"/>
      <c r="AS52" s="48"/>
      <c r="AT52" s="48"/>
      <c r="AU52" s="48"/>
      <c r="AV52" s="48"/>
      <c r="AW52" s="48"/>
      <c r="AX52" s="48"/>
      <c r="AY52" s="48"/>
      <c r="AZ52" s="187">
        <v>5</v>
      </c>
      <c r="BA52" s="2"/>
      <c r="BB52" s="49"/>
    </row>
    <row r="53" spans="1:54">
      <c r="A53" s="271">
        <v>36475</v>
      </c>
      <c r="B53" s="48"/>
      <c r="C53" s="48"/>
      <c r="D53" s="48"/>
      <c r="E53" s="48"/>
      <c r="F53" s="48"/>
      <c r="G53" s="48"/>
      <c r="H53" s="48"/>
      <c r="I53" s="48"/>
      <c r="J53" s="48"/>
      <c r="K53" s="260"/>
      <c r="L53" s="125"/>
      <c r="M53" s="125">
        <v>230</v>
      </c>
      <c r="N53" s="125">
        <v>700</v>
      </c>
      <c r="O53" s="125"/>
      <c r="P53" s="125">
        <v>900</v>
      </c>
      <c r="Q53" s="125">
        <v>710</v>
      </c>
      <c r="R53" s="282"/>
      <c r="S53" s="282"/>
      <c r="T53" s="125">
        <v>1330</v>
      </c>
      <c r="U53" s="282"/>
      <c r="V53" s="282"/>
      <c r="W53" s="125">
        <v>1700</v>
      </c>
      <c r="X53" s="125">
        <v>500</v>
      </c>
      <c r="Y53" s="282"/>
      <c r="Z53" s="282"/>
      <c r="AA53" s="282"/>
      <c r="AB53" s="282"/>
      <c r="AC53" s="125"/>
      <c r="AD53" s="125"/>
      <c r="AE53" s="279"/>
      <c r="AF53" s="279"/>
      <c r="AG53" s="279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187">
        <v>5</v>
      </c>
      <c r="BA53" s="2"/>
      <c r="BB53" s="49"/>
    </row>
    <row r="54" spans="1:54">
      <c r="A54" s="271">
        <v>36669</v>
      </c>
      <c r="B54" s="48"/>
      <c r="C54" s="48"/>
      <c r="D54" s="48"/>
      <c r="E54" s="48"/>
      <c r="F54" s="48"/>
      <c r="G54" s="48"/>
      <c r="H54" s="48"/>
      <c r="I54" s="48"/>
      <c r="J54" s="48"/>
      <c r="K54" s="260"/>
      <c r="L54" s="125"/>
      <c r="M54" s="125">
        <v>270</v>
      </c>
      <c r="N54" s="125">
        <v>400</v>
      </c>
      <c r="O54" s="125"/>
      <c r="P54" s="125">
        <v>670</v>
      </c>
      <c r="Q54" s="125">
        <v>1230</v>
      </c>
      <c r="R54" s="282"/>
      <c r="S54" s="125">
        <v>40</v>
      </c>
      <c r="T54" s="125">
        <v>1280</v>
      </c>
      <c r="U54" s="125">
        <v>40</v>
      </c>
      <c r="V54" s="282"/>
      <c r="W54" s="125">
        <v>6050</v>
      </c>
      <c r="X54" s="125">
        <v>530</v>
      </c>
      <c r="Y54" s="125">
        <v>190</v>
      </c>
      <c r="Z54" s="125">
        <v>110</v>
      </c>
      <c r="AA54" s="125">
        <v>40</v>
      </c>
      <c r="AB54" s="282"/>
      <c r="AC54" s="125"/>
      <c r="AD54" s="125"/>
      <c r="AE54" s="279"/>
      <c r="AF54" s="279"/>
      <c r="AG54" s="279"/>
      <c r="AH54" s="48"/>
      <c r="AI54" s="48"/>
      <c r="AJ54" s="48"/>
      <c r="AK54" s="48"/>
      <c r="AL54" s="48"/>
      <c r="AM54" s="48"/>
      <c r="AN54" s="48"/>
      <c r="AO54" s="48"/>
      <c r="AP54" s="48"/>
      <c r="AQ54" s="48"/>
      <c r="AR54" s="48"/>
      <c r="AS54" s="48"/>
      <c r="AT54" s="48"/>
      <c r="AU54" s="48"/>
      <c r="AV54" s="48"/>
      <c r="AW54" s="48"/>
      <c r="AX54" s="48"/>
      <c r="AY54" s="48"/>
      <c r="AZ54" s="187">
        <v>5</v>
      </c>
      <c r="BA54" s="2"/>
      <c r="BB54" s="49"/>
    </row>
    <row r="55" spans="1:54">
      <c r="A55" s="271">
        <v>36840</v>
      </c>
      <c r="B55" s="48"/>
      <c r="C55" s="48"/>
      <c r="D55" s="48"/>
      <c r="E55" s="48"/>
      <c r="F55" s="48"/>
      <c r="G55" s="48"/>
      <c r="H55" s="48"/>
      <c r="I55" s="48"/>
      <c r="J55" s="48"/>
      <c r="K55" s="260"/>
      <c r="L55" s="125"/>
      <c r="M55" s="125">
        <v>430</v>
      </c>
      <c r="N55" s="125">
        <v>760</v>
      </c>
      <c r="O55" s="125"/>
      <c r="P55" s="125">
        <v>390</v>
      </c>
      <c r="Q55" s="125">
        <v>1900</v>
      </c>
      <c r="R55" s="282"/>
      <c r="S55" s="282"/>
      <c r="T55" s="125">
        <v>3700</v>
      </c>
      <c r="U55" s="125">
        <v>150</v>
      </c>
      <c r="V55" s="282"/>
      <c r="W55" s="125">
        <v>8160</v>
      </c>
      <c r="X55" s="125">
        <v>880</v>
      </c>
      <c r="Y55" s="125">
        <v>80</v>
      </c>
      <c r="Z55" s="125">
        <v>80</v>
      </c>
      <c r="AA55" s="282"/>
      <c r="AB55" s="125">
        <v>110</v>
      </c>
      <c r="AC55" s="125"/>
      <c r="AD55" s="125"/>
      <c r="AE55" s="279"/>
      <c r="AF55" s="279"/>
      <c r="AG55" s="279"/>
      <c r="AH55" s="48"/>
      <c r="AI55" s="48"/>
      <c r="AJ55" s="48"/>
      <c r="AK55" s="48"/>
      <c r="AL55" s="48"/>
      <c r="AM55" s="48"/>
      <c r="AN55" s="48"/>
      <c r="AO55" s="48"/>
      <c r="AP55" s="48"/>
      <c r="AQ55" s="48"/>
      <c r="AR55" s="48"/>
      <c r="AS55" s="48"/>
      <c r="AT55" s="48"/>
      <c r="AU55" s="48"/>
      <c r="AV55" s="48"/>
      <c r="AW55" s="48"/>
      <c r="AX55" s="48"/>
      <c r="AY55" s="48"/>
      <c r="AZ55" s="187">
        <v>5</v>
      </c>
      <c r="BA55" s="2"/>
      <c r="BB55" s="49"/>
    </row>
    <row r="56" spans="1:54">
      <c r="A56" s="271">
        <v>37050</v>
      </c>
      <c r="B56" s="48"/>
      <c r="C56" s="48"/>
      <c r="D56" s="48"/>
      <c r="E56" s="48"/>
      <c r="F56" s="48"/>
      <c r="G56" s="48"/>
      <c r="H56" s="48"/>
      <c r="I56" s="48"/>
      <c r="J56" s="48"/>
      <c r="K56" s="260"/>
      <c r="L56" s="125"/>
      <c r="M56" s="125">
        <v>340</v>
      </c>
      <c r="N56" s="125">
        <v>150</v>
      </c>
      <c r="O56" s="125"/>
      <c r="P56" s="125">
        <v>800</v>
      </c>
      <c r="Q56" s="125">
        <v>660</v>
      </c>
      <c r="R56" s="282"/>
      <c r="S56" s="282"/>
      <c r="T56" s="125">
        <v>1080</v>
      </c>
      <c r="U56" s="282"/>
      <c r="V56" s="282"/>
      <c r="W56" s="125">
        <v>2280</v>
      </c>
      <c r="X56" s="125">
        <v>600</v>
      </c>
      <c r="Y56" s="282"/>
      <c r="Z56" s="282"/>
      <c r="AA56" s="282"/>
      <c r="AB56" s="282"/>
      <c r="AC56" s="125"/>
      <c r="AD56" s="125"/>
      <c r="AE56" s="279"/>
      <c r="AF56" s="279"/>
      <c r="AG56" s="279"/>
      <c r="AH56" s="48"/>
      <c r="AI56" s="48"/>
      <c r="AJ56" s="48"/>
      <c r="AK56" s="48"/>
      <c r="AL56" s="48"/>
      <c r="AM56" s="48"/>
      <c r="AN56" s="48"/>
      <c r="AO56" s="48"/>
      <c r="AP56" s="48"/>
      <c r="AQ56" s="48"/>
      <c r="AR56" s="48"/>
      <c r="AS56" s="48"/>
      <c r="AT56" s="48"/>
      <c r="AU56" s="48"/>
      <c r="AV56" s="48"/>
      <c r="AW56" s="48"/>
      <c r="AX56" s="48"/>
      <c r="AY56" s="48"/>
      <c r="AZ56" s="187">
        <v>5</v>
      </c>
      <c r="BA56" s="2"/>
      <c r="BB56" s="49"/>
    </row>
    <row r="57" spans="1:54">
      <c r="A57" s="271">
        <v>37204</v>
      </c>
      <c r="B57" s="48"/>
      <c r="C57" s="48"/>
      <c r="D57" s="48"/>
      <c r="E57" s="48"/>
      <c r="F57" s="48"/>
      <c r="G57" s="48"/>
      <c r="H57" s="48"/>
      <c r="I57" s="48"/>
      <c r="J57" s="48"/>
      <c r="K57" s="260"/>
      <c r="L57" s="125"/>
      <c r="M57" s="125">
        <v>290</v>
      </c>
      <c r="N57" s="125">
        <v>5690</v>
      </c>
      <c r="O57" s="125"/>
      <c r="P57" s="125">
        <v>900</v>
      </c>
      <c r="Q57" s="125">
        <v>1520</v>
      </c>
      <c r="R57" s="125">
        <v>30</v>
      </c>
      <c r="S57" s="282"/>
      <c r="T57" s="125">
        <v>1750</v>
      </c>
      <c r="U57" s="125">
        <v>30</v>
      </c>
      <c r="V57" s="125">
        <v>30</v>
      </c>
      <c r="W57" s="125">
        <v>3570</v>
      </c>
      <c r="X57" s="125">
        <v>570</v>
      </c>
      <c r="Y57" s="125">
        <v>60</v>
      </c>
      <c r="Z57" s="125">
        <v>100</v>
      </c>
      <c r="AA57" s="282"/>
      <c r="AB57" s="125">
        <v>40</v>
      </c>
      <c r="AC57" s="125"/>
      <c r="AD57" s="125"/>
      <c r="AE57" s="279"/>
      <c r="AF57" s="279"/>
      <c r="AG57" s="279"/>
      <c r="AH57" s="48"/>
      <c r="AI57" s="48"/>
      <c r="AJ57" s="48"/>
      <c r="AK57" s="48"/>
      <c r="AL57" s="48"/>
      <c r="AM57" s="48"/>
      <c r="AN57" s="48"/>
      <c r="AO57" s="48"/>
      <c r="AP57" s="48"/>
      <c r="AQ57" s="48"/>
      <c r="AR57" s="48"/>
      <c r="AS57" s="48"/>
      <c r="AT57" s="48"/>
      <c r="AU57" s="48"/>
      <c r="AV57" s="48"/>
      <c r="AW57" s="48"/>
      <c r="AX57" s="48"/>
      <c r="AY57" s="48"/>
      <c r="AZ57" s="187">
        <v>5</v>
      </c>
      <c r="BA57" s="2"/>
      <c r="BB57" s="49"/>
    </row>
    <row r="58" spans="1:54">
      <c r="A58" s="271">
        <v>37385</v>
      </c>
      <c r="B58" s="48"/>
      <c r="C58" s="48"/>
      <c r="D58" s="48"/>
      <c r="E58" s="48"/>
      <c r="F58" s="48"/>
      <c r="G58" s="48"/>
      <c r="H58" s="48"/>
      <c r="I58" s="48"/>
      <c r="J58" s="48"/>
      <c r="K58" s="260"/>
      <c r="L58" s="125"/>
      <c r="M58" s="125">
        <v>160</v>
      </c>
      <c r="N58" s="125">
        <v>6860</v>
      </c>
      <c r="O58" s="125"/>
      <c r="P58" s="125">
        <v>660</v>
      </c>
      <c r="Q58" s="125">
        <v>920</v>
      </c>
      <c r="R58" s="282"/>
      <c r="S58" s="282"/>
      <c r="T58" s="125">
        <v>900</v>
      </c>
      <c r="U58" s="282"/>
      <c r="V58" s="282"/>
      <c r="W58" s="125">
        <v>3000</v>
      </c>
      <c r="X58" s="125">
        <v>610</v>
      </c>
      <c r="Y58" s="125">
        <v>140</v>
      </c>
      <c r="Z58" s="125">
        <v>120</v>
      </c>
      <c r="AA58" s="282"/>
      <c r="AB58" s="282"/>
      <c r="AC58" s="125"/>
      <c r="AD58" s="125"/>
      <c r="AE58" s="279"/>
      <c r="AF58" s="279"/>
      <c r="AG58" s="279"/>
      <c r="AH58" s="48"/>
      <c r="AI58" s="48"/>
      <c r="AJ58" s="48"/>
      <c r="AK58" s="48"/>
      <c r="AL58" s="48"/>
      <c r="AM58" s="48"/>
      <c r="AN58" s="48"/>
      <c r="AO58" s="48"/>
      <c r="AP58" s="48"/>
      <c r="AQ58" s="48"/>
      <c r="AR58" s="48"/>
      <c r="AS58" s="48"/>
      <c r="AT58" s="48"/>
      <c r="AU58" s="48"/>
      <c r="AV58" s="48"/>
      <c r="AW58" s="48"/>
      <c r="AX58" s="48"/>
      <c r="AY58" s="48"/>
      <c r="AZ58" s="187">
        <v>5</v>
      </c>
      <c r="BA58" s="2"/>
      <c r="BB58" s="49"/>
    </row>
    <row r="59" spans="1:54">
      <c r="A59" s="271">
        <v>37552</v>
      </c>
      <c r="B59" s="48"/>
      <c r="C59" s="48"/>
      <c r="D59" s="48"/>
      <c r="E59" s="48"/>
      <c r="F59" s="48"/>
      <c r="G59" s="48"/>
      <c r="H59" s="48"/>
      <c r="I59" s="48"/>
      <c r="J59" s="48"/>
      <c r="K59" s="260"/>
      <c r="L59" s="125"/>
      <c r="M59" s="125">
        <v>270</v>
      </c>
      <c r="N59" s="125">
        <v>4890</v>
      </c>
      <c r="O59" s="125"/>
      <c r="P59" s="125">
        <v>620</v>
      </c>
      <c r="Q59" s="125">
        <v>1330</v>
      </c>
      <c r="R59" s="282"/>
      <c r="S59" s="282"/>
      <c r="T59" s="125">
        <v>2220</v>
      </c>
      <c r="U59" s="125">
        <v>40</v>
      </c>
      <c r="V59" s="125">
        <v>10</v>
      </c>
      <c r="W59" s="125">
        <v>4230</v>
      </c>
      <c r="X59" s="125">
        <v>720</v>
      </c>
      <c r="Y59" s="125">
        <v>140</v>
      </c>
      <c r="Z59" s="125">
        <v>160</v>
      </c>
      <c r="AA59" s="282"/>
      <c r="AB59" s="282"/>
      <c r="AC59" s="125"/>
      <c r="AD59" s="125"/>
      <c r="AE59" s="279"/>
      <c r="AF59" s="279"/>
      <c r="AG59" s="279"/>
      <c r="AH59" s="48"/>
      <c r="AI59" s="48"/>
      <c r="AJ59" s="48"/>
      <c r="AK59" s="48"/>
      <c r="AL59" s="48"/>
      <c r="AM59" s="48"/>
      <c r="AN59" s="48"/>
      <c r="AO59" s="48"/>
      <c r="AP59" s="48"/>
      <c r="AQ59" s="48"/>
      <c r="AR59" s="48"/>
      <c r="AS59" s="48"/>
      <c r="AT59" s="48"/>
      <c r="AU59" s="48"/>
      <c r="AV59" s="48"/>
      <c r="AW59" s="48"/>
      <c r="AX59" s="48"/>
      <c r="AY59" s="48"/>
      <c r="AZ59" s="187">
        <v>5</v>
      </c>
      <c r="BA59" s="2"/>
      <c r="BB59" s="49"/>
    </row>
    <row r="60" spans="1:54">
      <c r="A60" s="271">
        <v>37742</v>
      </c>
      <c r="B60" s="48"/>
      <c r="C60" s="48"/>
      <c r="D60" s="48"/>
      <c r="E60" s="48"/>
      <c r="F60" s="48"/>
      <c r="G60" s="48"/>
      <c r="H60" s="48"/>
      <c r="I60" s="48"/>
      <c r="J60" s="48"/>
      <c r="K60" s="260"/>
      <c r="L60" s="125"/>
      <c r="M60" s="125">
        <v>360</v>
      </c>
      <c r="N60" s="125">
        <v>7180</v>
      </c>
      <c r="O60" s="125"/>
      <c r="P60" s="125">
        <v>220</v>
      </c>
      <c r="Q60" s="125">
        <v>230</v>
      </c>
      <c r="R60" s="282"/>
      <c r="S60" s="282"/>
      <c r="T60" s="125">
        <v>640</v>
      </c>
      <c r="U60" s="282"/>
      <c r="V60" s="125">
        <v>15</v>
      </c>
      <c r="W60" s="125">
        <v>5530</v>
      </c>
      <c r="X60" s="125">
        <v>760</v>
      </c>
      <c r="Y60" s="125">
        <v>220</v>
      </c>
      <c r="Z60" s="282"/>
      <c r="AA60" s="282"/>
      <c r="AB60" s="282"/>
      <c r="AC60" s="125"/>
      <c r="AD60" s="282"/>
      <c r="AE60" s="279">
        <v>30</v>
      </c>
      <c r="AF60" s="279">
        <v>60</v>
      </c>
      <c r="AG60" s="279">
        <v>820</v>
      </c>
      <c r="AH60" s="48"/>
      <c r="AI60" s="48"/>
      <c r="AJ60" s="48"/>
      <c r="AK60" s="48"/>
      <c r="AL60" s="48"/>
      <c r="AM60" s="48"/>
      <c r="AN60" s="48"/>
      <c r="AO60" s="48"/>
      <c r="AP60" s="48"/>
      <c r="AQ60" s="48"/>
      <c r="AR60" s="48"/>
      <c r="AS60" s="48"/>
      <c r="AT60" s="48"/>
      <c r="AU60" s="48"/>
      <c r="AV60" s="48"/>
      <c r="AW60" s="48"/>
      <c r="AX60" s="48"/>
      <c r="AY60" s="48"/>
      <c r="AZ60" s="187"/>
      <c r="BA60" s="2"/>
      <c r="BB60" s="49"/>
    </row>
    <row r="61" spans="1:54">
      <c r="A61" s="271">
        <v>37946</v>
      </c>
      <c r="B61" s="48"/>
      <c r="C61" s="48"/>
      <c r="D61" s="48"/>
      <c r="E61" s="48"/>
      <c r="F61" s="48"/>
      <c r="G61" s="48"/>
      <c r="H61" s="48"/>
      <c r="I61" s="48"/>
      <c r="J61" s="48"/>
      <c r="K61" s="260"/>
      <c r="L61" s="125"/>
      <c r="M61" s="125">
        <v>310</v>
      </c>
      <c r="N61" s="92">
        <v>7288</v>
      </c>
      <c r="O61" s="92"/>
      <c r="P61" s="125">
        <v>591</v>
      </c>
      <c r="Q61" s="125">
        <v>1402</v>
      </c>
      <c r="R61" s="282">
        <v>11</v>
      </c>
      <c r="S61" s="282">
        <v>5</v>
      </c>
      <c r="T61" s="92">
        <v>2316</v>
      </c>
      <c r="U61" s="125">
        <v>23</v>
      </c>
      <c r="V61" s="282">
        <v>7</v>
      </c>
      <c r="W61" s="92">
        <v>4251</v>
      </c>
      <c r="X61" s="125">
        <v>729</v>
      </c>
      <c r="Y61" s="125">
        <v>258</v>
      </c>
      <c r="Z61" s="125">
        <v>198</v>
      </c>
      <c r="AA61" s="282">
        <v>7</v>
      </c>
      <c r="AB61" s="125">
        <v>200</v>
      </c>
      <c r="AC61" s="125"/>
      <c r="AD61" s="92">
        <v>12.5</v>
      </c>
      <c r="AE61" s="22">
        <v>117.66666666666667</v>
      </c>
      <c r="AF61" s="22">
        <v>91.5</v>
      </c>
      <c r="AG61" s="22">
        <v>1069.5</v>
      </c>
      <c r="AH61" s="21"/>
      <c r="AI61" s="21"/>
      <c r="AJ61" s="21"/>
      <c r="AK61" s="21"/>
      <c r="AL61" s="21"/>
      <c r="AM61" s="21"/>
      <c r="AN61" s="21"/>
      <c r="AO61" s="21"/>
      <c r="AP61" s="21"/>
      <c r="AQ61" s="21"/>
      <c r="AR61" s="21"/>
      <c r="AS61" s="21"/>
      <c r="AT61" s="21"/>
      <c r="AU61" s="21"/>
      <c r="AV61" s="21"/>
      <c r="AW61" s="21"/>
      <c r="AX61" s="21"/>
      <c r="AY61" s="21"/>
      <c r="AZ61" s="187">
        <v>5</v>
      </c>
      <c r="BA61" s="2"/>
      <c r="BB61" s="49"/>
    </row>
    <row r="62" spans="1:54">
      <c r="A62" s="271">
        <v>38092</v>
      </c>
      <c r="B62" s="48"/>
      <c r="C62" s="48"/>
      <c r="D62" s="48"/>
      <c r="E62" s="48"/>
      <c r="F62" s="48"/>
      <c r="G62" s="48"/>
      <c r="H62" s="48"/>
      <c r="I62" s="48"/>
      <c r="J62" s="48"/>
      <c r="K62" s="260"/>
      <c r="L62" s="125"/>
      <c r="M62" s="92">
        <v>598</v>
      </c>
      <c r="N62" s="92">
        <v>7146</v>
      </c>
      <c r="O62" s="92"/>
      <c r="P62" s="283"/>
      <c r="Q62" s="92">
        <v>1117</v>
      </c>
      <c r="R62" s="282">
        <v>4</v>
      </c>
      <c r="S62" s="282">
        <v>4</v>
      </c>
      <c r="T62" s="92">
        <v>1495</v>
      </c>
      <c r="U62" s="92">
        <v>49</v>
      </c>
      <c r="V62" s="92">
        <v>56</v>
      </c>
      <c r="W62" s="92">
        <v>5725</v>
      </c>
      <c r="X62" s="92">
        <v>922</v>
      </c>
      <c r="Y62" s="92">
        <v>918</v>
      </c>
      <c r="Z62" s="92">
        <v>158</v>
      </c>
      <c r="AA62" s="282">
        <v>8</v>
      </c>
      <c r="AB62" s="92">
        <v>98</v>
      </c>
      <c r="AC62" s="92"/>
      <c r="AD62" s="282">
        <v>3</v>
      </c>
      <c r="AE62" s="22">
        <v>200.5</v>
      </c>
      <c r="AF62" s="22">
        <v>104</v>
      </c>
      <c r="AG62" s="22">
        <v>1135</v>
      </c>
      <c r="AH62" s="21"/>
      <c r="AI62" s="21"/>
      <c r="AJ62" s="21"/>
      <c r="AK62" s="21"/>
      <c r="AL62" s="21"/>
      <c r="AM62" s="21"/>
      <c r="AN62" s="21"/>
      <c r="AO62" s="21"/>
      <c r="AP62" s="21"/>
      <c r="AQ62" s="21"/>
      <c r="AR62" s="21"/>
      <c r="AS62" s="21"/>
      <c r="AT62" s="21"/>
      <c r="AU62" s="21"/>
      <c r="AV62" s="21"/>
      <c r="AW62" s="21"/>
      <c r="AX62" s="21"/>
      <c r="AY62" s="21"/>
      <c r="AZ62" s="187">
        <v>5</v>
      </c>
      <c r="BB62" s="49"/>
    </row>
    <row r="63" spans="1:54">
      <c r="A63" s="271">
        <v>38268</v>
      </c>
      <c r="B63" s="48"/>
      <c r="C63" s="48"/>
      <c r="D63" s="48"/>
      <c r="E63" s="48"/>
      <c r="F63" s="48"/>
      <c r="G63" s="48"/>
      <c r="H63" s="48"/>
      <c r="I63" s="48"/>
      <c r="J63" s="48"/>
      <c r="K63" s="260"/>
      <c r="L63" s="125"/>
      <c r="M63" s="92">
        <v>1609</v>
      </c>
      <c r="N63" s="283"/>
      <c r="O63" s="92"/>
      <c r="P63" s="283"/>
      <c r="Q63" s="92">
        <v>809</v>
      </c>
      <c r="R63" s="282">
        <v>2</v>
      </c>
      <c r="S63" s="282">
        <v>3</v>
      </c>
      <c r="T63" s="92">
        <v>780</v>
      </c>
      <c r="U63" s="92">
        <v>78</v>
      </c>
      <c r="V63" s="92">
        <v>38</v>
      </c>
      <c r="W63" s="92">
        <v>7844</v>
      </c>
      <c r="X63" s="92">
        <v>884</v>
      </c>
      <c r="Y63" s="92">
        <v>995</v>
      </c>
      <c r="Z63" s="92">
        <v>129</v>
      </c>
      <c r="AA63" s="282">
        <v>0</v>
      </c>
      <c r="AB63" s="282">
        <v>3</v>
      </c>
      <c r="AC63" s="92"/>
      <c r="AD63" s="282">
        <v>8</v>
      </c>
      <c r="AE63" s="22">
        <v>142</v>
      </c>
      <c r="AF63" s="22">
        <v>116</v>
      </c>
      <c r="AG63" s="22">
        <v>934</v>
      </c>
      <c r="AH63" s="21"/>
      <c r="AI63" s="21"/>
      <c r="AJ63" s="21"/>
      <c r="AK63" s="21"/>
      <c r="AL63" s="21"/>
      <c r="AM63" s="21"/>
      <c r="AN63" s="21"/>
      <c r="AO63" s="21"/>
      <c r="AP63" s="21"/>
      <c r="AQ63" s="21"/>
      <c r="AR63" s="21"/>
      <c r="AS63" s="21"/>
      <c r="AT63" s="21"/>
      <c r="AU63" s="21"/>
      <c r="AV63" s="21"/>
      <c r="AW63" s="21"/>
      <c r="AX63" s="21"/>
      <c r="AY63" s="21"/>
      <c r="AZ63" s="187">
        <v>5</v>
      </c>
      <c r="BB63" s="49"/>
    </row>
    <row r="64" spans="1:54">
      <c r="A64" s="271">
        <v>38457</v>
      </c>
      <c r="B64" s="48"/>
      <c r="C64" s="48"/>
      <c r="D64" s="48"/>
      <c r="E64" s="48"/>
      <c r="F64" s="48"/>
      <c r="G64" s="48"/>
      <c r="H64" s="48"/>
      <c r="I64" s="48"/>
      <c r="J64" s="48"/>
      <c r="K64" s="260"/>
      <c r="L64" s="125"/>
      <c r="M64" s="92">
        <v>1563</v>
      </c>
      <c r="N64" s="92">
        <v>7359</v>
      </c>
      <c r="O64" s="92"/>
      <c r="P64" s="283"/>
      <c r="Q64" s="92">
        <v>988</v>
      </c>
      <c r="R64" s="282">
        <v>15</v>
      </c>
      <c r="S64" s="282">
        <v>15</v>
      </c>
      <c r="T64" s="92">
        <v>1209</v>
      </c>
      <c r="U64" s="92">
        <v>100</v>
      </c>
      <c r="V64" s="92">
        <v>106</v>
      </c>
      <c r="W64" s="92">
        <v>5128.5</v>
      </c>
      <c r="X64" s="92">
        <v>782</v>
      </c>
      <c r="Y64" s="92">
        <v>897</v>
      </c>
      <c r="Z64" s="92">
        <v>213</v>
      </c>
      <c r="AA64" s="282">
        <v>15</v>
      </c>
      <c r="AB64" s="92">
        <v>79</v>
      </c>
      <c r="AC64" s="92"/>
      <c r="AD64" s="282">
        <v>15</v>
      </c>
      <c r="AE64" s="22">
        <v>160</v>
      </c>
      <c r="AF64" s="22">
        <v>86</v>
      </c>
      <c r="AG64" s="22">
        <v>1013</v>
      </c>
      <c r="AH64" s="21"/>
      <c r="AI64" s="21"/>
      <c r="AJ64" s="21"/>
      <c r="AK64" s="21"/>
      <c r="AL64" s="21"/>
      <c r="AM64" s="21"/>
      <c r="AN64" s="21"/>
      <c r="AO64" s="21"/>
      <c r="AP64" s="21"/>
      <c r="AQ64" s="21"/>
      <c r="AR64" s="21"/>
      <c r="AS64" s="21"/>
      <c r="AT64" s="21"/>
      <c r="AU64" s="21"/>
      <c r="AV64" s="21"/>
      <c r="AW64" s="21"/>
      <c r="AX64" s="21"/>
      <c r="AY64" s="21"/>
      <c r="AZ64" s="187">
        <v>5</v>
      </c>
      <c r="BB64" s="49"/>
    </row>
    <row r="65" spans="1:54">
      <c r="A65" s="271">
        <v>38650</v>
      </c>
      <c r="B65" s="48"/>
      <c r="C65" s="48"/>
      <c r="D65" s="48"/>
      <c r="E65" s="48"/>
      <c r="F65" s="48"/>
      <c r="G65" s="48"/>
      <c r="H65" s="48"/>
      <c r="I65" s="48"/>
      <c r="J65" s="48"/>
      <c r="K65" s="260"/>
      <c r="L65" s="125"/>
      <c r="M65" s="92">
        <v>2237</v>
      </c>
      <c r="N65" s="92">
        <v>7152</v>
      </c>
      <c r="O65" s="92"/>
      <c r="P65" s="283"/>
      <c r="Q65" s="92">
        <v>1205</v>
      </c>
      <c r="R65" s="282">
        <v>4</v>
      </c>
      <c r="S65" s="282">
        <v>4</v>
      </c>
      <c r="T65" s="92">
        <v>1512</v>
      </c>
      <c r="U65" s="92">
        <v>162</v>
      </c>
      <c r="V65" s="92">
        <v>211</v>
      </c>
      <c r="W65" s="92">
        <v>6108</v>
      </c>
      <c r="X65" s="92">
        <v>763</v>
      </c>
      <c r="Y65" s="92">
        <v>880</v>
      </c>
      <c r="Z65" s="92">
        <v>236</v>
      </c>
      <c r="AA65" s="282">
        <v>2</v>
      </c>
      <c r="AB65" s="92">
        <v>106</v>
      </c>
      <c r="AC65" s="92"/>
      <c r="AD65" s="92">
        <v>21</v>
      </c>
      <c r="AE65" s="22">
        <v>168</v>
      </c>
      <c r="AF65" s="22">
        <v>59</v>
      </c>
      <c r="AG65" s="22">
        <v>802</v>
      </c>
      <c r="AH65" s="21"/>
      <c r="AI65" s="21"/>
      <c r="AJ65" s="21"/>
      <c r="AK65" s="21"/>
      <c r="AL65" s="21"/>
      <c r="AM65" s="21"/>
      <c r="AN65" s="21"/>
      <c r="AO65" s="21"/>
      <c r="AP65" s="21"/>
      <c r="AQ65" s="21"/>
      <c r="AR65" s="21"/>
      <c r="AS65" s="21"/>
      <c r="AT65" s="21"/>
      <c r="AU65" s="21"/>
      <c r="AV65" s="21"/>
      <c r="AW65" s="21"/>
      <c r="AX65" s="21"/>
      <c r="AY65" s="21"/>
      <c r="AZ65" s="187">
        <v>5</v>
      </c>
      <c r="BB65" s="49"/>
    </row>
    <row r="66" spans="1:54">
      <c r="A66" s="271">
        <v>38806</v>
      </c>
      <c r="B66" s="48"/>
      <c r="C66" s="48"/>
      <c r="D66" s="48"/>
      <c r="E66" s="48"/>
      <c r="F66" s="48"/>
      <c r="G66" s="48"/>
      <c r="H66" s="48"/>
      <c r="I66" s="48"/>
      <c r="J66" s="48"/>
      <c r="K66" s="260"/>
      <c r="L66" s="125"/>
      <c r="M66" s="92">
        <v>4336</v>
      </c>
      <c r="N66" s="92">
        <v>7173</v>
      </c>
      <c r="O66" s="92"/>
      <c r="P66" s="283"/>
      <c r="Q66" s="92">
        <v>815</v>
      </c>
      <c r="R66" s="282">
        <v>2</v>
      </c>
      <c r="S66" s="282">
        <v>6</v>
      </c>
      <c r="T66" s="92">
        <v>1042</v>
      </c>
      <c r="U66" s="92">
        <v>177</v>
      </c>
      <c r="V66" s="92">
        <v>217</v>
      </c>
      <c r="W66" s="92">
        <v>4877.5</v>
      </c>
      <c r="X66" s="92">
        <v>664</v>
      </c>
      <c r="Y66" s="92">
        <v>797</v>
      </c>
      <c r="Z66" s="92">
        <v>237</v>
      </c>
      <c r="AA66" s="282">
        <v>2</v>
      </c>
      <c r="AB66" s="92">
        <v>48</v>
      </c>
      <c r="AC66" s="92"/>
      <c r="AD66" s="92">
        <v>16</v>
      </c>
      <c r="AE66" s="22">
        <v>153</v>
      </c>
      <c r="AF66" s="22">
        <v>75</v>
      </c>
      <c r="AG66" s="22">
        <v>806</v>
      </c>
      <c r="AH66" s="21"/>
      <c r="AI66" s="21"/>
      <c r="AJ66" s="21"/>
      <c r="AK66" s="21"/>
      <c r="AL66" s="21"/>
      <c r="AM66" s="21"/>
      <c r="AN66" s="21"/>
      <c r="AO66" s="21"/>
      <c r="AP66" s="21"/>
      <c r="AQ66" s="21"/>
      <c r="AR66" s="21"/>
      <c r="AS66" s="21"/>
      <c r="AT66" s="21"/>
      <c r="AU66" s="21"/>
      <c r="AV66" s="21"/>
      <c r="AW66" s="21"/>
      <c r="AX66" s="21"/>
      <c r="AY66" s="21"/>
      <c r="AZ66" s="187">
        <v>5</v>
      </c>
      <c r="BB66" s="49"/>
    </row>
    <row r="67" spans="1:54" s="37" customFormat="1">
      <c r="A67" s="274">
        <v>39010</v>
      </c>
      <c r="B67" s="260"/>
      <c r="C67" s="260"/>
      <c r="D67" s="260"/>
      <c r="E67" s="260"/>
      <c r="F67" s="260"/>
      <c r="G67" s="260"/>
      <c r="H67" s="260"/>
      <c r="I67" s="260"/>
      <c r="J67" s="260"/>
      <c r="K67" s="260"/>
      <c r="L67" s="125"/>
      <c r="M67" s="92">
        <v>5480</v>
      </c>
      <c r="N67" s="92">
        <v>342</v>
      </c>
      <c r="O67" s="92"/>
      <c r="P67" s="283"/>
      <c r="Q67" s="92">
        <v>450</v>
      </c>
      <c r="R67" s="282">
        <v>3</v>
      </c>
      <c r="S67" s="282">
        <v>11</v>
      </c>
      <c r="T67" s="92">
        <v>927</v>
      </c>
      <c r="U67" s="92">
        <v>242</v>
      </c>
      <c r="V67" s="92">
        <v>157</v>
      </c>
      <c r="W67" s="92">
        <v>3773</v>
      </c>
      <c r="X67" s="92">
        <v>409</v>
      </c>
      <c r="Y67" s="92">
        <v>567</v>
      </c>
      <c r="Z67" s="92">
        <v>277</v>
      </c>
      <c r="AA67" s="92">
        <v>14</v>
      </c>
      <c r="AB67" s="92">
        <v>22</v>
      </c>
      <c r="AC67" s="92"/>
      <c r="AD67" s="92">
        <v>15</v>
      </c>
      <c r="AE67" s="92">
        <v>125</v>
      </c>
      <c r="AF67" s="92">
        <v>100</v>
      </c>
      <c r="AG67" s="92">
        <v>733</v>
      </c>
      <c r="AH67" s="124"/>
      <c r="AI67" s="124"/>
      <c r="AJ67" s="124"/>
      <c r="AK67" s="124"/>
      <c r="AL67" s="124"/>
      <c r="AM67" s="124"/>
      <c r="AN67" s="124"/>
      <c r="AO67" s="124"/>
      <c r="AP67" s="124"/>
      <c r="AQ67" s="124"/>
      <c r="AR67" s="124"/>
      <c r="AS67" s="124"/>
      <c r="AT67" s="124"/>
      <c r="AU67" s="124"/>
      <c r="AV67" s="124"/>
      <c r="AW67" s="124"/>
      <c r="AX67" s="124"/>
      <c r="AY67" s="124"/>
      <c r="AZ67" s="190">
        <v>5</v>
      </c>
      <c r="BB67" s="49"/>
    </row>
    <row r="68" spans="1:54" s="37" customFormat="1">
      <c r="A68" s="274">
        <v>39209</v>
      </c>
      <c r="B68" s="260"/>
      <c r="C68" s="260"/>
      <c r="D68" s="260"/>
      <c r="E68" s="260"/>
      <c r="F68" s="260"/>
      <c r="G68" s="260"/>
      <c r="H68" s="260"/>
      <c r="I68" s="260"/>
      <c r="J68" s="260"/>
      <c r="K68" s="260"/>
      <c r="L68" s="125"/>
      <c r="M68" s="92">
        <v>5834</v>
      </c>
      <c r="N68" s="92">
        <v>6923</v>
      </c>
      <c r="O68" s="92"/>
      <c r="P68" s="125">
        <v>65</v>
      </c>
      <c r="Q68" s="92">
        <v>255</v>
      </c>
      <c r="R68" s="282">
        <v>3</v>
      </c>
      <c r="S68" s="282">
        <v>5</v>
      </c>
      <c r="T68" s="92">
        <v>248</v>
      </c>
      <c r="U68" s="92">
        <v>291</v>
      </c>
      <c r="V68" s="92">
        <v>306</v>
      </c>
      <c r="W68" s="92">
        <v>4468.5</v>
      </c>
      <c r="X68" s="92">
        <v>200</v>
      </c>
      <c r="Y68" s="92">
        <v>795</v>
      </c>
      <c r="Z68" s="92">
        <v>326</v>
      </c>
      <c r="AA68" s="92">
        <v>15</v>
      </c>
      <c r="AB68" s="92">
        <v>21</v>
      </c>
      <c r="AC68" s="92"/>
      <c r="AD68" s="282">
        <v>10</v>
      </c>
      <c r="AE68" s="92">
        <v>140</v>
      </c>
      <c r="AF68" s="92">
        <v>121</v>
      </c>
      <c r="AG68" s="92">
        <v>661</v>
      </c>
      <c r="AH68" s="126"/>
      <c r="AI68" s="126"/>
      <c r="AJ68" s="126"/>
      <c r="AK68" s="126"/>
      <c r="AL68" s="126"/>
      <c r="AM68" s="126"/>
      <c r="AN68" s="126"/>
      <c r="AO68" s="126"/>
      <c r="AP68" s="126"/>
      <c r="AQ68" s="126"/>
      <c r="AR68" s="126"/>
      <c r="AS68" s="126"/>
      <c r="AT68" s="126"/>
      <c r="AU68" s="126"/>
      <c r="AV68" s="126"/>
      <c r="AW68" s="126"/>
      <c r="AX68" s="126"/>
      <c r="AY68" s="126"/>
      <c r="AZ68" s="190">
        <v>5</v>
      </c>
      <c r="BB68" s="49"/>
    </row>
    <row r="69" spans="1:54">
      <c r="A69" s="275">
        <v>39310</v>
      </c>
      <c r="B69" s="48"/>
      <c r="C69" s="48"/>
      <c r="D69" s="48"/>
      <c r="E69" s="48"/>
      <c r="F69" s="48"/>
      <c r="G69" s="48"/>
      <c r="H69" s="48"/>
      <c r="I69" s="48"/>
      <c r="J69" s="48"/>
      <c r="K69" s="48"/>
      <c r="L69" s="279"/>
      <c r="M69" s="246">
        <v>152.18941632642097</v>
      </c>
      <c r="N69" s="246">
        <v>158.95339038537304</v>
      </c>
      <c r="O69" s="246"/>
      <c r="P69" s="246">
        <v>341.58068997707824</v>
      </c>
      <c r="Q69" s="246">
        <v>290.8508845349379</v>
      </c>
      <c r="R69" s="246">
        <v>3.3819870294760217</v>
      </c>
      <c r="S69" s="246">
        <v>3.3819870294760217</v>
      </c>
      <c r="T69" s="246">
        <v>470.09619709716708</v>
      </c>
      <c r="U69" s="246">
        <v>33.819870294760221</v>
      </c>
      <c r="V69" s="246">
        <v>104.84159791375669</v>
      </c>
      <c r="W69" s="246">
        <v>2309.8971411321231</v>
      </c>
      <c r="X69" s="261">
        <v>196.15524770960928</v>
      </c>
      <c r="Y69" s="246">
        <v>84.549675736900554</v>
      </c>
      <c r="Z69" s="246">
        <v>402.45645650764664</v>
      </c>
      <c r="AA69" s="246">
        <v>3.3819870294760217</v>
      </c>
      <c r="AB69" s="246">
        <v>13.527948117904087</v>
      </c>
      <c r="AC69" s="246"/>
      <c r="AD69" s="246">
        <v>40.583844353712266</v>
      </c>
      <c r="AE69" s="246">
        <v>125.13352009061282</v>
      </c>
      <c r="AF69" s="246">
        <v>108.22358494323269</v>
      </c>
      <c r="AG69" s="246">
        <v>710.21727618996465</v>
      </c>
      <c r="AH69" s="246"/>
      <c r="AI69" s="246"/>
      <c r="AJ69" s="246"/>
      <c r="AK69" s="246"/>
      <c r="AL69" s="246"/>
      <c r="AM69" s="246"/>
      <c r="AN69" s="246"/>
      <c r="AO69" s="246"/>
      <c r="AP69" s="246"/>
      <c r="AQ69" s="246"/>
      <c r="AR69" s="246"/>
      <c r="AS69" s="246"/>
      <c r="AT69" s="246"/>
      <c r="AU69" s="246"/>
      <c r="AV69" s="246"/>
      <c r="AW69" s="246"/>
      <c r="AX69" s="246"/>
      <c r="AY69" s="246"/>
      <c r="AZ69" s="187">
        <v>5</v>
      </c>
      <c r="BB69" s="49"/>
    </row>
    <row r="70" spans="1:54">
      <c r="A70" s="276">
        <v>39380</v>
      </c>
      <c r="B70" s="48"/>
      <c r="C70" s="48"/>
      <c r="D70" s="48"/>
      <c r="E70" s="48"/>
      <c r="F70" s="48"/>
      <c r="G70" s="48"/>
      <c r="H70" s="48"/>
      <c r="I70" s="48"/>
      <c r="J70" s="48"/>
      <c r="K70" s="48"/>
      <c r="L70" s="279"/>
      <c r="M70" s="125">
        <v>409</v>
      </c>
      <c r="N70" s="125">
        <v>455</v>
      </c>
      <c r="O70" s="125"/>
      <c r="P70" s="246"/>
      <c r="Q70" s="125">
        <v>289</v>
      </c>
      <c r="R70" s="282"/>
      <c r="S70" s="282"/>
      <c r="T70" s="125">
        <v>640</v>
      </c>
      <c r="U70" s="125">
        <v>18</v>
      </c>
      <c r="V70" s="125">
        <v>16</v>
      </c>
      <c r="W70" s="125">
        <v>2613</v>
      </c>
      <c r="X70" s="125">
        <v>241</v>
      </c>
      <c r="Y70" s="125">
        <v>336</v>
      </c>
      <c r="Z70" s="125">
        <v>380</v>
      </c>
      <c r="AA70" s="125">
        <v>11</v>
      </c>
      <c r="AB70" s="125">
        <v>130</v>
      </c>
      <c r="AC70" s="125"/>
      <c r="AD70" s="125">
        <v>30</v>
      </c>
      <c r="AE70" s="125">
        <v>107</v>
      </c>
      <c r="AF70" s="125">
        <v>70</v>
      </c>
      <c r="AG70" s="125">
        <v>632</v>
      </c>
      <c r="AH70" s="90"/>
      <c r="AI70" s="90"/>
      <c r="AJ70" s="90"/>
      <c r="AK70" s="90"/>
      <c r="AL70" s="90"/>
      <c r="AM70" s="90"/>
      <c r="AN70" s="90"/>
      <c r="AO70" s="90"/>
      <c r="AP70" s="90"/>
      <c r="AQ70" s="90"/>
      <c r="AR70" s="90"/>
      <c r="AS70" s="90"/>
      <c r="AT70" s="90"/>
      <c r="AU70" s="90"/>
      <c r="AV70" s="90"/>
      <c r="AW70" s="90"/>
      <c r="AX70" s="90"/>
      <c r="AY70" s="90"/>
      <c r="AZ70" s="187">
        <v>5</v>
      </c>
      <c r="BB70" s="49"/>
    </row>
    <row r="71" spans="1:54">
      <c r="A71" s="271">
        <v>39535</v>
      </c>
      <c r="B71" s="47"/>
      <c r="C71" s="47"/>
      <c r="D71" s="47"/>
      <c r="E71" s="47"/>
      <c r="F71" s="47"/>
      <c r="G71" s="47"/>
      <c r="H71" s="47"/>
      <c r="I71" s="47"/>
      <c r="J71" s="47"/>
      <c r="K71" s="47"/>
      <c r="L71" s="246"/>
      <c r="M71" s="246">
        <v>735</v>
      </c>
      <c r="N71" s="246">
        <v>288</v>
      </c>
      <c r="O71" s="246"/>
      <c r="P71" s="246">
        <v>243</v>
      </c>
      <c r="Q71" s="246">
        <v>300</v>
      </c>
      <c r="R71" s="246">
        <v>3</v>
      </c>
      <c r="S71" s="246">
        <v>3</v>
      </c>
      <c r="T71" s="246">
        <v>582</v>
      </c>
      <c r="U71" s="246">
        <v>24</v>
      </c>
      <c r="V71" s="246">
        <v>18</v>
      </c>
      <c r="W71" s="246">
        <v>1772</v>
      </c>
      <c r="X71" s="261">
        <v>163</v>
      </c>
      <c r="Y71" s="284">
        <v>1870.5</v>
      </c>
      <c r="Z71" s="246">
        <v>348</v>
      </c>
      <c r="AA71" s="246">
        <v>1</v>
      </c>
      <c r="AB71" s="246">
        <v>40</v>
      </c>
      <c r="AC71" s="246"/>
      <c r="AD71" s="246">
        <v>1</v>
      </c>
      <c r="AE71" s="246">
        <v>91.5</v>
      </c>
      <c r="AF71" s="246">
        <v>57</v>
      </c>
      <c r="AG71" s="246">
        <v>638</v>
      </c>
      <c r="AH71" s="47"/>
      <c r="AI71" s="47"/>
      <c r="AJ71" s="47"/>
      <c r="AK71" s="47"/>
      <c r="AL71" s="47"/>
      <c r="AM71" s="47"/>
      <c r="AN71" s="47"/>
      <c r="AO71" s="47"/>
      <c r="AP71" s="47"/>
      <c r="AQ71" s="47"/>
      <c r="AR71" s="47"/>
      <c r="AS71" s="47"/>
      <c r="AT71" s="47"/>
      <c r="AU71" s="47"/>
      <c r="AV71" s="47"/>
      <c r="AW71" s="47"/>
      <c r="AX71" s="47"/>
      <c r="AY71" s="47"/>
      <c r="AZ71" s="187">
        <v>5</v>
      </c>
      <c r="BB71" s="49"/>
    </row>
    <row r="72" spans="1:54">
      <c r="A72" s="271">
        <v>39535</v>
      </c>
      <c r="B72" s="47"/>
      <c r="C72" s="47"/>
      <c r="D72" s="47"/>
      <c r="E72" s="47"/>
      <c r="F72" s="47"/>
      <c r="G72" s="47"/>
      <c r="H72" s="47">
        <v>51.7</v>
      </c>
      <c r="I72" s="47"/>
      <c r="J72" s="47"/>
      <c r="K72" s="47"/>
      <c r="L72" s="246"/>
      <c r="M72" s="246">
        <v>642.9</v>
      </c>
      <c r="N72" s="246">
        <v>476.7</v>
      </c>
      <c r="O72" s="246"/>
      <c r="P72" s="246">
        <v>273.10000000000002</v>
      </c>
      <c r="Q72" s="246">
        <v>662.9</v>
      </c>
      <c r="R72" s="285"/>
      <c r="S72" s="286">
        <v>1.3520000000000001</v>
      </c>
      <c r="T72" s="286">
        <v>500.76499999999999</v>
      </c>
      <c r="U72" s="286">
        <v>21.812999999999999</v>
      </c>
      <c r="V72" s="286">
        <v>13.452999999999999</v>
      </c>
      <c r="W72" s="286">
        <v>1589.019</v>
      </c>
      <c r="X72" s="286">
        <v>271.80099999999999</v>
      </c>
      <c r="Y72" s="286">
        <v>1318.2139999999999</v>
      </c>
      <c r="Z72" s="286">
        <v>360.81799999999998</v>
      </c>
      <c r="AA72" s="285"/>
      <c r="AB72" s="286">
        <v>259.51299999999998</v>
      </c>
      <c r="AC72" s="285"/>
      <c r="AD72" s="286">
        <v>29</v>
      </c>
      <c r="AE72" s="286">
        <v>117.9</v>
      </c>
      <c r="AF72" s="286">
        <v>87.3</v>
      </c>
      <c r="AG72" s="286">
        <v>543.29999999999995</v>
      </c>
      <c r="AH72" s="47"/>
      <c r="AI72" s="47"/>
      <c r="AJ72" s="47"/>
      <c r="AK72" s="47"/>
      <c r="AL72" s="47"/>
      <c r="AM72" s="47"/>
      <c r="AN72" s="47"/>
      <c r="AO72" s="47"/>
      <c r="AP72" s="47"/>
      <c r="AQ72" s="47"/>
      <c r="AR72" s="47"/>
      <c r="AS72" s="47"/>
      <c r="AT72" s="47"/>
      <c r="AU72" s="47"/>
      <c r="AV72" s="47"/>
      <c r="AW72" s="47"/>
      <c r="AX72" s="47"/>
      <c r="AY72" s="47"/>
      <c r="AZ72" s="187">
        <v>5</v>
      </c>
      <c r="BB72" s="49"/>
    </row>
    <row r="73" spans="1:54">
      <c r="A73" s="275">
        <v>39618</v>
      </c>
      <c r="B73" s="47"/>
      <c r="C73" s="47"/>
      <c r="D73" s="47"/>
      <c r="E73" s="47"/>
      <c r="F73" s="47"/>
      <c r="G73" s="47"/>
      <c r="H73" s="47">
        <v>36</v>
      </c>
      <c r="I73" s="47">
        <v>536</v>
      </c>
      <c r="J73" s="47"/>
      <c r="K73" s="47"/>
      <c r="L73" s="246"/>
      <c r="M73" s="246">
        <v>66.333333333333329</v>
      </c>
      <c r="N73" s="246"/>
      <c r="O73" s="246"/>
      <c r="P73" s="246"/>
      <c r="Q73" s="246"/>
      <c r="R73" s="246"/>
      <c r="S73" s="246"/>
      <c r="T73" s="246"/>
      <c r="U73" s="246"/>
      <c r="V73" s="246"/>
      <c r="W73" s="246"/>
      <c r="X73" s="178"/>
      <c r="Y73" s="246"/>
      <c r="Z73" s="246">
        <v>319</v>
      </c>
      <c r="AA73" s="246"/>
      <c r="AB73" s="246"/>
      <c r="AC73" s="246"/>
      <c r="AD73" s="246"/>
      <c r="AE73" s="246"/>
      <c r="AF73" s="246"/>
      <c r="AG73" s="246"/>
      <c r="AH73" s="262"/>
      <c r="AI73" s="246">
        <v>526</v>
      </c>
      <c r="AJ73" s="246"/>
      <c r="AK73" s="246"/>
      <c r="AL73" s="246"/>
      <c r="AM73" s="246"/>
      <c r="AN73" s="246"/>
      <c r="AO73" s="246"/>
      <c r="AP73" s="246"/>
      <c r="AQ73" s="263"/>
      <c r="AR73" s="263"/>
      <c r="AS73" s="263"/>
      <c r="AT73" s="263"/>
      <c r="AU73" s="263"/>
      <c r="AV73" s="263"/>
      <c r="AW73" s="263"/>
      <c r="AX73" s="263"/>
      <c r="AY73" s="263"/>
      <c r="AZ73" s="187">
        <v>5</v>
      </c>
      <c r="BB73" s="49"/>
    </row>
    <row r="74" spans="1:54" s="49" customFormat="1" ht="13.5" thickBot="1">
      <c r="A74" s="277">
        <v>39722</v>
      </c>
      <c r="B74" s="264"/>
      <c r="C74" s="264"/>
      <c r="D74" s="264"/>
      <c r="E74" s="264"/>
      <c r="F74" s="264"/>
      <c r="G74" s="264"/>
      <c r="H74" s="287">
        <v>49.744</v>
      </c>
      <c r="I74" s="287">
        <v>53.472999999999999</v>
      </c>
      <c r="J74" s="264"/>
      <c r="K74" s="264"/>
      <c r="L74" s="287"/>
      <c r="M74" s="287">
        <v>554.72</v>
      </c>
      <c r="N74" s="287">
        <v>1928.75</v>
      </c>
      <c r="O74" s="287"/>
      <c r="P74" s="287">
        <v>352.48</v>
      </c>
      <c r="Q74" s="287">
        <v>338.51</v>
      </c>
      <c r="R74" s="287">
        <v>9.01</v>
      </c>
      <c r="S74" s="287">
        <v>2.3199999999999998</v>
      </c>
      <c r="T74" s="287">
        <v>491.77300000000002</v>
      </c>
      <c r="U74" s="287">
        <v>22.241</v>
      </c>
      <c r="V74" s="287">
        <v>27.169</v>
      </c>
      <c r="W74" s="287">
        <v>1377.7550000000001</v>
      </c>
      <c r="X74" s="287">
        <v>421.91</v>
      </c>
      <c r="Y74" s="287">
        <v>29.146999999999998</v>
      </c>
      <c r="Z74" s="287">
        <v>342.63400000000001</v>
      </c>
      <c r="AA74" s="287">
        <v>0.28999999999999998</v>
      </c>
      <c r="AB74" s="287">
        <v>5.4509999999999996</v>
      </c>
      <c r="AC74" s="287">
        <v>7.8929999999999998</v>
      </c>
      <c r="AD74" s="287">
        <v>34.094999999999999</v>
      </c>
      <c r="AE74" s="287">
        <v>106.163</v>
      </c>
      <c r="AF74" s="287">
        <v>104.324</v>
      </c>
      <c r="AG74" s="287">
        <v>629.27599999999995</v>
      </c>
      <c r="AH74" s="264"/>
      <c r="AI74" s="264"/>
      <c r="AJ74" s="264"/>
      <c r="AK74" s="264"/>
      <c r="AL74" s="264"/>
      <c r="AM74" s="265"/>
      <c r="AN74" s="265"/>
      <c r="AO74" s="265"/>
      <c r="AP74" s="265"/>
      <c r="AQ74" s="287">
        <v>480.34699999999998</v>
      </c>
      <c r="AR74" s="265"/>
      <c r="AS74" s="265"/>
      <c r="AT74" s="265"/>
      <c r="AU74" s="265"/>
      <c r="AV74" s="265"/>
      <c r="AW74" s="265"/>
      <c r="AX74" s="265"/>
      <c r="AY74" s="265"/>
      <c r="AZ74" s="196"/>
    </row>
    <row r="75" spans="1:54">
      <c r="H75" s="160"/>
      <c r="I75" s="160"/>
      <c r="J75" s="160"/>
      <c r="K75" s="160"/>
      <c r="L75" s="160"/>
      <c r="M75" s="29"/>
      <c r="N75" s="29"/>
      <c r="Q75" s="29"/>
      <c r="R75" s="29"/>
      <c r="S75" s="29"/>
      <c r="T75" s="29"/>
      <c r="U75" s="29"/>
      <c r="V75" s="29"/>
      <c r="W75" s="29"/>
      <c r="Y75" s="29"/>
      <c r="Z75" s="29"/>
      <c r="AA75" s="29"/>
      <c r="AB75" s="29"/>
      <c r="AD75" s="29"/>
      <c r="AE75" s="29"/>
      <c r="AF75" s="29"/>
      <c r="AG75" s="29"/>
      <c r="AI75" s="27"/>
      <c r="AJ75" s="27"/>
      <c r="AK75" s="27"/>
      <c r="AL75" s="27"/>
      <c r="AM75" s="27"/>
      <c r="AN75" s="27"/>
      <c r="AO75" s="27"/>
      <c r="AP75" s="27"/>
      <c r="AQ75" s="29"/>
      <c r="AS75" s="27"/>
      <c r="AT75" s="27"/>
      <c r="AU75" s="29"/>
      <c r="AV75" s="27"/>
      <c r="AW75" s="27"/>
      <c r="AX75" s="27"/>
      <c r="AY75" s="27"/>
    </row>
    <row r="76" spans="1:54">
      <c r="A76" s="29" t="s">
        <v>528</v>
      </c>
      <c r="AI76" s="27"/>
      <c r="AJ76" s="27"/>
      <c r="AK76" s="27"/>
      <c r="AL76" s="27"/>
      <c r="AM76" s="27"/>
      <c r="AN76" s="27"/>
      <c r="AO76" s="27"/>
      <c r="AP76" s="27"/>
      <c r="AQ76" s="27"/>
      <c r="AR76" s="27"/>
      <c r="AS76" s="27"/>
      <c r="AT76" s="27"/>
      <c r="AU76" s="27"/>
      <c r="AV76" s="27"/>
      <c r="AW76" s="27"/>
      <c r="AX76" s="27"/>
      <c r="AY76" s="27"/>
    </row>
    <row r="77" spans="1:54">
      <c r="A77" s="103" t="s">
        <v>118</v>
      </c>
      <c r="B77" s="103"/>
      <c r="C77" s="103"/>
      <c r="AG77" s="27"/>
      <c r="AH77" s="27"/>
      <c r="AI77" s="27"/>
      <c r="AJ77" s="27"/>
      <c r="AK77" s="27"/>
      <c r="AL77" s="27"/>
      <c r="AM77" s="27"/>
      <c r="AN77" s="27"/>
      <c r="AO77" s="27"/>
      <c r="AP77" s="27"/>
      <c r="AQ77" s="27"/>
      <c r="AR77" s="27"/>
      <c r="AS77" s="27"/>
      <c r="AT77" s="27"/>
      <c r="AU77" s="27"/>
      <c r="AV77" s="27"/>
      <c r="AW77" s="27"/>
      <c r="AX77" s="27"/>
      <c r="AY77" s="27"/>
    </row>
    <row r="78" spans="1:54">
      <c r="A78" s="104" t="s">
        <v>115</v>
      </c>
      <c r="B78" s="104"/>
      <c r="C78" s="104"/>
      <c r="AG78" s="27"/>
      <c r="AH78" s="27"/>
      <c r="AI78" s="27"/>
      <c r="AJ78" s="27"/>
      <c r="AK78" s="27"/>
      <c r="AL78" s="27"/>
      <c r="AM78" s="27"/>
      <c r="AN78" s="27"/>
      <c r="AO78" s="27"/>
      <c r="AP78" s="27"/>
      <c r="AQ78" s="27"/>
      <c r="AR78" s="27"/>
      <c r="AS78" s="27"/>
      <c r="AT78" s="27"/>
      <c r="AU78" s="27"/>
      <c r="AV78" s="27"/>
      <c r="AW78" s="27"/>
      <c r="AX78" s="27"/>
      <c r="AY78" s="27"/>
    </row>
    <row r="79" spans="1:54">
      <c r="A79" s="105" t="s">
        <v>116</v>
      </c>
      <c r="B79" s="105"/>
      <c r="C79" s="105"/>
      <c r="AG79" s="27"/>
      <c r="AH79" s="27"/>
      <c r="AI79" s="27"/>
      <c r="AJ79" s="27"/>
      <c r="AK79" s="27"/>
      <c r="AL79" s="27"/>
      <c r="AM79" s="27"/>
      <c r="AN79" s="27"/>
      <c r="AO79" s="27"/>
      <c r="AP79" s="27"/>
      <c r="AQ79" s="27"/>
      <c r="AR79" s="27"/>
      <c r="AS79" s="27"/>
      <c r="AT79" s="27"/>
      <c r="AU79" s="27"/>
      <c r="AV79" s="27"/>
      <c r="AW79" s="27"/>
      <c r="AX79" s="27"/>
      <c r="AY79" s="27"/>
    </row>
    <row r="80" spans="1:54">
      <c r="A80" s="106" t="s">
        <v>157</v>
      </c>
      <c r="B80" s="106"/>
      <c r="C80" s="106"/>
      <c r="AG80" s="27"/>
      <c r="AH80" s="27"/>
      <c r="AI80" s="27"/>
      <c r="AJ80" s="27"/>
      <c r="AK80" s="27"/>
      <c r="AL80" s="27"/>
      <c r="AM80" s="27"/>
      <c r="AN80" s="27"/>
      <c r="AO80" s="27"/>
      <c r="AP80" s="27"/>
      <c r="AQ80" s="27"/>
      <c r="AR80" s="27"/>
      <c r="AS80" s="27"/>
      <c r="AT80" s="27"/>
      <c r="AU80" s="27"/>
      <c r="AV80" s="27"/>
      <c r="AW80" s="27"/>
      <c r="AX80" s="27"/>
      <c r="AY80" s="27"/>
    </row>
    <row r="81" spans="1:53">
      <c r="AR81" s="27"/>
      <c r="AS81" s="27"/>
      <c r="AT81" s="27"/>
      <c r="AU81" s="27"/>
      <c r="AV81" s="27"/>
      <c r="AW81" s="27"/>
      <c r="AX81" s="27"/>
      <c r="AY81" s="27"/>
    </row>
    <row r="83" spans="1:53">
      <c r="A83" t="s">
        <v>587</v>
      </c>
      <c r="X83"/>
      <c r="BA83" t="s">
        <v>155</v>
      </c>
    </row>
    <row r="84" spans="1:53">
      <c r="A84" t="s">
        <v>149</v>
      </c>
      <c r="B84">
        <v>0</v>
      </c>
      <c r="C84">
        <v>1</v>
      </c>
      <c r="D84">
        <v>1</v>
      </c>
      <c r="E84">
        <v>0</v>
      </c>
      <c r="F84">
        <v>0</v>
      </c>
      <c r="G84">
        <v>1</v>
      </c>
      <c r="H84">
        <v>7</v>
      </c>
      <c r="I84">
        <v>3</v>
      </c>
      <c r="J84">
        <v>3</v>
      </c>
      <c r="K84">
        <v>3</v>
      </c>
      <c r="L84">
        <v>2</v>
      </c>
      <c r="M84">
        <v>49</v>
      </c>
      <c r="N84">
        <v>56</v>
      </c>
      <c r="O84">
        <v>0</v>
      </c>
      <c r="P84">
        <v>50</v>
      </c>
      <c r="Q84">
        <v>58</v>
      </c>
      <c r="R84">
        <v>13</v>
      </c>
      <c r="S84">
        <v>22</v>
      </c>
      <c r="T84">
        <v>44</v>
      </c>
      <c r="U84">
        <v>18</v>
      </c>
      <c r="V84">
        <v>17</v>
      </c>
      <c r="W84">
        <v>44</v>
      </c>
      <c r="X84">
        <v>43</v>
      </c>
      <c r="Y84">
        <v>25</v>
      </c>
      <c r="Z84">
        <v>23</v>
      </c>
      <c r="AA84">
        <v>18</v>
      </c>
      <c r="AB84">
        <v>18</v>
      </c>
      <c r="AC84">
        <v>1</v>
      </c>
      <c r="AD84">
        <v>13</v>
      </c>
      <c r="AE84">
        <v>14</v>
      </c>
      <c r="AF84">
        <v>14</v>
      </c>
      <c r="AG84">
        <v>14</v>
      </c>
      <c r="AH84">
        <v>1</v>
      </c>
      <c r="AI84">
        <v>2</v>
      </c>
      <c r="AJ84">
        <v>4</v>
      </c>
      <c r="AK84">
        <v>4</v>
      </c>
      <c r="AL84">
        <v>4</v>
      </c>
      <c r="AM84">
        <v>4</v>
      </c>
      <c r="AN84">
        <v>4</v>
      </c>
      <c r="AO84">
        <v>4</v>
      </c>
      <c r="AP84">
        <v>4</v>
      </c>
      <c r="AQ84">
        <v>5</v>
      </c>
      <c r="AR84">
        <v>4</v>
      </c>
      <c r="AS84">
        <v>2</v>
      </c>
      <c r="AT84">
        <v>2</v>
      </c>
      <c r="AU84">
        <v>3</v>
      </c>
      <c r="AV84">
        <v>2</v>
      </c>
      <c r="AW84">
        <v>2</v>
      </c>
      <c r="AX84">
        <v>2</v>
      </c>
      <c r="AY84">
        <v>2</v>
      </c>
      <c r="BA84">
        <v>630</v>
      </c>
    </row>
    <row r="85" spans="1:53">
      <c r="A85" t="s">
        <v>150</v>
      </c>
      <c r="B85">
        <v>9</v>
      </c>
      <c r="C85">
        <v>10</v>
      </c>
      <c r="D85">
        <v>9</v>
      </c>
      <c r="E85">
        <v>20</v>
      </c>
      <c r="F85">
        <v>2</v>
      </c>
      <c r="G85">
        <v>17</v>
      </c>
      <c r="H85">
        <v>16</v>
      </c>
      <c r="I85">
        <v>18</v>
      </c>
      <c r="J85">
        <v>16</v>
      </c>
      <c r="K85">
        <v>18</v>
      </c>
      <c r="L85">
        <v>17</v>
      </c>
      <c r="M85">
        <v>0</v>
      </c>
      <c r="N85">
        <v>1</v>
      </c>
      <c r="O85">
        <v>16</v>
      </c>
      <c r="P85">
        <v>0</v>
      </c>
      <c r="Q85">
        <v>0</v>
      </c>
      <c r="R85">
        <v>28</v>
      </c>
      <c r="S85">
        <v>21</v>
      </c>
      <c r="T85">
        <v>0</v>
      </c>
      <c r="U85">
        <v>26</v>
      </c>
      <c r="V85">
        <v>27</v>
      </c>
      <c r="W85">
        <v>0</v>
      </c>
      <c r="X85">
        <v>1</v>
      </c>
      <c r="Y85">
        <v>19</v>
      </c>
      <c r="Z85">
        <v>22</v>
      </c>
      <c r="AA85">
        <v>25</v>
      </c>
      <c r="AB85">
        <v>26</v>
      </c>
      <c r="AC85">
        <v>4</v>
      </c>
      <c r="AD85">
        <v>1</v>
      </c>
      <c r="BA85">
        <v>369</v>
      </c>
    </row>
    <row r="86" spans="1:53">
      <c r="A86" t="s">
        <v>151</v>
      </c>
      <c r="B86">
        <v>5</v>
      </c>
      <c r="C86">
        <v>4</v>
      </c>
      <c r="D86">
        <v>2</v>
      </c>
      <c r="E86">
        <v>0</v>
      </c>
      <c r="F86">
        <v>4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1</v>
      </c>
      <c r="O86">
        <v>0</v>
      </c>
      <c r="P86">
        <v>6</v>
      </c>
      <c r="Q86">
        <v>0</v>
      </c>
      <c r="R86">
        <v>0</v>
      </c>
      <c r="S86">
        <v>0</v>
      </c>
      <c r="T86">
        <v>0</v>
      </c>
      <c r="U86">
        <v>0</v>
      </c>
      <c r="V86">
        <v>0</v>
      </c>
      <c r="W86">
        <v>0</v>
      </c>
      <c r="X86">
        <v>0</v>
      </c>
      <c r="Y86">
        <v>0</v>
      </c>
      <c r="Z86">
        <v>0</v>
      </c>
      <c r="AA86">
        <v>0</v>
      </c>
      <c r="AB86">
        <v>0</v>
      </c>
      <c r="AC86">
        <v>0</v>
      </c>
      <c r="AD86">
        <v>0</v>
      </c>
      <c r="AE86">
        <v>0</v>
      </c>
      <c r="AF86">
        <v>0</v>
      </c>
      <c r="AG86">
        <v>0</v>
      </c>
      <c r="BA86">
        <v>22</v>
      </c>
    </row>
    <row r="87" spans="1:53">
      <c r="A87" t="s">
        <v>152</v>
      </c>
      <c r="B87">
        <v>14</v>
      </c>
      <c r="C87">
        <v>15</v>
      </c>
      <c r="D87">
        <v>12</v>
      </c>
      <c r="E87">
        <v>20</v>
      </c>
      <c r="F87">
        <v>6</v>
      </c>
      <c r="G87">
        <v>18</v>
      </c>
      <c r="H87">
        <v>23</v>
      </c>
      <c r="I87">
        <v>21</v>
      </c>
      <c r="J87">
        <v>19</v>
      </c>
      <c r="K87">
        <v>21</v>
      </c>
      <c r="L87">
        <v>19</v>
      </c>
      <c r="M87">
        <v>49</v>
      </c>
      <c r="N87">
        <v>58</v>
      </c>
      <c r="O87">
        <v>16</v>
      </c>
      <c r="P87">
        <v>56</v>
      </c>
      <c r="Q87">
        <v>58</v>
      </c>
      <c r="R87">
        <v>41</v>
      </c>
      <c r="S87">
        <v>43</v>
      </c>
      <c r="T87">
        <v>44</v>
      </c>
      <c r="U87">
        <v>44</v>
      </c>
      <c r="V87">
        <v>44</v>
      </c>
      <c r="X87"/>
    </row>
    <row r="88" spans="1:53">
      <c r="A88" t="s">
        <v>153</v>
      </c>
      <c r="B88" s="71"/>
      <c r="C88" s="71">
        <v>70</v>
      </c>
      <c r="D88" s="71">
        <v>120</v>
      </c>
      <c r="E88" s="71"/>
      <c r="F88" s="71">
        <v>0</v>
      </c>
      <c r="G88" s="71">
        <v>100</v>
      </c>
      <c r="H88" s="71">
        <v>337.5</v>
      </c>
      <c r="I88" s="71">
        <v>536</v>
      </c>
      <c r="J88" s="71">
        <v>1912.5</v>
      </c>
      <c r="K88" s="71">
        <v>1180</v>
      </c>
      <c r="L88" s="71">
        <v>138.75</v>
      </c>
      <c r="M88" s="71">
        <v>5834</v>
      </c>
      <c r="N88" s="71">
        <v>7500</v>
      </c>
      <c r="O88" s="71"/>
      <c r="P88" s="71">
        <v>10500</v>
      </c>
      <c r="Q88" s="71">
        <v>34590</v>
      </c>
      <c r="R88" s="71">
        <v>60</v>
      </c>
      <c r="S88" s="71">
        <v>2240</v>
      </c>
      <c r="T88" s="71">
        <v>16000</v>
      </c>
      <c r="U88" s="71">
        <v>291</v>
      </c>
      <c r="V88" s="71">
        <v>1600</v>
      </c>
      <c r="W88" s="71">
        <v>24120</v>
      </c>
      <c r="X88" s="71">
        <v>3950</v>
      </c>
      <c r="Y88" s="71">
        <v>1870.5</v>
      </c>
      <c r="Z88" s="71">
        <v>620</v>
      </c>
      <c r="AA88" s="71">
        <v>1000</v>
      </c>
      <c r="AB88" s="71">
        <v>259.51299999999998</v>
      </c>
      <c r="AC88" s="71">
        <v>7.8929999999999998</v>
      </c>
      <c r="AD88" s="71">
        <v>40.583844353712266</v>
      </c>
      <c r="AE88" s="71">
        <v>200.5</v>
      </c>
      <c r="AF88" s="71">
        <v>121</v>
      </c>
      <c r="AG88" s="71">
        <v>1135</v>
      </c>
      <c r="AH88" s="71">
        <v>150</v>
      </c>
      <c r="AI88" s="71">
        <v>18750</v>
      </c>
      <c r="AJ88" s="71">
        <v>30000</v>
      </c>
      <c r="AK88" s="71">
        <v>240000</v>
      </c>
      <c r="AL88" s="71">
        <v>225000</v>
      </c>
      <c r="AM88" s="71">
        <v>390000</v>
      </c>
      <c r="AN88" s="71">
        <v>127500</v>
      </c>
      <c r="AO88" s="71">
        <v>90000</v>
      </c>
      <c r="AP88" s="71">
        <v>7500</v>
      </c>
      <c r="AQ88" s="71">
        <v>86250</v>
      </c>
      <c r="AR88" s="71">
        <v>270000</v>
      </c>
      <c r="AS88" s="71">
        <v>2250</v>
      </c>
      <c r="AT88" s="71">
        <v>37500</v>
      </c>
      <c r="AU88" s="71">
        <v>33750</v>
      </c>
      <c r="AV88" s="71">
        <v>15000</v>
      </c>
      <c r="AW88" s="71">
        <v>75000</v>
      </c>
      <c r="AX88" s="71">
        <v>22500</v>
      </c>
      <c r="AY88" s="71">
        <v>15000</v>
      </c>
      <c r="AZ88" t="s">
        <v>154</v>
      </c>
      <c r="BA88" s="71">
        <v>7767.1392788927014</v>
      </c>
    </row>
    <row r="89" spans="1:53">
      <c r="A89" t="s">
        <v>154</v>
      </c>
      <c r="B89" s="71"/>
      <c r="C89" s="71">
        <v>70</v>
      </c>
      <c r="D89" s="71">
        <v>120</v>
      </c>
      <c r="E89" s="71"/>
      <c r="F89" s="71"/>
      <c r="G89" s="71">
        <v>100</v>
      </c>
      <c r="H89" s="71">
        <v>117.67057142857144</v>
      </c>
      <c r="I89" s="71">
        <v>221.49099999999999</v>
      </c>
      <c r="J89" s="71">
        <v>672.91666666666663</v>
      </c>
      <c r="K89" s="71">
        <v>432.08333333333331</v>
      </c>
      <c r="L89" s="71">
        <v>119.375</v>
      </c>
      <c r="M89" s="71">
        <v>1034.8396479522401</v>
      </c>
      <c r="N89" s="71">
        <v>2762.507203399739</v>
      </c>
      <c r="O89" s="71"/>
      <c r="P89" s="71">
        <v>2793.9232137995418</v>
      </c>
      <c r="Q89" s="71">
        <v>6458.1424290437062</v>
      </c>
      <c r="R89" s="71">
        <v>11.491691309959693</v>
      </c>
      <c r="S89" s="71">
        <v>310.59336304679431</v>
      </c>
      <c r="T89" s="71">
        <v>3257.3553226612989</v>
      </c>
      <c r="U89" s="71">
        <v>86.215215016375566</v>
      </c>
      <c r="V89" s="71">
        <v>172.49785870080922</v>
      </c>
      <c r="W89" s="71">
        <v>8829.9357077530021</v>
      </c>
      <c r="X89" s="71">
        <v>1273.4154941327818</v>
      </c>
      <c r="Y89" s="71">
        <v>443.81642702947602</v>
      </c>
      <c r="Z89" s="71">
        <v>230.73515028294119</v>
      </c>
      <c r="AA89" s="71">
        <v>119.92622150163756</v>
      </c>
      <c r="AB89" s="71">
        <v>75.860663784327997</v>
      </c>
      <c r="AC89" s="71">
        <v>7.8929999999999998</v>
      </c>
      <c r="AD89" s="71">
        <v>18.090680334900945</v>
      </c>
      <c r="AE89" s="71">
        <v>127.41879905409141</v>
      </c>
      <c r="AF89" s="71">
        <v>88.524827495945189</v>
      </c>
      <c r="AG89" s="71">
        <v>794.73523401356874</v>
      </c>
      <c r="AH89" s="71">
        <v>150</v>
      </c>
      <c r="AI89" s="71">
        <v>9638</v>
      </c>
      <c r="AJ89" s="71">
        <v>14062.5</v>
      </c>
      <c r="AK89" s="71">
        <v>180937.5</v>
      </c>
      <c r="AL89" s="71">
        <v>126562.5</v>
      </c>
      <c r="AM89" s="71">
        <v>216562.5</v>
      </c>
      <c r="AN89" s="71">
        <v>67500</v>
      </c>
      <c r="AO89" s="71">
        <v>38437.5</v>
      </c>
      <c r="AP89" s="71">
        <v>2906.25</v>
      </c>
      <c r="AQ89" s="71">
        <v>30621.0694</v>
      </c>
      <c r="AR89" s="71">
        <v>97500</v>
      </c>
      <c r="AS89" s="71">
        <v>1500</v>
      </c>
      <c r="AT89" s="71">
        <v>35625</v>
      </c>
      <c r="AU89" s="71">
        <v>30000</v>
      </c>
      <c r="AV89" s="71">
        <v>15000</v>
      </c>
      <c r="AW89" s="71">
        <v>60000</v>
      </c>
      <c r="AX89" s="71">
        <v>22500</v>
      </c>
      <c r="AY89" s="71">
        <v>13125</v>
      </c>
      <c r="AZ89" t="s">
        <v>159</v>
      </c>
      <c r="BA89" s="71">
        <v>30138.948551468839</v>
      </c>
    </row>
    <row r="90" spans="1:53">
      <c r="AZ90" t="s">
        <v>521</v>
      </c>
      <c r="BA90" s="71">
        <v>132.1875</v>
      </c>
    </row>
    <row r="91" spans="1:53">
      <c r="AZ91" t="s">
        <v>161</v>
      </c>
      <c r="BA91" s="71">
        <v>792.5</v>
      </c>
    </row>
    <row r="92" spans="1:53">
      <c r="AZ92" t="s">
        <v>522</v>
      </c>
      <c r="BA92" s="71">
        <v>3622.5</v>
      </c>
    </row>
    <row r="93" spans="1:53">
      <c r="AZ93" t="s">
        <v>153</v>
      </c>
      <c r="BA93" s="71">
        <v>390000</v>
      </c>
    </row>
    <row r="94" spans="1:53">
      <c r="AZ94" t="s">
        <v>160</v>
      </c>
      <c r="BA94" s="71">
        <v>3490.3125</v>
      </c>
    </row>
  </sheetData>
  <sheetProtection sheet="1" objects="1" scenarios="1"/>
  <phoneticPr fontId="3" type="noConversion"/>
  <conditionalFormatting sqref="J13 P62:P67 N63 F13:F14 D13 C13:C15 F10:G10 C10 H10:H12 I10 K12 L10 P10:Q14 N10:N13 O12">
    <cfRule type="cellIs" dxfId="7" priority="1" stopIfTrue="1" operator="equal">
      <formula>40</formula>
    </cfRule>
  </conditionalFormatting>
  <conditionalFormatting sqref="N16:Q24 M23:M24 E27:G29 O25:O26 C26:D29 H16:J30 K16:L29 L30">
    <cfRule type="cellIs" dxfId="6" priority="2" stopIfTrue="1" operator="equal">
      <formula>250</formula>
    </cfRule>
  </conditionalFormatting>
  <pageMargins left="0.75" right="0.75" top="1" bottom="1" header="0.5" footer="0.5"/>
  <pageSetup paperSize="9" orientation="portrait" r:id="rId1"/>
  <headerFooter alignWithMargins="0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BA82"/>
  <sheetViews>
    <sheetView zoomScale="75" workbookViewId="0">
      <selection activeCell="B14" sqref="B14"/>
    </sheetView>
  </sheetViews>
  <sheetFormatPr defaultRowHeight="12.75"/>
  <cols>
    <col min="1" max="1" width="16.5703125" style="29" customWidth="1"/>
    <col min="2" max="12" width="12.140625" style="29" customWidth="1"/>
    <col min="13" max="30" width="9.140625" style="29"/>
    <col min="31" max="31" width="10.140625" style="29" bestFit="1" customWidth="1"/>
    <col min="32" max="16384" width="9.140625" style="29"/>
  </cols>
  <sheetData>
    <row r="1" spans="1:53" ht="15.75">
      <c r="A1" s="170" t="s">
        <v>581</v>
      </c>
    </row>
    <row r="2" spans="1:53" customFormat="1" ht="13.5" thickBot="1">
      <c r="A2" t="s">
        <v>583</v>
      </c>
      <c r="B2" s="171" t="s">
        <v>584</v>
      </c>
    </row>
    <row r="3" spans="1:53">
      <c r="A3" s="197" t="s">
        <v>0</v>
      </c>
      <c r="B3" s="173" t="s">
        <v>104</v>
      </c>
      <c r="C3" s="173" t="s">
        <v>105</v>
      </c>
      <c r="D3" s="173" t="s">
        <v>106</v>
      </c>
      <c r="E3" s="173" t="s">
        <v>107</v>
      </c>
      <c r="F3" s="173" t="s">
        <v>108</v>
      </c>
      <c r="G3" s="173" t="s">
        <v>109</v>
      </c>
      <c r="H3" s="173" t="s">
        <v>90</v>
      </c>
      <c r="I3" s="173" t="s">
        <v>91</v>
      </c>
      <c r="J3" s="173" t="s">
        <v>92</v>
      </c>
      <c r="K3" s="173" t="s">
        <v>93</v>
      </c>
      <c r="L3" s="173" t="s">
        <v>94</v>
      </c>
      <c r="M3" s="173" t="s">
        <v>1</v>
      </c>
      <c r="N3" s="173" t="s">
        <v>3</v>
      </c>
      <c r="O3" s="173" t="s">
        <v>110</v>
      </c>
      <c r="P3" s="173" t="s">
        <v>4</v>
      </c>
      <c r="Q3" s="173" t="s">
        <v>5</v>
      </c>
      <c r="R3" s="173" t="s">
        <v>6</v>
      </c>
      <c r="S3" s="173" t="s">
        <v>7</v>
      </c>
      <c r="T3" s="173" t="s">
        <v>8</v>
      </c>
      <c r="U3" s="173" t="s">
        <v>9</v>
      </c>
      <c r="V3" s="173" t="s">
        <v>10</v>
      </c>
      <c r="W3" s="173" t="s">
        <v>11</v>
      </c>
      <c r="X3" s="173" t="s">
        <v>12</v>
      </c>
      <c r="Y3" s="173" t="s">
        <v>13</v>
      </c>
      <c r="Z3" s="173" t="s">
        <v>14</v>
      </c>
      <c r="AA3" s="173" t="s">
        <v>15</v>
      </c>
      <c r="AB3" s="173" t="s">
        <v>16</v>
      </c>
      <c r="AC3" s="173" t="s">
        <v>111</v>
      </c>
      <c r="AD3" s="173" t="s">
        <v>17</v>
      </c>
      <c r="AE3" s="173" t="s">
        <v>18</v>
      </c>
      <c r="AF3" s="173" t="s">
        <v>19</v>
      </c>
      <c r="AG3" s="173" t="s">
        <v>20</v>
      </c>
      <c r="AH3" s="173" t="s">
        <v>88</v>
      </c>
      <c r="AI3" s="173" t="s">
        <v>89</v>
      </c>
      <c r="AJ3" s="173" t="s">
        <v>65</v>
      </c>
      <c r="AK3" s="173" t="s">
        <v>66</v>
      </c>
      <c r="AL3" s="173" t="s">
        <v>67</v>
      </c>
      <c r="AM3" s="173" t="s">
        <v>68</v>
      </c>
      <c r="AN3" s="173" t="s">
        <v>69</v>
      </c>
      <c r="AO3" s="173" t="s">
        <v>70</v>
      </c>
      <c r="AP3" s="173" t="s">
        <v>71</v>
      </c>
      <c r="AQ3" s="173" t="s">
        <v>72</v>
      </c>
      <c r="AR3" s="173" t="s">
        <v>73</v>
      </c>
      <c r="AS3" s="173" t="s">
        <v>76</v>
      </c>
      <c r="AT3" s="173" t="s">
        <v>77</v>
      </c>
      <c r="AU3" s="173" t="s">
        <v>75</v>
      </c>
      <c r="AV3" s="173" t="s">
        <v>78</v>
      </c>
      <c r="AW3" s="173" t="s">
        <v>79</v>
      </c>
      <c r="AX3" s="173" t="s">
        <v>80</v>
      </c>
      <c r="AY3" s="173" t="s">
        <v>81</v>
      </c>
      <c r="AZ3" s="173" t="s">
        <v>34</v>
      </c>
      <c r="BA3" s="202" t="s">
        <v>178</v>
      </c>
    </row>
    <row r="4" spans="1:53" s="72" customFormat="1">
      <c r="A4" s="235"/>
      <c r="B4" s="153" t="s">
        <v>21</v>
      </c>
      <c r="C4" s="153" t="s">
        <v>21</v>
      </c>
      <c r="D4" s="153" t="s">
        <v>21</v>
      </c>
      <c r="E4" s="153" t="s">
        <v>21</v>
      </c>
      <c r="F4" s="153" t="s">
        <v>21</v>
      </c>
      <c r="G4" s="153" t="s">
        <v>21</v>
      </c>
      <c r="H4" s="153" t="s">
        <v>21</v>
      </c>
      <c r="I4" s="153" t="s">
        <v>21</v>
      </c>
      <c r="J4" s="153" t="s">
        <v>21</v>
      </c>
      <c r="K4" s="153" t="s">
        <v>21</v>
      </c>
      <c r="L4" s="153" t="s">
        <v>21</v>
      </c>
      <c r="M4" s="153" t="s">
        <v>21</v>
      </c>
      <c r="N4" s="153" t="s">
        <v>21</v>
      </c>
      <c r="O4" s="153" t="s">
        <v>21</v>
      </c>
      <c r="P4" s="153" t="s">
        <v>21</v>
      </c>
      <c r="Q4" s="153" t="s">
        <v>21</v>
      </c>
      <c r="R4" s="153" t="s">
        <v>21</v>
      </c>
      <c r="S4" s="153" t="s">
        <v>21</v>
      </c>
      <c r="T4" s="153" t="s">
        <v>21</v>
      </c>
      <c r="U4" s="153" t="s">
        <v>21</v>
      </c>
      <c r="V4" s="153" t="s">
        <v>21</v>
      </c>
      <c r="W4" s="153" t="s">
        <v>21</v>
      </c>
      <c r="X4" s="153" t="s">
        <v>21</v>
      </c>
      <c r="Y4" s="153" t="s">
        <v>21</v>
      </c>
      <c r="Z4" s="153" t="s">
        <v>21</v>
      </c>
      <c r="AA4" s="153" t="s">
        <v>21</v>
      </c>
      <c r="AB4" s="153" t="s">
        <v>21</v>
      </c>
      <c r="AC4" s="153" t="s">
        <v>21</v>
      </c>
      <c r="AD4" s="153" t="s">
        <v>21</v>
      </c>
      <c r="AE4" s="153" t="s">
        <v>21</v>
      </c>
      <c r="AF4" s="153" t="s">
        <v>21</v>
      </c>
      <c r="AG4" s="153" t="s">
        <v>21</v>
      </c>
      <c r="AH4" s="153" t="s">
        <v>21</v>
      </c>
      <c r="AI4" s="153" t="s">
        <v>21</v>
      </c>
      <c r="AJ4" s="153" t="s">
        <v>21</v>
      </c>
      <c r="AK4" s="153" t="s">
        <v>21</v>
      </c>
      <c r="AL4" s="153" t="s">
        <v>21</v>
      </c>
      <c r="AM4" s="153" t="s">
        <v>21</v>
      </c>
      <c r="AN4" s="153" t="s">
        <v>21</v>
      </c>
      <c r="AO4" s="153" t="s">
        <v>21</v>
      </c>
      <c r="AP4" s="153" t="s">
        <v>21</v>
      </c>
      <c r="AQ4" s="153" t="s">
        <v>21</v>
      </c>
      <c r="AR4" s="153" t="s">
        <v>21</v>
      </c>
      <c r="AS4" s="153" t="s">
        <v>21</v>
      </c>
      <c r="AT4" s="153" t="s">
        <v>21</v>
      </c>
      <c r="AU4" s="153" t="s">
        <v>21</v>
      </c>
      <c r="AV4" s="153" t="s">
        <v>21</v>
      </c>
      <c r="AW4" s="153" t="s">
        <v>21</v>
      </c>
      <c r="AX4" s="153" t="s">
        <v>21</v>
      </c>
      <c r="AY4" s="153" t="s">
        <v>21</v>
      </c>
      <c r="AZ4" s="153"/>
      <c r="BA4" s="236"/>
    </row>
    <row r="5" spans="1:53" s="72" customFormat="1">
      <c r="A5" s="228">
        <v>27729</v>
      </c>
      <c r="B5" s="132"/>
      <c r="C5" s="132"/>
      <c r="D5" s="132"/>
      <c r="E5" s="132"/>
      <c r="F5" s="132"/>
      <c r="G5" s="132"/>
      <c r="H5" s="132"/>
      <c r="I5" s="132"/>
      <c r="J5" s="132"/>
      <c r="K5" s="132"/>
      <c r="L5" s="132"/>
      <c r="M5" s="132"/>
      <c r="N5" s="132"/>
      <c r="O5" s="132"/>
      <c r="P5" s="132"/>
      <c r="Q5" s="132"/>
      <c r="R5" s="132"/>
      <c r="S5" s="132"/>
      <c r="T5" s="132"/>
      <c r="U5" s="132"/>
      <c r="V5" s="132"/>
      <c r="W5" s="132"/>
      <c r="X5" s="132"/>
      <c r="Y5" s="132"/>
      <c r="Z5" s="132"/>
      <c r="AA5" s="132"/>
      <c r="AB5" s="132"/>
      <c r="AC5" s="132"/>
      <c r="AD5" s="132"/>
      <c r="AE5" s="132"/>
      <c r="AF5" s="132"/>
      <c r="AG5" s="132"/>
      <c r="AH5" s="132"/>
      <c r="AI5" s="132"/>
      <c r="AJ5" s="63"/>
      <c r="AK5" s="63"/>
      <c r="AL5" s="63"/>
      <c r="AM5" s="63"/>
      <c r="AN5" s="63"/>
      <c r="AO5" s="63"/>
      <c r="AP5" s="63"/>
      <c r="AQ5" s="63"/>
      <c r="AR5" s="63"/>
      <c r="AS5" s="132"/>
      <c r="AT5" s="132"/>
      <c r="AU5" s="132"/>
      <c r="AV5" s="132"/>
      <c r="AW5" s="132"/>
      <c r="AX5" s="132"/>
      <c r="AY5" s="132"/>
      <c r="AZ5" s="132"/>
      <c r="BA5" s="203"/>
    </row>
    <row r="6" spans="1:53" s="72" customFormat="1">
      <c r="A6" s="229">
        <v>27805</v>
      </c>
      <c r="B6" s="177"/>
      <c r="C6" s="132"/>
      <c r="D6" s="132"/>
      <c r="E6" s="132"/>
      <c r="F6" s="132"/>
      <c r="G6" s="132"/>
      <c r="H6" s="178"/>
      <c r="I6" s="178"/>
      <c r="J6" s="178"/>
      <c r="K6" s="178"/>
      <c r="L6" s="178"/>
      <c r="M6" s="132"/>
      <c r="N6" s="132"/>
      <c r="O6" s="132"/>
      <c r="P6" s="132"/>
      <c r="Q6" s="132"/>
      <c r="R6" s="132"/>
      <c r="S6" s="132"/>
      <c r="T6" s="132"/>
      <c r="U6" s="132"/>
      <c r="V6" s="132"/>
      <c r="W6" s="132"/>
      <c r="X6" s="132"/>
      <c r="Y6" s="132"/>
      <c r="Z6" s="132"/>
      <c r="AA6" s="132"/>
      <c r="AB6" s="132"/>
      <c r="AC6" s="132"/>
      <c r="AD6" s="132"/>
      <c r="AE6" s="132"/>
      <c r="AF6" s="132"/>
      <c r="AG6" s="132"/>
      <c r="AH6" s="63"/>
      <c r="AI6" s="63"/>
      <c r="AJ6" s="63"/>
      <c r="AK6" s="63"/>
      <c r="AL6" s="63"/>
      <c r="AM6" s="63"/>
      <c r="AN6" s="63"/>
      <c r="AO6" s="63"/>
      <c r="AP6" s="63"/>
      <c r="AQ6" s="132"/>
      <c r="AR6" s="132"/>
      <c r="AS6" s="132"/>
      <c r="AT6" s="132"/>
      <c r="AU6" s="132"/>
      <c r="AV6" s="132"/>
      <c r="AW6" s="132"/>
      <c r="AX6" s="132"/>
      <c r="AY6" s="132"/>
      <c r="AZ6" s="132"/>
      <c r="BA6" s="203"/>
    </row>
    <row r="7" spans="1:53" s="72" customFormat="1">
      <c r="A7" s="229">
        <v>27865</v>
      </c>
      <c r="B7" s="177"/>
      <c r="C7" s="132"/>
      <c r="D7" s="132"/>
      <c r="E7" s="132"/>
      <c r="F7" s="132"/>
      <c r="G7" s="132"/>
      <c r="H7" s="178"/>
      <c r="I7" s="178"/>
      <c r="J7" s="178"/>
      <c r="K7" s="178"/>
      <c r="L7" s="178"/>
      <c r="M7" s="132"/>
      <c r="N7" s="132"/>
      <c r="O7" s="132"/>
      <c r="P7" s="132"/>
      <c r="Q7" s="132"/>
      <c r="R7" s="132"/>
      <c r="S7" s="132"/>
      <c r="T7" s="132"/>
      <c r="U7" s="132"/>
      <c r="V7" s="132"/>
      <c r="W7" s="132"/>
      <c r="X7" s="132"/>
      <c r="Y7" s="132"/>
      <c r="Z7" s="132"/>
      <c r="AA7" s="132"/>
      <c r="AB7" s="132"/>
      <c r="AC7" s="132"/>
      <c r="AD7" s="132"/>
      <c r="AE7" s="132"/>
      <c r="AF7" s="132"/>
      <c r="AG7" s="132"/>
      <c r="AH7" s="132"/>
      <c r="AI7" s="132"/>
      <c r="AJ7" s="132"/>
      <c r="AK7" s="132"/>
      <c r="AL7" s="132"/>
      <c r="AM7" s="132"/>
      <c r="AN7" s="132"/>
      <c r="AO7" s="132"/>
      <c r="AP7" s="132"/>
      <c r="AQ7" s="132"/>
      <c r="AR7" s="132"/>
      <c r="AS7" s="132"/>
      <c r="AT7" s="132"/>
      <c r="AU7" s="132"/>
      <c r="AV7" s="132"/>
      <c r="AW7" s="132"/>
      <c r="AX7" s="132"/>
      <c r="AY7" s="132"/>
      <c r="AZ7" s="132"/>
      <c r="BA7" s="203"/>
    </row>
    <row r="8" spans="1:53" s="72" customFormat="1">
      <c r="A8" s="229">
        <v>27895</v>
      </c>
      <c r="B8" s="177"/>
      <c r="C8" s="132"/>
      <c r="D8" s="132"/>
      <c r="E8" s="132"/>
      <c r="F8" s="132"/>
      <c r="G8" s="132"/>
      <c r="H8" s="178"/>
      <c r="I8" s="178"/>
      <c r="J8" s="178"/>
      <c r="K8" s="178"/>
      <c r="L8" s="178"/>
      <c r="M8" s="132"/>
      <c r="N8" s="132"/>
      <c r="O8" s="132"/>
      <c r="P8" s="132"/>
      <c r="Q8" s="132"/>
      <c r="R8" s="132"/>
      <c r="S8" s="132"/>
      <c r="T8" s="132"/>
      <c r="U8" s="132"/>
      <c r="V8" s="132"/>
      <c r="W8" s="132"/>
      <c r="X8" s="132"/>
      <c r="Y8" s="132"/>
      <c r="Z8" s="132"/>
      <c r="AA8" s="132"/>
      <c r="AB8" s="132"/>
      <c r="AC8" s="132"/>
      <c r="AD8" s="132"/>
      <c r="AE8" s="132"/>
      <c r="AF8" s="132"/>
      <c r="AG8" s="132"/>
      <c r="AH8" s="132"/>
      <c r="AI8" s="132"/>
      <c r="AJ8" s="132"/>
      <c r="AK8" s="132"/>
      <c r="AL8" s="132"/>
      <c r="AM8" s="132"/>
      <c r="AN8" s="132"/>
      <c r="AO8" s="132"/>
      <c r="AP8" s="132"/>
      <c r="AQ8" s="132"/>
      <c r="AR8" s="132"/>
      <c r="AS8" s="132"/>
      <c r="AT8" s="132"/>
      <c r="AU8" s="132"/>
      <c r="AV8" s="132"/>
      <c r="AW8" s="132"/>
      <c r="AX8" s="132"/>
      <c r="AY8" s="132"/>
      <c r="AZ8" s="132"/>
      <c r="BA8" s="203"/>
    </row>
    <row r="9" spans="1:53" s="72" customFormat="1">
      <c r="A9" s="229">
        <v>27926</v>
      </c>
      <c r="B9" s="177"/>
      <c r="C9" s="132"/>
      <c r="D9" s="132"/>
      <c r="E9" s="132"/>
      <c r="F9" s="132"/>
      <c r="G9" s="132"/>
      <c r="H9" s="178"/>
      <c r="I9" s="178"/>
      <c r="J9" s="178"/>
      <c r="K9" s="178"/>
      <c r="L9" s="178"/>
      <c r="M9" s="132"/>
      <c r="N9" s="132"/>
      <c r="O9" s="132"/>
      <c r="P9" s="132"/>
      <c r="Q9" s="132"/>
      <c r="R9" s="132"/>
      <c r="S9" s="132"/>
      <c r="T9" s="132"/>
      <c r="U9" s="132"/>
      <c r="V9" s="132"/>
      <c r="W9" s="132"/>
      <c r="X9" s="132"/>
      <c r="Y9" s="132"/>
      <c r="Z9" s="132"/>
      <c r="AA9" s="132"/>
      <c r="AB9" s="132"/>
      <c r="AC9" s="132"/>
      <c r="AD9" s="132"/>
      <c r="AE9" s="132"/>
      <c r="AF9" s="132"/>
      <c r="AG9" s="132"/>
      <c r="AH9" s="132"/>
      <c r="AI9" s="132"/>
      <c r="AJ9" s="132"/>
      <c r="AK9" s="132"/>
      <c r="AL9" s="132"/>
      <c r="AM9" s="132"/>
      <c r="AN9" s="132"/>
      <c r="AO9" s="132"/>
      <c r="AP9" s="132"/>
      <c r="AQ9" s="132"/>
      <c r="AR9" s="132"/>
      <c r="AS9" s="132"/>
      <c r="AT9" s="132"/>
      <c r="AU9" s="132"/>
      <c r="AV9" s="132"/>
      <c r="AW9" s="132"/>
      <c r="AX9" s="132"/>
      <c r="AY9" s="132"/>
      <c r="AZ9" s="132"/>
      <c r="BA9" s="203"/>
    </row>
    <row r="10" spans="1:53" s="72" customFormat="1">
      <c r="A10" s="230">
        <v>28676</v>
      </c>
      <c r="B10" s="179"/>
      <c r="C10" s="65"/>
      <c r="D10" s="179"/>
      <c r="E10" s="179"/>
      <c r="F10" s="179"/>
      <c r="G10" s="65"/>
      <c r="H10" s="65"/>
      <c r="I10" s="65"/>
      <c r="J10" s="179"/>
      <c r="K10" s="179"/>
      <c r="L10" s="65"/>
      <c r="M10" s="63"/>
      <c r="N10" s="65"/>
      <c r="O10" s="179"/>
      <c r="P10" s="65"/>
      <c r="Q10" s="65"/>
      <c r="R10" s="132"/>
      <c r="S10" s="132"/>
      <c r="T10" s="132"/>
      <c r="U10" s="132"/>
      <c r="V10" s="132"/>
      <c r="W10" s="132"/>
      <c r="X10" s="132"/>
      <c r="Y10" s="132"/>
      <c r="Z10" s="132"/>
      <c r="AA10" s="132"/>
      <c r="AB10" s="132"/>
      <c r="AC10" s="132"/>
      <c r="AD10" s="132"/>
      <c r="AE10" s="132"/>
      <c r="AF10" s="132"/>
      <c r="AG10" s="132"/>
      <c r="AH10" s="132"/>
      <c r="AI10" s="132"/>
      <c r="AJ10" s="132"/>
      <c r="AK10" s="132"/>
      <c r="AL10" s="132"/>
      <c r="AM10" s="132"/>
      <c r="AN10" s="132"/>
      <c r="AO10" s="132"/>
      <c r="AP10" s="132"/>
      <c r="AQ10" s="132"/>
      <c r="AR10" s="132"/>
      <c r="AS10" s="132"/>
      <c r="AT10" s="132"/>
      <c r="AU10" s="132"/>
      <c r="AV10" s="132"/>
      <c r="AW10" s="132"/>
      <c r="AX10" s="132"/>
      <c r="AY10" s="132"/>
      <c r="AZ10" s="132"/>
      <c r="BA10" s="203"/>
    </row>
    <row r="11" spans="1:53" s="72" customFormat="1">
      <c r="A11" s="231">
        <v>28837</v>
      </c>
      <c r="B11" s="179"/>
      <c r="C11" s="179"/>
      <c r="D11" s="179"/>
      <c r="E11" s="179"/>
      <c r="F11" s="179"/>
      <c r="G11" s="179"/>
      <c r="H11" s="65"/>
      <c r="I11" s="179"/>
      <c r="J11" s="179"/>
      <c r="K11" s="179"/>
      <c r="L11" s="179"/>
      <c r="M11" s="63"/>
      <c r="N11" s="65"/>
      <c r="O11" s="179"/>
      <c r="P11" s="65"/>
      <c r="Q11" s="65"/>
      <c r="R11" s="132"/>
      <c r="S11" s="132"/>
      <c r="T11" s="132"/>
      <c r="U11" s="132"/>
      <c r="V11" s="132"/>
      <c r="W11" s="132"/>
      <c r="X11" s="132"/>
      <c r="Y11" s="132"/>
      <c r="Z11" s="132"/>
      <c r="AA11" s="132"/>
      <c r="AB11" s="132"/>
      <c r="AC11" s="132"/>
      <c r="AD11" s="132"/>
      <c r="AE11" s="132"/>
      <c r="AF11" s="132"/>
      <c r="AG11" s="132"/>
      <c r="AH11" s="132"/>
      <c r="AI11" s="132"/>
      <c r="AJ11" s="132"/>
      <c r="AK11" s="132"/>
      <c r="AL11" s="132"/>
      <c r="AM11" s="132"/>
      <c r="AN11" s="132"/>
      <c r="AO11" s="132"/>
      <c r="AP11" s="132"/>
      <c r="AQ11" s="132"/>
      <c r="AR11" s="132"/>
      <c r="AS11" s="132"/>
      <c r="AT11" s="132"/>
      <c r="AU11" s="132"/>
      <c r="AV11" s="132"/>
      <c r="AW11" s="132"/>
      <c r="AX11" s="132"/>
      <c r="AY11" s="132"/>
      <c r="AZ11" s="132"/>
      <c r="BA11" s="203"/>
    </row>
    <row r="12" spans="1:53" s="72" customFormat="1">
      <c r="A12" s="232">
        <v>29021</v>
      </c>
      <c r="B12" s="179"/>
      <c r="C12" s="179"/>
      <c r="D12" s="179"/>
      <c r="E12" s="179"/>
      <c r="F12" s="179"/>
      <c r="G12" s="179"/>
      <c r="H12" s="65"/>
      <c r="I12" s="179"/>
      <c r="J12" s="179"/>
      <c r="K12" s="65"/>
      <c r="L12" s="179"/>
      <c r="M12" s="63"/>
      <c r="N12" s="65"/>
      <c r="O12" s="65"/>
      <c r="P12" s="65"/>
      <c r="Q12" s="65"/>
      <c r="R12" s="132"/>
      <c r="S12" s="132"/>
      <c r="T12" s="132"/>
      <c r="U12" s="132"/>
      <c r="V12" s="132"/>
      <c r="W12" s="132"/>
      <c r="X12" s="132"/>
      <c r="Y12" s="132"/>
      <c r="Z12" s="132"/>
      <c r="AA12" s="132"/>
      <c r="AB12" s="132"/>
      <c r="AC12" s="132"/>
      <c r="AD12" s="132"/>
      <c r="AE12" s="132"/>
      <c r="AF12" s="132"/>
      <c r="AG12" s="132"/>
      <c r="AH12" s="132"/>
      <c r="AI12" s="132"/>
      <c r="AJ12" s="132"/>
      <c r="AK12" s="132"/>
      <c r="AL12" s="132"/>
      <c r="AM12" s="132"/>
      <c r="AN12" s="132"/>
      <c r="AO12" s="132"/>
      <c r="AP12" s="132"/>
      <c r="AQ12" s="132"/>
      <c r="AR12" s="132"/>
      <c r="AS12" s="132"/>
      <c r="AT12" s="132"/>
      <c r="AU12" s="132"/>
      <c r="AV12" s="132"/>
      <c r="AW12" s="132"/>
      <c r="AX12" s="132"/>
      <c r="AY12" s="132"/>
      <c r="AZ12" s="132"/>
      <c r="BA12" s="203"/>
    </row>
    <row r="13" spans="1:53" s="72" customFormat="1">
      <c r="A13" s="232">
        <v>29204</v>
      </c>
      <c r="B13" s="180"/>
      <c r="C13" s="180"/>
      <c r="D13" s="65"/>
      <c r="E13" s="179"/>
      <c r="F13" s="180"/>
      <c r="G13" s="179"/>
      <c r="H13" s="179"/>
      <c r="I13" s="179"/>
      <c r="J13" s="65"/>
      <c r="K13" s="179"/>
      <c r="L13" s="179"/>
      <c r="M13" s="63"/>
      <c r="N13" s="65"/>
      <c r="O13" s="179"/>
      <c r="P13" s="65"/>
      <c r="Q13" s="65"/>
      <c r="R13" s="132"/>
      <c r="S13" s="132"/>
      <c r="T13" s="132"/>
      <c r="U13" s="132"/>
      <c r="V13" s="132"/>
      <c r="W13" s="132"/>
      <c r="X13" s="132"/>
      <c r="Y13" s="132"/>
      <c r="Z13" s="132"/>
      <c r="AA13" s="132"/>
      <c r="AB13" s="132"/>
      <c r="AC13" s="132"/>
      <c r="AD13" s="132"/>
      <c r="AE13" s="132"/>
      <c r="AF13" s="132"/>
      <c r="AG13" s="132"/>
      <c r="AH13" s="132"/>
      <c r="AI13" s="132"/>
      <c r="AJ13" s="132"/>
      <c r="AK13" s="132"/>
      <c r="AL13" s="132"/>
      <c r="AM13" s="132"/>
      <c r="AN13" s="132"/>
      <c r="AO13" s="132"/>
      <c r="AP13" s="132"/>
      <c r="AQ13" s="132"/>
      <c r="AR13" s="132"/>
      <c r="AS13" s="132"/>
      <c r="AT13" s="132"/>
      <c r="AU13" s="132"/>
      <c r="AV13" s="132"/>
      <c r="AW13" s="132"/>
      <c r="AX13" s="132"/>
      <c r="AY13" s="132"/>
      <c r="AZ13" s="132"/>
      <c r="BA13" s="203"/>
    </row>
    <row r="14" spans="1:53" s="72" customFormat="1">
      <c r="A14" s="232">
        <v>29387</v>
      </c>
      <c r="B14" s="180"/>
      <c r="C14" s="180"/>
      <c r="D14" s="179"/>
      <c r="E14" s="179"/>
      <c r="F14" s="180"/>
      <c r="G14" s="179"/>
      <c r="H14" s="179"/>
      <c r="I14" s="179"/>
      <c r="J14" s="179"/>
      <c r="K14" s="179"/>
      <c r="L14" s="179"/>
      <c r="M14" s="63"/>
      <c r="N14" s="179"/>
      <c r="O14" s="179"/>
      <c r="P14" s="65"/>
      <c r="Q14" s="65"/>
      <c r="R14" s="132"/>
      <c r="S14" s="132"/>
      <c r="T14" s="132"/>
      <c r="U14" s="132"/>
      <c r="V14" s="132"/>
      <c r="W14" s="132"/>
      <c r="X14" s="132"/>
      <c r="Y14" s="132"/>
      <c r="Z14" s="132"/>
      <c r="AA14" s="132"/>
      <c r="AB14" s="132"/>
      <c r="AC14" s="132"/>
      <c r="AD14" s="132"/>
      <c r="AE14" s="132"/>
      <c r="AF14" s="132"/>
      <c r="AG14" s="132"/>
      <c r="AH14" s="132"/>
      <c r="AI14" s="132"/>
      <c r="AJ14" s="132"/>
      <c r="AK14" s="132"/>
      <c r="AL14" s="132"/>
      <c r="AM14" s="132"/>
      <c r="AN14" s="132"/>
      <c r="AO14" s="132"/>
      <c r="AP14" s="132"/>
      <c r="AQ14" s="132"/>
      <c r="AR14" s="132"/>
      <c r="AS14" s="132"/>
      <c r="AT14" s="132"/>
      <c r="AU14" s="132"/>
      <c r="AV14" s="132"/>
      <c r="AW14" s="132"/>
      <c r="AX14" s="132"/>
      <c r="AY14" s="132"/>
      <c r="AZ14" s="132"/>
      <c r="BA14" s="203"/>
    </row>
    <row r="15" spans="1:53" s="72" customFormat="1">
      <c r="A15" s="232">
        <v>29570</v>
      </c>
      <c r="B15" s="180"/>
      <c r="C15" s="180"/>
      <c r="D15" s="63"/>
      <c r="E15" s="63"/>
      <c r="F15" s="180"/>
      <c r="G15" s="63"/>
      <c r="H15" s="63"/>
      <c r="I15" s="63"/>
      <c r="J15" s="63"/>
      <c r="K15" s="63"/>
      <c r="L15" s="63"/>
      <c r="M15" s="63"/>
      <c r="N15" s="63"/>
      <c r="O15" s="63"/>
      <c r="P15" s="63"/>
      <c r="Q15" s="63"/>
      <c r="R15" s="132"/>
      <c r="S15" s="132"/>
      <c r="T15" s="132"/>
      <c r="U15" s="132"/>
      <c r="V15" s="132"/>
      <c r="W15" s="132"/>
      <c r="X15" s="132"/>
      <c r="Y15" s="132"/>
      <c r="Z15" s="132"/>
      <c r="AA15" s="132"/>
      <c r="AB15" s="132"/>
      <c r="AC15" s="132"/>
      <c r="AD15" s="132"/>
      <c r="AE15" s="132"/>
      <c r="AF15" s="132"/>
      <c r="AG15" s="132"/>
      <c r="AH15" s="132"/>
      <c r="AI15" s="132"/>
      <c r="AJ15" s="132"/>
      <c r="AK15" s="132"/>
      <c r="AL15" s="132"/>
      <c r="AM15" s="132"/>
      <c r="AN15" s="132"/>
      <c r="AO15" s="132"/>
      <c r="AP15" s="132"/>
      <c r="AQ15" s="132"/>
      <c r="AR15" s="132"/>
      <c r="AS15" s="132"/>
      <c r="AT15" s="132"/>
      <c r="AU15" s="132"/>
      <c r="AV15" s="132"/>
      <c r="AW15" s="132"/>
      <c r="AX15" s="132"/>
      <c r="AY15" s="132"/>
      <c r="AZ15" s="132"/>
      <c r="BA15" s="203"/>
    </row>
    <row r="16" spans="1:53" s="72" customFormat="1">
      <c r="A16" s="232">
        <v>29752</v>
      </c>
      <c r="B16" s="182"/>
      <c r="C16" s="182"/>
      <c r="D16" s="182"/>
      <c r="E16" s="182"/>
      <c r="F16" s="180"/>
      <c r="G16" s="182"/>
      <c r="H16" s="182"/>
      <c r="I16" s="182"/>
      <c r="J16" s="182"/>
      <c r="K16" s="182"/>
      <c r="L16" s="182"/>
      <c r="M16" s="63"/>
      <c r="N16" s="65"/>
      <c r="O16" s="182"/>
      <c r="P16" s="65"/>
      <c r="Q16" s="65"/>
      <c r="R16" s="132"/>
      <c r="S16" s="132"/>
      <c r="T16" s="132"/>
      <c r="U16" s="132"/>
      <c r="V16" s="132"/>
      <c r="W16" s="132"/>
      <c r="X16" s="132"/>
      <c r="Y16" s="132"/>
      <c r="Z16" s="132"/>
      <c r="AA16" s="132"/>
      <c r="AB16" s="132"/>
      <c r="AC16" s="132"/>
      <c r="AD16" s="132"/>
      <c r="AE16" s="132"/>
      <c r="AF16" s="132"/>
      <c r="AG16" s="132"/>
      <c r="AH16" s="132"/>
      <c r="AI16" s="132"/>
      <c r="AJ16" s="132"/>
      <c r="AK16" s="132"/>
      <c r="AL16" s="132"/>
      <c r="AM16" s="132"/>
      <c r="AN16" s="132"/>
      <c r="AO16" s="132"/>
      <c r="AP16" s="132"/>
      <c r="AQ16" s="132"/>
      <c r="AR16" s="132"/>
      <c r="AS16" s="132"/>
      <c r="AT16" s="132"/>
      <c r="AU16" s="132"/>
      <c r="AV16" s="132"/>
      <c r="AW16" s="132"/>
      <c r="AX16" s="132"/>
      <c r="AY16" s="132"/>
      <c r="AZ16" s="132"/>
      <c r="BA16" s="203"/>
    </row>
    <row r="17" spans="1:53" s="72" customFormat="1">
      <c r="A17" s="231">
        <v>30021</v>
      </c>
      <c r="B17" s="183"/>
      <c r="C17" s="184"/>
      <c r="D17" s="63"/>
      <c r="E17" s="182"/>
      <c r="F17" s="63"/>
      <c r="G17" s="63"/>
      <c r="H17" s="65"/>
      <c r="I17" s="65"/>
      <c r="J17" s="65"/>
      <c r="K17" s="65"/>
      <c r="L17" s="65"/>
      <c r="M17" s="63"/>
      <c r="N17" s="65"/>
      <c r="O17" s="65"/>
      <c r="P17" s="65"/>
      <c r="Q17" s="65"/>
      <c r="R17" s="132"/>
      <c r="S17" s="132"/>
      <c r="T17" s="132"/>
      <c r="U17" s="132"/>
      <c r="V17" s="132"/>
      <c r="W17" s="132"/>
      <c r="X17" s="132"/>
      <c r="Y17" s="132"/>
      <c r="Z17" s="132"/>
      <c r="AA17" s="132"/>
      <c r="AB17" s="132"/>
      <c r="AC17" s="132"/>
      <c r="AD17" s="132"/>
      <c r="AE17" s="132"/>
      <c r="AF17" s="132"/>
      <c r="AG17" s="132"/>
      <c r="AH17" s="132"/>
      <c r="AI17" s="132"/>
      <c r="AJ17" s="132"/>
      <c r="AK17" s="132"/>
      <c r="AL17" s="132"/>
      <c r="AM17" s="132"/>
      <c r="AN17" s="132"/>
      <c r="AO17" s="132"/>
      <c r="AP17" s="132"/>
      <c r="AQ17" s="132"/>
      <c r="AR17" s="132"/>
      <c r="AS17" s="132"/>
      <c r="AT17" s="132"/>
      <c r="AU17" s="132"/>
      <c r="AV17" s="132"/>
      <c r="AW17" s="132"/>
      <c r="AX17" s="132"/>
      <c r="AY17" s="132"/>
      <c r="AZ17" s="132"/>
      <c r="BA17" s="203"/>
    </row>
    <row r="18" spans="1:53" s="72" customFormat="1">
      <c r="A18" s="231">
        <v>30141</v>
      </c>
      <c r="B18" s="183"/>
      <c r="C18" s="184"/>
      <c r="D18" s="63"/>
      <c r="E18" s="182"/>
      <c r="F18" s="63"/>
      <c r="G18" s="182"/>
      <c r="H18" s="182"/>
      <c r="I18" s="182"/>
      <c r="J18" s="182"/>
      <c r="K18" s="182"/>
      <c r="L18" s="182"/>
      <c r="M18" s="63"/>
      <c r="N18" s="65"/>
      <c r="O18" s="182"/>
      <c r="P18" s="65"/>
      <c r="Q18" s="65"/>
      <c r="R18" s="132"/>
      <c r="S18" s="132"/>
      <c r="T18" s="132"/>
      <c r="U18" s="132"/>
      <c r="V18" s="132"/>
      <c r="W18" s="132"/>
      <c r="X18" s="132"/>
      <c r="Y18" s="132"/>
      <c r="Z18" s="132"/>
      <c r="AA18" s="132"/>
      <c r="AB18" s="132"/>
      <c r="AC18" s="132"/>
      <c r="AD18" s="132"/>
      <c r="AE18" s="132"/>
      <c r="AF18" s="132"/>
      <c r="AG18" s="132"/>
      <c r="AH18" s="132"/>
      <c r="AI18" s="132"/>
      <c r="AJ18" s="132"/>
      <c r="AK18" s="132"/>
      <c r="AL18" s="132"/>
      <c r="AM18" s="132"/>
      <c r="AN18" s="132"/>
      <c r="AO18" s="132"/>
      <c r="AP18" s="132"/>
      <c r="AQ18" s="132"/>
      <c r="AR18" s="132"/>
      <c r="AS18" s="132"/>
      <c r="AT18" s="132"/>
      <c r="AU18" s="132"/>
      <c r="AV18" s="132"/>
      <c r="AW18" s="132"/>
      <c r="AX18" s="132"/>
      <c r="AY18" s="132"/>
      <c r="AZ18" s="132"/>
      <c r="BA18" s="203"/>
    </row>
    <row r="19" spans="1:53" s="72" customFormat="1">
      <c r="A19" s="231">
        <v>30308</v>
      </c>
      <c r="B19" s="183"/>
      <c r="C19" s="184"/>
      <c r="D19" s="63"/>
      <c r="E19" s="182"/>
      <c r="F19" s="63"/>
      <c r="G19" s="182"/>
      <c r="H19" s="182"/>
      <c r="I19" s="182"/>
      <c r="J19" s="182"/>
      <c r="K19" s="182"/>
      <c r="L19" s="182"/>
      <c r="M19" s="63"/>
      <c r="N19" s="65"/>
      <c r="O19" s="182"/>
      <c r="P19" s="65"/>
      <c r="Q19" s="65"/>
      <c r="R19" s="132"/>
      <c r="S19" s="132"/>
      <c r="T19" s="132"/>
      <c r="U19" s="132"/>
      <c r="V19" s="132"/>
      <c r="W19" s="132"/>
      <c r="X19" s="132"/>
      <c r="Y19" s="132"/>
      <c r="Z19" s="132"/>
      <c r="AA19" s="132"/>
      <c r="AB19" s="132"/>
      <c r="AC19" s="132"/>
      <c r="AD19" s="132"/>
      <c r="AE19" s="132"/>
      <c r="AF19" s="132"/>
      <c r="AG19" s="132"/>
      <c r="AH19" s="132"/>
      <c r="AI19" s="132"/>
      <c r="AJ19" s="132"/>
      <c r="AK19" s="132"/>
      <c r="AL19" s="132"/>
      <c r="AM19" s="132"/>
      <c r="AN19" s="132"/>
      <c r="AO19" s="132"/>
      <c r="AP19" s="132"/>
      <c r="AQ19" s="132"/>
      <c r="AR19" s="132"/>
      <c r="AS19" s="132"/>
      <c r="AT19" s="132"/>
      <c r="AU19" s="132"/>
      <c r="AV19" s="132"/>
      <c r="AW19" s="132"/>
      <c r="AX19" s="132"/>
      <c r="AY19" s="132"/>
      <c r="AZ19" s="132"/>
      <c r="BA19" s="203"/>
    </row>
    <row r="20" spans="1:53" s="72" customFormat="1">
      <c r="A20" s="232">
        <v>30482</v>
      </c>
      <c r="B20" s="182"/>
      <c r="C20" s="182"/>
      <c r="D20" s="182"/>
      <c r="E20" s="182"/>
      <c r="F20" s="63"/>
      <c r="G20" s="182"/>
      <c r="H20" s="182"/>
      <c r="I20" s="182"/>
      <c r="J20" s="182"/>
      <c r="K20" s="182"/>
      <c r="L20" s="182"/>
      <c r="M20" s="63"/>
      <c r="N20" s="65"/>
      <c r="O20" s="182"/>
      <c r="P20" s="65"/>
      <c r="Q20" s="65"/>
      <c r="R20" s="132"/>
      <c r="S20" s="132"/>
      <c r="T20" s="132"/>
      <c r="U20" s="132"/>
      <c r="V20" s="132"/>
      <c r="W20" s="132"/>
      <c r="X20" s="132"/>
      <c r="Y20" s="132"/>
      <c r="Z20" s="132"/>
      <c r="AA20" s="132"/>
      <c r="AB20" s="132"/>
      <c r="AC20" s="132"/>
      <c r="AD20" s="132"/>
      <c r="AE20" s="132"/>
      <c r="AF20" s="132"/>
      <c r="AG20" s="132"/>
      <c r="AH20" s="132"/>
      <c r="AI20" s="132"/>
      <c r="AJ20" s="132"/>
      <c r="AK20" s="132"/>
      <c r="AL20" s="132"/>
      <c r="AM20" s="132"/>
      <c r="AN20" s="132"/>
      <c r="AO20" s="132"/>
      <c r="AP20" s="132"/>
      <c r="AQ20" s="132"/>
      <c r="AR20" s="132"/>
      <c r="AS20" s="132"/>
      <c r="AT20" s="132"/>
      <c r="AU20" s="132"/>
      <c r="AV20" s="132"/>
      <c r="AW20" s="132"/>
      <c r="AX20" s="132"/>
      <c r="AY20" s="132"/>
      <c r="AZ20" s="132"/>
      <c r="BA20" s="203"/>
    </row>
    <row r="21" spans="1:53" s="72" customFormat="1">
      <c r="A21" s="232">
        <v>30665</v>
      </c>
      <c r="B21" s="180"/>
      <c r="C21" s="180"/>
      <c r="D21" s="180"/>
      <c r="E21" s="182"/>
      <c r="F21" s="63"/>
      <c r="G21" s="182"/>
      <c r="H21" s="182"/>
      <c r="I21" s="182"/>
      <c r="J21" s="182"/>
      <c r="K21" s="182"/>
      <c r="L21" s="182"/>
      <c r="M21" s="63"/>
      <c r="N21" s="65"/>
      <c r="O21" s="182"/>
      <c r="P21" s="65"/>
      <c r="Q21" s="65"/>
      <c r="R21" s="132"/>
      <c r="S21" s="132"/>
      <c r="T21" s="132"/>
      <c r="U21" s="132"/>
      <c r="V21" s="132"/>
      <c r="W21" s="132"/>
      <c r="X21" s="132"/>
      <c r="Y21" s="132"/>
      <c r="Z21" s="132"/>
      <c r="AA21" s="132"/>
      <c r="AB21" s="132"/>
      <c r="AC21" s="132"/>
      <c r="AD21" s="132"/>
      <c r="AE21" s="132"/>
      <c r="AF21" s="132"/>
      <c r="AG21" s="132"/>
      <c r="AH21" s="132"/>
      <c r="AI21" s="132"/>
      <c r="AJ21" s="132"/>
      <c r="AK21" s="132"/>
      <c r="AL21" s="132"/>
      <c r="AM21" s="132"/>
      <c r="AN21" s="132"/>
      <c r="AO21" s="132"/>
      <c r="AP21" s="132"/>
      <c r="AQ21" s="132"/>
      <c r="AR21" s="132"/>
      <c r="AS21" s="132"/>
      <c r="AT21" s="132"/>
      <c r="AU21" s="132"/>
      <c r="AV21" s="132"/>
      <c r="AW21" s="132"/>
      <c r="AX21" s="132"/>
      <c r="AY21" s="132"/>
      <c r="AZ21" s="132"/>
      <c r="BA21" s="203"/>
    </row>
    <row r="22" spans="1:53" s="72" customFormat="1">
      <c r="A22" s="232">
        <v>30848</v>
      </c>
      <c r="B22" s="182"/>
      <c r="C22" s="182"/>
      <c r="D22" s="182"/>
      <c r="E22" s="182"/>
      <c r="F22" s="63"/>
      <c r="G22" s="182"/>
      <c r="H22" s="182"/>
      <c r="I22" s="182"/>
      <c r="J22" s="182"/>
      <c r="K22" s="182"/>
      <c r="L22" s="182"/>
      <c r="M22" s="63"/>
      <c r="N22" s="65"/>
      <c r="O22" s="182"/>
      <c r="P22" s="65"/>
      <c r="Q22" s="65"/>
      <c r="R22" s="132"/>
      <c r="S22" s="132"/>
      <c r="T22" s="132"/>
      <c r="U22" s="132"/>
      <c r="V22" s="132"/>
      <c r="W22" s="132"/>
      <c r="X22" s="132"/>
      <c r="Y22" s="132"/>
      <c r="Z22" s="132"/>
      <c r="AA22" s="132"/>
      <c r="AB22" s="132"/>
      <c r="AC22" s="132"/>
      <c r="AD22" s="132"/>
      <c r="AE22" s="132"/>
      <c r="AF22" s="132"/>
      <c r="AG22" s="132"/>
      <c r="AH22" s="132"/>
      <c r="AI22" s="132"/>
      <c r="AJ22" s="132"/>
      <c r="AK22" s="132"/>
      <c r="AL22" s="132"/>
      <c r="AM22" s="132"/>
      <c r="AN22" s="132"/>
      <c r="AO22" s="132"/>
      <c r="AP22" s="132"/>
      <c r="AQ22" s="132"/>
      <c r="AR22" s="132"/>
      <c r="AS22" s="132"/>
      <c r="AT22" s="132"/>
      <c r="AU22" s="132"/>
      <c r="AV22" s="132"/>
      <c r="AW22" s="132"/>
      <c r="AX22" s="132"/>
      <c r="AY22" s="132"/>
      <c r="AZ22" s="132"/>
      <c r="BA22" s="203"/>
    </row>
    <row r="23" spans="1:53" s="72" customFormat="1">
      <c r="A23" s="232">
        <v>31031</v>
      </c>
      <c r="B23" s="180"/>
      <c r="C23" s="182"/>
      <c r="D23" s="180"/>
      <c r="E23" s="182"/>
      <c r="F23" s="63"/>
      <c r="G23" s="182"/>
      <c r="H23" s="182"/>
      <c r="I23" s="182"/>
      <c r="J23" s="182"/>
      <c r="K23" s="65"/>
      <c r="L23" s="182"/>
      <c r="M23" s="65"/>
      <c r="N23" s="65"/>
      <c r="O23" s="182"/>
      <c r="P23" s="65"/>
      <c r="Q23" s="65"/>
      <c r="R23" s="132"/>
      <c r="S23" s="132"/>
      <c r="T23" s="132"/>
      <c r="U23" s="132"/>
      <c r="V23" s="132"/>
      <c r="W23" s="132"/>
      <c r="X23" s="132"/>
      <c r="Y23" s="132"/>
      <c r="Z23" s="132"/>
      <c r="AA23" s="132"/>
      <c r="AB23" s="132"/>
      <c r="AC23" s="132"/>
      <c r="AD23" s="132"/>
      <c r="AE23" s="132"/>
      <c r="AF23" s="132"/>
      <c r="AG23" s="132"/>
      <c r="AH23" s="132"/>
      <c r="AI23" s="132"/>
      <c r="AJ23" s="132"/>
      <c r="AK23" s="132"/>
      <c r="AL23" s="132"/>
      <c r="AM23" s="132"/>
      <c r="AN23" s="132"/>
      <c r="AO23" s="132"/>
      <c r="AP23" s="132"/>
      <c r="AQ23" s="132"/>
      <c r="AR23" s="132"/>
      <c r="AS23" s="132"/>
      <c r="AT23" s="132"/>
      <c r="AU23" s="132"/>
      <c r="AV23" s="132"/>
      <c r="AW23" s="132"/>
      <c r="AX23" s="132"/>
      <c r="AY23" s="132"/>
      <c r="AZ23" s="132"/>
      <c r="BA23" s="203"/>
    </row>
    <row r="24" spans="1:53" s="72" customFormat="1">
      <c r="A24" s="231">
        <v>31215</v>
      </c>
      <c r="B24" s="182"/>
      <c r="C24" s="182"/>
      <c r="D24" s="63"/>
      <c r="E24" s="182"/>
      <c r="F24" s="63"/>
      <c r="G24" s="182"/>
      <c r="H24" s="182"/>
      <c r="I24" s="182"/>
      <c r="J24" s="182"/>
      <c r="K24" s="182"/>
      <c r="L24" s="182"/>
      <c r="M24" s="65"/>
      <c r="N24" s="65"/>
      <c r="O24" s="182"/>
      <c r="P24" s="65"/>
      <c r="Q24" s="65"/>
      <c r="R24" s="132"/>
      <c r="S24" s="132"/>
      <c r="T24" s="132"/>
      <c r="U24" s="132"/>
      <c r="V24" s="132"/>
      <c r="W24" s="132"/>
      <c r="X24" s="132"/>
      <c r="Y24" s="132"/>
      <c r="Z24" s="132"/>
      <c r="AA24" s="132"/>
      <c r="AB24" s="132"/>
      <c r="AC24" s="132"/>
      <c r="AD24" s="132"/>
      <c r="AE24" s="132"/>
      <c r="AF24" s="132"/>
      <c r="AG24" s="132"/>
      <c r="AH24" s="132"/>
      <c r="AI24" s="132"/>
      <c r="AJ24" s="132"/>
      <c r="AK24" s="132"/>
      <c r="AL24" s="132"/>
      <c r="AM24" s="132"/>
      <c r="AN24" s="132"/>
      <c r="AO24" s="132"/>
      <c r="AP24" s="132"/>
      <c r="AQ24" s="132"/>
      <c r="AR24" s="132"/>
      <c r="AS24" s="132"/>
      <c r="AT24" s="132"/>
      <c r="AU24" s="132"/>
      <c r="AV24" s="132"/>
      <c r="AW24" s="132"/>
      <c r="AX24" s="132"/>
      <c r="AY24" s="132"/>
      <c r="AZ24" s="132"/>
      <c r="BA24" s="203"/>
    </row>
    <row r="25" spans="1:53">
      <c r="A25" s="230">
        <v>31440</v>
      </c>
      <c r="B25" s="182"/>
      <c r="C25" s="182"/>
      <c r="D25" s="182"/>
      <c r="E25" s="182"/>
      <c r="F25" s="63"/>
      <c r="G25" s="182"/>
      <c r="H25" s="182"/>
      <c r="I25" s="182"/>
      <c r="J25" s="182"/>
      <c r="K25" s="182"/>
      <c r="L25" s="182"/>
      <c r="M25" s="63"/>
      <c r="N25" s="63"/>
      <c r="O25" s="182"/>
      <c r="P25" s="63"/>
      <c r="Q25" s="63"/>
      <c r="R25" s="63"/>
      <c r="S25" s="63"/>
      <c r="T25" s="63"/>
      <c r="U25" s="63"/>
      <c r="V25" s="63"/>
      <c r="W25" s="63"/>
      <c r="X25" s="63"/>
      <c r="Y25" s="63"/>
      <c r="Z25" s="63"/>
      <c r="AA25" s="63"/>
      <c r="AB25" s="63"/>
      <c r="AC25" s="63"/>
      <c r="AD25" s="63"/>
      <c r="AE25" s="63"/>
      <c r="AF25" s="63"/>
      <c r="AG25" s="63"/>
      <c r="AH25" s="63"/>
      <c r="AI25" s="63"/>
      <c r="AJ25" s="63"/>
      <c r="AK25" s="63"/>
      <c r="AL25" s="63"/>
      <c r="AM25" s="63"/>
      <c r="AN25" s="63"/>
      <c r="AO25" s="63"/>
      <c r="AP25" s="63"/>
      <c r="AQ25" s="63"/>
      <c r="AR25" s="63"/>
      <c r="AS25" s="63"/>
      <c r="AT25" s="63"/>
      <c r="AU25" s="63"/>
      <c r="AV25" s="63"/>
      <c r="AW25" s="63"/>
      <c r="AX25" s="63"/>
      <c r="AY25" s="63"/>
      <c r="AZ25" s="63">
        <v>5</v>
      </c>
      <c r="BA25" s="205"/>
    </row>
    <row r="26" spans="1:53">
      <c r="A26" s="230">
        <v>31567</v>
      </c>
      <c r="B26" s="188"/>
      <c r="C26" s="65"/>
      <c r="D26" s="65"/>
      <c r="E26" s="182"/>
      <c r="F26" s="63"/>
      <c r="G26" s="182"/>
      <c r="H26" s="182"/>
      <c r="I26" s="182"/>
      <c r="J26" s="182"/>
      <c r="K26" s="182"/>
      <c r="L26" s="182"/>
      <c r="M26" s="63"/>
      <c r="N26" s="63"/>
      <c r="O26" s="182"/>
      <c r="P26" s="63"/>
      <c r="Q26" s="63"/>
      <c r="R26" s="63"/>
      <c r="S26" s="63"/>
      <c r="T26" s="63"/>
      <c r="U26" s="63"/>
      <c r="V26" s="63"/>
      <c r="W26" s="63"/>
      <c r="X26" s="63"/>
      <c r="Y26" s="63"/>
      <c r="Z26" s="63"/>
      <c r="AA26" s="63"/>
      <c r="AB26" s="63"/>
      <c r="AC26" s="63"/>
      <c r="AD26" s="63"/>
      <c r="AE26" s="63"/>
      <c r="AF26" s="63"/>
      <c r="AG26" s="63"/>
      <c r="AH26" s="63"/>
      <c r="AI26" s="63"/>
      <c r="AJ26" s="63"/>
      <c r="AK26" s="63"/>
      <c r="AL26" s="63"/>
      <c r="AM26" s="63"/>
      <c r="AN26" s="63"/>
      <c r="AO26" s="63"/>
      <c r="AP26" s="63"/>
      <c r="AQ26" s="63"/>
      <c r="AR26" s="63"/>
      <c r="AS26" s="63"/>
      <c r="AT26" s="63"/>
      <c r="AU26" s="63"/>
      <c r="AV26" s="63"/>
      <c r="AW26" s="63"/>
      <c r="AX26" s="63"/>
      <c r="AY26" s="63"/>
      <c r="AZ26" s="63">
        <v>5</v>
      </c>
      <c r="BA26" s="205"/>
    </row>
    <row r="27" spans="1:53">
      <c r="A27" s="230">
        <v>31751</v>
      </c>
      <c r="B27" s="188"/>
      <c r="C27" s="182"/>
      <c r="D27" s="65"/>
      <c r="E27" s="182"/>
      <c r="F27" s="65"/>
      <c r="G27" s="182"/>
      <c r="H27" s="182"/>
      <c r="I27" s="182"/>
      <c r="J27" s="65"/>
      <c r="K27" s="182"/>
      <c r="L27" s="182"/>
      <c r="M27" s="63"/>
      <c r="N27" s="63"/>
      <c r="O27" s="182"/>
      <c r="P27" s="63"/>
      <c r="Q27" s="63"/>
      <c r="R27" s="63"/>
      <c r="S27" s="63"/>
      <c r="T27" s="63"/>
      <c r="U27" s="63"/>
      <c r="V27" s="63"/>
      <c r="W27" s="63"/>
      <c r="X27" s="63"/>
      <c r="Y27" s="63"/>
      <c r="Z27" s="63"/>
      <c r="AA27" s="63"/>
      <c r="AB27" s="63"/>
      <c r="AC27" s="63"/>
      <c r="AD27" s="63"/>
      <c r="AE27" s="63"/>
      <c r="AF27" s="63"/>
      <c r="AG27" s="63"/>
      <c r="AH27" s="63"/>
      <c r="AI27" s="63"/>
      <c r="AJ27" s="63"/>
      <c r="AK27" s="63"/>
      <c r="AL27" s="63"/>
      <c r="AM27" s="63"/>
      <c r="AN27" s="63"/>
      <c r="AO27" s="63"/>
      <c r="AP27" s="63"/>
      <c r="AQ27" s="63"/>
      <c r="AR27" s="63"/>
      <c r="AS27" s="63"/>
      <c r="AT27" s="63"/>
      <c r="AU27" s="63"/>
      <c r="AV27" s="63"/>
      <c r="AW27" s="63"/>
      <c r="AX27" s="63"/>
      <c r="AY27" s="63"/>
      <c r="AZ27" s="63">
        <v>5</v>
      </c>
      <c r="BA27" s="205"/>
    </row>
    <row r="28" spans="1:53">
      <c r="A28" s="230">
        <v>31933</v>
      </c>
      <c r="B28" s="188"/>
      <c r="C28" s="65"/>
      <c r="D28" s="65"/>
      <c r="E28" s="182"/>
      <c r="F28" s="65"/>
      <c r="G28" s="65"/>
      <c r="H28" s="182"/>
      <c r="I28" s="182"/>
      <c r="J28" s="182"/>
      <c r="K28" s="182"/>
      <c r="L28" s="182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3"/>
      <c r="AE28" s="63"/>
      <c r="AF28" s="63"/>
      <c r="AG28" s="63"/>
      <c r="AH28" s="63"/>
      <c r="AI28" s="63"/>
      <c r="AJ28" s="63"/>
      <c r="AK28" s="63"/>
      <c r="AL28" s="63"/>
      <c r="AM28" s="63"/>
      <c r="AN28" s="63"/>
      <c r="AO28" s="63"/>
      <c r="AP28" s="63"/>
      <c r="AQ28" s="63"/>
      <c r="AR28" s="63"/>
      <c r="AS28" s="63"/>
      <c r="AT28" s="63"/>
      <c r="AU28" s="63"/>
      <c r="AV28" s="63"/>
      <c r="AW28" s="63"/>
      <c r="AX28" s="63"/>
      <c r="AY28" s="63"/>
      <c r="AZ28" s="63">
        <v>5</v>
      </c>
      <c r="BA28" s="205"/>
    </row>
    <row r="29" spans="1:53">
      <c r="A29" s="230">
        <v>32126</v>
      </c>
      <c r="B29" s="188"/>
      <c r="C29" s="65"/>
      <c r="D29" s="65"/>
      <c r="E29" s="182"/>
      <c r="F29" s="65"/>
      <c r="G29" s="182"/>
      <c r="H29" s="182"/>
      <c r="I29" s="182"/>
      <c r="J29" s="182"/>
      <c r="K29" s="182"/>
      <c r="L29" s="182"/>
      <c r="M29" s="63"/>
      <c r="N29" s="63"/>
      <c r="O29" s="182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3"/>
      <c r="AE29" s="63"/>
      <c r="AF29" s="63"/>
      <c r="AG29" s="63"/>
      <c r="AH29" s="63"/>
      <c r="AI29" s="63"/>
      <c r="AJ29" s="63"/>
      <c r="AK29" s="63"/>
      <c r="AL29" s="63"/>
      <c r="AM29" s="63"/>
      <c r="AN29" s="63"/>
      <c r="AO29" s="63"/>
      <c r="AP29" s="63"/>
      <c r="AQ29" s="63"/>
      <c r="AR29" s="63"/>
      <c r="AS29" s="63"/>
      <c r="AT29" s="63"/>
      <c r="AU29" s="63"/>
      <c r="AV29" s="63"/>
      <c r="AW29" s="63"/>
      <c r="AX29" s="63"/>
      <c r="AY29" s="63"/>
      <c r="AZ29" s="63">
        <v>5</v>
      </c>
      <c r="BA29" s="205"/>
    </row>
    <row r="30" spans="1:53">
      <c r="A30" s="230">
        <v>32323</v>
      </c>
      <c r="B30" s="182"/>
      <c r="C30" s="182"/>
      <c r="D30" s="182"/>
      <c r="E30" s="182"/>
      <c r="F30" s="63"/>
      <c r="G30" s="182"/>
      <c r="H30" s="182"/>
      <c r="I30" s="182"/>
      <c r="J30" s="65"/>
      <c r="K30" s="182"/>
      <c r="L30" s="65"/>
      <c r="M30" s="65"/>
      <c r="N30" s="65"/>
      <c r="O30" s="65"/>
      <c r="P30" s="65"/>
      <c r="Q30" s="65"/>
      <c r="R30" s="182"/>
      <c r="S30" s="182"/>
      <c r="T30" s="63"/>
      <c r="U30" s="182"/>
      <c r="V30" s="182"/>
      <c r="W30" s="63"/>
      <c r="X30" s="63"/>
      <c r="Y30" s="182"/>
      <c r="Z30" s="182"/>
      <c r="AA30" s="182"/>
      <c r="AB30" s="182"/>
      <c r="AC30" s="65"/>
      <c r="AD30" s="63"/>
      <c r="AE30" s="63"/>
      <c r="AF30" s="63"/>
      <c r="AG30" s="63"/>
      <c r="AH30" s="63"/>
      <c r="AI30" s="63"/>
      <c r="AJ30" s="63"/>
      <c r="AK30" s="63"/>
      <c r="AL30" s="63"/>
      <c r="AM30" s="63"/>
      <c r="AN30" s="63"/>
      <c r="AO30" s="63"/>
      <c r="AP30" s="63"/>
      <c r="AQ30" s="63"/>
      <c r="AR30" s="63"/>
      <c r="AS30" s="63"/>
      <c r="AT30" s="63"/>
      <c r="AU30" s="63"/>
      <c r="AV30" s="63"/>
      <c r="AW30" s="63"/>
      <c r="AX30" s="63"/>
      <c r="AY30" s="63"/>
      <c r="AZ30" s="63">
        <v>5</v>
      </c>
      <c r="BA30" s="205"/>
    </row>
    <row r="31" spans="1:53">
      <c r="A31" s="230">
        <v>32484</v>
      </c>
      <c r="B31" s="188"/>
      <c r="C31" s="188"/>
      <c r="D31" s="188"/>
      <c r="E31" s="188"/>
      <c r="F31" s="188"/>
      <c r="G31" s="188"/>
      <c r="H31" s="188"/>
      <c r="I31" s="188"/>
      <c r="J31" s="188"/>
      <c r="K31" s="188"/>
      <c r="L31" s="188"/>
      <c r="M31" s="63"/>
      <c r="N31" s="63"/>
      <c r="O31" s="63"/>
      <c r="P31" s="63"/>
      <c r="Q31" s="63"/>
      <c r="R31" s="182"/>
      <c r="S31" s="63"/>
      <c r="T31" s="63"/>
      <c r="U31" s="182"/>
      <c r="V31" s="182"/>
      <c r="W31" s="63"/>
      <c r="X31" s="63"/>
      <c r="Y31" s="182"/>
      <c r="Z31" s="182"/>
      <c r="AA31" s="182"/>
      <c r="AB31" s="182"/>
      <c r="AC31" s="182"/>
      <c r="AD31" s="65"/>
      <c r="AE31" s="63"/>
      <c r="AF31" s="63"/>
      <c r="AG31" s="63"/>
      <c r="AH31" s="63"/>
      <c r="AI31" s="63"/>
      <c r="AJ31" s="63"/>
      <c r="AK31" s="63"/>
      <c r="AL31" s="63"/>
      <c r="AM31" s="63"/>
      <c r="AN31" s="63"/>
      <c r="AO31" s="63"/>
      <c r="AP31" s="63"/>
      <c r="AQ31" s="63"/>
      <c r="AR31" s="63"/>
      <c r="AS31" s="63"/>
      <c r="AT31" s="63"/>
      <c r="AU31" s="63"/>
      <c r="AV31" s="63"/>
      <c r="AW31" s="63"/>
      <c r="AX31" s="63"/>
      <c r="AY31" s="63"/>
      <c r="AZ31" s="63">
        <v>5</v>
      </c>
      <c r="BA31" s="205"/>
    </row>
    <row r="32" spans="1:53">
      <c r="A32" s="230">
        <v>32687</v>
      </c>
      <c r="B32" s="188"/>
      <c r="C32" s="188"/>
      <c r="D32" s="188"/>
      <c r="E32" s="188"/>
      <c r="F32" s="188"/>
      <c r="G32" s="188"/>
      <c r="H32" s="188"/>
      <c r="I32" s="188"/>
      <c r="J32" s="188"/>
      <c r="K32" s="188"/>
      <c r="L32" s="188"/>
      <c r="M32" s="63"/>
      <c r="N32" s="63"/>
      <c r="O32" s="63"/>
      <c r="P32" s="63"/>
      <c r="Q32" s="63"/>
      <c r="R32" s="182"/>
      <c r="S32" s="182"/>
      <c r="T32" s="63"/>
      <c r="U32" s="182"/>
      <c r="V32" s="182"/>
      <c r="W32" s="63"/>
      <c r="X32" s="63"/>
      <c r="Y32" s="182"/>
      <c r="Z32" s="182"/>
      <c r="AA32" s="182"/>
      <c r="AB32" s="182"/>
      <c r="AC32" s="182"/>
      <c r="AD32" s="63"/>
      <c r="AE32" s="63"/>
      <c r="AF32" s="63"/>
      <c r="AG32" s="63"/>
      <c r="AH32" s="63"/>
      <c r="AI32" s="63"/>
      <c r="AJ32" s="63"/>
      <c r="AK32" s="63"/>
      <c r="AL32" s="63"/>
      <c r="AM32" s="63"/>
      <c r="AN32" s="63"/>
      <c r="AO32" s="63"/>
      <c r="AP32" s="63"/>
      <c r="AQ32" s="63"/>
      <c r="AR32" s="63"/>
      <c r="AS32" s="63"/>
      <c r="AT32" s="63"/>
      <c r="AU32" s="63"/>
      <c r="AV32" s="63"/>
      <c r="AW32" s="63"/>
      <c r="AX32" s="63"/>
      <c r="AY32" s="63"/>
      <c r="AZ32" s="63">
        <v>5</v>
      </c>
      <c r="BA32" s="205"/>
    </row>
    <row r="33" spans="1:53">
      <c r="A33" s="230">
        <v>32849</v>
      </c>
      <c r="B33" s="188"/>
      <c r="C33" s="188"/>
      <c r="D33" s="188"/>
      <c r="E33" s="188"/>
      <c r="F33" s="188"/>
      <c r="G33" s="188"/>
      <c r="H33" s="188"/>
      <c r="I33" s="188"/>
      <c r="J33" s="188"/>
      <c r="K33" s="188"/>
      <c r="L33" s="188"/>
      <c r="M33" s="63"/>
      <c r="N33" s="63"/>
      <c r="O33" s="63"/>
      <c r="P33" s="63"/>
      <c r="Q33" s="63"/>
      <c r="R33" s="182"/>
      <c r="S33" s="63"/>
      <c r="T33" s="63"/>
      <c r="U33" s="182"/>
      <c r="V33" s="182"/>
      <c r="W33" s="63"/>
      <c r="X33" s="63"/>
      <c r="Y33" s="182"/>
      <c r="Z33" s="182"/>
      <c r="AA33" s="63"/>
      <c r="AB33" s="182"/>
      <c r="AC33" s="182"/>
      <c r="AD33" s="63"/>
      <c r="AE33" s="63"/>
      <c r="AF33" s="63"/>
      <c r="AG33" s="63"/>
      <c r="AH33" s="63"/>
      <c r="AI33" s="63"/>
      <c r="AJ33" s="63"/>
      <c r="AK33" s="63"/>
      <c r="AL33" s="63"/>
      <c r="AM33" s="63"/>
      <c r="AN33" s="63"/>
      <c r="AO33" s="63"/>
      <c r="AP33" s="63"/>
      <c r="AQ33" s="63"/>
      <c r="AR33" s="63"/>
      <c r="AS33" s="63"/>
      <c r="AT33" s="63"/>
      <c r="AU33" s="63"/>
      <c r="AV33" s="63"/>
      <c r="AW33" s="63"/>
      <c r="AX33" s="63"/>
      <c r="AY33" s="63"/>
      <c r="AZ33" s="63">
        <v>5</v>
      </c>
      <c r="BA33" s="205"/>
    </row>
    <row r="34" spans="1:53">
      <c r="A34" s="230">
        <v>33049</v>
      </c>
      <c r="B34" s="188"/>
      <c r="C34" s="188"/>
      <c r="D34" s="188"/>
      <c r="E34" s="188"/>
      <c r="F34" s="188"/>
      <c r="G34" s="188"/>
      <c r="H34" s="188"/>
      <c r="I34" s="188"/>
      <c r="J34" s="188"/>
      <c r="K34" s="188"/>
      <c r="L34" s="188"/>
      <c r="M34" s="63"/>
      <c r="N34" s="63"/>
      <c r="O34" s="63"/>
      <c r="P34" s="63"/>
      <c r="Q34" s="63"/>
      <c r="R34" s="182"/>
      <c r="S34" s="182"/>
      <c r="T34" s="63"/>
      <c r="U34" s="182"/>
      <c r="V34" s="182"/>
      <c r="W34" s="63"/>
      <c r="X34" s="63"/>
      <c r="Y34" s="182"/>
      <c r="Z34" s="182"/>
      <c r="AA34" s="63"/>
      <c r="AB34" s="182"/>
      <c r="AC34" s="63"/>
      <c r="AD34" s="63"/>
      <c r="AE34" s="63"/>
      <c r="AF34" s="63"/>
      <c r="AG34" s="63"/>
      <c r="AH34" s="63"/>
      <c r="AI34" s="63"/>
      <c r="AJ34" s="63"/>
      <c r="AK34" s="63"/>
      <c r="AL34" s="63"/>
      <c r="AM34" s="63"/>
      <c r="AN34" s="63"/>
      <c r="AO34" s="63"/>
      <c r="AP34" s="63"/>
      <c r="AQ34" s="63"/>
      <c r="AR34" s="63"/>
      <c r="AS34" s="63"/>
      <c r="AT34" s="63"/>
      <c r="AU34" s="63"/>
      <c r="AV34" s="63"/>
      <c r="AW34" s="63"/>
      <c r="AX34" s="63"/>
      <c r="AY34" s="63"/>
      <c r="AZ34" s="63">
        <v>5</v>
      </c>
      <c r="BA34" s="205"/>
    </row>
    <row r="35" spans="1:53">
      <c r="A35" s="230">
        <v>33225</v>
      </c>
      <c r="B35" s="188"/>
      <c r="C35" s="237"/>
      <c r="D35" s="188"/>
      <c r="E35" s="188"/>
      <c r="F35" s="188"/>
      <c r="G35" s="188"/>
      <c r="H35" s="188"/>
      <c r="I35" s="188"/>
      <c r="J35" s="188"/>
      <c r="K35" s="188"/>
      <c r="L35" s="188"/>
      <c r="M35" s="63"/>
      <c r="N35" s="63"/>
      <c r="O35" s="63"/>
      <c r="P35" s="63"/>
      <c r="Q35" s="63"/>
      <c r="R35" s="182"/>
      <c r="S35" s="63"/>
      <c r="T35" s="63"/>
      <c r="U35" s="182"/>
      <c r="V35" s="182"/>
      <c r="W35" s="63"/>
      <c r="X35" s="63"/>
      <c r="Y35" s="182"/>
      <c r="Z35" s="182"/>
      <c r="AA35" s="63"/>
      <c r="AB35" s="182"/>
      <c r="AC35" s="63"/>
      <c r="AD35" s="63"/>
      <c r="AE35" s="63"/>
      <c r="AF35" s="63"/>
      <c r="AG35" s="63"/>
      <c r="AH35" s="63"/>
      <c r="AI35" s="63"/>
      <c r="AJ35" s="63"/>
      <c r="AK35" s="63"/>
      <c r="AL35" s="63"/>
      <c r="AM35" s="63"/>
      <c r="AN35" s="63"/>
      <c r="AO35" s="63"/>
      <c r="AP35" s="63"/>
      <c r="AQ35" s="63"/>
      <c r="AR35" s="63"/>
      <c r="AS35" s="63"/>
      <c r="AT35" s="63"/>
      <c r="AU35" s="63"/>
      <c r="AV35" s="63"/>
      <c r="AW35" s="63"/>
      <c r="AX35" s="63"/>
      <c r="AY35" s="63"/>
      <c r="AZ35" s="63">
        <v>5</v>
      </c>
      <c r="BA35" s="205"/>
    </row>
    <row r="36" spans="1:53">
      <c r="A36" s="230">
        <v>33413</v>
      </c>
      <c r="B36" s="188"/>
      <c r="C36" s="188"/>
      <c r="D36" s="188"/>
      <c r="E36" s="188"/>
      <c r="F36" s="188"/>
      <c r="G36" s="188"/>
      <c r="H36" s="188"/>
      <c r="I36" s="188"/>
      <c r="J36" s="188"/>
      <c r="K36" s="188"/>
      <c r="L36" s="188"/>
      <c r="M36" s="63"/>
      <c r="N36" s="63"/>
      <c r="O36" s="63"/>
      <c r="P36" s="63"/>
      <c r="Q36" s="63"/>
      <c r="R36" s="63"/>
      <c r="S36" s="182"/>
      <c r="T36" s="63"/>
      <c r="U36" s="182"/>
      <c r="V36" s="63"/>
      <c r="W36" s="63"/>
      <c r="X36" s="182"/>
      <c r="Y36" s="182"/>
      <c r="Z36" s="182"/>
      <c r="AA36" s="182"/>
      <c r="AB36" s="182"/>
      <c r="AC36" s="63"/>
      <c r="AD36" s="63"/>
      <c r="AE36" s="63"/>
      <c r="AF36" s="63"/>
      <c r="AG36" s="63"/>
      <c r="AH36" s="63"/>
      <c r="AI36" s="63"/>
      <c r="AJ36" s="63"/>
      <c r="AK36" s="63"/>
      <c r="AL36" s="63"/>
      <c r="AM36" s="63"/>
      <c r="AN36" s="63"/>
      <c r="AO36" s="63"/>
      <c r="AP36" s="63"/>
      <c r="AQ36" s="63"/>
      <c r="AR36" s="63"/>
      <c r="AS36" s="63"/>
      <c r="AT36" s="63"/>
      <c r="AU36" s="63"/>
      <c r="AV36" s="63"/>
      <c r="AW36" s="63"/>
      <c r="AX36" s="63"/>
      <c r="AY36" s="63"/>
      <c r="AZ36" s="63">
        <v>5</v>
      </c>
      <c r="BA36" s="205"/>
    </row>
    <row r="37" spans="1:53">
      <c r="A37" s="230">
        <v>33581</v>
      </c>
      <c r="B37" s="188"/>
      <c r="C37" s="188"/>
      <c r="D37" s="188"/>
      <c r="E37" s="188"/>
      <c r="F37" s="188"/>
      <c r="G37" s="188"/>
      <c r="H37" s="188"/>
      <c r="I37" s="188"/>
      <c r="J37" s="188"/>
      <c r="K37" s="188"/>
      <c r="L37" s="188"/>
      <c r="M37" s="63"/>
      <c r="N37" s="63"/>
      <c r="O37" s="63"/>
      <c r="P37" s="63"/>
      <c r="Q37" s="63"/>
      <c r="R37" s="182"/>
      <c r="S37" s="63"/>
      <c r="T37" s="63"/>
      <c r="U37" s="182"/>
      <c r="V37" s="182"/>
      <c r="W37" s="63"/>
      <c r="X37" s="63"/>
      <c r="Y37" s="182"/>
      <c r="Z37" s="182"/>
      <c r="AA37" s="182"/>
      <c r="AB37" s="182"/>
      <c r="AC37" s="63"/>
      <c r="AD37" s="63"/>
      <c r="AE37" s="63"/>
      <c r="AF37" s="63"/>
      <c r="AG37" s="63"/>
      <c r="AH37" s="63"/>
      <c r="AI37" s="63"/>
      <c r="AJ37" s="63"/>
      <c r="AK37" s="63"/>
      <c r="AL37" s="63"/>
      <c r="AM37" s="63"/>
      <c r="AN37" s="63"/>
      <c r="AO37" s="63"/>
      <c r="AP37" s="63"/>
      <c r="AQ37" s="63"/>
      <c r="AR37" s="63"/>
      <c r="AS37" s="63"/>
      <c r="AT37" s="63"/>
      <c r="AU37" s="63"/>
      <c r="AV37" s="63"/>
      <c r="AW37" s="63"/>
      <c r="AX37" s="63"/>
      <c r="AY37" s="63"/>
      <c r="AZ37" s="63">
        <v>5</v>
      </c>
      <c r="BA37" s="205"/>
    </row>
    <row r="38" spans="1:53">
      <c r="A38" s="230">
        <v>33777</v>
      </c>
      <c r="B38" s="188"/>
      <c r="C38" s="188"/>
      <c r="D38" s="188"/>
      <c r="E38" s="188"/>
      <c r="F38" s="188"/>
      <c r="G38" s="188"/>
      <c r="H38" s="188"/>
      <c r="I38" s="188"/>
      <c r="J38" s="188"/>
      <c r="K38" s="188"/>
      <c r="L38" s="188"/>
      <c r="M38" s="63"/>
      <c r="N38" s="63"/>
      <c r="O38" s="63"/>
      <c r="P38" s="63"/>
      <c r="Q38" s="63"/>
      <c r="R38" s="63"/>
      <c r="S38" s="63"/>
      <c r="T38" s="63"/>
      <c r="U38" s="108"/>
      <c r="V38" s="108"/>
      <c r="W38" s="63"/>
      <c r="X38" s="63"/>
      <c r="Y38" s="63"/>
      <c r="Z38" s="108"/>
      <c r="AA38" s="63"/>
      <c r="AB38" s="63"/>
      <c r="AC38" s="63"/>
      <c r="AD38" s="63"/>
      <c r="AE38" s="63"/>
      <c r="AF38" s="63"/>
      <c r="AG38" s="63"/>
      <c r="AH38" s="63"/>
      <c r="AI38" s="63"/>
      <c r="AJ38" s="63"/>
      <c r="AK38" s="63"/>
      <c r="AL38" s="63"/>
      <c r="AM38" s="63"/>
      <c r="AN38" s="63"/>
      <c r="AO38" s="63"/>
      <c r="AP38" s="63"/>
      <c r="AQ38" s="63"/>
      <c r="AR38" s="63"/>
      <c r="AS38" s="63"/>
      <c r="AT38" s="63"/>
      <c r="AU38" s="63"/>
      <c r="AV38" s="63"/>
      <c r="AW38" s="63"/>
      <c r="AX38" s="63"/>
      <c r="AY38" s="63"/>
      <c r="AZ38" s="63">
        <v>5</v>
      </c>
      <c r="BA38" s="205"/>
    </row>
    <row r="39" spans="1:53">
      <c r="A39" s="230">
        <v>33939</v>
      </c>
      <c r="B39" s="188"/>
      <c r="C39" s="188"/>
      <c r="D39" s="188"/>
      <c r="E39" s="188"/>
      <c r="F39" s="188"/>
      <c r="G39" s="188"/>
      <c r="H39" s="188"/>
      <c r="I39" s="188"/>
      <c r="J39" s="188"/>
      <c r="K39" s="188"/>
      <c r="L39" s="188"/>
      <c r="M39" s="63"/>
      <c r="N39" s="63"/>
      <c r="O39" s="63"/>
      <c r="P39" s="63"/>
      <c r="Q39" s="63"/>
      <c r="R39" s="108"/>
      <c r="S39" s="108"/>
      <c r="T39" s="63"/>
      <c r="U39" s="108"/>
      <c r="V39" s="108"/>
      <c r="W39" s="63"/>
      <c r="X39" s="63"/>
      <c r="Y39" s="108"/>
      <c r="Z39" s="108"/>
      <c r="AA39" s="108"/>
      <c r="AB39" s="108"/>
      <c r="AC39" s="63"/>
      <c r="AD39" s="63"/>
      <c r="AE39" s="63"/>
      <c r="AF39" s="63"/>
      <c r="AG39" s="63"/>
      <c r="AH39" s="63"/>
      <c r="AI39" s="63"/>
      <c r="AJ39" s="63"/>
      <c r="AK39" s="63"/>
      <c r="AL39" s="63"/>
      <c r="AM39" s="63"/>
      <c r="AN39" s="63"/>
      <c r="AO39" s="63"/>
      <c r="AP39" s="63"/>
      <c r="AQ39" s="63"/>
      <c r="AR39" s="63"/>
      <c r="AS39" s="63"/>
      <c r="AT39" s="63"/>
      <c r="AU39" s="63"/>
      <c r="AV39" s="63"/>
      <c r="AW39" s="63"/>
      <c r="AX39" s="63"/>
      <c r="AY39" s="63"/>
      <c r="AZ39" s="63">
        <v>5</v>
      </c>
      <c r="BA39" s="205"/>
    </row>
    <row r="40" spans="1:53">
      <c r="A40" s="230">
        <v>34145</v>
      </c>
      <c r="B40" s="188"/>
      <c r="C40" s="188"/>
      <c r="D40" s="188"/>
      <c r="E40" s="188"/>
      <c r="F40" s="188"/>
      <c r="G40" s="188"/>
      <c r="H40" s="188"/>
      <c r="I40" s="188"/>
      <c r="J40" s="188"/>
      <c r="K40" s="188"/>
      <c r="L40" s="188"/>
      <c r="M40" s="63"/>
      <c r="N40" s="63"/>
      <c r="O40" s="63"/>
      <c r="P40" s="63"/>
      <c r="Q40" s="63"/>
      <c r="R40" s="108"/>
      <c r="S40" s="108"/>
      <c r="T40" s="63"/>
      <c r="U40" s="108"/>
      <c r="V40" s="108"/>
      <c r="W40" s="63"/>
      <c r="X40" s="63"/>
      <c r="Y40" s="108"/>
      <c r="Z40" s="108"/>
      <c r="AA40" s="108"/>
      <c r="AB40" s="108"/>
      <c r="AC40" s="63"/>
      <c r="AD40" s="63"/>
      <c r="AE40" s="63"/>
      <c r="AF40" s="63"/>
      <c r="AG40" s="63"/>
      <c r="AH40" s="63"/>
      <c r="AI40" s="63"/>
      <c r="AJ40" s="63"/>
      <c r="AK40" s="63"/>
      <c r="AL40" s="63"/>
      <c r="AM40" s="63"/>
      <c r="AN40" s="63"/>
      <c r="AO40" s="63"/>
      <c r="AP40" s="63"/>
      <c r="AQ40" s="63"/>
      <c r="AR40" s="63"/>
      <c r="AS40" s="63"/>
      <c r="AT40" s="63"/>
      <c r="AU40" s="63"/>
      <c r="AV40" s="63"/>
      <c r="AW40" s="63"/>
      <c r="AX40" s="63"/>
      <c r="AY40" s="63"/>
      <c r="AZ40" s="63">
        <v>5</v>
      </c>
      <c r="BA40" s="205"/>
    </row>
    <row r="41" spans="1:53">
      <c r="A41" s="230">
        <v>34323</v>
      </c>
      <c r="B41" s="188"/>
      <c r="C41" s="188"/>
      <c r="D41" s="188"/>
      <c r="E41" s="188"/>
      <c r="F41" s="188"/>
      <c r="G41" s="188"/>
      <c r="H41" s="188"/>
      <c r="I41" s="188"/>
      <c r="J41" s="188"/>
      <c r="K41" s="188"/>
      <c r="L41" s="188"/>
      <c r="M41" s="63"/>
      <c r="N41" s="63"/>
      <c r="O41" s="63"/>
      <c r="P41" s="63"/>
      <c r="Q41" s="63"/>
      <c r="R41" s="108"/>
      <c r="S41" s="63"/>
      <c r="T41" s="63"/>
      <c r="U41" s="108"/>
      <c r="V41" s="108"/>
      <c r="W41" s="63"/>
      <c r="X41" s="63"/>
      <c r="Y41" s="63"/>
      <c r="Z41" s="108"/>
      <c r="AA41" s="108"/>
      <c r="AB41" s="108"/>
      <c r="AC41" s="63"/>
      <c r="AD41" s="63"/>
      <c r="AE41" s="63"/>
      <c r="AF41" s="63"/>
      <c r="AG41" s="63"/>
      <c r="AH41" s="63"/>
      <c r="AI41" s="63"/>
      <c r="AJ41" s="63"/>
      <c r="AK41" s="63"/>
      <c r="AL41" s="63"/>
      <c r="AM41" s="63"/>
      <c r="AN41" s="63"/>
      <c r="AO41" s="63"/>
      <c r="AP41" s="63"/>
      <c r="AQ41" s="63"/>
      <c r="AR41" s="63"/>
      <c r="AS41" s="63"/>
      <c r="AT41" s="63"/>
      <c r="AU41" s="63"/>
      <c r="AV41" s="63"/>
      <c r="AW41" s="63"/>
      <c r="AX41" s="63"/>
      <c r="AY41" s="63"/>
      <c r="AZ41" s="63">
        <v>5</v>
      </c>
      <c r="BA41" s="205"/>
    </row>
    <row r="42" spans="1:53">
      <c r="A42" s="230">
        <v>34500</v>
      </c>
      <c r="B42" s="188"/>
      <c r="C42" s="188"/>
      <c r="D42" s="188"/>
      <c r="E42" s="188"/>
      <c r="F42" s="188"/>
      <c r="G42" s="188"/>
      <c r="H42" s="188"/>
      <c r="I42" s="188"/>
      <c r="J42" s="188"/>
      <c r="K42" s="188"/>
      <c r="L42" s="188"/>
      <c r="M42" s="63"/>
      <c r="N42" s="63"/>
      <c r="O42" s="63"/>
      <c r="P42" s="63"/>
      <c r="Q42" s="63"/>
      <c r="R42" s="108"/>
      <c r="S42" s="108"/>
      <c r="T42" s="63"/>
      <c r="U42" s="108"/>
      <c r="V42" s="108"/>
      <c r="W42" s="63"/>
      <c r="X42" s="63"/>
      <c r="Y42" s="108"/>
      <c r="Z42" s="63"/>
      <c r="AA42" s="108"/>
      <c r="AB42" s="108"/>
      <c r="AC42" s="63"/>
      <c r="AD42" s="63"/>
      <c r="AE42" s="63"/>
      <c r="AF42" s="63"/>
      <c r="AG42" s="63"/>
      <c r="AH42" s="63"/>
      <c r="AI42" s="63"/>
      <c r="AJ42" s="63"/>
      <c r="AK42" s="63"/>
      <c r="AL42" s="63"/>
      <c r="AM42" s="63"/>
      <c r="AN42" s="63"/>
      <c r="AO42" s="63"/>
      <c r="AP42" s="63"/>
      <c r="AQ42" s="63"/>
      <c r="AR42" s="63"/>
      <c r="AS42" s="63"/>
      <c r="AT42" s="63"/>
      <c r="AU42" s="63"/>
      <c r="AV42" s="63"/>
      <c r="AW42" s="63"/>
      <c r="AX42" s="63"/>
      <c r="AY42" s="63"/>
      <c r="AZ42" s="63">
        <v>5</v>
      </c>
      <c r="BA42" s="205"/>
    </row>
    <row r="43" spans="1:53">
      <c r="A43" s="230">
        <v>34687</v>
      </c>
      <c r="B43" s="188"/>
      <c r="C43" s="188"/>
      <c r="D43" s="188"/>
      <c r="E43" s="188"/>
      <c r="F43" s="188"/>
      <c r="G43" s="188"/>
      <c r="H43" s="188"/>
      <c r="I43" s="188"/>
      <c r="J43" s="188"/>
      <c r="K43" s="188"/>
      <c r="L43" s="188"/>
      <c r="M43" s="63"/>
      <c r="N43" s="63"/>
      <c r="O43" s="63"/>
      <c r="P43" s="63"/>
      <c r="Q43" s="63"/>
      <c r="R43" s="108"/>
      <c r="S43" s="63"/>
      <c r="T43" s="63"/>
      <c r="U43" s="108"/>
      <c r="V43" s="108"/>
      <c r="W43" s="63"/>
      <c r="X43" s="63"/>
      <c r="Y43" s="108"/>
      <c r="Z43" s="108"/>
      <c r="AA43" s="108"/>
      <c r="AB43" s="108"/>
      <c r="AC43" s="63"/>
      <c r="AD43" s="63"/>
      <c r="AE43" s="63"/>
      <c r="AF43" s="63"/>
      <c r="AG43" s="63"/>
      <c r="AH43" s="63"/>
      <c r="AI43" s="63"/>
      <c r="AJ43" s="63"/>
      <c r="AK43" s="63"/>
      <c r="AL43" s="63"/>
      <c r="AM43" s="63"/>
      <c r="AN43" s="63"/>
      <c r="AO43" s="63"/>
      <c r="AP43" s="63"/>
      <c r="AQ43" s="63"/>
      <c r="AR43" s="63"/>
      <c r="AS43" s="63"/>
      <c r="AT43" s="63"/>
      <c r="AU43" s="63"/>
      <c r="AV43" s="63"/>
      <c r="AW43" s="63"/>
      <c r="AX43" s="63"/>
      <c r="AY43" s="63"/>
      <c r="AZ43" s="63">
        <v>5</v>
      </c>
      <c r="BA43" s="205"/>
    </row>
    <row r="44" spans="1:53">
      <c r="A44" s="230">
        <v>34886</v>
      </c>
      <c r="B44" s="188"/>
      <c r="C44" s="188"/>
      <c r="D44" s="188"/>
      <c r="E44" s="188"/>
      <c r="F44" s="188"/>
      <c r="G44" s="188"/>
      <c r="H44" s="188"/>
      <c r="I44" s="188"/>
      <c r="J44" s="188"/>
      <c r="K44" s="188"/>
      <c r="L44" s="188"/>
      <c r="M44" s="63"/>
      <c r="N44" s="63"/>
      <c r="O44" s="63"/>
      <c r="P44" s="63"/>
      <c r="Q44" s="63"/>
      <c r="R44" s="108"/>
      <c r="S44" s="108"/>
      <c r="T44" s="63"/>
      <c r="U44" s="108"/>
      <c r="V44" s="108"/>
      <c r="W44" s="63"/>
      <c r="X44" s="63"/>
      <c r="Y44" s="108"/>
      <c r="Z44" s="108"/>
      <c r="AA44" s="108"/>
      <c r="AB44" s="108"/>
      <c r="AC44" s="63"/>
      <c r="AD44" s="63"/>
      <c r="AE44" s="63"/>
      <c r="AF44" s="63"/>
      <c r="AG44" s="63"/>
      <c r="AH44" s="63"/>
      <c r="AI44" s="63"/>
      <c r="AJ44" s="63"/>
      <c r="AK44" s="63"/>
      <c r="AL44" s="63"/>
      <c r="AM44" s="63"/>
      <c r="AN44" s="63"/>
      <c r="AO44" s="63"/>
      <c r="AP44" s="63"/>
      <c r="AQ44" s="63"/>
      <c r="AR44" s="63"/>
      <c r="AS44" s="63"/>
      <c r="AT44" s="63"/>
      <c r="AU44" s="63"/>
      <c r="AV44" s="63"/>
      <c r="AW44" s="63"/>
      <c r="AX44" s="63"/>
      <c r="AY44" s="63"/>
      <c r="AZ44" s="63">
        <v>5</v>
      </c>
      <c r="BA44" s="205"/>
    </row>
    <row r="45" spans="1:53">
      <c r="A45" s="230">
        <v>35041</v>
      </c>
      <c r="B45" s="188"/>
      <c r="C45" s="188"/>
      <c r="D45" s="188"/>
      <c r="E45" s="188"/>
      <c r="F45" s="188"/>
      <c r="G45" s="188"/>
      <c r="H45" s="188"/>
      <c r="I45" s="188"/>
      <c r="J45" s="188"/>
      <c r="K45" s="108"/>
      <c r="L45" s="188"/>
      <c r="M45" s="110"/>
      <c r="N45" s="110"/>
      <c r="O45" s="110"/>
      <c r="P45" s="110"/>
      <c r="Q45" s="110"/>
      <c r="R45" s="108"/>
      <c r="S45" s="108"/>
      <c r="T45" s="110"/>
      <c r="U45" s="108"/>
      <c r="V45" s="108"/>
      <c r="W45" s="110"/>
      <c r="X45" s="110"/>
      <c r="Y45" s="108"/>
      <c r="Z45" s="108"/>
      <c r="AA45" s="108"/>
      <c r="AB45" s="108"/>
      <c r="AC45" s="63"/>
      <c r="AD45" s="63"/>
      <c r="AE45" s="63"/>
      <c r="AF45" s="63"/>
      <c r="AG45" s="63"/>
      <c r="AH45" s="63"/>
      <c r="AI45" s="63"/>
      <c r="AJ45" s="63"/>
      <c r="AK45" s="63"/>
      <c r="AL45" s="63"/>
      <c r="AM45" s="63"/>
      <c r="AN45" s="63"/>
      <c r="AO45" s="63"/>
      <c r="AP45" s="63"/>
      <c r="AQ45" s="63"/>
      <c r="AR45" s="63"/>
      <c r="AS45" s="63"/>
      <c r="AT45" s="63"/>
      <c r="AU45" s="63"/>
      <c r="AV45" s="63"/>
      <c r="AW45" s="63"/>
      <c r="AX45" s="63"/>
      <c r="AY45" s="63"/>
      <c r="AZ45" s="63">
        <v>5</v>
      </c>
      <c r="BA45" s="205"/>
    </row>
    <row r="46" spans="1:53">
      <c r="A46" s="230">
        <v>35202</v>
      </c>
      <c r="B46" s="188"/>
      <c r="C46" s="188"/>
      <c r="D46" s="188"/>
      <c r="E46" s="188"/>
      <c r="F46" s="188"/>
      <c r="G46" s="188"/>
      <c r="H46" s="188"/>
      <c r="I46" s="188"/>
      <c r="J46" s="188"/>
      <c r="K46" s="132">
        <v>40</v>
      </c>
      <c r="L46" s="206"/>
      <c r="M46" s="132">
        <v>20</v>
      </c>
      <c r="N46" s="132">
        <v>30</v>
      </c>
      <c r="O46" s="132"/>
      <c r="P46" s="132">
        <v>20</v>
      </c>
      <c r="Q46" s="132">
        <v>80</v>
      </c>
      <c r="R46" s="108"/>
      <c r="S46" s="132">
        <v>40</v>
      </c>
      <c r="T46" s="132">
        <v>100</v>
      </c>
      <c r="U46" s="108"/>
      <c r="V46" s="108"/>
      <c r="W46" s="132">
        <v>160</v>
      </c>
      <c r="X46" s="132">
        <v>30</v>
      </c>
      <c r="Y46" s="108"/>
      <c r="Z46" s="132">
        <v>30</v>
      </c>
      <c r="AA46" s="132">
        <v>30</v>
      </c>
      <c r="AB46" s="108"/>
      <c r="AC46" s="63"/>
      <c r="AD46" s="63"/>
      <c r="AE46" s="63"/>
      <c r="AF46" s="63"/>
      <c r="AG46" s="63"/>
      <c r="AH46" s="63"/>
      <c r="AI46" s="63"/>
      <c r="AJ46" s="63"/>
      <c r="AK46" s="63"/>
      <c r="AL46" s="63"/>
      <c r="AM46" s="63"/>
      <c r="AN46" s="63"/>
      <c r="AO46" s="63"/>
      <c r="AP46" s="63"/>
      <c r="AQ46" s="63"/>
      <c r="AR46" s="63"/>
      <c r="AS46" s="63"/>
      <c r="AT46" s="63"/>
      <c r="AU46" s="63"/>
      <c r="AV46" s="63"/>
      <c r="AW46" s="63"/>
      <c r="AX46" s="63"/>
      <c r="AY46" s="63"/>
      <c r="AZ46" s="63">
        <v>5</v>
      </c>
      <c r="BA46" s="205"/>
    </row>
    <row r="47" spans="1:53">
      <c r="A47" s="230">
        <v>35405</v>
      </c>
      <c r="B47" s="188"/>
      <c r="C47" s="188"/>
      <c r="D47" s="188"/>
      <c r="E47" s="188"/>
      <c r="F47" s="188"/>
      <c r="G47" s="188"/>
      <c r="H47" s="188"/>
      <c r="I47" s="188"/>
      <c r="J47" s="188"/>
      <c r="K47" s="188"/>
      <c r="L47" s="188"/>
      <c r="M47" s="132">
        <v>60</v>
      </c>
      <c r="N47" s="132">
        <v>30</v>
      </c>
      <c r="O47" s="132"/>
      <c r="P47" s="132">
        <v>100</v>
      </c>
      <c r="Q47" s="132">
        <v>80</v>
      </c>
      <c r="R47" s="108"/>
      <c r="S47" s="108"/>
      <c r="T47" s="132">
        <v>110</v>
      </c>
      <c r="U47" s="108"/>
      <c r="V47" s="108"/>
      <c r="W47" s="132">
        <v>230</v>
      </c>
      <c r="X47" s="132">
        <v>30</v>
      </c>
      <c r="Y47" s="108"/>
      <c r="Z47" s="108"/>
      <c r="AA47" s="108"/>
      <c r="AB47" s="108"/>
      <c r="AC47" s="63"/>
      <c r="AD47" s="63"/>
      <c r="AE47" s="63"/>
      <c r="AF47" s="63"/>
      <c r="AG47" s="63"/>
      <c r="AH47" s="63"/>
      <c r="AI47" s="63"/>
      <c r="AJ47" s="63"/>
      <c r="AK47" s="63"/>
      <c r="AL47" s="63"/>
      <c r="AM47" s="63"/>
      <c r="AN47" s="63"/>
      <c r="AO47" s="63"/>
      <c r="AP47" s="63"/>
      <c r="AQ47" s="63"/>
      <c r="AR47" s="63"/>
      <c r="AS47" s="63"/>
      <c r="AT47" s="63"/>
      <c r="AU47" s="63"/>
      <c r="AV47" s="63"/>
      <c r="AW47" s="63"/>
      <c r="AX47" s="63"/>
      <c r="AY47" s="63"/>
      <c r="AZ47" s="63">
        <v>5</v>
      </c>
      <c r="BA47" s="205"/>
    </row>
    <row r="48" spans="1:53">
      <c r="A48" s="230">
        <v>35586</v>
      </c>
      <c r="B48" s="188"/>
      <c r="C48" s="188"/>
      <c r="D48" s="188"/>
      <c r="E48" s="188"/>
      <c r="F48" s="188"/>
      <c r="G48" s="188"/>
      <c r="H48" s="188"/>
      <c r="I48" s="188"/>
      <c r="J48" s="188"/>
      <c r="K48" s="188"/>
      <c r="L48" s="188"/>
      <c r="M48" s="132">
        <v>10</v>
      </c>
      <c r="N48" s="132">
        <v>40</v>
      </c>
      <c r="O48" s="132"/>
      <c r="P48" s="132">
        <v>40</v>
      </c>
      <c r="Q48" s="132">
        <v>20</v>
      </c>
      <c r="R48" s="108"/>
      <c r="S48" s="132">
        <v>10</v>
      </c>
      <c r="T48" s="132">
        <v>70</v>
      </c>
      <c r="U48" s="132">
        <v>10</v>
      </c>
      <c r="V48" s="108"/>
      <c r="W48" s="132">
        <v>100</v>
      </c>
      <c r="X48" s="132">
        <v>20</v>
      </c>
      <c r="Y48" s="132">
        <v>10</v>
      </c>
      <c r="Z48" s="132">
        <v>10</v>
      </c>
      <c r="AA48" s="108"/>
      <c r="AB48" s="132">
        <v>10</v>
      </c>
      <c r="AC48" s="63"/>
      <c r="AD48" s="63"/>
      <c r="AE48" s="63"/>
      <c r="AF48" s="63"/>
      <c r="AG48" s="63"/>
      <c r="AH48" s="63"/>
      <c r="AI48" s="63"/>
      <c r="AJ48" s="63"/>
      <c r="AK48" s="63"/>
      <c r="AL48" s="63"/>
      <c r="AM48" s="63"/>
      <c r="AN48" s="63"/>
      <c r="AO48" s="63"/>
      <c r="AP48" s="63"/>
      <c r="AQ48" s="63"/>
      <c r="AR48" s="63"/>
      <c r="AS48" s="63"/>
      <c r="AT48" s="63"/>
      <c r="AU48" s="63"/>
      <c r="AV48" s="63"/>
      <c r="AW48" s="63"/>
      <c r="AX48" s="63"/>
      <c r="AY48" s="63"/>
      <c r="AZ48" s="63">
        <v>5</v>
      </c>
      <c r="BA48" s="205"/>
    </row>
    <row r="49" spans="1:53">
      <c r="A49" s="230">
        <v>35738</v>
      </c>
      <c r="B49" s="188"/>
      <c r="C49" s="188"/>
      <c r="D49" s="188"/>
      <c r="E49" s="188"/>
      <c r="F49" s="188"/>
      <c r="G49" s="188"/>
      <c r="H49" s="188"/>
      <c r="I49" s="188"/>
      <c r="J49" s="188"/>
      <c r="K49" s="188"/>
      <c r="L49" s="188"/>
      <c r="M49" s="132">
        <v>20</v>
      </c>
      <c r="N49" s="132">
        <v>10</v>
      </c>
      <c r="O49" s="132"/>
      <c r="P49" s="132">
        <v>40</v>
      </c>
      <c r="Q49" s="132">
        <v>20</v>
      </c>
      <c r="R49" s="108"/>
      <c r="S49" s="108"/>
      <c r="T49" s="132">
        <v>40</v>
      </c>
      <c r="U49" s="108"/>
      <c r="V49" s="108"/>
      <c r="W49" s="132">
        <v>50</v>
      </c>
      <c r="X49" s="132">
        <v>30</v>
      </c>
      <c r="Y49" s="132">
        <v>10</v>
      </c>
      <c r="Z49" s="132">
        <v>10</v>
      </c>
      <c r="AA49" s="108"/>
      <c r="AB49" s="132">
        <v>10</v>
      </c>
      <c r="AC49" s="63"/>
      <c r="AD49" s="63"/>
      <c r="AE49" s="63"/>
      <c r="AF49" s="63"/>
      <c r="AG49" s="63"/>
      <c r="AH49" s="63"/>
      <c r="AI49" s="63"/>
      <c r="AJ49" s="63"/>
      <c r="AK49" s="63"/>
      <c r="AL49" s="63"/>
      <c r="AM49" s="63"/>
      <c r="AN49" s="63"/>
      <c r="AO49" s="63"/>
      <c r="AP49" s="63"/>
      <c r="AQ49" s="63"/>
      <c r="AR49" s="63"/>
      <c r="AS49" s="63"/>
      <c r="AT49" s="63"/>
      <c r="AU49" s="63"/>
      <c r="AV49" s="63"/>
      <c r="AW49" s="63"/>
      <c r="AX49" s="63"/>
      <c r="AY49" s="63"/>
      <c r="AZ49" s="63">
        <v>5</v>
      </c>
      <c r="BA49" s="205"/>
    </row>
    <row r="50" spans="1:53">
      <c r="A50" s="230">
        <v>35940</v>
      </c>
      <c r="B50" s="188"/>
      <c r="C50" s="188"/>
      <c r="D50" s="188"/>
      <c r="E50" s="188"/>
      <c r="F50" s="188"/>
      <c r="G50" s="188"/>
      <c r="H50" s="188"/>
      <c r="I50" s="188"/>
      <c r="J50" s="188"/>
      <c r="K50" s="188"/>
      <c r="L50" s="188"/>
      <c r="M50" s="132">
        <v>20</v>
      </c>
      <c r="N50" s="132">
        <v>20</v>
      </c>
      <c r="O50" s="132"/>
      <c r="P50" s="132">
        <v>30</v>
      </c>
      <c r="Q50" s="132">
        <v>30</v>
      </c>
      <c r="R50" s="108"/>
      <c r="S50" s="108"/>
      <c r="T50" s="132">
        <v>20</v>
      </c>
      <c r="U50" s="108"/>
      <c r="V50" s="108"/>
      <c r="W50" s="132">
        <v>30</v>
      </c>
      <c r="X50" s="132">
        <v>20</v>
      </c>
      <c r="Y50" s="132">
        <v>30</v>
      </c>
      <c r="Z50" s="108"/>
      <c r="AA50" s="108"/>
      <c r="AB50" s="108"/>
      <c r="AC50" s="63"/>
      <c r="AD50" s="63"/>
      <c r="AE50" s="63"/>
      <c r="AF50" s="63"/>
      <c r="AG50" s="63"/>
      <c r="AH50" s="63"/>
      <c r="AI50" s="63"/>
      <c r="AJ50" s="63"/>
      <c r="AK50" s="63"/>
      <c r="AL50" s="63"/>
      <c r="AM50" s="63"/>
      <c r="AN50" s="63"/>
      <c r="AO50" s="63"/>
      <c r="AP50" s="63"/>
      <c r="AQ50" s="63"/>
      <c r="AR50" s="63"/>
      <c r="AS50" s="63"/>
      <c r="AT50" s="63"/>
      <c r="AU50" s="63"/>
      <c r="AV50" s="63"/>
      <c r="AW50" s="63"/>
      <c r="AX50" s="63"/>
      <c r="AY50" s="63"/>
      <c r="AZ50" s="63">
        <v>5</v>
      </c>
      <c r="BA50" s="205"/>
    </row>
    <row r="51" spans="1:53">
      <c r="A51" s="230">
        <v>36066</v>
      </c>
      <c r="B51" s="188"/>
      <c r="C51" s="188"/>
      <c r="D51" s="188"/>
      <c r="E51" s="188"/>
      <c r="F51" s="188"/>
      <c r="G51" s="188"/>
      <c r="H51" s="188"/>
      <c r="I51" s="188"/>
      <c r="J51" s="188"/>
      <c r="K51" s="188"/>
      <c r="L51" s="188"/>
      <c r="M51" s="132">
        <v>20</v>
      </c>
      <c r="N51" s="132">
        <v>50</v>
      </c>
      <c r="O51" s="132"/>
      <c r="P51" s="132">
        <v>40</v>
      </c>
      <c r="Q51" s="132">
        <v>20</v>
      </c>
      <c r="R51" s="108"/>
      <c r="S51" s="108"/>
      <c r="T51" s="132">
        <v>60</v>
      </c>
      <c r="U51" s="108"/>
      <c r="V51" s="108"/>
      <c r="W51" s="132">
        <v>70</v>
      </c>
      <c r="X51" s="132">
        <v>40</v>
      </c>
      <c r="Y51" s="108"/>
      <c r="Z51" s="108"/>
      <c r="AA51" s="108"/>
      <c r="AB51" s="108"/>
      <c r="AC51" s="63"/>
      <c r="AD51" s="63"/>
      <c r="AE51" s="63"/>
      <c r="AF51" s="63"/>
      <c r="AG51" s="63"/>
      <c r="AH51" s="63"/>
      <c r="AI51" s="63"/>
      <c r="AJ51" s="63"/>
      <c r="AK51" s="63"/>
      <c r="AL51" s="63"/>
      <c r="AM51" s="63"/>
      <c r="AN51" s="63"/>
      <c r="AO51" s="63"/>
      <c r="AP51" s="63"/>
      <c r="AQ51" s="63"/>
      <c r="AR51" s="63"/>
      <c r="AS51" s="63"/>
      <c r="AT51" s="63"/>
      <c r="AU51" s="63"/>
      <c r="AV51" s="63"/>
      <c r="AW51" s="63"/>
      <c r="AX51" s="63"/>
      <c r="AY51" s="63"/>
      <c r="AZ51" s="63">
        <v>5</v>
      </c>
      <c r="BA51" s="205"/>
    </row>
    <row r="52" spans="1:53">
      <c r="A52" s="230">
        <v>36308</v>
      </c>
      <c r="B52" s="188"/>
      <c r="C52" s="188"/>
      <c r="D52" s="188"/>
      <c r="E52" s="188"/>
      <c r="F52" s="188"/>
      <c r="G52" s="188"/>
      <c r="H52" s="188"/>
      <c r="I52" s="188"/>
      <c r="J52" s="188"/>
      <c r="K52" s="188"/>
      <c r="L52" s="188"/>
      <c r="M52" s="132">
        <v>20</v>
      </c>
      <c r="N52" s="132">
        <v>10</v>
      </c>
      <c r="O52" s="132"/>
      <c r="P52" s="132">
        <v>20</v>
      </c>
      <c r="Q52" s="132">
        <v>10</v>
      </c>
      <c r="R52" s="108"/>
      <c r="S52" s="108"/>
      <c r="T52" s="132">
        <v>60</v>
      </c>
      <c r="U52" s="108"/>
      <c r="V52" s="108"/>
      <c r="W52" s="132">
        <v>60</v>
      </c>
      <c r="X52" s="132">
        <v>20</v>
      </c>
      <c r="Y52" s="132">
        <v>10</v>
      </c>
      <c r="Z52" s="108"/>
      <c r="AA52" s="108"/>
      <c r="AB52" s="108"/>
      <c r="AC52" s="63"/>
      <c r="AD52" s="63"/>
      <c r="AE52" s="63"/>
      <c r="AF52" s="63"/>
      <c r="AG52" s="63"/>
      <c r="AH52" s="63"/>
      <c r="AI52" s="63"/>
      <c r="AJ52" s="63"/>
      <c r="AK52" s="63"/>
      <c r="AL52" s="63"/>
      <c r="AM52" s="63"/>
      <c r="AN52" s="63"/>
      <c r="AO52" s="63"/>
      <c r="AP52" s="63"/>
      <c r="AQ52" s="63"/>
      <c r="AR52" s="63"/>
      <c r="AS52" s="63"/>
      <c r="AT52" s="63"/>
      <c r="AU52" s="63"/>
      <c r="AV52" s="63"/>
      <c r="AW52" s="63"/>
      <c r="AX52" s="63"/>
      <c r="AY52" s="63"/>
      <c r="AZ52" s="63">
        <v>5</v>
      </c>
      <c r="BA52" s="205"/>
    </row>
    <row r="53" spans="1:53">
      <c r="A53" s="230">
        <v>36475</v>
      </c>
      <c r="B53" s="188"/>
      <c r="C53" s="188"/>
      <c r="D53" s="188"/>
      <c r="E53" s="188"/>
      <c r="F53" s="188"/>
      <c r="G53" s="188"/>
      <c r="H53" s="188"/>
      <c r="I53" s="188"/>
      <c r="J53" s="188"/>
      <c r="K53" s="188"/>
      <c r="L53" s="188"/>
      <c r="M53" s="132">
        <v>10</v>
      </c>
      <c r="N53" s="132">
        <v>10</v>
      </c>
      <c r="O53" s="132"/>
      <c r="P53" s="132">
        <v>30</v>
      </c>
      <c r="Q53" s="132">
        <v>20</v>
      </c>
      <c r="R53" s="108"/>
      <c r="S53" s="108"/>
      <c r="T53" s="132">
        <v>30</v>
      </c>
      <c r="U53" s="108"/>
      <c r="V53" s="108"/>
      <c r="W53" s="132">
        <v>40</v>
      </c>
      <c r="X53" s="132">
        <v>20</v>
      </c>
      <c r="Y53" s="108"/>
      <c r="Z53" s="108"/>
      <c r="AA53" s="108"/>
      <c r="AB53" s="108"/>
      <c r="AC53" s="63"/>
      <c r="AD53" s="63"/>
      <c r="AE53" s="63"/>
      <c r="AF53" s="63"/>
      <c r="AG53" s="63"/>
      <c r="AH53" s="63"/>
      <c r="AI53" s="63"/>
      <c r="AJ53" s="63"/>
      <c r="AK53" s="63"/>
      <c r="AL53" s="63"/>
      <c r="AM53" s="63"/>
      <c r="AN53" s="63"/>
      <c r="AO53" s="63"/>
      <c r="AP53" s="63"/>
      <c r="AQ53" s="63"/>
      <c r="AR53" s="63"/>
      <c r="AS53" s="63"/>
      <c r="AT53" s="63"/>
      <c r="AU53" s="63"/>
      <c r="AV53" s="63"/>
      <c r="AW53" s="63"/>
      <c r="AX53" s="63"/>
      <c r="AY53" s="63"/>
      <c r="AZ53" s="63">
        <v>5</v>
      </c>
      <c r="BA53" s="205"/>
    </row>
    <row r="54" spans="1:53">
      <c r="A54" s="230">
        <v>36669</v>
      </c>
      <c r="B54" s="188"/>
      <c r="C54" s="188"/>
      <c r="D54" s="188"/>
      <c r="E54" s="188"/>
      <c r="F54" s="188"/>
      <c r="G54" s="188"/>
      <c r="H54" s="188"/>
      <c r="I54" s="188"/>
      <c r="J54" s="188"/>
      <c r="K54" s="188"/>
      <c r="L54" s="188"/>
      <c r="M54" s="132">
        <v>20</v>
      </c>
      <c r="N54" s="132">
        <v>10</v>
      </c>
      <c r="O54" s="132"/>
      <c r="P54" s="132">
        <v>30</v>
      </c>
      <c r="Q54" s="132">
        <v>30</v>
      </c>
      <c r="R54" s="108"/>
      <c r="S54" s="132">
        <v>10</v>
      </c>
      <c r="T54" s="132">
        <v>20</v>
      </c>
      <c r="U54" s="132">
        <v>10</v>
      </c>
      <c r="V54" s="108"/>
      <c r="W54" s="132">
        <v>50</v>
      </c>
      <c r="X54" s="132">
        <v>20</v>
      </c>
      <c r="Y54" s="132">
        <v>10</v>
      </c>
      <c r="Z54" s="132">
        <v>10</v>
      </c>
      <c r="AA54" s="132">
        <v>20</v>
      </c>
      <c r="AB54" s="108"/>
      <c r="AC54" s="63"/>
      <c r="AD54" s="63"/>
      <c r="AE54" s="63"/>
      <c r="AF54" s="63"/>
      <c r="AG54" s="63"/>
      <c r="AH54" s="63"/>
      <c r="AI54" s="63"/>
      <c r="AJ54" s="63"/>
      <c r="AK54" s="63"/>
      <c r="AL54" s="63"/>
      <c r="AM54" s="63"/>
      <c r="AN54" s="63"/>
      <c r="AO54" s="63"/>
      <c r="AP54" s="63"/>
      <c r="AQ54" s="63"/>
      <c r="AR54" s="63"/>
      <c r="AS54" s="63"/>
      <c r="AT54" s="63"/>
      <c r="AU54" s="63"/>
      <c r="AV54" s="63"/>
      <c r="AW54" s="63"/>
      <c r="AX54" s="63"/>
      <c r="AY54" s="63"/>
      <c r="AZ54" s="63">
        <v>5</v>
      </c>
      <c r="BA54" s="205"/>
    </row>
    <row r="55" spans="1:53">
      <c r="A55" s="230">
        <v>36840</v>
      </c>
      <c r="B55" s="188"/>
      <c r="C55" s="188"/>
      <c r="D55" s="188"/>
      <c r="E55" s="188"/>
      <c r="F55" s="188"/>
      <c r="G55" s="188"/>
      <c r="H55" s="188"/>
      <c r="I55" s="188"/>
      <c r="J55" s="188"/>
      <c r="K55" s="188"/>
      <c r="L55" s="188"/>
      <c r="M55" s="132">
        <v>50</v>
      </c>
      <c r="N55" s="132">
        <v>20</v>
      </c>
      <c r="O55" s="132"/>
      <c r="P55" s="132">
        <v>20</v>
      </c>
      <c r="Q55" s="132">
        <v>50</v>
      </c>
      <c r="R55" s="108"/>
      <c r="S55" s="108"/>
      <c r="T55" s="132">
        <v>100</v>
      </c>
      <c r="U55" s="132">
        <v>10</v>
      </c>
      <c r="V55" s="108"/>
      <c r="W55" s="132">
        <v>80</v>
      </c>
      <c r="X55" s="132">
        <v>20</v>
      </c>
      <c r="Y55" s="132">
        <v>10</v>
      </c>
      <c r="Z55" s="132">
        <v>10</v>
      </c>
      <c r="AA55" s="108"/>
      <c r="AB55" s="132">
        <v>10</v>
      </c>
      <c r="AC55" s="63"/>
      <c r="AD55" s="63"/>
      <c r="AE55" s="63"/>
      <c r="AF55" s="63"/>
      <c r="AG55" s="63"/>
      <c r="AH55" s="63"/>
      <c r="AI55" s="63"/>
      <c r="AJ55" s="63"/>
      <c r="AK55" s="63"/>
      <c r="AL55" s="63"/>
      <c r="AM55" s="63"/>
      <c r="AN55" s="63"/>
      <c r="AO55" s="63"/>
      <c r="AP55" s="63"/>
      <c r="AQ55" s="63"/>
      <c r="AR55" s="63"/>
      <c r="AS55" s="63"/>
      <c r="AT55" s="63"/>
      <c r="AU55" s="63"/>
      <c r="AV55" s="63"/>
      <c r="AW55" s="63"/>
      <c r="AX55" s="63"/>
      <c r="AY55" s="63"/>
      <c r="AZ55" s="63">
        <v>5</v>
      </c>
      <c r="BA55" s="205"/>
    </row>
    <row r="56" spans="1:53">
      <c r="A56" s="230">
        <v>37050</v>
      </c>
      <c r="B56" s="188"/>
      <c r="C56" s="188"/>
      <c r="D56" s="188"/>
      <c r="E56" s="188"/>
      <c r="F56" s="188"/>
      <c r="G56" s="188"/>
      <c r="H56" s="188"/>
      <c r="I56" s="188"/>
      <c r="J56" s="188"/>
      <c r="K56" s="188"/>
      <c r="L56" s="188"/>
      <c r="M56" s="132">
        <v>10</v>
      </c>
      <c r="N56" s="132">
        <v>20</v>
      </c>
      <c r="O56" s="132"/>
      <c r="P56" s="132">
        <v>20</v>
      </c>
      <c r="Q56" s="132">
        <v>30</v>
      </c>
      <c r="R56" s="108"/>
      <c r="S56" s="108"/>
      <c r="T56" s="132">
        <v>30</v>
      </c>
      <c r="U56" s="108"/>
      <c r="V56" s="108"/>
      <c r="W56" s="132">
        <v>30</v>
      </c>
      <c r="X56" s="132">
        <v>20</v>
      </c>
      <c r="Y56" s="108"/>
      <c r="Z56" s="108"/>
      <c r="AA56" s="108"/>
      <c r="AB56" s="108"/>
      <c r="AC56" s="63"/>
      <c r="AD56" s="63"/>
      <c r="AE56" s="63"/>
      <c r="AF56" s="63"/>
      <c r="AG56" s="63"/>
      <c r="AH56" s="63"/>
      <c r="AI56" s="63"/>
      <c r="AJ56" s="63"/>
      <c r="AK56" s="63"/>
      <c r="AL56" s="63"/>
      <c r="AM56" s="63"/>
      <c r="AN56" s="63"/>
      <c r="AO56" s="63"/>
      <c r="AP56" s="63"/>
      <c r="AQ56" s="63"/>
      <c r="AR56" s="63"/>
      <c r="AS56" s="63"/>
      <c r="AT56" s="63"/>
      <c r="AU56" s="63"/>
      <c r="AV56" s="63"/>
      <c r="AW56" s="63"/>
      <c r="AX56" s="63"/>
      <c r="AY56" s="63"/>
      <c r="AZ56" s="63">
        <v>5</v>
      </c>
      <c r="BA56" s="205"/>
    </row>
    <row r="57" spans="1:53">
      <c r="A57" s="230">
        <v>37204</v>
      </c>
      <c r="B57" s="188"/>
      <c r="C57" s="188"/>
      <c r="D57" s="188"/>
      <c r="E57" s="188"/>
      <c r="F57" s="188"/>
      <c r="G57" s="188"/>
      <c r="H57" s="188"/>
      <c r="I57" s="188"/>
      <c r="J57" s="188"/>
      <c r="K57" s="188"/>
      <c r="L57" s="188"/>
      <c r="M57" s="132">
        <v>20</v>
      </c>
      <c r="N57" s="132">
        <v>50</v>
      </c>
      <c r="O57" s="132"/>
      <c r="P57" s="132">
        <v>30</v>
      </c>
      <c r="Q57" s="132">
        <v>30</v>
      </c>
      <c r="R57" s="132">
        <v>10</v>
      </c>
      <c r="S57" s="108"/>
      <c r="T57" s="132">
        <v>30</v>
      </c>
      <c r="U57" s="132">
        <v>10</v>
      </c>
      <c r="V57" s="132">
        <v>10</v>
      </c>
      <c r="W57" s="132">
        <v>60</v>
      </c>
      <c r="X57" s="132">
        <v>10</v>
      </c>
      <c r="Y57" s="132">
        <v>10</v>
      </c>
      <c r="Z57" s="132">
        <v>20</v>
      </c>
      <c r="AA57" s="108"/>
      <c r="AB57" s="132">
        <v>10</v>
      </c>
      <c r="AC57" s="63"/>
      <c r="AD57" s="63"/>
      <c r="AE57" s="63"/>
      <c r="AF57" s="63"/>
      <c r="AG57" s="63"/>
      <c r="AH57" s="63"/>
      <c r="AI57" s="63"/>
      <c r="AJ57" s="63"/>
      <c r="AK57" s="63"/>
      <c r="AL57" s="63"/>
      <c r="AM57" s="63"/>
      <c r="AN57" s="63"/>
      <c r="AO57" s="63"/>
      <c r="AP57" s="63"/>
      <c r="AQ57" s="63"/>
      <c r="AR57" s="63"/>
      <c r="AS57" s="63"/>
      <c r="AT57" s="63"/>
      <c r="AU57" s="63"/>
      <c r="AV57" s="63"/>
      <c r="AW57" s="63"/>
      <c r="AX57" s="63"/>
      <c r="AY57" s="63"/>
      <c r="AZ57" s="63">
        <v>5</v>
      </c>
      <c r="BA57" s="205"/>
    </row>
    <row r="58" spans="1:53">
      <c r="A58" s="230">
        <v>37385</v>
      </c>
      <c r="B58" s="188"/>
      <c r="C58" s="188"/>
      <c r="D58" s="188"/>
      <c r="E58" s="188"/>
      <c r="F58" s="188"/>
      <c r="G58" s="188"/>
      <c r="H58" s="188"/>
      <c r="I58" s="188"/>
      <c r="J58" s="188"/>
      <c r="K58" s="188"/>
      <c r="L58" s="188"/>
      <c r="M58" s="132">
        <v>20</v>
      </c>
      <c r="N58" s="132">
        <v>50</v>
      </c>
      <c r="O58" s="132"/>
      <c r="P58" s="132">
        <v>10</v>
      </c>
      <c r="Q58" s="132">
        <v>20</v>
      </c>
      <c r="R58" s="108"/>
      <c r="S58" s="108"/>
      <c r="T58" s="132">
        <v>30</v>
      </c>
      <c r="U58" s="108"/>
      <c r="V58" s="108"/>
      <c r="W58" s="132">
        <v>20</v>
      </c>
      <c r="X58" s="132">
        <v>10</v>
      </c>
      <c r="Y58" s="132">
        <v>10</v>
      </c>
      <c r="Z58" s="132">
        <v>10</v>
      </c>
      <c r="AA58" s="108"/>
      <c r="AB58" s="108"/>
      <c r="AC58" s="63"/>
      <c r="AD58" s="63"/>
      <c r="AE58" s="63"/>
      <c r="AF58" s="63"/>
      <c r="AG58" s="63"/>
      <c r="AH58" s="63"/>
      <c r="AI58" s="63"/>
      <c r="AJ58" s="63"/>
      <c r="AK58" s="63"/>
      <c r="AL58" s="63"/>
      <c r="AM58" s="63"/>
      <c r="AN58" s="63"/>
      <c r="AO58" s="63"/>
      <c r="AP58" s="63"/>
      <c r="AQ58" s="63"/>
      <c r="AR58" s="63"/>
      <c r="AS58" s="63"/>
      <c r="AT58" s="63"/>
      <c r="AU58" s="63"/>
      <c r="AV58" s="63"/>
      <c r="AW58" s="63"/>
      <c r="AX58" s="63"/>
      <c r="AY58" s="63"/>
      <c r="AZ58" s="63">
        <v>5</v>
      </c>
      <c r="BA58" s="205"/>
    </row>
    <row r="59" spans="1:53">
      <c r="A59" s="230">
        <v>37552</v>
      </c>
      <c r="B59" s="188"/>
      <c r="C59" s="188"/>
      <c r="D59" s="188"/>
      <c r="E59" s="188"/>
      <c r="F59" s="188"/>
      <c r="G59" s="188"/>
      <c r="H59" s="188"/>
      <c r="I59" s="188"/>
      <c r="J59" s="188"/>
      <c r="K59" s="188"/>
      <c r="L59" s="188"/>
      <c r="M59" s="132">
        <v>20</v>
      </c>
      <c r="N59" s="132">
        <v>50</v>
      </c>
      <c r="O59" s="132"/>
      <c r="P59" s="132">
        <v>20</v>
      </c>
      <c r="Q59" s="132">
        <v>30</v>
      </c>
      <c r="R59" s="108"/>
      <c r="S59" s="108"/>
      <c r="T59" s="132">
        <v>30</v>
      </c>
      <c r="U59" s="132">
        <v>10</v>
      </c>
      <c r="V59" s="132">
        <v>10</v>
      </c>
      <c r="W59" s="132">
        <v>60</v>
      </c>
      <c r="X59" s="132">
        <v>10</v>
      </c>
      <c r="Y59" s="132">
        <v>10</v>
      </c>
      <c r="Z59" s="132">
        <v>20</v>
      </c>
      <c r="AA59" s="108"/>
      <c r="AB59" s="108"/>
      <c r="AC59" s="63"/>
      <c r="AD59" s="63"/>
      <c r="AE59" s="63"/>
      <c r="AF59" s="63"/>
      <c r="AG59" s="63"/>
      <c r="AH59" s="63"/>
      <c r="AI59" s="63"/>
      <c r="AJ59" s="63"/>
      <c r="AK59" s="63"/>
      <c r="AL59" s="63"/>
      <c r="AM59" s="63"/>
      <c r="AN59" s="63"/>
      <c r="AO59" s="63"/>
      <c r="AP59" s="63"/>
      <c r="AQ59" s="63"/>
      <c r="AR59" s="63"/>
      <c r="AS59" s="63"/>
      <c r="AT59" s="63"/>
      <c r="AU59" s="63"/>
      <c r="AV59" s="63"/>
      <c r="AW59" s="63"/>
      <c r="AX59" s="63"/>
      <c r="AY59" s="63"/>
      <c r="AZ59" s="63">
        <v>5</v>
      </c>
      <c r="BA59" s="205"/>
    </row>
    <row r="60" spans="1:53">
      <c r="A60" s="230">
        <v>37742</v>
      </c>
      <c r="B60" s="188"/>
      <c r="C60" s="188"/>
      <c r="D60" s="188"/>
      <c r="E60" s="188"/>
      <c r="F60" s="188"/>
      <c r="G60" s="188"/>
      <c r="H60" s="188"/>
      <c r="I60" s="188"/>
      <c r="J60" s="188"/>
      <c r="K60" s="188"/>
      <c r="L60" s="188"/>
      <c r="M60" s="132">
        <v>20</v>
      </c>
      <c r="N60" s="132">
        <v>60</v>
      </c>
      <c r="O60" s="132"/>
      <c r="P60" s="132">
        <v>10</v>
      </c>
      <c r="Q60" s="132">
        <v>10</v>
      </c>
      <c r="R60" s="108"/>
      <c r="S60" s="108"/>
      <c r="T60" s="132">
        <v>20</v>
      </c>
      <c r="U60" s="108"/>
      <c r="V60" s="132">
        <v>5</v>
      </c>
      <c r="W60" s="132">
        <v>50</v>
      </c>
      <c r="X60" s="132">
        <v>20</v>
      </c>
      <c r="Y60" s="132">
        <v>10</v>
      </c>
      <c r="Z60" s="108"/>
      <c r="AA60" s="108"/>
      <c r="AB60" s="108"/>
      <c r="AC60" s="63"/>
      <c r="AD60" s="108"/>
      <c r="AE60" s="132">
        <v>10</v>
      </c>
      <c r="AF60" s="132">
        <v>10</v>
      </c>
      <c r="AG60" s="132">
        <v>20</v>
      </c>
      <c r="AH60" s="63"/>
      <c r="AI60" s="63"/>
      <c r="AJ60" s="63"/>
      <c r="AK60" s="63"/>
      <c r="AL60" s="63"/>
      <c r="AM60" s="63"/>
      <c r="AN60" s="63"/>
      <c r="AO60" s="63"/>
      <c r="AP60" s="63"/>
      <c r="AQ60" s="63"/>
      <c r="AR60" s="63"/>
      <c r="AS60" s="63"/>
      <c r="AT60" s="63"/>
      <c r="AU60" s="63"/>
      <c r="AV60" s="63"/>
      <c r="AW60" s="63"/>
      <c r="AX60" s="63"/>
      <c r="AY60" s="63"/>
      <c r="AZ60" s="63">
        <v>5</v>
      </c>
      <c r="BA60" s="205"/>
    </row>
    <row r="61" spans="1:53">
      <c r="A61" s="230">
        <v>37946</v>
      </c>
      <c r="B61" s="188"/>
      <c r="C61" s="188"/>
      <c r="D61" s="188"/>
      <c r="E61" s="188"/>
      <c r="F61" s="188"/>
      <c r="G61" s="188"/>
      <c r="H61" s="188"/>
      <c r="I61" s="188"/>
      <c r="J61" s="188"/>
      <c r="K61" s="188"/>
      <c r="L61" s="188"/>
      <c r="M61" s="132">
        <v>10</v>
      </c>
      <c r="N61" s="107">
        <v>60</v>
      </c>
      <c r="O61" s="107"/>
      <c r="P61" s="132">
        <v>20</v>
      </c>
      <c r="Q61" s="132">
        <v>30</v>
      </c>
      <c r="R61" s="108"/>
      <c r="S61" s="108"/>
      <c r="T61" s="107">
        <v>30</v>
      </c>
      <c r="U61" s="132">
        <v>10</v>
      </c>
      <c r="V61" s="108"/>
      <c r="W61" s="107">
        <v>50</v>
      </c>
      <c r="X61" s="132">
        <v>20</v>
      </c>
      <c r="Y61" s="132">
        <v>10</v>
      </c>
      <c r="Z61" s="132">
        <v>10</v>
      </c>
      <c r="AA61" s="108"/>
      <c r="AB61" s="132">
        <v>10</v>
      </c>
      <c r="AC61" s="110"/>
      <c r="AD61" s="107">
        <v>10</v>
      </c>
      <c r="AE61" s="107">
        <v>10</v>
      </c>
      <c r="AF61" s="107">
        <v>10</v>
      </c>
      <c r="AG61" s="107">
        <v>20</v>
      </c>
      <c r="AH61" s="107"/>
      <c r="AI61" s="107"/>
      <c r="AJ61" s="107"/>
      <c r="AK61" s="107"/>
      <c r="AL61" s="107"/>
      <c r="AM61" s="107"/>
      <c r="AN61" s="107"/>
      <c r="AO61" s="107"/>
      <c r="AP61" s="107"/>
      <c r="AQ61" s="107"/>
      <c r="AR61" s="107"/>
      <c r="AS61" s="107"/>
      <c r="AT61" s="107"/>
      <c r="AU61" s="107"/>
      <c r="AV61" s="107"/>
      <c r="AW61" s="107"/>
      <c r="AX61" s="107"/>
      <c r="AY61" s="107"/>
      <c r="AZ61" s="63">
        <v>5</v>
      </c>
      <c r="BA61" s="220" t="s">
        <v>167</v>
      </c>
    </row>
    <row r="62" spans="1:53">
      <c r="A62" s="230">
        <v>38092</v>
      </c>
      <c r="B62" s="188"/>
      <c r="C62" s="188"/>
      <c r="D62" s="188"/>
      <c r="E62" s="188"/>
      <c r="F62" s="188"/>
      <c r="G62" s="188"/>
      <c r="H62" s="188"/>
      <c r="I62" s="188"/>
      <c r="J62" s="188"/>
      <c r="K62" s="188"/>
      <c r="L62" s="188"/>
      <c r="M62" s="107">
        <v>20</v>
      </c>
      <c r="N62" s="107">
        <v>60</v>
      </c>
      <c r="O62" s="107"/>
      <c r="P62" s="186"/>
      <c r="Q62" s="107">
        <v>20</v>
      </c>
      <c r="R62" s="108"/>
      <c r="S62" s="108"/>
      <c r="T62" s="107">
        <v>30</v>
      </c>
      <c r="U62" s="107">
        <v>10</v>
      </c>
      <c r="V62" s="107">
        <v>10</v>
      </c>
      <c r="W62" s="107">
        <v>50</v>
      </c>
      <c r="X62" s="107">
        <v>20</v>
      </c>
      <c r="Y62" s="107">
        <v>20</v>
      </c>
      <c r="Z62" s="107">
        <v>10</v>
      </c>
      <c r="AA62" s="108"/>
      <c r="AB62" s="107">
        <v>10</v>
      </c>
      <c r="AC62" s="111"/>
      <c r="AD62" s="108"/>
      <c r="AE62" s="107">
        <v>10</v>
      </c>
      <c r="AF62" s="107">
        <v>10</v>
      </c>
      <c r="AG62" s="107">
        <v>20</v>
      </c>
      <c r="AH62" s="107"/>
      <c r="AI62" s="107"/>
      <c r="AJ62" s="107"/>
      <c r="AK62" s="107"/>
      <c r="AL62" s="107"/>
      <c r="AM62" s="107"/>
      <c r="AN62" s="107"/>
      <c r="AO62" s="107"/>
      <c r="AP62" s="107"/>
      <c r="AQ62" s="107"/>
      <c r="AR62" s="107"/>
      <c r="AS62" s="107"/>
      <c r="AT62" s="107"/>
      <c r="AU62" s="107"/>
      <c r="AV62" s="107"/>
      <c r="AW62" s="107"/>
      <c r="AX62" s="107"/>
      <c r="AY62" s="107"/>
      <c r="AZ62" s="63">
        <v>5</v>
      </c>
      <c r="BA62" s="220" t="s">
        <v>167</v>
      </c>
    </row>
    <row r="63" spans="1:53">
      <c r="A63" s="230">
        <v>38268</v>
      </c>
      <c r="B63" s="188"/>
      <c r="C63" s="188"/>
      <c r="D63" s="188"/>
      <c r="E63" s="188"/>
      <c r="F63" s="188"/>
      <c r="G63" s="188"/>
      <c r="H63" s="188"/>
      <c r="I63" s="188"/>
      <c r="J63" s="188"/>
      <c r="K63" s="188"/>
      <c r="L63" s="188"/>
      <c r="M63" s="107">
        <v>20</v>
      </c>
      <c r="N63" s="186" t="s">
        <v>158</v>
      </c>
      <c r="O63" s="107"/>
      <c r="P63" s="186"/>
      <c r="Q63" s="107">
        <v>20</v>
      </c>
      <c r="R63" s="108"/>
      <c r="S63" s="108"/>
      <c r="T63" s="107">
        <v>20</v>
      </c>
      <c r="U63" s="107">
        <v>10</v>
      </c>
      <c r="V63" s="107">
        <v>10</v>
      </c>
      <c r="W63" s="107">
        <v>50</v>
      </c>
      <c r="X63" s="107">
        <v>20</v>
      </c>
      <c r="Y63" s="107">
        <v>20</v>
      </c>
      <c r="Z63" s="107">
        <v>10</v>
      </c>
      <c r="AA63" s="108"/>
      <c r="AB63" s="108"/>
      <c r="AC63" s="107"/>
      <c r="AD63" s="108"/>
      <c r="AE63" s="107">
        <v>10</v>
      </c>
      <c r="AF63" s="107">
        <v>10</v>
      </c>
      <c r="AG63" s="107">
        <v>20</v>
      </c>
      <c r="AH63" s="107"/>
      <c r="AI63" s="107"/>
      <c r="AJ63" s="107"/>
      <c r="AK63" s="107"/>
      <c r="AL63" s="107"/>
      <c r="AM63" s="107"/>
      <c r="AN63" s="107"/>
      <c r="AO63" s="107"/>
      <c r="AP63" s="107"/>
      <c r="AQ63" s="107"/>
      <c r="AR63" s="107"/>
      <c r="AS63" s="107"/>
      <c r="AT63" s="107"/>
      <c r="AU63" s="107"/>
      <c r="AV63" s="107"/>
      <c r="AW63" s="107"/>
      <c r="AX63" s="107"/>
      <c r="AY63" s="107"/>
      <c r="AZ63" s="63">
        <v>5</v>
      </c>
      <c r="BA63" s="220" t="s">
        <v>167</v>
      </c>
    </row>
    <row r="64" spans="1:53">
      <c r="A64" s="230">
        <v>38457</v>
      </c>
      <c r="B64" s="188"/>
      <c r="C64" s="188"/>
      <c r="D64" s="188"/>
      <c r="E64" s="188"/>
      <c r="F64" s="188"/>
      <c r="G64" s="188"/>
      <c r="H64" s="188"/>
      <c r="I64" s="188"/>
      <c r="J64" s="188"/>
      <c r="K64" s="188"/>
      <c r="L64" s="188"/>
      <c r="M64" s="107">
        <v>30</v>
      </c>
      <c r="N64" s="107">
        <v>70</v>
      </c>
      <c r="O64" s="107"/>
      <c r="P64" s="186"/>
      <c r="Q64" s="107">
        <v>30</v>
      </c>
      <c r="R64" s="108"/>
      <c r="S64" s="108"/>
      <c r="T64" s="107">
        <v>30</v>
      </c>
      <c r="U64" s="107">
        <v>10</v>
      </c>
      <c r="V64" s="107">
        <v>10</v>
      </c>
      <c r="W64" s="107">
        <v>60</v>
      </c>
      <c r="X64" s="107">
        <v>20</v>
      </c>
      <c r="Y64" s="107">
        <v>30</v>
      </c>
      <c r="Z64" s="107">
        <v>10</v>
      </c>
      <c r="AA64" s="108"/>
      <c r="AB64" s="107">
        <v>10</v>
      </c>
      <c r="AC64" s="107"/>
      <c r="AD64" s="108"/>
      <c r="AE64" s="107">
        <v>10</v>
      </c>
      <c r="AF64" s="107">
        <v>10</v>
      </c>
      <c r="AG64" s="107">
        <v>30</v>
      </c>
      <c r="AH64" s="107"/>
      <c r="AI64" s="107"/>
      <c r="AJ64" s="107"/>
      <c r="AK64" s="107"/>
      <c r="AL64" s="107"/>
      <c r="AM64" s="107"/>
      <c r="AN64" s="107"/>
      <c r="AO64" s="107"/>
      <c r="AP64" s="107"/>
      <c r="AQ64" s="107"/>
      <c r="AR64" s="107"/>
      <c r="AS64" s="107"/>
      <c r="AT64" s="107"/>
      <c r="AU64" s="107"/>
      <c r="AV64" s="107"/>
      <c r="AW64" s="107"/>
      <c r="AX64" s="107"/>
      <c r="AY64" s="107"/>
      <c r="AZ64" s="63">
        <v>5</v>
      </c>
      <c r="BA64" s="220" t="s">
        <v>167</v>
      </c>
    </row>
    <row r="65" spans="1:53">
      <c r="A65" s="230">
        <v>38650</v>
      </c>
      <c r="B65" s="188"/>
      <c r="C65" s="188"/>
      <c r="D65" s="188"/>
      <c r="E65" s="188"/>
      <c r="F65" s="188"/>
      <c r="G65" s="188"/>
      <c r="H65" s="188"/>
      <c r="I65" s="188"/>
      <c r="J65" s="188"/>
      <c r="K65" s="188"/>
      <c r="L65" s="188"/>
      <c r="M65" s="107">
        <v>30</v>
      </c>
      <c r="N65" s="107">
        <v>50</v>
      </c>
      <c r="O65" s="107"/>
      <c r="P65" s="186"/>
      <c r="Q65" s="107">
        <v>20</v>
      </c>
      <c r="R65" s="108"/>
      <c r="S65" s="108"/>
      <c r="T65" s="107">
        <v>20</v>
      </c>
      <c r="U65" s="107">
        <v>10</v>
      </c>
      <c r="V65" s="107">
        <v>10</v>
      </c>
      <c r="W65" s="107">
        <v>50</v>
      </c>
      <c r="X65" s="107">
        <v>20</v>
      </c>
      <c r="Y65" s="107">
        <v>20</v>
      </c>
      <c r="Z65" s="107">
        <v>10</v>
      </c>
      <c r="AA65" s="108"/>
      <c r="AB65" s="107">
        <v>10</v>
      </c>
      <c r="AC65" s="111"/>
      <c r="AD65" s="107">
        <v>10</v>
      </c>
      <c r="AE65" s="107">
        <v>10</v>
      </c>
      <c r="AF65" s="107">
        <v>10</v>
      </c>
      <c r="AG65" s="107">
        <v>20</v>
      </c>
      <c r="AH65" s="107"/>
      <c r="AI65" s="107"/>
      <c r="AJ65" s="107"/>
      <c r="AK65" s="107"/>
      <c r="AL65" s="107"/>
      <c r="AM65" s="107"/>
      <c r="AN65" s="107"/>
      <c r="AO65" s="107"/>
      <c r="AP65" s="107"/>
      <c r="AQ65" s="107"/>
      <c r="AR65" s="107"/>
      <c r="AS65" s="107"/>
      <c r="AT65" s="107"/>
      <c r="AU65" s="107"/>
      <c r="AV65" s="107"/>
      <c r="AW65" s="107"/>
      <c r="AX65" s="107"/>
      <c r="AY65" s="107"/>
      <c r="AZ65" s="63">
        <v>5</v>
      </c>
      <c r="BA65" s="220" t="s">
        <v>167</v>
      </c>
    </row>
    <row r="66" spans="1:53">
      <c r="A66" s="230">
        <v>38806</v>
      </c>
      <c r="B66" s="188"/>
      <c r="C66" s="188"/>
      <c r="D66" s="188"/>
      <c r="E66" s="188"/>
      <c r="F66" s="188"/>
      <c r="G66" s="188"/>
      <c r="H66" s="188"/>
      <c r="I66" s="188"/>
      <c r="J66" s="188"/>
      <c r="K66" s="188"/>
      <c r="L66" s="188"/>
      <c r="M66" s="107">
        <v>40</v>
      </c>
      <c r="N66" s="107">
        <v>50</v>
      </c>
      <c r="O66" s="107"/>
      <c r="P66" s="186"/>
      <c r="Q66" s="107">
        <v>20</v>
      </c>
      <c r="R66" s="108"/>
      <c r="S66" s="108"/>
      <c r="T66" s="107">
        <v>20</v>
      </c>
      <c r="U66" s="107">
        <v>10</v>
      </c>
      <c r="V66" s="107">
        <v>10</v>
      </c>
      <c r="W66" s="107">
        <v>40</v>
      </c>
      <c r="X66" s="107">
        <v>20</v>
      </c>
      <c r="Y66" s="107">
        <v>20</v>
      </c>
      <c r="Z66" s="107">
        <v>10</v>
      </c>
      <c r="AA66" s="108"/>
      <c r="AB66" s="107">
        <v>10</v>
      </c>
      <c r="AC66" s="111"/>
      <c r="AD66" s="107">
        <v>10</v>
      </c>
      <c r="AE66" s="107">
        <v>10</v>
      </c>
      <c r="AF66" s="107">
        <v>10</v>
      </c>
      <c r="AG66" s="107">
        <v>20</v>
      </c>
      <c r="AH66" s="107"/>
      <c r="AI66" s="107"/>
      <c r="AJ66" s="107"/>
      <c r="AK66" s="107"/>
      <c r="AL66" s="107"/>
      <c r="AM66" s="107"/>
      <c r="AN66" s="107"/>
      <c r="AO66" s="107"/>
      <c r="AP66" s="107"/>
      <c r="AQ66" s="107"/>
      <c r="AR66" s="107"/>
      <c r="AS66" s="107"/>
      <c r="AT66" s="107"/>
      <c r="AU66" s="107"/>
      <c r="AV66" s="107"/>
      <c r="AW66" s="107"/>
      <c r="AX66" s="107"/>
      <c r="AY66" s="107"/>
      <c r="AZ66" s="63">
        <v>5</v>
      </c>
      <c r="BA66" s="220" t="s">
        <v>167</v>
      </c>
    </row>
    <row r="67" spans="1:53">
      <c r="A67" s="230">
        <v>39010</v>
      </c>
      <c r="B67" s="188"/>
      <c r="C67" s="188"/>
      <c r="D67" s="188"/>
      <c r="E67" s="188"/>
      <c r="F67" s="188"/>
      <c r="G67" s="188"/>
      <c r="H67" s="188"/>
      <c r="I67" s="188"/>
      <c r="J67" s="188"/>
      <c r="K67" s="188"/>
      <c r="L67" s="188"/>
      <c r="M67" s="107">
        <v>20</v>
      </c>
      <c r="N67" s="107">
        <v>70</v>
      </c>
      <c r="O67" s="107"/>
      <c r="P67" s="186"/>
      <c r="Q67" s="107">
        <v>20</v>
      </c>
      <c r="R67" s="108"/>
      <c r="S67" s="108"/>
      <c r="T67" s="107">
        <v>30</v>
      </c>
      <c r="U67" s="107">
        <v>20</v>
      </c>
      <c r="V67" s="107">
        <v>10</v>
      </c>
      <c r="W67" s="107">
        <v>60</v>
      </c>
      <c r="X67" s="107">
        <v>20</v>
      </c>
      <c r="Y67" s="107">
        <v>20</v>
      </c>
      <c r="Z67" s="107">
        <v>20</v>
      </c>
      <c r="AA67" s="107">
        <v>10</v>
      </c>
      <c r="AB67" s="107">
        <v>10</v>
      </c>
      <c r="AC67" s="111"/>
      <c r="AD67" s="107">
        <v>10</v>
      </c>
      <c r="AE67" s="107">
        <v>10</v>
      </c>
      <c r="AF67" s="107">
        <v>10</v>
      </c>
      <c r="AG67" s="107">
        <v>30</v>
      </c>
      <c r="AH67" s="112"/>
      <c r="AI67" s="112"/>
      <c r="AJ67" s="112"/>
      <c r="AK67" s="112"/>
      <c r="AL67" s="112"/>
      <c r="AM67" s="112"/>
      <c r="AN67" s="112"/>
      <c r="AO67" s="112"/>
      <c r="AP67" s="112"/>
      <c r="AQ67" s="112"/>
      <c r="AR67" s="112"/>
      <c r="AS67" s="112"/>
      <c r="AT67" s="112"/>
      <c r="AU67" s="112"/>
      <c r="AV67" s="112"/>
      <c r="AW67" s="112"/>
      <c r="AX67" s="112"/>
      <c r="AY67" s="112"/>
      <c r="AZ67" s="63">
        <v>5</v>
      </c>
      <c r="BA67" s="220" t="s">
        <v>167</v>
      </c>
    </row>
    <row r="68" spans="1:53">
      <c r="A68" s="230">
        <v>39209</v>
      </c>
      <c r="B68" s="188"/>
      <c r="C68" s="188"/>
      <c r="D68" s="188"/>
      <c r="E68" s="188"/>
      <c r="F68" s="188"/>
      <c r="G68" s="188"/>
      <c r="H68" s="188"/>
      <c r="I68" s="188"/>
      <c r="J68" s="188"/>
      <c r="K68" s="188"/>
      <c r="L68" s="188"/>
      <c r="M68" s="133">
        <v>60</v>
      </c>
      <c r="N68" s="133">
        <v>60</v>
      </c>
      <c r="O68" s="133"/>
      <c r="P68" s="134">
        <v>10</v>
      </c>
      <c r="Q68" s="133">
        <v>10</v>
      </c>
      <c r="R68" s="108"/>
      <c r="S68" s="108"/>
      <c r="T68" s="133">
        <v>10</v>
      </c>
      <c r="U68" s="133">
        <v>10</v>
      </c>
      <c r="V68" s="133">
        <v>10</v>
      </c>
      <c r="W68" s="133">
        <v>50</v>
      </c>
      <c r="X68" s="133">
        <v>10</v>
      </c>
      <c r="Y68" s="133">
        <v>20</v>
      </c>
      <c r="Z68" s="133">
        <v>10</v>
      </c>
      <c r="AA68" s="133">
        <v>10</v>
      </c>
      <c r="AB68" s="133">
        <v>10</v>
      </c>
      <c r="AC68" s="122"/>
      <c r="AD68" s="108"/>
      <c r="AE68" s="133">
        <v>10</v>
      </c>
      <c r="AF68" s="133">
        <v>10</v>
      </c>
      <c r="AG68" s="133">
        <v>20</v>
      </c>
      <c r="AH68" s="113"/>
      <c r="AI68" s="113"/>
      <c r="AJ68" s="113"/>
      <c r="AK68" s="113"/>
      <c r="AL68" s="113"/>
      <c r="AM68" s="113"/>
      <c r="AN68" s="113"/>
      <c r="AO68" s="113"/>
      <c r="AP68" s="113"/>
      <c r="AQ68" s="113"/>
      <c r="AR68" s="113"/>
      <c r="AS68" s="113"/>
      <c r="AT68" s="113"/>
      <c r="AU68" s="113"/>
      <c r="AV68" s="113"/>
      <c r="AW68" s="113"/>
      <c r="AX68" s="113"/>
      <c r="AY68" s="113"/>
      <c r="AZ68" s="63">
        <v>5</v>
      </c>
      <c r="BA68" s="220" t="s">
        <v>167</v>
      </c>
    </row>
    <row r="69" spans="1:53">
      <c r="A69" s="230">
        <v>39310</v>
      </c>
      <c r="B69" s="178"/>
      <c r="C69" s="178"/>
      <c r="D69" s="238"/>
      <c r="E69" s="238"/>
      <c r="F69" s="238"/>
      <c r="G69" s="238"/>
      <c r="H69" s="238"/>
      <c r="I69" s="238"/>
      <c r="J69" s="178"/>
      <c r="K69" s="178"/>
      <c r="L69" s="178"/>
      <c r="M69" s="134">
        <v>19.100000000000001</v>
      </c>
      <c r="N69" s="134">
        <v>19.100000000000001</v>
      </c>
      <c r="O69" s="134"/>
      <c r="P69" s="134">
        <v>36.6</v>
      </c>
      <c r="Q69" s="134">
        <v>31.2</v>
      </c>
      <c r="R69" s="134">
        <v>19.100000000000001</v>
      </c>
      <c r="S69" s="134">
        <v>19.100000000000001</v>
      </c>
      <c r="T69" s="134">
        <v>19.100000000000001</v>
      </c>
      <c r="U69" s="134">
        <v>20.7</v>
      </c>
      <c r="V69" s="134">
        <v>29.2</v>
      </c>
      <c r="W69" s="134">
        <v>75.7</v>
      </c>
      <c r="X69" s="134">
        <v>20.7</v>
      </c>
      <c r="Y69" s="134">
        <v>19.100000000000001</v>
      </c>
      <c r="Z69" s="134">
        <v>29.2</v>
      </c>
      <c r="AA69" s="134">
        <v>19.100000000000001</v>
      </c>
      <c r="AB69" s="134">
        <v>13.5</v>
      </c>
      <c r="AC69" s="134"/>
      <c r="AD69" s="134">
        <v>25.9</v>
      </c>
      <c r="AE69" s="134">
        <v>19.100000000000001</v>
      </c>
      <c r="AF69" s="134">
        <v>13.5</v>
      </c>
      <c r="AG69" s="134">
        <v>30.2</v>
      </c>
      <c r="AH69" s="208"/>
      <c r="AI69" s="208"/>
      <c r="AJ69" s="208"/>
      <c r="AK69" s="208"/>
      <c r="AL69" s="208"/>
      <c r="AM69" s="208"/>
      <c r="AN69" s="208"/>
      <c r="AO69" s="208"/>
      <c r="AP69" s="208"/>
      <c r="AQ69" s="208"/>
      <c r="AR69" s="208"/>
      <c r="AS69" s="208"/>
      <c r="AT69" s="208"/>
      <c r="AU69" s="208"/>
      <c r="AV69" s="208"/>
      <c r="AW69" s="208"/>
      <c r="AX69" s="208"/>
      <c r="AY69" s="208"/>
      <c r="AZ69" s="63">
        <v>5</v>
      </c>
      <c r="BA69" s="220" t="s">
        <v>167</v>
      </c>
    </row>
    <row r="70" spans="1:53" s="130" customFormat="1">
      <c r="A70" s="231">
        <v>39380</v>
      </c>
      <c r="B70" s="209"/>
      <c r="C70" s="209"/>
      <c r="D70" s="209"/>
      <c r="E70" s="209"/>
      <c r="F70" s="209"/>
      <c r="G70" s="209"/>
      <c r="H70" s="209"/>
      <c r="I70" s="209"/>
      <c r="J70" s="209"/>
      <c r="K70" s="209"/>
      <c r="L70" s="209"/>
      <c r="M70" s="132">
        <v>15</v>
      </c>
      <c r="N70" s="132">
        <v>16</v>
      </c>
      <c r="O70" s="132"/>
      <c r="P70" s="186"/>
      <c r="Q70" s="132">
        <v>13</v>
      </c>
      <c r="R70" s="108"/>
      <c r="S70" s="108"/>
      <c r="T70" s="132">
        <v>19</v>
      </c>
      <c r="U70" s="132">
        <v>6</v>
      </c>
      <c r="V70" s="132">
        <v>6</v>
      </c>
      <c r="W70" s="132">
        <v>38</v>
      </c>
      <c r="X70" s="132">
        <v>12</v>
      </c>
      <c r="Y70" s="132">
        <v>14</v>
      </c>
      <c r="Z70" s="132">
        <v>15</v>
      </c>
      <c r="AA70" s="132">
        <v>5</v>
      </c>
      <c r="AB70" s="132">
        <v>10</v>
      </c>
      <c r="AC70" s="210"/>
      <c r="AD70" s="132">
        <v>6</v>
      </c>
      <c r="AE70" s="132">
        <v>9</v>
      </c>
      <c r="AF70" s="132">
        <v>8</v>
      </c>
      <c r="AG70" s="132">
        <v>19</v>
      </c>
      <c r="AH70" s="210"/>
      <c r="AI70" s="210"/>
      <c r="AJ70" s="210"/>
      <c r="AK70" s="210"/>
      <c r="AL70" s="210"/>
      <c r="AM70" s="210"/>
      <c r="AN70" s="210"/>
      <c r="AO70" s="210"/>
      <c r="AP70" s="210"/>
      <c r="AQ70" s="210"/>
      <c r="AR70" s="210"/>
      <c r="AS70" s="210"/>
      <c r="AT70" s="210"/>
      <c r="AU70" s="210"/>
      <c r="AV70" s="210"/>
      <c r="AW70" s="210"/>
      <c r="AX70" s="210"/>
      <c r="AY70" s="210"/>
      <c r="AZ70" s="217">
        <v>5</v>
      </c>
      <c r="BA70" s="220" t="s">
        <v>167</v>
      </c>
    </row>
    <row r="71" spans="1:53" s="135" customFormat="1">
      <c r="A71" s="231">
        <v>39535</v>
      </c>
      <c r="B71" s="217"/>
      <c r="C71" s="217"/>
      <c r="D71" s="217"/>
      <c r="E71" s="217"/>
      <c r="F71" s="217"/>
      <c r="G71" s="217"/>
      <c r="H71" s="217"/>
      <c r="I71" s="217"/>
      <c r="J71" s="217"/>
      <c r="K71" s="217"/>
      <c r="L71" s="217"/>
      <c r="M71" s="217">
        <v>20</v>
      </c>
      <c r="N71" s="217">
        <v>13</v>
      </c>
      <c r="O71" s="217"/>
      <c r="P71" s="217">
        <v>12</v>
      </c>
      <c r="Q71" s="217">
        <v>13</v>
      </c>
      <c r="R71" s="239">
        <v>5</v>
      </c>
      <c r="S71" s="239">
        <v>5</v>
      </c>
      <c r="T71" s="217">
        <v>18</v>
      </c>
      <c r="U71" s="217">
        <v>6</v>
      </c>
      <c r="V71" s="217">
        <v>6</v>
      </c>
      <c r="W71" s="217">
        <v>30</v>
      </c>
      <c r="X71" s="217">
        <v>10</v>
      </c>
      <c r="Y71" s="240">
        <v>35</v>
      </c>
      <c r="Z71" s="241">
        <v>14</v>
      </c>
      <c r="AA71" s="242">
        <v>5</v>
      </c>
      <c r="AB71" s="241">
        <v>6</v>
      </c>
      <c r="AC71" s="241"/>
      <c r="AD71" s="242">
        <v>5</v>
      </c>
      <c r="AE71" s="241">
        <v>9</v>
      </c>
      <c r="AF71" s="241">
        <v>8</v>
      </c>
      <c r="AG71" s="241">
        <v>19</v>
      </c>
      <c r="AH71" s="241"/>
      <c r="AI71" s="241"/>
      <c r="AJ71" s="241"/>
      <c r="AK71" s="241"/>
      <c r="AL71" s="241"/>
      <c r="AM71" s="241"/>
      <c r="AN71" s="241"/>
      <c r="AO71" s="241"/>
      <c r="AP71" s="241"/>
      <c r="AQ71" s="241"/>
      <c r="AR71" s="241"/>
      <c r="AS71" s="241"/>
      <c r="AT71" s="241"/>
      <c r="AU71" s="241"/>
      <c r="AV71" s="241"/>
      <c r="AW71" s="241"/>
      <c r="AX71" s="241"/>
      <c r="AY71" s="241"/>
      <c r="AZ71" s="241">
        <v>5</v>
      </c>
      <c r="BA71" s="220" t="s">
        <v>167</v>
      </c>
    </row>
    <row r="72" spans="1:53" s="130" customFormat="1">
      <c r="A72" s="231">
        <v>39535</v>
      </c>
      <c r="B72" s="217"/>
      <c r="C72" s="217"/>
      <c r="D72" s="217"/>
      <c r="E72" s="217"/>
      <c r="F72" s="217"/>
      <c r="G72" s="217"/>
      <c r="H72" s="217">
        <v>12.9</v>
      </c>
      <c r="I72" s="217"/>
      <c r="J72" s="217"/>
      <c r="K72" s="217"/>
      <c r="L72" s="217"/>
      <c r="M72" s="217">
        <v>19</v>
      </c>
      <c r="N72" s="217">
        <v>18.899999999999999</v>
      </c>
      <c r="O72" s="217"/>
      <c r="P72" s="217">
        <v>16.3</v>
      </c>
      <c r="Q72" s="217">
        <v>19.2</v>
      </c>
      <c r="R72" s="218">
        <v>11.9</v>
      </c>
      <c r="S72" s="218">
        <v>12</v>
      </c>
      <c r="T72" s="219">
        <v>17.5</v>
      </c>
      <c r="U72" s="218">
        <v>12.4</v>
      </c>
      <c r="V72" s="218">
        <v>12.2</v>
      </c>
      <c r="W72" s="219">
        <v>26.2</v>
      </c>
      <c r="X72" s="219">
        <v>16.3</v>
      </c>
      <c r="Y72" s="219">
        <v>25.1</v>
      </c>
      <c r="Z72" s="219">
        <v>17.5</v>
      </c>
      <c r="AA72" s="218">
        <v>11.9</v>
      </c>
      <c r="AB72" s="219">
        <v>16.100000000000001</v>
      </c>
      <c r="AC72" s="218">
        <v>11.9</v>
      </c>
      <c r="AD72" s="218">
        <v>12.5</v>
      </c>
      <c r="AE72" s="219">
        <v>14</v>
      </c>
      <c r="AF72" s="219">
        <v>13.5</v>
      </c>
      <c r="AG72" s="219">
        <v>18</v>
      </c>
      <c r="AH72" s="217"/>
      <c r="AI72" s="217"/>
      <c r="AJ72" s="217"/>
      <c r="AK72" s="217"/>
      <c r="AL72" s="217"/>
      <c r="AM72" s="217"/>
      <c r="AN72" s="217"/>
      <c r="AO72" s="217"/>
      <c r="AP72" s="217"/>
      <c r="AQ72" s="217"/>
      <c r="AR72" s="217"/>
      <c r="AS72" s="217"/>
      <c r="AT72" s="217"/>
      <c r="AU72" s="217"/>
      <c r="AV72" s="217"/>
      <c r="AW72" s="217"/>
      <c r="AX72" s="217"/>
      <c r="AY72" s="217"/>
      <c r="AZ72" s="217">
        <v>5</v>
      </c>
      <c r="BA72" s="220" t="s">
        <v>167</v>
      </c>
    </row>
    <row r="73" spans="1:53" s="130" customFormat="1">
      <c r="A73" s="231">
        <v>39618</v>
      </c>
      <c r="B73" s="217"/>
      <c r="C73" s="217"/>
      <c r="D73" s="217"/>
      <c r="E73" s="217"/>
      <c r="F73" s="217"/>
      <c r="G73" s="217"/>
      <c r="H73" s="217">
        <v>13</v>
      </c>
      <c r="I73" s="217">
        <v>26</v>
      </c>
      <c r="J73" s="217"/>
      <c r="K73" s="217"/>
      <c r="L73" s="217"/>
      <c r="M73" s="221">
        <v>14</v>
      </c>
      <c r="N73" s="217"/>
      <c r="O73" s="217"/>
      <c r="P73" s="217"/>
      <c r="Q73" s="217"/>
      <c r="R73" s="217"/>
      <c r="S73" s="217"/>
      <c r="T73" s="217"/>
      <c r="U73" s="217"/>
      <c r="V73" s="217"/>
      <c r="W73" s="217"/>
      <c r="X73" s="217"/>
      <c r="Y73" s="217"/>
      <c r="Z73" s="217">
        <v>18</v>
      </c>
      <c r="AA73" s="217"/>
      <c r="AB73" s="217"/>
      <c r="AC73" s="217"/>
      <c r="AD73" s="217"/>
      <c r="AE73" s="217"/>
      <c r="AF73" s="217"/>
      <c r="AG73" s="221"/>
      <c r="AH73" s="222">
        <v>13</v>
      </c>
      <c r="AI73" s="223">
        <v>20</v>
      </c>
      <c r="AJ73" s="223"/>
      <c r="AK73" s="223"/>
      <c r="AL73" s="223"/>
      <c r="AM73" s="223"/>
      <c r="AN73" s="223"/>
      <c r="AO73" s="223"/>
      <c r="AP73" s="223"/>
      <c r="AQ73" s="221"/>
      <c r="AR73" s="221"/>
      <c r="AS73" s="221"/>
      <c r="AT73" s="221"/>
      <c r="AU73" s="221"/>
      <c r="AV73" s="221"/>
      <c r="AW73" s="221"/>
      <c r="AX73" s="221"/>
      <c r="AY73" s="221"/>
      <c r="AZ73" s="217">
        <v>5</v>
      </c>
      <c r="BA73" s="220" t="s">
        <v>167</v>
      </c>
    </row>
    <row r="74" spans="1:53" s="136" customFormat="1" ht="13.5" thickBot="1">
      <c r="A74" s="234">
        <v>39722</v>
      </c>
      <c r="B74" s="224"/>
      <c r="C74" s="224"/>
      <c r="D74" s="224"/>
      <c r="E74" s="224"/>
      <c r="F74" s="224"/>
      <c r="G74" s="224"/>
      <c r="H74" s="224">
        <v>8.3000000000000007</v>
      </c>
      <c r="I74" s="224">
        <v>8.4</v>
      </c>
      <c r="J74" s="224"/>
      <c r="K74" s="224"/>
      <c r="L74" s="224"/>
      <c r="M74" s="224">
        <v>13.7</v>
      </c>
      <c r="N74" s="224">
        <v>22.6</v>
      </c>
      <c r="O74" s="224"/>
      <c r="P74" s="224">
        <v>11.8</v>
      </c>
      <c r="Q74" s="224">
        <v>11.7</v>
      </c>
      <c r="R74" s="225">
        <v>7.8</v>
      </c>
      <c r="S74" s="225">
        <v>7.6</v>
      </c>
      <c r="T74" s="224">
        <v>13.1</v>
      </c>
      <c r="U74" s="224">
        <v>7.9</v>
      </c>
      <c r="V74" s="224">
        <v>8</v>
      </c>
      <c r="W74" s="224">
        <v>19.600000000000001</v>
      </c>
      <c r="X74" s="224">
        <v>12.5</v>
      </c>
      <c r="Y74" s="224">
        <v>8</v>
      </c>
      <c r="Z74" s="224">
        <v>11.7</v>
      </c>
      <c r="AA74" s="225">
        <v>7.6</v>
      </c>
      <c r="AB74" s="225">
        <v>7.7</v>
      </c>
      <c r="AC74" s="225">
        <v>7.7</v>
      </c>
      <c r="AD74" s="224">
        <v>8.1</v>
      </c>
      <c r="AE74" s="224">
        <v>9.1</v>
      </c>
      <c r="AF74" s="224">
        <v>9.1</v>
      </c>
      <c r="AG74" s="224">
        <v>14.3</v>
      </c>
      <c r="AH74" s="224"/>
      <c r="AI74" s="224"/>
      <c r="AJ74" s="224"/>
      <c r="AK74" s="224"/>
      <c r="AL74" s="224"/>
      <c r="AM74" s="226"/>
      <c r="AN74" s="226"/>
      <c r="AO74" s="226"/>
      <c r="AP74" s="226"/>
      <c r="AQ74" s="224">
        <v>13</v>
      </c>
      <c r="AR74" s="226"/>
      <c r="AS74" s="226"/>
      <c r="AT74" s="226"/>
      <c r="AU74" s="226"/>
      <c r="AV74" s="226"/>
      <c r="AW74" s="226"/>
      <c r="AX74" s="226"/>
      <c r="AY74" s="226"/>
      <c r="AZ74" s="243">
        <v>5</v>
      </c>
      <c r="BA74" s="244" t="s">
        <v>167</v>
      </c>
    </row>
    <row r="75" spans="1:53" s="72" customFormat="1">
      <c r="A75" s="131"/>
      <c r="M75" s="163"/>
      <c r="N75" s="163"/>
      <c r="Q75" s="163"/>
      <c r="R75" s="163"/>
      <c r="S75" s="163"/>
      <c r="T75" s="163"/>
      <c r="U75" s="163"/>
      <c r="V75" s="163"/>
      <c r="W75" s="163"/>
      <c r="X75" s="163"/>
      <c r="Y75" s="163"/>
      <c r="Z75" s="163"/>
      <c r="AA75" s="163"/>
      <c r="AB75" s="163"/>
      <c r="AD75" s="163"/>
      <c r="AE75" s="163"/>
      <c r="AF75" s="163"/>
      <c r="AG75" s="163"/>
      <c r="AL75" s="163"/>
      <c r="AM75" s="163"/>
      <c r="AN75" s="163"/>
      <c r="AQ75" s="163"/>
      <c r="AR75" s="163"/>
      <c r="AS75" s="163"/>
      <c r="AT75" s="163"/>
      <c r="AU75" s="163"/>
      <c r="AV75" s="163"/>
      <c r="AW75" s="163"/>
      <c r="AX75" s="163"/>
      <c r="AY75" s="163"/>
    </row>
    <row r="76" spans="1:53">
      <c r="A76" s="29" t="s">
        <v>528</v>
      </c>
      <c r="M76" s="162"/>
      <c r="N76" s="162"/>
      <c r="Q76" s="162"/>
      <c r="R76" s="162"/>
      <c r="S76" s="162"/>
      <c r="T76" s="162"/>
      <c r="U76" s="162"/>
      <c r="V76" s="162"/>
      <c r="W76" s="162"/>
      <c r="X76" s="162"/>
      <c r="Y76" s="162"/>
      <c r="Z76" s="162"/>
      <c r="AA76" s="162"/>
      <c r="AB76" s="162"/>
      <c r="AD76" s="162"/>
      <c r="AE76" s="162"/>
      <c r="AF76" s="162"/>
      <c r="AG76" s="162"/>
      <c r="AL76" s="162"/>
      <c r="AM76" s="162"/>
      <c r="AN76" s="162"/>
      <c r="AQ76" s="162"/>
      <c r="AR76" s="115"/>
      <c r="AS76" s="115"/>
      <c r="AT76" s="115"/>
      <c r="AU76" s="162"/>
      <c r="AV76" s="115"/>
      <c r="AW76" s="115"/>
      <c r="AX76" s="115"/>
      <c r="AY76" s="115"/>
    </row>
    <row r="77" spans="1:53">
      <c r="A77" s="103" t="s">
        <v>118</v>
      </c>
      <c r="B77" s="103"/>
      <c r="C77" s="103"/>
    </row>
    <row r="78" spans="1:53">
      <c r="A78" s="104" t="s">
        <v>115</v>
      </c>
      <c r="B78" s="104"/>
      <c r="C78" s="104"/>
      <c r="AG78" s="109"/>
      <c r="AH78" s="109"/>
      <c r="AI78" s="109"/>
      <c r="AJ78" s="109"/>
      <c r="AK78" s="109"/>
      <c r="AL78" s="109"/>
      <c r="AM78" s="109"/>
      <c r="AN78" s="109"/>
      <c r="AO78" s="109"/>
      <c r="AP78" s="109"/>
      <c r="AQ78" s="109"/>
      <c r="AR78" s="109"/>
      <c r="AS78" s="109"/>
      <c r="AT78" s="109"/>
      <c r="AU78" s="109"/>
      <c r="AV78" s="109"/>
      <c r="AW78" s="109"/>
      <c r="AX78" s="109"/>
      <c r="AY78" s="109"/>
    </row>
    <row r="79" spans="1:53">
      <c r="A79" s="105" t="s">
        <v>116</v>
      </c>
      <c r="B79" s="105"/>
      <c r="C79" s="105"/>
      <c r="AG79" s="109"/>
      <c r="AH79" s="109"/>
      <c r="AI79" s="109"/>
      <c r="AJ79" s="109"/>
      <c r="AK79" s="109"/>
      <c r="AL79" s="109"/>
      <c r="AM79" s="109"/>
      <c r="AN79" s="109"/>
      <c r="AO79" s="109"/>
      <c r="AP79" s="109"/>
      <c r="AQ79" s="109"/>
      <c r="AR79" s="109"/>
      <c r="AS79" s="109"/>
      <c r="AT79" s="109"/>
      <c r="AU79" s="109"/>
      <c r="AV79" s="109"/>
      <c r="AW79" s="109"/>
      <c r="AX79" s="109"/>
      <c r="AY79" s="109"/>
    </row>
    <row r="80" spans="1:53">
      <c r="A80" s="106" t="s">
        <v>157</v>
      </c>
      <c r="B80" s="106"/>
      <c r="C80" s="106"/>
      <c r="D80"/>
      <c r="E80"/>
      <c r="AG80" s="109"/>
      <c r="AH80" s="109"/>
      <c r="AI80" s="109"/>
      <c r="AJ80" s="109"/>
      <c r="AK80" s="109"/>
      <c r="AL80" s="109"/>
      <c r="AM80" s="109"/>
      <c r="AN80" s="109"/>
      <c r="AO80" s="109"/>
      <c r="AP80" s="109"/>
      <c r="AQ80" s="109"/>
      <c r="AR80" s="109"/>
      <c r="AS80" s="109"/>
      <c r="AT80" s="109"/>
      <c r="AU80" s="109"/>
      <c r="AV80" s="109"/>
      <c r="AW80" s="109"/>
      <c r="AX80" s="109"/>
      <c r="AY80" s="109"/>
    </row>
    <row r="81" spans="33:51">
      <c r="AG81" s="109"/>
      <c r="AH81" s="109"/>
      <c r="AI81" s="109"/>
      <c r="AJ81" s="109"/>
      <c r="AK81" s="109"/>
      <c r="AL81" s="109"/>
      <c r="AM81" s="109"/>
      <c r="AN81" s="109"/>
      <c r="AO81" s="109"/>
      <c r="AP81" s="109"/>
      <c r="AQ81" s="109"/>
      <c r="AR81" s="109"/>
      <c r="AS81" s="109"/>
      <c r="AT81" s="109"/>
      <c r="AU81" s="109"/>
      <c r="AV81" s="109"/>
      <c r="AW81" s="109"/>
      <c r="AX81" s="109"/>
      <c r="AY81" s="109"/>
    </row>
    <row r="82" spans="33:51">
      <c r="AR82" s="109"/>
      <c r="AS82" s="109"/>
      <c r="AT82" s="109"/>
      <c r="AU82" s="109"/>
      <c r="AV82" s="109"/>
      <c r="AW82" s="109"/>
      <c r="AX82" s="109"/>
      <c r="AY82" s="109"/>
    </row>
  </sheetData>
  <sheetProtection sheet="1" objects="1" scenarios="1"/>
  <phoneticPr fontId="3" type="noConversion"/>
  <conditionalFormatting sqref="P62:P67 I10 J13 B13:C15 F13:F16 B21:D21 B23 D23 N63 P70 D13 G10 C10 K12 L10 H10:H12 N10:N13 P10:Q14 O12">
    <cfRule type="cellIs" dxfId="5" priority="1" stopIfTrue="1" operator="equal">
      <formula>40</formula>
    </cfRule>
  </conditionalFormatting>
  <conditionalFormatting sqref="K23 M23:M24 G28 C28:C29 D26:D29 C26 F27:F29 L30 J30 J27 H17:L17 N16:N24 P16:Q24 O17">
    <cfRule type="cellIs" dxfId="4" priority="2" stopIfTrue="1" operator="equal">
      <formula>250</formula>
    </cfRule>
  </conditionalFormatting>
  <pageMargins left="0.75" right="0.75" top="1" bottom="1" header="0.5" footer="0.5"/>
  <pageSetup paperSize="9" orientation="portrait" r:id="rId1"/>
  <headerFooter alignWithMargins="0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BB82"/>
  <sheetViews>
    <sheetView zoomScale="75" workbookViewId="0">
      <selection activeCell="C11" sqref="C11"/>
    </sheetView>
  </sheetViews>
  <sheetFormatPr defaultRowHeight="12.75"/>
  <cols>
    <col min="1" max="1" width="19" style="29" customWidth="1"/>
    <col min="2" max="12" width="12.140625" style="29" customWidth="1"/>
    <col min="13" max="30" width="9.140625" style="29"/>
    <col min="31" max="31" width="10.140625" style="29" bestFit="1" customWidth="1"/>
    <col min="32" max="52" width="9.140625" style="29"/>
    <col min="53" max="53" width="14.85546875" style="29" customWidth="1"/>
    <col min="54" max="16384" width="9.140625" style="29"/>
  </cols>
  <sheetData>
    <row r="1" spans="1:53" ht="15.75">
      <c r="A1" s="170" t="s">
        <v>585</v>
      </c>
    </row>
    <row r="2" spans="1:53" customFormat="1" ht="13.5" thickBot="1">
      <c r="A2" t="s">
        <v>583</v>
      </c>
      <c r="B2" s="171" t="s">
        <v>584</v>
      </c>
    </row>
    <row r="3" spans="1:53">
      <c r="A3" s="197" t="s">
        <v>0</v>
      </c>
      <c r="B3" s="173" t="s">
        <v>104</v>
      </c>
      <c r="C3" s="173" t="s">
        <v>105</v>
      </c>
      <c r="D3" s="173" t="s">
        <v>106</v>
      </c>
      <c r="E3" s="173" t="s">
        <v>107</v>
      </c>
      <c r="F3" s="173" t="s">
        <v>108</v>
      </c>
      <c r="G3" s="173" t="s">
        <v>109</v>
      </c>
      <c r="H3" s="173" t="s">
        <v>90</v>
      </c>
      <c r="I3" s="173" t="s">
        <v>91</v>
      </c>
      <c r="J3" s="173" t="s">
        <v>92</v>
      </c>
      <c r="K3" s="173" t="s">
        <v>93</v>
      </c>
      <c r="L3" s="173" t="s">
        <v>94</v>
      </c>
      <c r="M3" s="173" t="s">
        <v>1</v>
      </c>
      <c r="N3" s="173" t="s">
        <v>3</v>
      </c>
      <c r="O3" s="173" t="s">
        <v>110</v>
      </c>
      <c r="P3" s="173" t="s">
        <v>4</v>
      </c>
      <c r="Q3" s="173" t="s">
        <v>5</v>
      </c>
      <c r="R3" s="173" t="s">
        <v>6</v>
      </c>
      <c r="S3" s="173" t="s">
        <v>7</v>
      </c>
      <c r="T3" s="173" t="s">
        <v>8</v>
      </c>
      <c r="U3" s="173" t="s">
        <v>9</v>
      </c>
      <c r="V3" s="173" t="s">
        <v>10</v>
      </c>
      <c r="W3" s="173" t="s">
        <v>11</v>
      </c>
      <c r="X3" s="173" t="s">
        <v>12</v>
      </c>
      <c r="Y3" s="173" t="s">
        <v>13</v>
      </c>
      <c r="Z3" s="173" t="s">
        <v>14</v>
      </c>
      <c r="AA3" s="173" t="s">
        <v>15</v>
      </c>
      <c r="AB3" s="173" t="s">
        <v>16</v>
      </c>
      <c r="AC3" s="173" t="s">
        <v>111</v>
      </c>
      <c r="AD3" s="173" t="s">
        <v>17</v>
      </c>
      <c r="AE3" s="173" t="s">
        <v>18</v>
      </c>
      <c r="AF3" s="173" t="s">
        <v>19</v>
      </c>
      <c r="AG3" s="173" t="s">
        <v>20</v>
      </c>
      <c r="AH3" s="173" t="s">
        <v>88</v>
      </c>
      <c r="AI3" s="173" t="s">
        <v>89</v>
      </c>
      <c r="AJ3" s="173" t="s">
        <v>65</v>
      </c>
      <c r="AK3" s="173" t="s">
        <v>66</v>
      </c>
      <c r="AL3" s="173" t="s">
        <v>67</v>
      </c>
      <c r="AM3" s="173" t="s">
        <v>68</v>
      </c>
      <c r="AN3" s="173" t="s">
        <v>69</v>
      </c>
      <c r="AO3" s="173" t="s">
        <v>70</v>
      </c>
      <c r="AP3" s="173" t="s">
        <v>71</v>
      </c>
      <c r="AQ3" s="173" t="s">
        <v>72</v>
      </c>
      <c r="AR3" s="173" t="s">
        <v>73</v>
      </c>
      <c r="AS3" s="173" t="s">
        <v>76</v>
      </c>
      <c r="AT3" s="173" t="s">
        <v>77</v>
      </c>
      <c r="AU3" s="173" t="s">
        <v>75</v>
      </c>
      <c r="AV3" s="173" t="s">
        <v>78</v>
      </c>
      <c r="AW3" s="173" t="s">
        <v>79</v>
      </c>
      <c r="AX3" s="173" t="s">
        <v>80</v>
      </c>
      <c r="AY3" s="173" t="s">
        <v>81</v>
      </c>
      <c r="AZ3" s="173" t="s">
        <v>34</v>
      </c>
      <c r="BA3" s="202" t="s">
        <v>156</v>
      </c>
    </row>
    <row r="4" spans="1:53" s="72" customFormat="1">
      <c r="A4" s="235"/>
      <c r="B4" s="153" t="s">
        <v>21</v>
      </c>
      <c r="C4" s="153" t="s">
        <v>21</v>
      </c>
      <c r="D4" s="153" t="s">
        <v>21</v>
      </c>
      <c r="E4" s="153" t="s">
        <v>21</v>
      </c>
      <c r="F4" s="153" t="s">
        <v>21</v>
      </c>
      <c r="G4" s="153" t="s">
        <v>21</v>
      </c>
      <c r="H4" s="153" t="s">
        <v>21</v>
      </c>
      <c r="I4" s="153" t="s">
        <v>21</v>
      </c>
      <c r="J4" s="153" t="s">
        <v>21</v>
      </c>
      <c r="K4" s="153" t="s">
        <v>21</v>
      </c>
      <c r="L4" s="153" t="s">
        <v>21</v>
      </c>
      <c r="M4" s="153" t="s">
        <v>21</v>
      </c>
      <c r="N4" s="153" t="s">
        <v>21</v>
      </c>
      <c r="O4" s="153" t="s">
        <v>21</v>
      </c>
      <c r="P4" s="153" t="s">
        <v>21</v>
      </c>
      <c r="Q4" s="153" t="s">
        <v>21</v>
      </c>
      <c r="R4" s="153" t="s">
        <v>21</v>
      </c>
      <c r="S4" s="153" t="s">
        <v>21</v>
      </c>
      <c r="T4" s="153" t="s">
        <v>21</v>
      </c>
      <c r="U4" s="153" t="s">
        <v>21</v>
      </c>
      <c r="V4" s="153" t="s">
        <v>21</v>
      </c>
      <c r="W4" s="153" t="s">
        <v>21</v>
      </c>
      <c r="X4" s="153" t="s">
        <v>21</v>
      </c>
      <c r="Y4" s="153" t="s">
        <v>21</v>
      </c>
      <c r="Z4" s="153" t="s">
        <v>21</v>
      </c>
      <c r="AA4" s="153" t="s">
        <v>21</v>
      </c>
      <c r="AB4" s="153" t="s">
        <v>21</v>
      </c>
      <c r="AC4" s="153" t="s">
        <v>21</v>
      </c>
      <c r="AD4" s="153" t="s">
        <v>21</v>
      </c>
      <c r="AE4" s="153" t="s">
        <v>21</v>
      </c>
      <c r="AF4" s="153" t="s">
        <v>21</v>
      </c>
      <c r="AG4" s="153" t="s">
        <v>21</v>
      </c>
      <c r="AH4" s="153" t="s">
        <v>21</v>
      </c>
      <c r="AI4" s="153" t="s">
        <v>21</v>
      </c>
      <c r="AJ4" s="153" t="s">
        <v>21</v>
      </c>
      <c r="AK4" s="153" t="s">
        <v>21</v>
      </c>
      <c r="AL4" s="153" t="s">
        <v>21</v>
      </c>
      <c r="AM4" s="153" t="s">
        <v>21</v>
      </c>
      <c r="AN4" s="153" t="s">
        <v>21</v>
      </c>
      <c r="AO4" s="153" t="s">
        <v>21</v>
      </c>
      <c r="AP4" s="153" t="s">
        <v>21</v>
      </c>
      <c r="AQ4" s="153" t="s">
        <v>21</v>
      </c>
      <c r="AR4" s="153" t="s">
        <v>21</v>
      </c>
      <c r="AS4" s="153" t="s">
        <v>21</v>
      </c>
      <c r="AT4" s="153" t="s">
        <v>21</v>
      </c>
      <c r="AU4" s="153" t="s">
        <v>21</v>
      </c>
      <c r="AV4" s="153" t="s">
        <v>21</v>
      </c>
      <c r="AW4" s="153" t="s">
        <v>21</v>
      </c>
      <c r="AX4" s="153" t="s">
        <v>21</v>
      </c>
      <c r="AY4" s="153" t="s">
        <v>21</v>
      </c>
      <c r="AZ4" s="153"/>
      <c r="BA4" s="236"/>
    </row>
    <row r="5" spans="1:53" s="72" customFormat="1">
      <c r="A5" s="228">
        <v>27729</v>
      </c>
      <c r="B5" s="132"/>
      <c r="C5" s="132"/>
      <c r="D5" s="132"/>
      <c r="E5" s="132"/>
      <c r="F5" s="132"/>
      <c r="G5" s="132"/>
      <c r="H5" s="132"/>
      <c r="I5" s="132"/>
      <c r="J5" s="132"/>
      <c r="K5" s="132"/>
      <c r="L5" s="132"/>
      <c r="M5" s="132"/>
      <c r="N5" s="132"/>
      <c r="O5" s="132"/>
      <c r="P5" s="132"/>
      <c r="Q5" s="132"/>
      <c r="R5" s="132"/>
      <c r="S5" s="132"/>
      <c r="T5" s="132"/>
      <c r="U5" s="132"/>
      <c r="V5" s="132"/>
      <c r="W5" s="132"/>
      <c r="X5" s="132"/>
      <c r="Y5" s="132"/>
      <c r="Z5" s="132"/>
      <c r="AA5" s="132"/>
      <c r="AB5" s="132"/>
      <c r="AC5" s="132"/>
      <c r="AD5" s="132"/>
      <c r="AE5" s="132"/>
      <c r="AF5" s="132"/>
      <c r="AG5" s="132"/>
      <c r="AH5" s="132"/>
      <c r="AI5" s="132"/>
      <c r="AJ5" s="63"/>
      <c r="AK5" s="63"/>
      <c r="AL5" s="63"/>
      <c r="AM5" s="63"/>
      <c r="AN5" s="63"/>
      <c r="AO5" s="63"/>
      <c r="AP5" s="63"/>
      <c r="AQ5" s="63"/>
      <c r="AR5" s="63"/>
      <c r="AS5" s="132"/>
      <c r="AT5" s="132"/>
      <c r="AU5" s="132"/>
      <c r="AV5" s="132"/>
      <c r="AW5" s="132"/>
      <c r="AX5" s="132"/>
      <c r="AY5" s="132"/>
      <c r="AZ5" s="132"/>
      <c r="BA5" s="203"/>
    </row>
    <row r="6" spans="1:53" s="72" customFormat="1">
      <c r="A6" s="229">
        <v>27805</v>
      </c>
      <c r="B6" s="177"/>
      <c r="C6" s="132"/>
      <c r="D6" s="132"/>
      <c r="E6" s="132"/>
      <c r="F6" s="132"/>
      <c r="G6" s="132"/>
      <c r="H6" s="178"/>
      <c r="I6" s="178"/>
      <c r="J6" s="178"/>
      <c r="K6" s="178"/>
      <c r="L6" s="178"/>
      <c r="M6" s="132"/>
      <c r="N6" s="132"/>
      <c r="O6" s="132"/>
      <c r="P6" s="132"/>
      <c r="Q6" s="132"/>
      <c r="R6" s="132"/>
      <c r="S6" s="132"/>
      <c r="T6" s="132"/>
      <c r="U6" s="132"/>
      <c r="V6" s="132"/>
      <c r="W6" s="132"/>
      <c r="X6" s="132"/>
      <c r="Y6" s="132"/>
      <c r="Z6" s="132"/>
      <c r="AA6" s="132"/>
      <c r="AB6" s="132"/>
      <c r="AC6" s="132"/>
      <c r="AD6" s="132"/>
      <c r="AE6" s="132"/>
      <c r="AF6" s="132"/>
      <c r="AG6" s="132"/>
      <c r="AH6" s="63"/>
      <c r="AI6" s="63"/>
      <c r="AJ6" s="63"/>
      <c r="AK6" s="63"/>
      <c r="AL6" s="63"/>
      <c r="AM6" s="63"/>
      <c r="AN6" s="63"/>
      <c r="AO6" s="63"/>
      <c r="AP6" s="63"/>
      <c r="AQ6" s="132"/>
      <c r="AR6" s="132"/>
      <c r="AS6" s="132"/>
      <c r="AT6" s="132"/>
      <c r="AU6" s="132"/>
      <c r="AV6" s="132"/>
      <c r="AW6" s="132"/>
      <c r="AX6" s="132"/>
      <c r="AY6" s="132"/>
      <c r="AZ6" s="132"/>
      <c r="BA6" s="203"/>
    </row>
    <row r="7" spans="1:53" s="72" customFormat="1">
      <c r="A7" s="229">
        <v>27865</v>
      </c>
      <c r="B7" s="177"/>
      <c r="C7" s="132"/>
      <c r="D7" s="132"/>
      <c r="E7" s="132"/>
      <c r="F7" s="132"/>
      <c r="G7" s="132"/>
      <c r="H7" s="178"/>
      <c r="I7" s="178"/>
      <c r="J7" s="178"/>
      <c r="K7" s="178"/>
      <c r="L7" s="178"/>
      <c r="M7" s="132"/>
      <c r="N7" s="132"/>
      <c r="O7" s="132"/>
      <c r="P7" s="132"/>
      <c r="Q7" s="132"/>
      <c r="R7" s="132"/>
      <c r="S7" s="132"/>
      <c r="T7" s="132"/>
      <c r="U7" s="132"/>
      <c r="V7" s="132"/>
      <c r="W7" s="132"/>
      <c r="X7" s="132"/>
      <c r="Y7" s="132"/>
      <c r="Z7" s="132"/>
      <c r="AA7" s="132"/>
      <c r="AB7" s="132"/>
      <c r="AC7" s="132"/>
      <c r="AD7" s="132"/>
      <c r="AE7" s="132"/>
      <c r="AF7" s="132"/>
      <c r="AG7" s="132"/>
      <c r="AH7" s="132"/>
      <c r="AI7" s="132"/>
      <c r="AJ7" s="132"/>
      <c r="AK7" s="132"/>
      <c r="AL7" s="132"/>
      <c r="AM7" s="132"/>
      <c r="AN7" s="132"/>
      <c r="AO7" s="132"/>
      <c r="AP7" s="132"/>
      <c r="AQ7" s="132"/>
      <c r="AR7" s="132"/>
      <c r="AS7" s="132"/>
      <c r="AT7" s="132"/>
      <c r="AU7" s="132"/>
      <c r="AV7" s="132"/>
      <c r="AW7" s="132"/>
      <c r="AX7" s="132"/>
      <c r="AY7" s="132"/>
      <c r="AZ7" s="132"/>
      <c r="BA7" s="203"/>
    </row>
    <row r="8" spans="1:53" s="72" customFormat="1">
      <c r="A8" s="229">
        <v>27895</v>
      </c>
      <c r="B8" s="177"/>
      <c r="C8" s="132"/>
      <c r="D8" s="132"/>
      <c r="E8" s="132"/>
      <c r="F8" s="132"/>
      <c r="G8" s="132"/>
      <c r="H8" s="178"/>
      <c r="I8" s="178"/>
      <c r="J8" s="178"/>
      <c r="K8" s="178"/>
      <c r="L8" s="178"/>
      <c r="M8" s="132"/>
      <c r="N8" s="132"/>
      <c r="O8" s="132"/>
      <c r="P8" s="132"/>
      <c r="Q8" s="132"/>
      <c r="R8" s="132"/>
      <c r="S8" s="132"/>
      <c r="T8" s="132"/>
      <c r="U8" s="132"/>
      <c r="V8" s="132"/>
      <c r="W8" s="132"/>
      <c r="X8" s="132"/>
      <c r="Y8" s="132"/>
      <c r="Z8" s="132"/>
      <c r="AA8" s="132"/>
      <c r="AB8" s="132"/>
      <c r="AC8" s="132"/>
      <c r="AD8" s="132"/>
      <c r="AE8" s="132"/>
      <c r="AF8" s="132"/>
      <c r="AG8" s="132"/>
      <c r="AH8" s="132"/>
      <c r="AI8" s="132"/>
      <c r="AJ8" s="132"/>
      <c r="AK8" s="132"/>
      <c r="AL8" s="132"/>
      <c r="AM8" s="132"/>
      <c r="AN8" s="132"/>
      <c r="AO8" s="132"/>
      <c r="AP8" s="132"/>
      <c r="AQ8" s="132"/>
      <c r="AR8" s="132"/>
      <c r="AS8" s="132"/>
      <c r="AT8" s="132"/>
      <c r="AU8" s="132"/>
      <c r="AV8" s="132"/>
      <c r="AW8" s="132"/>
      <c r="AX8" s="132"/>
      <c r="AY8" s="132"/>
      <c r="AZ8" s="132"/>
      <c r="BA8" s="203"/>
    </row>
    <row r="9" spans="1:53" s="72" customFormat="1">
      <c r="A9" s="229">
        <v>27926</v>
      </c>
      <c r="B9" s="177"/>
      <c r="C9" s="132"/>
      <c r="D9" s="132"/>
      <c r="E9" s="132"/>
      <c r="F9" s="132"/>
      <c r="G9" s="132"/>
      <c r="H9" s="178"/>
      <c r="I9" s="178"/>
      <c r="J9" s="178"/>
      <c r="K9" s="178"/>
      <c r="L9" s="178"/>
      <c r="M9" s="132"/>
      <c r="N9" s="132"/>
      <c r="O9" s="132"/>
      <c r="P9" s="132"/>
      <c r="Q9" s="132"/>
      <c r="R9" s="132"/>
      <c r="S9" s="132"/>
      <c r="T9" s="132"/>
      <c r="U9" s="132"/>
      <c r="V9" s="132"/>
      <c r="W9" s="132"/>
      <c r="X9" s="132"/>
      <c r="Y9" s="132"/>
      <c r="Z9" s="132"/>
      <c r="AA9" s="132"/>
      <c r="AB9" s="132"/>
      <c r="AC9" s="132"/>
      <c r="AD9" s="132"/>
      <c r="AE9" s="132"/>
      <c r="AF9" s="132"/>
      <c r="AG9" s="132"/>
      <c r="AH9" s="132"/>
      <c r="AI9" s="132"/>
      <c r="AJ9" s="132"/>
      <c r="AK9" s="132"/>
      <c r="AL9" s="132"/>
      <c r="AM9" s="132"/>
      <c r="AN9" s="132"/>
      <c r="AO9" s="132"/>
      <c r="AP9" s="132"/>
      <c r="AQ9" s="132"/>
      <c r="AR9" s="132"/>
      <c r="AS9" s="132"/>
      <c r="AT9" s="132"/>
      <c r="AU9" s="132"/>
      <c r="AV9" s="132"/>
      <c r="AW9" s="132"/>
      <c r="AX9" s="132"/>
      <c r="AY9" s="132"/>
      <c r="AZ9" s="132"/>
      <c r="BA9" s="203"/>
    </row>
    <row r="10" spans="1:53" s="72" customFormat="1">
      <c r="A10" s="230">
        <v>28676</v>
      </c>
      <c r="B10" s="204">
        <v>40</v>
      </c>
      <c r="C10" s="65"/>
      <c r="D10" s="204">
        <v>40</v>
      </c>
      <c r="E10" s="204">
        <v>40</v>
      </c>
      <c r="F10" s="204">
        <v>40</v>
      </c>
      <c r="G10" s="65"/>
      <c r="H10" s="65"/>
      <c r="I10" s="65"/>
      <c r="J10" s="204">
        <v>40</v>
      </c>
      <c r="K10" s="204">
        <v>40</v>
      </c>
      <c r="L10" s="65"/>
      <c r="M10" s="63"/>
      <c r="N10" s="65"/>
      <c r="O10" s="204">
        <v>40</v>
      </c>
      <c r="P10" s="65"/>
      <c r="Q10" s="65"/>
      <c r="R10" s="132"/>
      <c r="S10" s="132"/>
      <c r="T10" s="132"/>
      <c r="U10" s="132"/>
      <c r="V10" s="132"/>
      <c r="W10" s="132"/>
      <c r="X10" s="132"/>
      <c r="Y10" s="132"/>
      <c r="Z10" s="132"/>
      <c r="AA10" s="132"/>
      <c r="AB10" s="132"/>
      <c r="AC10" s="132"/>
      <c r="AD10" s="132"/>
      <c r="AE10" s="132"/>
      <c r="AF10" s="132"/>
      <c r="AG10" s="132"/>
      <c r="AH10" s="132"/>
      <c r="AI10" s="132"/>
      <c r="AJ10" s="132"/>
      <c r="AK10" s="132"/>
      <c r="AL10" s="132"/>
      <c r="AM10" s="132"/>
      <c r="AN10" s="132"/>
      <c r="AO10" s="132"/>
      <c r="AP10" s="132"/>
      <c r="AQ10" s="132"/>
      <c r="AR10" s="132"/>
      <c r="AS10" s="132"/>
      <c r="AT10" s="132"/>
      <c r="AU10" s="132"/>
      <c r="AV10" s="132"/>
      <c r="AW10" s="132"/>
      <c r="AX10" s="132"/>
      <c r="AY10" s="132"/>
      <c r="AZ10" s="132"/>
      <c r="BA10" s="203"/>
    </row>
    <row r="11" spans="1:53" s="72" customFormat="1">
      <c r="A11" s="231">
        <v>28837</v>
      </c>
      <c r="B11" s="204">
        <v>40</v>
      </c>
      <c r="C11" s="204">
        <v>40</v>
      </c>
      <c r="D11" s="204">
        <v>40</v>
      </c>
      <c r="E11" s="204">
        <v>40</v>
      </c>
      <c r="F11" s="204">
        <v>40</v>
      </c>
      <c r="G11" s="204">
        <v>40</v>
      </c>
      <c r="H11" s="65"/>
      <c r="I11" s="204">
        <v>40</v>
      </c>
      <c r="J11" s="204">
        <v>40</v>
      </c>
      <c r="K11" s="204">
        <v>40</v>
      </c>
      <c r="L11" s="204">
        <v>40</v>
      </c>
      <c r="M11" s="63"/>
      <c r="N11" s="65"/>
      <c r="O11" s="204">
        <v>40</v>
      </c>
      <c r="P11" s="65"/>
      <c r="Q11" s="65"/>
      <c r="R11" s="132"/>
      <c r="S11" s="132"/>
      <c r="T11" s="132"/>
      <c r="U11" s="132"/>
      <c r="V11" s="132"/>
      <c r="W11" s="132"/>
      <c r="X11" s="132"/>
      <c r="Y11" s="132"/>
      <c r="Z11" s="132"/>
      <c r="AA11" s="132"/>
      <c r="AB11" s="132"/>
      <c r="AC11" s="132"/>
      <c r="AD11" s="132"/>
      <c r="AE11" s="132"/>
      <c r="AF11" s="132"/>
      <c r="AG11" s="132"/>
      <c r="AH11" s="132"/>
      <c r="AI11" s="132"/>
      <c r="AJ11" s="132"/>
      <c r="AK11" s="132"/>
      <c r="AL11" s="132"/>
      <c r="AM11" s="132"/>
      <c r="AN11" s="132"/>
      <c r="AO11" s="132"/>
      <c r="AP11" s="132"/>
      <c r="AQ11" s="132"/>
      <c r="AR11" s="132"/>
      <c r="AS11" s="132"/>
      <c r="AT11" s="132"/>
      <c r="AU11" s="132"/>
      <c r="AV11" s="132"/>
      <c r="AW11" s="132"/>
      <c r="AX11" s="132"/>
      <c r="AY11" s="132"/>
      <c r="AZ11" s="132"/>
      <c r="BA11" s="203"/>
    </row>
    <row r="12" spans="1:53" s="72" customFormat="1">
      <c r="A12" s="232">
        <v>29021</v>
      </c>
      <c r="B12" s="204">
        <v>40</v>
      </c>
      <c r="C12" s="204">
        <v>40</v>
      </c>
      <c r="D12" s="204">
        <v>40</v>
      </c>
      <c r="E12" s="204">
        <v>40</v>
      </c>
      <c r="F12" s="204">
        <v>40</v>
      </c>
      <c r="G12" s="204">
        <v>40</v>
      </c>
      <c r="H12" s="65"/>
      <c r="I12" s="204">
        <v>40</v>
      </c>
      <c r="J12" s="204">
        <v>40</v>
      </c>
      <c r="K12" s="65"/>
      <c r="L12" s="204">
        <v>40</v>
      </c>
      <c r="M12" s="63"/>
      <c r="N12" s="65"/>
      <c r="O12" s="65"/>
      <c r="P12" s="65"/>
      <c r="Q12" s="65"/>
      <c r="R12" s="132"/>
      <c r="S12" s="132"/>
      <c r="T12" s="132"/>
      <c r="U12" s="132"/>
      <c r="V12" s="132"/>
      <c r="W12" s="132"/>
      <c r="X12" s="132"/>
      <c r="Y12" s="132"/>
      <c r="Z12" s="132"/>
      <c r="AA12" s="132"/>
      <c r="AB12" s="132"/>
      <c r="AC12" s="132"/>
      <c r="AD12" s="132"/>
      <c r="AE12" s="132"/>
      <c r="AF12" s="132"/>
      <c r="AG12" s="132"/>
      <c r="AH12" s="132"/>
      <c r="AI12" s="132"/>
      <c r="AJ12" s="132"/>
      <c r="AK12" s="132"/>
      <c r="AL12" s="132"/>
      <c r="AM12" s="132"/>
      <c r="AN12" s="132"/>
      <c r="AO12" s="132"/>
      <c r="AP12" s="132"/>
      <c r="AQ12" s="132"/>
      <c r="AR12" s="132"/>
      <c r="AS12" s="132"/>
      <c r="AT12" s="132"/>
      <c r="AU12" s="132"/>
      <c r="AV12" s="132"/>
      <c r="AW12" s="132"/>
      <c r="AX12" s="132"/>
      <c r="AY12" s="132"/>
      <c r="AZ12" s="132"/>
      <c r="BA12" s="203"/>
    </row>
    <row r="13" spans="1:53" s="72" customFormat="1">
      <c r="A13" s="232">
        <v>29204</v>
      </c>
      <c r="B13" s="180" t="s">
        <v>158</v>
      </c>
      <c r="C13" s="180" t="s">
        <v>158</v>
      </c>
      <c r="D13" s="65"/>
      <c r="E13" s="204">
        <v>40</v>
      </c>
      <c r="F13" s="180" t="s">
        <v>158</v>
      </c>
      <c r="G13" s="204">
        <v>40</v>
      </c>
      <c r="H13" s="204">
        <v>40</v>
      </c>
      <c r="I13" s="204">
        <v>40</v>
      </c>
      <c r="J13" s="65"/>
      <c r="K13" s="204">
        <v>40</v>
      </c>
      <c r="L13" s="204">
        <v>40</v>
      </c>
      <c r="M13" s="63"/>
      <c r="N13" s="65"/>
      <c r="O13" s="204">
        <v>40</v>
      </c>
      <c r="P13" s="65"/>
      <c r="Q13" s="65"/>
      <c r="R13" s="132"/>
      <c r="S13" s="132"/>
      <c r="T13" s="132"/>
      <c r="U13" s="132"/>
      <c r="V13" s="132"/>
      <c r="W13" s="132"/>
      <c r="X13" s="132"/>
      <c r="Y13" s="132"/>
      <c r="Z13" s="132"/>
      <c r="AA13" s="132"/>
      <c r="AB13" s="132"/>
      <c r="AC13" s="132"/>
      <c r="AD13" s="132"/>
      <c r="AE13" s="132"/>
      <c r="AF13" s="132"/>
      <c r="AG13" s="132"/>
      <c r="AH13" s="132"/>
      <c r="AI13" s="132"/>
      <c r="AJ13" s="132"/>
      <c r="AK13" s="132"/>
      <c r="AL13" s="132"/>
      <c r="AM13" s="132"/>
      <c r="AN13" s="132"/>
      <c r="AO13" s="132"/>
      <c r="AP13" s="132"/>
      <c r="AQ13" s="132"/>
      <c r="AR13" s="132"/>
      <c r="AS13" s="132"/>
      <c r="AT13" s="132"/>
      <c r="AU13" s="132"/>
      <c r="AV13" s="132"/>
      <c r="AW13" s="132"/>
      <c r="AX13" s="132"/>
      <c r="AY13" s="132"/>
      <c r="AZ13" s="132"/>
      <c r="BA13" s="203"/>
    </row>
    <row r="14" spans="1:53" s="72" customFormat="1">
      <c r="A14" s="232">
        <v>29387</v>
      </c>
      <c r="B14" s="180" t="s">
        <v>158</v>
      </c>
      <c r="C14" s="180" t="s">
        <v>158</v>
      </c>
      <c r="D14" s="204">
        <v>40</v>
      </c>
      <c r="E14" s="204">
        <v>40</v>
      </c>
      <c r="F14" s="180" t="s">
        <v>158</v>
      </c>
      <c r="G14" s="204">
        <v>40</v>
      </c>
      <c r="H14" s="204">
        <v>40</v>
      </c>
      <c r="I14" s="204">
        <v>40</v>
      </c>
      <c r="J14" s="204">
        <v>40</v>
      </c>
      <c r="K14" s="204">
        <v>40</v>
      </c>
      <c r="L14" s="204">
        <v>40</v>
      </c>
      <c r="M14" s="63"/>
      <c r="N14" s="204">
        <v>40</v>
      </c>
      <c r="O14" s="204">
        <v>40</v>
      </c>
      <c r="P14" s="65"/>
      <c r="Q14" s="65"/>
      <c r="R14" s="132"/>
      <c r="S14" s="132"/>
      <c r="T14" s="132"/>
      <c r="U14" s="132"/>
      <c r="V14" s="132"/>
      <c r="W14" s="132"/>
      <c r="X14" s="132"/>
      <c r="Y14" s="132"/>
      <c r="Z14" s="132"/>
      <c r="AA14" s="132"/>
      <c r="AB14" s="132"/>
      <c r="AC14" s="132"/>
      <c r="AD14" s="132"/>
      <c r="AE14" s="132"/>
      <c r="AF14" s="132"/>
      <c r="AG14" s="132"/>
      <c r="AH14" s="132"/>
      <c r="AI14" s="132"/>
      <c r="AJ14" s="132"/>
      <c r="AK14" s="132"/>
      <c r="AL14" s="132"/>
      <c r="AM14" s="132"/>
      <c r="AN14" s="132"/>
      <c r="AO14" s="132"/>
      <c r="AP14" s="132"/>
      <c r="AQ14" s="132"/>
      <c r="AR14" s="132"/>
      <c r="AS14" s="132"/>
      <c r="AT14" s="132"/>
      <c r="AU14" s="132"/>
      <c r="AV14" s="132"/>
      <c r="AW14" s="132"/>
      <c r="AX14" s="132"/>
      <c r="AY14" s="132"/>
      <c r="AZ14" s="132"/>
      <c r="BA14" s="203"/>
    </row>
    <row r="15" spans="1:53" s="72" customFormat="1">
      <c r="A15" s="232">
        <v>29570</v>
      </c>
      <c r="B15" s="180" t="s">
        <v>158</v>
      </c>
      <c r="C15" s="180" t="s">
        <v>158</v>
      </c>
      <c r="D15" s="63"/>
      <c r="E15" s="63"/>
      <c r="F15" s="180" t="s">
        <v>158</v>
      </c>
      <c r="G15" s="63"/>
      <c r="H15" s="63"/>
      <c r="I15" s="63"/>
      <c r="J15" s="63"/>
      <c r="K15" s="63"/>
      <c r="L15" s="63"/>
      <c r="M15" s="63"/>
      <c r="N15" s="63"/>
      <c r="O15" s="63"/>
      <c r="P15" s="63"/>
      <c r="Q15" s="63"/>
      <c r="R15" s="132"/>
      <c r="S15" s="132"/>
      <c r="T15" s="132"/>
      <c r="U15" s="132"/>
      <c r="V15" s="132"/>
      <c r="W15" s="132"/>
      <c r="X15" s="132"/>
      <c r="Y15" s="132"/>
      <c r="Z15" s="132"/>
      <c r="AA15" s="132"/>
      <c r="AB15" s="132"/>
      <c r="AC15" s="132"/>
      <c r="AD15" s="132"/>
      <c r="AE15" s="132"/>
      <c r="AF15" s="132"/>
      <c r="AG15" s="132"/>
      <c r="AH15" s="132"/>
      <c r="AI15" s="132"/>
      <c r="AJ15" s="132"/>
      <c r="AK15" s="132"/>
      <c r="AL15" s="132"/>
      <c r="AM15" s="132"/>
      <c r="AN15" s="132"/>
      <c r="AO15" s="132"/>
      <c r="AP15" s="132"/>
      <c r="AQ15" s="132"/>
      <c r="AR15" s="132"/>
      <c r="AS15" s="132"/>
      <c r="AT15" s="132"/>
      <c r="AU15" s="132"/>
      <c r="AV15" s="132"/>
      <c r="AW15" s="132"/>
      <c r="AX15" s="132"/>
      <c r="AY15" s="132"/>
      <c r="AZ15" s="132"/>
      <c r="BA15" s="203"/>
    </row>
    <row r="16" spans="1:53" s="72" customFormat="1">
      <c r="A16" s="232">
        <v>29752</v>
      </c>
      <c r="B16" s="182">
        <v>250</v>
      </c>
      <c r="C16" s="182">
        <v>250</v>
      </c>
      <c r="D16" s="182">
        <v>250</v>
      </c>
      <c r="E16" s="182">
        <v>250</v>
      </c>
      <c r="F16" s="180" t="s">
        <v>158</v>
      </c>
      <c r="G16" s="182">
        <v>250</v>
      </c>
      <c r="H16" s="182">
        <v>250</v>
      </c>
      <c r="I16" s="182">
        <v>250</v>
      </c>
      <c r="J16" s="182">
        <v>250</v>
      </c>
      <c r="K16" s="182">
        <v>250</v>
      </c>
      <c r="L16" s="182">
        <v>250</v>
      </c>
      <c r="M16" s="63"/>
      <c r="N16" s="65"/>
      <c r="O16" s="182">
        <v>250</v>
      </c>
      <c r="P16" s="65"/>
      <c r="Q16" s="65"/>
      <c r="R16" s="132"/>
      <c r="S16" s="132"/>
      <c r="T16" s="132"/>
      <c r="U16" s="132"/>
      <c r="V16" s="132"/>
      <c r="W16" s="132"/>
      <c r="X16" s="132"/>
      <c r="Y16" s="132"/>
      <c r="Z16" s="132"/>
      <c r="AA16" s="132"/>
      <c r="AB16" s="132"/>
      <c r="AC16" s="132"/>
      <c r="AD16" s="132"/>
      <c r="AE16" s="132"/>
      <c r="AF16" s="132"/>
      <c r="AG16" s="132"/>
      <c r="AH16" s="132"/>
      <c r="AI16" s="132"/>
      <c r="AJ16" s="132"/>
      <c r="AK16" s="132"/>
      <c r="AL16" s="132"/>
      <c r="AM16" s="132"/>
      <c r="AN16" s="132"/>
      <c r="AO16" s="132"/>
      <c r="AP16" s="132"/>
      <c r="AQ16" s="132"/>
      <c r="AR16" s="132"/>
      <c r="AS16" s="132"/>
      <c r="AT16" s="132"/>
      <c r="AU16" s="132"/>
      <c r="AV16" s="132"/>
      <c r="AW16" s="132"/>
      <c r="AX16" s="132"/>
      <c r="AY16" s="132"/>
      <c r="AZ16" s="132"/>
      <c r="BA16" s="203"/>
    </row>
    <row r="17" spans="1:53" s="72" customFormat="1">
      <c r="A17" s="231">
        <v>30021</v>
      </c>
      <c r="B17" s="183"/>
      <c r="C17" s="184"/>
      <c r="D17" s="63"/>
      <c r="E17" s="182">
        <v>250</v>
      </c>
      <c r="F17" s="63"/>
      <c r="G17" s="63"/>
      <c r="H17" s="65"/>
      <c r="I17" s="65"/>
      <c r="J17" s="65"/>
      <c r="K17" s="65"/>
      <c r="L17" s="65"/>
      <c r="M17" s="63"/>
      <c r="N17" s="65"/>
      <c r="O17" s="65"/>
      <c r="P17" s="65"/>
      <c r="Q17" s="65"/>
      <c r="R17" s="132"/>
      <c r="S17" s="132"/>
      <c r="T17" s="132"/>
      <c r="U17" s="132"/>
      <c r="V17" s="132"/>
      <c r="W17" s="132"/>
      <c r="X17" s="132"/>
      <c r="Y17" s="132"/>
      <c r="Z17" s="132"/>
      <c r="AA17" s="132"/>
      <c r="AB17" s="132"/>
      <c r="AC17" s="132"/>
      <c r="AD17" s="132"/>
      <c r="AE17" s="132"/>
      <c r="AF17" s="132"/>
      <c r="AG17" s="132"/>
      <c r="AH17" s="132"/>
      <c r="AI17" s="132"/>
      <c r="AJ17" s="132"/>
      <c r="AK17" s="132"/>
      <c r="AL17" s="132"/>
      <c r="AM17" s="132"/>
      <c r="AN17" s="132"/>
      <c r="AO17" s="132"/>
      <c r="AP17" s="132"/>
      <c r="AQ17" s="132"/>
      <c r="AR17" s="132"/>
      <c r="AS17" s="132"/>
      <c r="AT17" s="132"/>
      <c r="AU17" s="132"/>
      <c r="AV17" s="132"/>
      <c r="AW17" s="132"/>
      <c r="AX17" s="132"/>
      <c r="AY17" s="132"/>
      <c r="AZ17" s="132"/>
      <c r="BA17" s="203"/>
    </row>
    <row r="18" spans="1:53" s="72" customFormat="1">
      <c r="A18" s="231">
        <v>30141</v>
      </c>
      <c r="B18" s="183"/>
      <c r="C18" s="184"/>
      <c r="D18" s="63"/>
      <c r="E18" s="182">
        <v>250</v>
      </c>
      <c r="F18" s="63"/>
      <c r="G18" s="182">
        <v>250</v>
      </c>
      <c r="H18" s="182">
        <v>250</v>
      </c>
      <c r="I18" s="182">
        <v>250</v>
      </c>
      <c r="J18" s="182">
        <v>250</v>
      </c>
      <c r="K18" s="182">
        <v>250</v>
      </c>
      <c r="L18" s="182">
        <v>250</v>
      </c>
      <c r="M18" s="63"/>
      <c r="N18" s="65"/>
      <c r="O18" s="182">
        <v>250</v>
      </c>
      <c r="P18" s="65"/>
      <c r="Q18" s="65"/>
      <c r="R18" s="132"/>
      <c r="S18" s="132"/>
      <c r="T18" s="132"/>
      <c r="U18" s="132"/>
      <c r="V18" s="132"/>
      <c r="W18" s="132"/>
      <c r="X18" s="132"/>
      <c r="Y18" s="132"/>
      <c r="Z18" s="132"/>
      <c r="AA18" s="132"/>
      <c r="AB18" s="132"/>
      <c r="AC18" s="132"/>
      <c r="AD18" s="132"/>
      <c r="AE18" s="132"/>
      <c r="AF18" s="132"/>
      <c r="AG18" s="132"/>
      <c r="AH18" s="132"/>
      <c r="AI18" s="132"/>
      <c r="AJ18" s="132"/>
      <c r="AK18" s="132"/>
      <c r="AL18" s="132"/>
      <c r="AM18" s="132"/>
      <c r="AN18" s="132"/>
      <c r="AO18" s="132"/>
      <c r="AP18" s="132"/>
      <c r="AQ18" s="132"/>
      <c r="AR18" s="132"/>
      <c r="AS18" s="132"/>
      <c r="AT18" s="132"/>
      <c r="AU18" s="132"/>
      <c r="AV18" s="132"/>
      <c r="AW18" s="132"/>
      <c r="AX18" s="132"/>
      <c r="AY18" s="132"/>
      <c r="AZ18" s="132"/>
      <c r="BA18" s="203"/>
    </row>
    <row r="19" spans="1:53" s="72" customFormat="1">
      <c r="A19" s="231">
        <v>30308</v>
      </c>
      <c r="B19" s="183"/>
      <c r="C19" s="184"/>
      <c r="D19" s="63"/>
      <c r="E19" s="182">
        <v>250</v>
      </c>
      <c r="F19" s="63"/>
      <c r="G19" s="182">
        <v>250</v>
      </c>
      <c r="H19" s="182">
        <v>250</v>
      </c>
      <c r="I19" s="182">
        <v>250</v>
      </c>
      <c r="J19" s="182">
        <v>250</v>
      </c>
      <c r="K19" s="182">
        <v>250</v>
      </c>
      <c r="L19" s="182">
        <v>250</v>
      </c>
      <c r="M19" s="63"/>
      <c r="N19" s="65"/>
      <c r="O19" s="182">
        <v>250</v>
      </c>
      <c r="P19" s="65"/>
      <c r="Q19" s="65"/>
      <c r="R19" s="132"/>
      <c r="S19" s="132"/>
      <c r="T19" s="132"/>
      <c r="U19" s="132"/>
      <c r="V19" s="132"/>
      <c r="W19" s="132"/>
      <c r="X19" s="132"/>
      <c r="Y19" s="132"/>
      <c r="Z19" s="132"/>
      <c r="AA19" s="132"/>
      <c r="AB19" s="132"/>
      <c r="AC19" s="132"/>
      <c r="AD19" s="132"/>
      <c r="AE19" s="132"/>
      <c r="AF19" s="132"/>
      <c r="AG19" s="132"/>
      <c r="AH19" s="132"/>
      <c r="AI19" s="132"/>
      <c r="AJ19" s="132"/>
      <c r="AK19" s="132"/>
      <c r="AL19" s="132"/>
      <c r="AM19" s="132"/>
      <c r="AN19" s="132"/>
      <c r="AO19" s="132"/>
      <c r="AP19" s="132"/>
      <c r="AQ19" s="132"/>
      <c r="AR19" s="132"/>
      <c r="AS19" s="132"/>
      <c r="AT19" s="132"/>
      <c r="AU19" s="132"/>
      <c r="AV19" s="132"/>
      <c r="AW19" s="132"/>
      <c r="AX19" s="132"/>
      <c r="AY19" s="132"/>
      <c r="AZ19" s="132"/>
      <c r="BA19" s="203"/>
    </row>
    <row r="20" spans="1:53" s="72" customFormat="1">
      <c r="A20" s="232">
        <v>30482</v>
      </c>
      <c r="B20" s="182">
        <v>250</v>
      </c>
      <c r="C20" s="182">
        <v>250</v>
      </c>
      <c r="D20" s="182">
        <v>250</v>
      </c>
      <c r="E20" s="182">
        <v>250</v>
      </c>
      <c r="F20" s="63"/>
      <c r="G20" s="182">
        <v>250</v>
      </c>
      <c r="H20" s="182">
        <v>250</v>
      </c>
      <c r="I20" s="182">
        <v>250</v>
      </c>
      <c r="J20" s="182">
        <v>250</v>
      </c>
      <c r="K20" s="182">
        <v>250</v>
      </c>
      <c r="L20" s="182">
        <v>250</v>
      </c>
      <c r="M20" s="63"/>
      <c r="N20" s="65"/>
      <c r="O20" s="182">
        <v>250</v>
      </c>
      <c r="P20" s="65"/>
      <c r="Q20" s="65"/>
      <c r="R20" s="132"/>
      <c r="S20" s="132"/>
      <c r="T20" s="132"/>
      <c r="U20" s="132"/>
      <c r="V20" s="132"/>
      <c r="W20" s="132"/>
      <c r="X20" s="132"/>
      <c r="Y20" s="132"/>
      <c r="Z20" s="132"/>
      <c r="AA20" s="132"/>
      <c r="AB20" s="132"/>
      <c r="AC20" s="132"/>
      <c r="AD20" s="132"/>
      <c r="AE20" s="132"/>
      <c r="AF20" s="132"/>
      <c r="AG20" s="132"/>
      <c r="AH20" s="132"/>
      <c r="AI20" s="132"/>
      <c r="AJ20" s="132"/>
      <c r="AK20" s="132"/>
      <c r="AL20" s="132"/>
      <c r="AM20" s="132"/>
      <c r="AN20" s="132"/>
      <c r="AO20" s="132"/>
      <c r="AP20" s="132"/>
      <c r="AQ20" s="132"/>
      <c r="AR20" s="132"/>
      <c r="AS20" s="132"/>
      <c r="AT20" s="132"/>
      <c r="AU20" s="132"/>
      <c r="AV20" s="132"/>
      <c r="AW20" s="132"/>
      <c r="AX20" s="132"/>
      <c r="AY20" s="132"/>
      <c r="AZ20" s="132"/>
      <c r="BA20" s="203"/>
    </row>
    <row r="21" spans="1:53" s="72" customFormat="1">
      <c r="A21" s="232">
        <v>30665</v>
      </c>
      <c r="B21" s="180" t="s">
        <v>158</v>
      </c>
      <c r="C21" s="180" t="s">
        <v>158</v>
      </c>
      <c r="D21" s="180" t="s">
        <v>158</v>
      </c>
      <c r="E21" s="182">
        <v>250</v>
      </c>
      <c r="F21" s="63"/>
      <c r="G21" s="182">
        <v>250</v>
      </c>
      <c r="H21" s="182">
        <v>250</v>
      </c>
      <c r="I21" s="182">
        <v>250</v>
      </c>
      <c r="J21" s="182">
        <v>250</v>
      </c>
      <c r="K21" s="182">
        <v>250</v>
      </c>
      <c r="L21" s="182">
        <v>250</v>
      </c>
      <c r="M21" s="63"/>
      <c r="N21" s="65"/>
      <c r="O21" s="182">
        <v>250</v>
      </c>
      <c r="P21" s="65"/>
      <c r="Q21" s="65"/>
      <c r="R21" s="132"/>
      <c r="S21" s="132"/>
      <c r="T21" s="132"/>
      <c r="U21" s="132"/>
      <c r="V21" s="132"/>
      <c r="W21" s="132"/>
      <c r="X21" s="132"/>
      <c r="Y21" s="132"/>
      <c r="Z21" s="132"/>
      <c r="AA21" s="132"/>
      <c r="AB21" s="132"/>
      <c r="AC21" s="132"/>
      <c r="AD21" s="132"/>
      <c r="AE21" s="132"/>
      <c r="AF21" s="132"/>
      <c r="AG21" s="132"/>
      <c r="AH21" s="132"/>
      <c r="AI21" s="132"/>
      <c r="AJ21" s="132"/>
      <c r="AK21" s="132"/>
      <c r="AL21" s="132"/>
      <c r="AM21" s="132"/>
      <c r="AN21" s="132"/>
      <c r="AO21" s="132"/>
      <c r="AP21" s="132"/>
      <c r="AQ21" s="132"/>
      <c r="AR21" s="132"/>
      <c r="AS21" s="132"/>
      <c r="AT21" s="132"/>
      <c r="AU21" s="132"/>
      <c r="AV21" s="132"/>
      <c r="AW21" s="132"/>
      <c r="AX21" s="132"/>
      <c r="AY21" s="132"/>
      <c r="AZ21" s="132"/>
      <c r="BA21" s="203"/>
    </row>
    <row r="22" spans="1:53" s="72" customFormat="1">
      <c r="A22" s="232">
        <v>30848</v>
      </c>
      <c r="B22" s="182">
        <v>250</v>
      </c>
      <c r="C22" s="182">
        <v>250</v>
      </c>
      <c r="D22" s="182">
        <v>250</v>
      </c>
      <c r="E22" s="182">
        <v>250</v>
      </c>
      <c r="F22" s="63"/>
      <c r="G22" s="182">
        <v>250</v>
      </c>
      <c r="H22" s="182">
        <v>250</v>
      </c>
      <c r="I22" s="182">
        <v>250</v>
      </c>
      <c r="J22" s="182">
        <v>250</v>
      </c>
      <c r="K22" s="182">
        <v>250</v>
      </c>
      <c r="L22" s="182">
        <v>250</v>
      </c>
      <c r="M22" s="63"/>
      <c r="N22" s="65"/>
      <c r="O22" s="182">
        <v>250</v>
      </c>
      <c r="P22" s="65"/>
      <c r="Q22" s="65"/>
      <c r="R22" s="132"/>
      <c r="S22" s="132"/>
      <c r="T22" s="132"/>
      <c r="U22" s="132"/>
      <c r="V22" s="132"/>
      <c r="W22" s="132"/>
      <c r="X22" s="132"/>
      <c r="Y22" s="132"/>
      <c r="Z22" s="132"/>
      <c r="AA22" s="132"/>
      <c r="AB22" s="132"/>
      <c r="AC22" s="132"/>
      <c r="AD22" s="132"/>
      <c r="AE22" s="132"/>
      <c r="AF22" s="132"/>
      <c r="AG22" s="132"/>
      <c r="AH22" s="132"/>
      <c r="AI22" s="132"/>
      <c r="AJ22" s="132"/>
      <c r="AK22" s="132"/>
      <c r="AL22" s="132"/>
      <c r="AM22" s="132"/>
      <c r="AN22" s="132"/>
      <c r="AO22" s="132"/>
      <c r="AP22" s="132"/>
      <c r="AQ22" s="132"/>
      <c r="AR22" s="132"/>
      <c r="AS22" s="132"/>
      <c r="AT22" s="132"/>
      <c r="AU22" s="132"/>
      <c r="AV22" s="132"/>
      <c r="AW22" s="132"/>
      <c r="AX22" s="132"/>
      <c r="AY22" s="132"/>
      <c r="AZ22" s="132"/>
      <c r="BA22" s="203"/>
    </row>
    <row r="23" spans="1:53" s="72" customFormat="1">
      <c r="A23" s="232">
        <v>31031</v>
      </c>
      <c r="B23" s="180" t="s">
        <v>158</v>
      </c>
      <c r="C23" s="182">
        <v>250</v>
      </c>
      <c r="D23" s="180" t="s">
        <v>158</v>
      </c>
      <c r="E23" s="182">
        <v>250</v>
      </c>
      <c r="F23" s="63"/>
      <c r="G23" s="182">
        <v>250</v>
      </c>
      <c r="H23" s="182">
        <v>250</v>
      </c>
      <c r="I23" s="182">
        <v>250</v>
      </c>
      <c r="J23" s="182">
        <v>250</v>
      </c>
      <c r="K23" s="65"/>
      <c r="L23" s="182">
        <v>250</v>
      </c>
      <c r="M23" s="65"/>
      <c r="N23" s="65"/>
      <c r="O23" s="182">
        <v>250</v>
      </c>
      <c r="P23" s="65"/>
      <c r="Q23" s="65"/>
      <c r="R23" s="132"/>
      <c r="S23" s="132"/>
      <c r="T23" s="132"/>
      <c r="U23" s="132"/>
      <c r="V23" s="132"/>
      <c r="W23" s="132"/>
      <c r="X23" s="132"/>
      <c r="Y23" s="132"/>
      <c r="Z23" s="132"/>
      <c r="AA23" s="132"/>
      <c r="AB23" s="132"/>
      <c r="AC23" s="132"/>
      <c r="AD23" s="132"/>
      <c r="AE23" s="132"/>
      <c r="AF23" s="132"/>
      <c r="AG23" s="132"/>
      <c r="AH23" s="132"/>
      <c r="AI23" s="132"/>
      <c r="AJ23" s="132"/>
      <c r="AK23" s="132"/>
      <c r="AL23" s="132"/>
      <c r="AM23" s="132"/>
      <c r="AN23" s="132"/>
      <c r="AO23" s="132"/>
      <c r="AP23" s="132"/>
      <c r="AQ23" s="132"/>
      <c r="AR23" s="132"/>
      <c r="AS23" s="132"/>
      <c r="AT23" s="132"/>
      <c r="AU23" s="132"/>
      <c r="AV23" s="132"/>
      <c r="AW23" s="132"/>
      <c r="AX23" s="132"/>
      <c r="AY23" s="132"/>
      <c r="AZ23" s="132"/>
      <c r="BA23" s="203"/>
    </row>
    <row r="24" spans="1:53" s="72" customFormat="1">
      <c r="A24" s="231">
        <v>31215</v>
      </c>
      <c r="B24" s="182">
        <v>250</v>
      </c>
      <c r="C24" s="182">
        <v>250</v>
      </c>
      <c r="D24" s="63"/>
      <c r="E24" s="182">
        <v>250</v>
      </c>
      <c r="F24" s="63"/>
      <c r="G24" s="182">
        <v>250</v>
      </c>
      <c r="H24" s="182">
        <v>250</v>
      </c>
      <c r="I24" s="182">
        <v>250</v>
      </c>
      <c r="J24" s="182">
        <v>250</v>
      </c>
      <c r="K24" s="182">
        <v>250</v>
      </c>
      <c r="L24" s="182">
        <v>250</v>
      </c>
      <c r="M24" s="65"/>
      <c r="N24" s="65"/>
      <c r="O24" s="182">
        <v>250</v>
      </c>
      <c r="P24" s="65"/>
      <c r="Q24" s="65"/>
      <c r="R24" s="132"/>
      <c r="S24" s="132"/>
      <c r="T24" s="132"/>
      <c r="U24" s="132"/>
      <c r="V24" s="132"/>
      <c r="W24" s="132"/>
      <c r="X24" s="132"/>
      <c r="Y24" s="132"/>
      <c r="Z24" s="132"/>
      <c r="AA24" s="132"/>
      <c r="AB24" s="132"/>
      <c r="AC24" s="132"/>
      <c r="AD24" s="132"/>
      <c r="AE24" s="132"/>
      <c r="AF24" s="132"/>
      <c r="AG24" s="132"/>
      <c r="AH24" s="132"/>
      <c r="AI24" s="132"/>
      <c r="AJ24" s="132"/>
      <c r="AK24" s="132"/>
      <c r="AL24" s="132"/>
      <c r="AM24" s="132"/>
      <c r="AN24" s="132"/>
      <c r="AO24" s="132"/>
      <c r="AP24" s="132"/>
      <c r="AQ24" s="132"/>
      <c r="AR24" s="132"/>
      <c r="AS24" s="132"/>
      <c r="AT24" s="132"/>
      <c r="AU24" s="132"/>
      <c r="AV24" s="132"/>
      <c r="AW24" s="132"/>
      <c r="AX24" s="132"/>
      <c r="AY24" s="132"/>
      <c r="AZ24" s="132"/>
      <c r="BA24" s="203"/>
    </row>
    <row r="25" spans="1:53">
      <c r="A25" s="230">
        <v>31440</v>
      </c>
      <c r="B25" s="182">
        <v>250</v>
      </c>
      <c r="C25" s="182">
        <v>250</v>
      </c>
      <c r="D25" s="182">
        <v>250</v>
      </c>
      <c r="E25" s="182">
        <v>250</v>
      </c>
      <c r="F25" s="63"/>
      <c r="G25" s="182">
        <v>250</v>
      </c>
      <c r="H25" s="182">
        <v>250</v>
      </c>
      <c r="I25" s="182">
        <v>250</v>
      </c>
      <c r="J25" s="182">
        <v>250</v>
      </c>
      <c r="K25" s="182">
        <v>250</v>
      </c>
      <c r="L25" s="182">
        <v>250</v>
      </c>
      <c r="M25" s="63"/>
      <c r="N25" s="63"/>
      <c r="O25" s="182">
        <v>250</v>
      </c>
      <c r="P25" s="63"/>
      <c r="Q25" s="63"/>
      <c r="R25" s="63"/>
      <c r="S25" s="63"/>
      <c r="T25" s="63"/>
      <c r="U25" s="63"/>
      <c r="V25" s="63"/>
      <c r="W25" s="63"/>
      <c r="X25" s="63"/>
      <c r="Y25" s="63"/>
      <c r="Z25" s="63"/>
      <c r="AA25" s="63"/>
      <c r="AB25" s="63"/>
      <c r="AC25" s="63"/>
      <c r="AD25" s="63"/>
      <c r="AE25" s="63"/>
      <c r="AF25" s="63"/>
      <c r="AG25" s="63"/>
      <c r="AH25" s="63"/>
      <c r="AI25" s="63"/>
      <c r="AJ25" s="63"/>
      <c r="AK25" s="63"/>
      <c r="AL25" s="63"/>
      <c r="AM25" s="63"/>
      <c r="AN25" s="63"/>
      <c r="AO25" s="63"/>
      <c r="AP25" s="63"/>
      <c r="AQ25" s="63"/>
      <c r="AR25" s="63"/>
      <c r="AS25" s="63"/>
      <c r="AT25" s="63"/>
      <c r="AU25" s="63"/>
      <c r="AV25" s="63"/>
      <c r="AW25" s="63"/>
      <c r="AX25" s="63"/>
      <c r="AY25" s="63"/>
      <c r="AZ25" s="63">
        <v>5</v>
      </c>
      <c r="BA25" s="205"/>
    </row>
    <row r="26" spans="1:53">
      <c r="A26" s="230">
        <v>31567</v>
      </c>
      <c r="B26" s="188"/>
      <c r="C26" s="65"/>
      <c r="D26" s="65"/>
      <c r="E26" s="182">
        <v>250</v>
      </c>
      <c r="F26" s="63"/>
      <c r="G26" s="182">
        <v>250</v>
      </c>
      <c r="H26" s="182">
        <v>250</v>
      </c>
      <c r="I26" s="182">
        <v>250</v>
      </c>
      <c r="J26" s="182">
        <v>250</v>
      </c>
      <c r="K26" s="182">
        <v>250</v>
      </c>
      <c r="L26" s="182">
        <v>250</v>
      </c>
      <c r="M26" s="63"/>
      <c r="N26" s="63"/>
      <c r="O26" s="182">
        <v>250</v>
      </c>
      <c r="P26" s="63"/>
      <c r="Q26" s="63"/>
      <c r="R26" s="63"/>
      <c r="S26" s="63"/>
      <c r="T26" s="63"/>
      <c r="U26" s="63"/>
      <c r="V26" s="63"/>
      <c r="W26" s="63"/>
      <c r="X26" s="63"/>
      <c r="Y26" s="63"/>
      <c r="Z26" s="63"/>
      <c r="AA26" s="63"/>
      <c r="AB26" s="63"/>
      <c r="AC26" s="63"/>
      <c r="AD26" s="63"/>
      <c r="AE26" s="63"/>
      <c r="AF26" s="63"/>
      <c r="AG26" s="63"/>
      <c r="AH26" s="63"/>
      <c r="AI26" s="63"/>
      <c r="AJ26" s="63"/>
      <c r="AK26" s="63"/>
      <c r="AL26" s="63"/>
      <c r="AM26" s="63"/>
      <c r="AN26" s="63"/>
      <c r="AO26" s="63"/>
      <c r="AP26" s="63"/>
      <c r="AQ26" s="63"/>
      <c r="AR26" s="63"/>
      <c r="AS26" s="63"/>
      <c r="AT26" s="63"/>
      <c r="AU26" s="63"/>
      <c r="AV26" s="63"/>
      <c r="AW26" s="63"/>
      <c r="AX26" s="63"/>
      <c r="AY26" s="63"/>
      <c r="AZ26" s="63">
        <v>5</v>
      </c>
      <c r="BA26" s="205"/>
    </row>
    <row r="27" spans="1:53">
      <c r="A27" s="230">
        <v>31751</v>
      </c>
      <c r="B27" s="188"/>
      <c r="C27" s="182">
        <v>250</v>
      </c>
      <c r="D27" s="65"/>
      <c r="E27" s="182">
        <v>250</v>
      </c>
      <c r="F27" s="65"/>
      <c r="G27" s="182">
        <v>250</v>
      </c>
      <c r="H27" s="182">
        <v>250</v>
      </c>
      <c r="I27" s="182">
        <v>250</v>
      </c>
      <c r="J27" s="65"/>
      <c r="K27" s="182">
        <v>250</v>
      </c>
      <c r="L27" s="182">
        <v>250</v>
      </c>
      <c r="M27" s="63"/>
      <c r="N27" s="63"/>
      <c r="O27" s="182">
        <v>250</v>
      </c>
      <c r="P27" s="63"/>
      <c r="Q27" s="63"/>
      <c r="R27" s="63"/>
      <c r="S27" s="63"/>
      <c r="T27" s="63"/>
      <c r="U27" s="63"/>
      <c r="V27" s="63"/>
      <c r="W27" s="63"/>
      <c r="X27" s="63"/>
      <c r="Y27" s="63"/>
      <c r="Z27" s="63"/>
      <c r="AA27" s="63"/>
      <c r="AB27" s="63"/>
      <c r="AC27" s="63"/>
      <c r="AD27" s="63"/>
      <c r="AE27" s="63"/>
      <c r="AF27" s="63"/>
      <c r="AG27" s="63"/>
      <c r="AH27" s="63"/>
      <c r="AI27" s="63"/>
      <c r="AJ27" s="63"/>
      <c r="AK27" s="63"/>
      <c r="AL27" s="63"/>
      <c r="AM27" s="63"/>
      <c r="AN27" s="63"/>
      <c r="AO27" s="63"/>
      <c r="AP27" s="63"/>
      <c r="AQ27" s="63"/>
      <c r="AR27" s="63"/>
      <c r="AS27" s="63"/>
      <c r="AT27" s="63"/>
      <c r="AU27" s="63"/>
      <c r="AV27" s="63"/>
      <c r="AW27" s="63"/>
      <c r="AX27" s="63"/>
      <c r="AY27" s="63"/>
      <c r="AZ27" s="63">
        <v>5</v>
      </c>
      <c r="BA27" s="205"/>
    </row>
    <row r="28" spans="1:53">
      <c r="A28" s="230">
        <v>31933</v>
      </c>
      <c r="B28" s="188"/>
      <c r="C28" s="65"/>
      <c r="D28" s="65"/>
      <c r="E28" s="182">
        <v>250</v>
      </c>
      <c r="F28" s="65"/>
      <c r="G28" s="65"/>
      <c r="H28" s="182">
        <v>250</v>
      </c>
      <c r="I28" s="182">
        <v>250</v>
      </c>
      <c r="J28" s="182">
        <v>250</v>
      </c>
      <c r="K28" s="182">
        <v>250</v>
      </c>
      <c r="L28" s="182">
        <v>250</v>
      </c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3"/>
      <c r="AE28" s="63"/>
      <c r="AF28" s="63"/>
      <c r="AG28" s="63"/>
      <c r="AH28" s="63"/>
      <c r="AI28" s="63"/>
      <c r="AJ28" s="63"/>
      <c r="AK28" s="63"/>
      <c r="AL28" s="63"/>
      <c r="AM28" s="63"/>
      <c r="AN28" s="63"/>
      <c r="AO28" s="63"/>
      <c r="AP28" s="63"/>
      <c r="AQ28" s="63"/>
      <c r="AR28" s="63"/>
      <c r="AS28" s="63"/>
      <c r="AT28" s="63"/>
      <c r="AU28" s="63"/>
      <c r="AV28" s="63"/>
      <c r="AW28" s="63"/>
      <c r="AX28" s="63"/>
      <c r="AY28" s="63"/>
      <c r="AZ28" s="63">
        <v>5</v>
      </c>
      <c r="BA28" s="205"/>
    </row>
    <row r="29" spans="1:53">
      <c r="A29" s="230">
        <v>32126</v>
      </c>
      <c r="B29" s="188"/>
      <c r="C29" s="65"/>
      <c r="D29" s="65"/>
      <c r="E29" s="182">
        <v>250</v>
      </c>
      <c r="F29" s="65"/>
      <c r="G29" s="182">
        <v>250</v>
      </c>
      <c r="H29" s="182">
        <v>250</v>
      </c>
      <c r="I29" s="182">
        <v>250</v>
      </c>
      <c r="J29" s="182">
        <v>250</v>
      </c>
      <c r="K29" s="182">
        <v>250</v>
      </c>
      <c r="L29" s="182">
        <v>250</v>
      </c>
      <c r="M29" s="63"/>
      <c r="N29" s="63"/>
      <c r="O29" s="182">
        <v>250</v>
      </c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3"/>
      <c r="AE29" s="63"/>
      <c r="AF29" s="63"/>
      <c r="AG29" s="63"/>
      <c r="AH29" s="63"/>
      <c r="AI29" s="63"/>
      <c r="AJ29" s="63"/>
      <c r="AK29" s="63"/>
      <c r="AL29" s="63"/>
      <c r="AM29" s="63"/>
      <c r="AN29" s="63"/>
      <c r="AO29" s="63"/>
      <c r="AP29" s="63"/>
      <c r="AQ29" s="63"/>
      <c r="AR29" s="63"/>
      <c r="AS29" s="63"/>
      <c r="AT29" s="63"/>
      <c r="AU29" s="63"/>
      <c r="AV29" s="63"/>
      <c r="AW29" s="63"/>
      <c r="AX29" s="63"/>
      <c r="AY29" s="63"/>
      <c r="AZ29" s="63">
        <v>5</v>
      </c>
      <c r="BA29" s="205"/>
    </row>
    <row r="30" spans="1:53">
      <c r="A30" s="230">
        <v>32323</v>
      </c>
      <c r="B30" s="182">
        <v>250</v>
      </c>
      <c r="C30" s="182">
        <v>250</v>
      </c>
      <c r="D30" s="182">
        <v>250</v>
      </c>
      <c r="E30" s="182">
        <v>250</v>
      </c>
      <c r="F30" s="63"/>
      <c r="G30" s="182">
        <v>250</v>
      </c>
      <c r="H30" s="182">
        <v>250</v>
      </c>
      <c r="I30" s="182">
        <v>250</v>
      </c>
      <c r="J30" s="65"/>
      <c r="K30" s="182">
        <v>250</v>
      </c>
      <c r="L30" s="65"/>
      <c r="M30" s="65"/>
      <c r="N30" s="65"/>
      <c r="O30" s="65"/>
      <c r="P30" s="65"/>
      <c r="Q30" s="65"/>
      <c r="R30" s="182">
        <v>250</v>
      </c>
      <c r="S30" s="182">
        <v>250</v>
      </c>
      <c r="T30" s="63"/>
      <c r="U30" s="182">
        <v>250</v>
      </c>
      <c r="V30" s="182">
        <v>250</v>
      </c>
      <c r="W30" s="63"/>
      <c r="X30" s="63"/>
      <c r="Y30" s="182">
        <v>250</v>
      </c>
      <c r="Z30" s="182">
        <v>250</v>
      </c>
      <c r="AA30" s="182">
        <v>250</v>
      </c>
      <c r="AB30" s="182">
        <v>250</v>
      </c>
      <c r="AC30" s="65"/>
      <c r="AD30" s="63"/>
      <c r="AE30" s="63"/>
      <c r="AF30" s="63"/>
      <c r="AG30" s="63"/>
      <c r="AH30" s="63"/>
      <c r="AI30" s="63"/>
      <c r="AJ30" s="63"/>
      <c r="AK30" s="63"/>
      <c r="AL30" s="63"/>
      <c r="AM30" s="63"/>
      <c r="AN30" s="63"/>
      <c r="AO30" s="63"/>
      <c r="AP30" s="63"/>
      <c r="AQ30" s="63"/>
      <c r="AR30" s="63"/>
      <c r="AS30" s="63"/>
      <c r="AT30" s="63"/>
      <c r="AU30" s="63"/>
      <c r="AV30" s="63"/>
      <c r="AW30" s="63"/>
      <c r="AX30" s="63"/>
      <c r="AY30" s="63"/>
      <c r="AZ30" s="63">
        <v>5</v>
      </c>
      <c r="BA30" s="205"/>
    </row>
    <row r="31" spans="1:53">
      <c r="A31" s="230">
        <v>32484</v>
      </c>
      <c r="B31" s="188"/>
      <c r="C31" s="188"/>
      <c r="D31" s="188"/>
      <c r="E31" s="188"/>
      <c r="F31" s="188"/>
      <c r="G31" s="188"/>
      <c r="H31" s="188"/>
      <c r="I31" s="188"/>
      <c r="J31" s="188"/>
      <c r="K31" s="188"/>
      <c r="L31" s="188"/>
      <c r="M31" s="63"/>
      <c r="N31" s="63"/>
      <c r="O31" s="63"/>
      <c r="P31" s="63"/>
      <c r="Q31" s="63"/>
      <c r="R31" s="182">
        <v>250</v>
      </c>
      <c r="S31" s="63"/>
      <c r="T31" s="63"/>
      <c r="U31" s="182">
        <v>250</v>
      </c>
      <c r="V31" s="182">
        <v>250</v>
      </c>
      <c r="W31" s="63"/>
      <c r="X31" s="63"/>
      <c r="Y31" s="182">
        <v>250</v>
      </c>
      <c r="Z31" s="182">
        <v>250</v>
      </c>
      <c r="AA31" s="182">
        <v>250</v>
      </c>
      <c r="AB31" s="182">
        <v>250</v>
      </c>
      <c r="AC31" s="182">
        <v>250</v>
      </c>
      <c r="AD31" s="65"/>
      <c r="AE31" s="63"/>
      <c r="AF31" s="63"/>
      <c r="AG31" s="63"/>
      <c r="AH31" s="63"/>
      <c r="AI31" s="63"/>
      <c r="AJ31" s="63"/>
      <c r="AK31" s="63"/>
      <c r="AL31" s="63"/>
      <c r="AM31" s="63"/>
      <c r="AN31" s="63"/>
      <c r="AO31" s="63"/>
      <c r="AP31" s="63"/>
      <c r="AQ31" s="63"/>
      <c r="AR31" s="63"/>
      <c r="AS31" s="63"/>
      <c r="AT31" s="63"/>
      <c r="AU31" s="63"/>
      <c r="AV31" s="63"/>
      <c r="AW31" s="63"/>
      <c r="AX31" s="63"/>
      <c r="AY31" s="63"/>
      <c r="AZ31" s="63">
        <v>5</v>
      </c>
      <c r="BA31" s="205"/>
    </row>
    <row r="32" spans="1:53">
      <c r="A32" s="230">
        <v>32687</v>
      </c>
      <c r="B32" s="188"/>
      <c r="C32" s="188"/>
      <c r="D32" s="188"/>
      <c r="E32" s="188"/>
      <c r="F32" s="188"/>
      <c r="G32" s="188"/>
      <c r="H32" s="188"/>
      <c r="I32" s="188"/>
      <c r="J32" s="188"/>
      <c r="K32" s="188"/>
      <c r="L32" s="188"/>
      <c r="M32" s="63"/>
      <c r="N32" s="63"/>
      <c r="O32" s="63"/>
      <c r="P32" s="63"/>
      <c r="Q32" s="63"/>
      <c r="R32" s="182">
        <v>250</v>
      </c>
      <c r="S32" s="182">
        <v>250</v>
      </c>
      <c r="T32" s="63"/>
      <c r="U32" s="182">
        <v>250</v>
      </c>
      <c r="V32" s="182">
        <v>250</v>
      </c>
      <c r="W32" s="63"/>
      <c r="X32" s="63"/>
      <c r="Y32" s="182">
        <v>250</v>
      </c>
      <c r="Z32" s="182">
        <v>250</v>
      </c>
      <c r="AA32" s="182">
        <v>250</v>
      </c>
      <c r="AB32" s="182">
        <v>250</v>
      </c>
      <c r="AC32" s="182">
        <v>250</v>
      </c>
      <c r="AD32" s="63"/>
      <c r="AE32" s="63"/>
      <c r="AF32" s="63"/>
      <c r="AG32" s="63"/>
      <c r="AH32" s="63"/>
      <c r="AI32" s="63"/>
      <c r="AJ32" s="63"/>
      <c r="AK32" s="63"/>
      <c r="AL32" s="63"/>
      <c r="AM32" s="63"/>
      <c r="AN32" s="63"/>
      <c r="AO32" s="63"/>
      <c r="AP32" s="63"/>
      <c r="AQ32" s="63"/>
      <c r="AR32" s="63"/>
      <c r="AS32" s="63"/>
      <c r="AT32" s="63"/>
      <c r="AU32" s="63"/>
      <c r="AV32" s="63"/>
      <c r="AW32" s="63"/>
      <c r="AX32" s="63"/>
      <c r="AY32" s="63"/>
      <c r="AZ32" s="63">
        <v>5</v>
      </c>
      <c r="BA32" s="205"/>
    </row>
    <row r="33" spans="1:53">
      <c r="A33" s="230">
        <v>32849</v>
      </c>
      <c r="B33" s="188"/>
      <c r="C33" s="188"/>
      <c r="D33" s="188"/>
      <c r="E33" s="188"/>
      <c r="F33" s="188"/>
      <c r="G33" s="188"/>
      <c r="H33" s="188"/>
      <c r="I33" s="188"/>
      <c r="J33" s="188"/>
      <c r="K33" s="188"/>
      <c r="L33" s="188"/>
      <c r="M33" s="63"/>
      <c r="N33" s="63"/>
      <c r="O33" s="63"/>
      <c r="P33" s="63"/>
      <c r="Q33" s="63"/>
      <c r="R33" s="182">
        <v>250</v>
      </c>
      <c r="S33" s="63"/>
      <c r="T33" s="63"/>
      <c r="U33" s="182">
        <v>250</v>
      </c>
      <c r="V33" s="182">
        <v>250</v>
      </c>
      <c r="W33" s="63"/>
      <c r="X33" s="63"/>
      <c r="Y33" s="182">
        <v>250</v>
      </c>
      <c r="Z33" s="182">
        <v>250</v>
      </c>
      <c r="AA33" s="63"/>
      <c r="AB33" s="182">
        <v>250</v>
      </c>
      <c r="AC33" s="182">
        <v>250</v>
      </c>
      <c r="AD33" s="63"/>
      <c r="AE33" s="63"/>
      <c r="AF33" s="63"/>
      <c r="AG33" s="63"/>
      <c r="AH33" s="63"/>
      <c r="AI33" s="63"/>
      <c r="AJ33" s="63"/>
      <c r="AK33" s="63"/>
      <c r="AL33" s="63"/>
      <c r="AM33" s="63"/>
      <c r="AN33" s="63"/>
      <c r="AO33" s="63"/>
      <c r="AP33" s="63"/>
      <c r="AQ33" s="63"/>
      <c r="AR33" s="63"/>
      <c r="AS33" s="63"/>
      <c r="AT33" s="63"/>
      <c r="AU33" s="63"/>
      <c r="AV33" s="63"/>
      <c r="AW33" s="63"/>
      <c r="AX33" s="63"/>
      <c r="AY33" s="63"/>
      <c r="AZ33" s="63">
        <v>5</v>
      </c>
      <c r="BA33" s="205"/>
    </row>
    <row r="34" spans="1:53">
      <c r="A34" s="230">
        <v>33049</v>
      </c>
      <c r="B34" s="188"/>
      <c r="C34" s="188"/>
      <c r="D34" s="188"/>
      <c r="E34" s="188"/>
      <c r="F34" s="188"/>
      <c r="G34" s="188"/>
      <c r="H34" s="188"/>
      <c r="I34" s="188"/>
      <c r="J34" s="188"/>
      <c r="K34" s="188"/>
      <c r="L34" s="188"/>
      <c r="M34" s="63"/>
      <c r="N34" s="63"/>
      <c r="O34" s="63"/>
      <c r="P34" s="63"/>
      <c r="Q34" s="63"/>
      <c r="R34" s="182">
        <v>250</v>
      </c>
      <c r="S34" s="182">
        <v>250</v>
      </c>
      <c r="T34" s="63"/>
      <c r="U34" s="182">
        <v>250</v>
      </c>
      <c r="V34" s="182">
        <v>250</v>
      </c>
      <c r="W34" s="63"/>
      <c r="X34" s="63"/>
      <c r="Y34" s="182">
        <v>250</v>
      </c>
      <c r="Z34" s="182">
        <v>250</v>
      </c>
      <c r="AA34" s="63"/>
      <c r="AB34" s="182">
        <v>250</v>
      </c>
      <c r="AC34" s="63"/>
      <c r="AD34" s="63"/>
      <c r="AE34" s="63"/>
      <c r="AF34" s="63"/>
      <c r="AG34" s="63"/>
      <c r="AH34" s="63"/>
      <c r="AI34" s="63"/>
      <c r="AJ34" s="63"/>
      <c r="AK34" s="63"/>
      <c r="AL34" s="63"/>
      <c r="AM34" s="63"/>
      <c r="AN34" s="63"/>
      <c r="AO34" s="63"/>
      <c r="AP34" s="63"/>
      <c r="AQ34" s="63"/>
      <c r="AR34" s="63"/>
      <c r="AS34" s="63"/>
      <c r="AT34" s="63"/>
      <c r="AU34" s="63"/>
      <c r="AV34" s="63"/>
      <c r="AW34" s="63"/>
      <c r="AX34" s="63"/>
      <c r="AY34" s="63"/>
      <c r="AZ34" s="63">
        <v>5</v>
      </c>
      <c r="BA34" s="205"/>
    </row>
    <row r="35" spans="1:53">
      <c r="A35" s="230">
        <v>33225</v>
      </c>
      <c r="B35" s="188"/>
      <c r="C35" s="188"/>
      <c r="D35" s="188"/>
      <c r="E35" s="188"/>
      <c r="F35" s="188"/>
      <c r="G35" s="188"/>
      <c r="H35" s="188"/>
      <c r="I35" s="188"/>
      <c r="J35" s="188"/>
      <c r="K35" s="188"/>
      <c r="L35" s="188"/>
      <c r="M35" s="63"/>
      <c r="N35" s="63"/>
      <c r="O35" s="63"/>
      <c r="P35" s="63"/>
      <c r="Q35" s="63"/>
      <c r="R35" s="182">
        <v>250</v>
      </c>
      <c r="S35" s="63"/>
      <c r="T35" s="63"/>
      <c r="U35" s="182">
        <v>250</v>
      </c>
      <c r="V35" s="182">
        <v>250</v>
      </c>
      <c r="W35" s="63"/>
      <c r="X35" s="63"/>
      <c r="Y35" s="182">
        <v>250</v>
      </c>
      <c r="Z35" s="182">
        <v>250</v>
      </c>
      <c r="AA35" s="63"/>
      <c r="AB35" s="182">
        <v>250</v>
      </c>
      <c r="AC35" s="63"/>
      <c r="AD35" s="63"/>
      <c r="AE35" s="63"/>
      <c r="AF35" s="63"/>
      <c r="AG35" s="63"/>
      <c r="AH35" s="63"/>
      <c r="AI35" s="63"/>
      <c r="AJ35" s="63"/>
      <c r="AK35" s="63"/>
      <c r="AL35" s="63"/>
      <c r="AM35" s="63"/>
      <c r="AN35" s="63"/>
      <c r="AO35" s="63"/>
      <c r="AP35" s="63"/>
      <c r="AQ35" s="63"/>
      <c r="AR35" s="63"/>
      <c r="AS35" s="63"/>
      <c r="AT35" s="63"/>
      <c r="AU35" s="63"/>
      <c r="AV35" s="63"/>
      <c r="AW35" s="63"/>
      <c r="AX35" s="63"/>
      <c r="AY35" s="63"/>
      <c r="AZ35" s="63">
        <v>5</v>
      </c>
      <c r="BA35" s="205"/>
    </row>
    <row r="36" spans="1:53">
      <c r="A36" s="230">
        <v>33413</v>
      </c>
      <c r="B36" s="188"/>
      <c r="C36" s="188"/>
      <c r="D36" s="188"/>
      <c r="E36" s="188"/>
      <c r="F36" s="188"/>
      <c r="G36" s="188"/>
      <c r="H36" s="188"/>
      <c r="I36" s="188"/>
      <c r="J36" s="188"/>
      <c r="K36" s="188"/>
      <c r="L36" s="188"/>
      <c r="M36" s="63"/>
      <c r="N36" s="63"/>
      <c r="O36" s="63"/>
      <c r="P36" s="63"/>
      <c r="Q36" s="63"/>
      <c r="R36" s="63"/>
      <c r="S36" s="182">
        <v>250</v>
      </c>
      <c r="T36" s="63"/>
      <c r="U36" s="182">
        <v>250</v>
      </c>
      <c r="V36" s="63"/>
      <c r="W36" s="63"/>
      <c r="X36" s="182">
        <v>250</v>
      </c>
      <c r="Y36" s="182">
        <v>250</v>
      </c>
      <c r="Z36" s="182">
        <v>250</v>
      </c>
      <c r="AA36" s="182">
        <v>250</v>
      </c>
      <c r="AB36" s="182">
        <v>250</v>
      </c>
      <c r="AC36" s="63"/>
      <c r="AD36" s="63"/>
      <c r="AE36" s="63"/>
      <c r="AF36" s="63"/>
      <c r="AG36" s="63"/>
      <c r="AH36" s="63"/>
      <c r="AI36" s="63"/>
      <c r="AJ36" s="63"/>
      <c r="AK36" s="63"/>
      <c r="AL36" s="63"/>
      <c r="AM36" s="63"/>
      <c r="AN36" s="63"/>
      <c r="AO36" s="63"/>
      <c r="AP36" s="63"/>
      <c r="AQ36" s="63"/>
      <c r="AR36" s="63"/>
      <c r="AS36" s="63"/>
      <c r="AT36" s="63"/>
      <c r="AU36" s="63"/>
      <c r="AV36" s="63"/>
      <c r="AW36" s="63"/>
      <c r="AX36" s="63"/>
      <c r="AY36" s="63"/>
      <c r="AZ36" s="63">
        <v>5</v>
      </c>
      <c r="BA36" s="205"/>
    </row>
    <row r="37" spans="1:53">
      <c r="A37" s="230">
        <v>33581</v>
      </c>
      <c r="B37" s="188"/>
      <c r="C37" s="188"/>
      <c r="D37" s="188"/>
      <c r="E37" s="188"/>
      <c r="F37" s="188"/>
      <c r="G37" s="188"/>
      <c r="H37" s="188"/>
      <c r="I37" s="188"/>
      <c r="J37" s="188"/>
      <c r="K37" s="188"/>
      <c r="L37" s="188"/>
      <c r="M37" s="63"/>
      <c r="N37" s="63"/>
      <c r="O37" s="63"/>
      <c r="P37" s="63"/>
      <c r="Q37" s="63"/>
      <c r="R37" s="182">
        <v>250</v>
      </c>
      <c r="S37" s="63"/>
      <c r="T37" s="63"/>
      <c r="U37" s="182">
        <v>250</v>
      </c>
      <c r="V37" s="182">
        <v>250</v>
      </c>
      <c r="W37" s="63"/>
      <c r="X37" s="63"/>
      <c r="Y37" s="182">
        <v>250</v>
      </c>
      <c r="Z37" s="182">
        <v>250</v>
      </c>
      <c r="AA37" s="182">
        <v>250</v>
      </c>
      <c r="AB37" s="182">
        <v>250</v>
      </c>
      <c r="AC37" s="63"/>
      <c r="AD37" s="63"/>
      <c r="AE37" s="63"/>
      <c r="AF37" s="63"/>
      <c r="AG37" s="63"/>
      <c r="AH37" s="63"/>
      <c r="AI37" s="63"/>
      <c r="AJ37" s="63"/>
      <c r="AK37" s="63"/>
      <c r="AL37" s="63"/>
      <c r="AM37" s="63"/>
      <c r="AN37" s="63"/>
      <c r="AO37" s="63"/>
      <c r="AP37" s="63"/>
      <c r="AQ37" s="63"/>
      <c r="AR37" s="63"/>
      <c r="AS37" s="63"/>
      <c r="AT37" s="63"/>
      <c r="AU37" s="63"/>
      <c r="AV37" s="63"/>
      <c r="AW37" s="63"/>
      <c r="AX37" s="63"/>
      <c r="AY37" s="63"/>
      <c r="AZ37" s="63">
        <v>5</v>
      </c>
      <c r="BA37" s="205"/>
    </row>
    <row r="38" spans="1:53">
      <c r="A38" s="230">
        <v>33777</v>
      </c>
      <c r="B38" s="188"/>
      <c r="C38" s="188"/>
      <c r="D38" s="188"/>
      <c r="E38" s="188"/>
      <c r="F38" s="188"/>
      <c r="G38" s="188"/>
      <c r="H38" s="188"/>
      <c r="I38" s="188"/>
      <c r="J38" s="188"/>
      <c r="K38" s="188"/>
      <c r="L38" s="188"/>
      <c r="M38" s="63"/>
      <c r="N38" s="63"/>
      <c r="O38" s="63"/>
      <c r="P38" s="63"/>
      <c r="Q38" s="63"/>
      <c r="R38" s="63"/>
      <c r="S38" s="63"/>
      <c r="T38" s="63"/>
      <c r="U38" s="108">
        <v>50</v>
      </c>
      <c r="V38" s="108">
        <v>50</v>
      </c>
      <c r="W38" s="63"/>
      <c r="X38" s="63"/>
      <c r="Y38" s="63"/>
      <c r="Z38" s="108">
        <v>50</v>
      </c>
      <c r="AA38" s="63"/>
      <c r="AB38" s="63"/>
      <c r="AC38" s="63"/>
      <c r="AD38" s="63"/>
      <c r="AE38" s="63"/>
      <c r="AF38" s="63"/>
      <c r="AG38" s="63"/>
      <c r="AH38" s="63"/>
      <c r="AI38" s="63"/>
      <c r="AJ38" s="63"/>
      <c r="AK38" s="63"/>
      <c r="AL38" s="63"/>
      <c r="AM38" s="63"/>
      <c r="AN38" s="63"/>
      <c r="AO38" s="63"/>
      <c r="AP38" s="63"/>
      <c r="AQ38" s="63"/>
      <c r="AR38" s="63"/>
      <c r="AS38" s="63"/>
      <c r="AT38" s="63"/>
      <c r="AU38" s="63"/>
      <c r="AV38" s="63"/>
      <c r="AW38" s="63"/>
      <c r="AX38" s="63"/>
      <c r="AY38" s="63"/>
      <c r="AZ38" s="63">
        <v>5</v>
      </c>
      <c r="BA38" s="205"/>
    </row>
    <row r="39" spans="1:53">
      <c r="A39" s="230">
        <v>33939</v>
      </c>
      <c r="B39" s="188"/>
      <c r="C39" s="188"/>
      <c r="D39" s="188"/>
      <c r="E39" s="188"/>
      <c r="F39" s="188"/>
      <c r="G39" s="188"/>
      <c r="H39" s="188"/>
      <c r="I39" s="188"/>
      <c r="J39" s="188"/>
      <c r="K39" s="188"/>
      <c r="L39" s="188"/>
      <c r="M39" s="63"/>
      <c r="N39" s="63"/>
      <c r="O39" s="63"/>
      <c r="P39" s="63"/>
      <c r="Q39" s="63"/>
      <c r="R39" s="108">
        <v>50</v>
      </c>
      <c r="S39" s="108">
        <v>50</v>
      </c>
      <c r="T39" s="63"/>
      <c r="U39" s="108">
        <v>50</v>
      </c>
      <c r="V39" s="108">
        <v>50</v>
      </c>
      <c r="W39" s="63"/>
      <c r="X39" s="63"/>
      <c r="Y39" s="108">
        <v>50</v>
      </c>
      <c r="Z39" s="108">
        <v>50</v>
      </c>
      <c r="AA39" s="108">
        <v>50</v>
      </c>
      <c r="AB39" s="108">
        <v>50</v>
      </c>
      <c r="AC39" s="63"/>
      <c r="AD39" s="63"/>
      <c r="AE39" s="63"/>
      <c r="AF39" s="63"/>
      <c r="AG39" s="63"/>
      <c r="AH39" s="63"/>
      <c r="AI39" s="63"/>
      <c r="AJ39" s="63"/>
      <c r="AK39" s="63"/>
      <c r="AL39" s="63"/>
      <c r="AM39" s="63"/>
      <c r="AN39" s="63"/>
      <c r="AO39" s="63"/>
      <c r="AP39" s="63"/>
      <c r="AQ39" s="63"/>
      <c r="AR39" s="63"/>
      <c r="AS39" s="63"/>
      <c r="AT39" s="63"/>
      <c r="AU39" s="63"/>
      <c r="AV39" s="63"/>
      <c r="AW39" s="63"/>
      <c r="AX39" s="63"/>
      <c r="AY39" s="63"/>
      <c r="AZ39" s="63">
        <v>5</v>
      </c>
      <c r="BA39" s="205"/>
    </row>
    <row r="40" spans="1:53">
      <c r="A40" s="230">
        <v>34145</v>
      </c>
      <c r="B40" s="188"/>
      <c r="C40" s="188"/>
      <c r="D40" s="188"/>
      <c r="E40" s="188"/>
      <c r="F40" s="188"/>
      <c r="G40" s="188"/>
      <c r="H40" s="188"/>
      <c r="I40" s="188"/>
      <c r="J40" s="188"/>
      <c r="K40" s="188"/>
      <c r="L40" s="188"/>
      <c r="M40" s="63"/>
      <c r="N40" s="63"/>
      <c r="O40" s="63"/>
      <c r="P40" s="63"/>
      <c r="Q40" s="63"/>
      <c r="R40" s="108">
        <v>45</v>
      </c>
      <c r="S40" s="108">
        <v>45</v>
      </c>
      <c r="T40" s="63"/>
      <c r="U40" s="108">
        <v>45</v>
      </c>
      <c r="V40" s="108">
        <v>45</v>
      </c>
      <c r="W40" s="63"/>
      <c r="X40" s="63"/>
      <c r="Y40" s="108">
        <v>45</v>
      </c>
      <c r="Z40" s="108">
        <v>45</v>
      </c>
      <c r="AA40" s="108">
        <v>45</v>
      </c>
      <c r="AB40" s="108">
        <v>45</v>
      </c>
      <c r="AC40" s="63"/>
      <c r="AD40" s="63"/>
      <c r="AE40" s="63"/>
      <c r="AF40" s="63"/>
      <c r="AG40" s="63"/>
      <c r="AH40" s="63"/>
      <c r="AI40" s="63"/>
      <c r="AJ40" s="63"/>
      <c r="AK40" s="63"/>
      <c r="AL40" s="63"/>
      <c r="AM40" s="63"/>
      <c r="AN40" s="63"/>
      <c r="AO40" s="63"/>
      <c r="AP40" s="63"/>
      <c r="AQ40" s="63"/>
      <c r="AR40" s="63"/>
      <c r="AS40" s="63"/>
      <c r="AT40" s="63"/>
      <c r="AU40" s="63"/>
      <c r="AV40" s="63"/>
      <c r="AW40" s="63"/>
      <c r="AX40" s="63"/>
      <c r="AY40" s="63"/>
      <c r="AZ40" s="63">
        <v>5</v>
      </c>
      <c r="BA40" s="205"/>
    </row>
    <row r="41" spans="1:53">
      <c r="A41" s="230">
        <v>34323</v>
      </c>
      <c r="B41" s="188"/>
      <c r="C41" s="188"/>
      <c r="D41" s="188"/>
      <c r="E41" s="188"/>
      <c r="F41" s="188"/>
      <c r="G41" s="188"/>
      <c r="H41" s="188"/>
      <c r="I41" s="188"/>
      <c r="J41" s="188"/>
      <c r="K41" s="188"/>
      <c r="L41" s="188"/>
      <c r="M41" s="63"/>
      <c r="N41" s="63"/>
      <c r="O41" s="63"/>
      <c r="P41" s="63"/>
      <c r="Q41" s="63"/>
      <c r="R41" s="108">
        <v>45</v>
      </c>
      <c r="S41" s="63"/>
      <c r="T41" s="63"/>
      <c r="U41" s="108">
        <v>45</v>
      </c>
      <c r="V41" s="108">
        <v>45</v>
      </c>
      <c r="W41" s="63"/>
      <c r="X41" s="63"/>
      <c r="Y41" s="63"/>
      <c r="Z41" s="108">
        <v>45</v>
      </c>
      <c r="AA41" s="108">
        <v>45</v>
      </c>
      <c r="AB41" s="108">
        <v>45</v>
      </c>
      <c r="AC41" s="63"/>
      <c r="AD41" s="63"/>
      <c r="AE41" s="63"/>
      <c r="AF41" s="63"/>
      <c r="AG41" s="63"/>
      <c r="AH41" s="63"/>
      <c r="AI41" s="63"/>
      <c r="AJ41" s="63"/>
      <c r="AK41" s="63"/>
      <c r="AL41" s="63"/>
      <c r="AM41" s="63"/>
      <c r="AN41" s="63"/>
      <c r="AO41" s="63"/>
      <c r="AP41" s="63"/>
      <c r="AQ41" s="63"/>
      <c r="AR41" s="63"/>
      <c r="AS41" s="63"/>
      <c r="AT41" s="63"/>
      <c r="AU41" s="63"/>
      <c r="AV41" s="63"/>
      <c r="AW41" s="63"/>
      <c r="AX41" s="63"/>
      <c r="AY41" s="63"/>
      <c r="AZ41" s="63">
        <v>5</v>
      </c>
      <c r="BA41" s="205"/>
    </row>
    <row r="42" spans="1:53">
      <c r="A42" s="230">
        <v>34500</v>
      </c>
      <c r="B42" s="188"/>
      <c r="C42" s="188"/>
      <c r="D42" s="188"/>
      <c r="E42" s="188"/>
      <c r="F42" s="188"/>
      <c r="G42" s="188"/>
      <c r="H42" s="188"/>
      <c r="I42" s="188"/>
      <c r="J42" s="188"/>
      <c r="K42" s="188"/>
      <c r="L42" s="188"/>
      <c r="M42" s="63"/>
      <c r="N42" s="63"/>
      <c r="O42" s="63"/>
      <c r="P42" s="63"/>
      <c r="Q42" s="63"/>
      <c r="R42" s="108">
        <v>50</v>
      </c>
      <c r="S42" s="108">
        <v>50</v>
      </c>
      <c r="T42" s="63"/>
      <c r="U42" s="108">
        <v>50</v>
      </c>
      <c r="V42" s="108">
        <v>50</v>
      </c>
      <c r="W42" s="63"/>
      <c r="X42" s="63"/>
      <c r="Y42" s="108">
        <v>50</v>
      </c>
      <c r="Z42" s="63"/>
      <c r="AA42" s="108">
        <v>50</v>
      </c>
      <c r="AB42" s="108">
        <v>50</v>
      </c>
      <c r="AC42" s="63"/>
      <c r="AD42" s="63"/>
      <c r="AE42" s="63"/>
      <c r="AF42" s="63"/>
      <c r="AG42" s="63"/>
      <c r="AH42" s="63"/>
      <c r="AI42" s="63"/>
      <c r="AJ42" s="63"/>
      <c r="AK42" s="63"/>
      <c r="AL42" s="63"/>
      <c r="AM42" s="63"/>
      <c r="AN42" s="63"/>
      <c r="AO42" s="63"/>
      <c r="AP42" s="63"/>
      <c r="AQ42" s="63"/>
      <c r="AR42" s="63"/>
      <c r="AS42" s="63"/>
      <c r="AT42" s="63"/>
      <c r="AU42" s="63"/>
      <c r="AV42" s="63"/>
      <c r="AW42" s="63"/>
      <c r="AX42" s="63"/>
      <c r="AY42" s="63"/>
      <c r="AZ42" s="63">
        <v>5</v>
      </c>
      <c r="BA42" s="205"/>
    </row>
    <row r="43" spans="1:53">
      <c r="A43" s="230">
        <v>34687</v>
      </c>
      <c r="B43" s="188"/>
      <c r="C43" s="188"/>
      <c r="D43" s="188"/>
      <c r="E43" s="188"/>
      <c r="F43" s="188"/>
      <c r="G43" s="188"/>
      <c r="H43" s="188"/>
      <c r="I43" s="188"/>
      <c r="J43" s="188"/>
      <c r="K43" s="188"/>
      <c r="L43" s="188"/>
      <c r="M43" s="63"/>
      <c r="N43" s="63"/>
      <c r="O43" s="63"/>
      <c r="P43" s="63"/>
      <c r="Q43" s="63"/>
      <c r="R43" s="108">
        <v>50</v>
      </c>
      <c r="S43" s="63"/>
      <c r="T43" s="63"/>
      <c r="U43" s="108">
        <v>50</v>
      </c>
      <c r="V43" s="108">
        <v>50</v>
      </c>
      <c r="W43" s="63"/>
      <c r="X43" s="63"/>
      <c r="Y43" s="108">
        <v>50</v>
      </c>
      <c r="Z43" s="108">
        <v>50</v>
      </c>
      <c r="AA43" s="108">
        <v>50</v>
      </c>
      <c r="AB43" s="108">
        <v>50</v>
      </c>
      <c r="AC43" s="63"/>
      <c r="AD43" s="63"/>
      <c r="AE43" s="63"/>
      <c r="AF43" s="63"/>
      <c r="AG43" s="63"/>
      <c r="AH43" s="63"/>
      <c r="AI43" s="63"/>
      <c r="AJ43" s="63"/>
      <c r="AK43" s="63"/>
      <c r="AL43" s="63"/>
      <c r="AM43" s="63"/>
      <c r="AN43" s="63"/>
      <c r="AO43" s="63"/>
      <c r="AP43" s="63"/>
      <c r="AQ43" s="63"/>
      <c r="AR43" s="63"/>
      <c r="AS43" s="63"/>
      <c r="AT43" s="63"/>
      <c r="AU43" s="63"/>
      <c r="AV43" s="63"/>
      <c r="AW43" s="63"/>
      <c r="AX43" s="63"/>
      <c r="AY43" s="63"/>
      <c r="AZ43" s="63">
        <v>5</v>
      </c>
      <c r="BA43" s="205"/>
    </row>
    <row r="44" spans="1:53">
      <c r="A44" s="230">
        <v>34886</v>
      </c>
      <c r="B44" s="188"/>
      <c r="C44" s="188"/>
      <c r="D44" s="188"/>
      <c r="E44" s="188"/>
      <c r="F44" s="188"/>
      <c r="G44" s="188"/>
      <c r="H44" s="188"/>
      <c r="I44" s="188"/>
      <c r="J44" s="188"/>
      <c r="K44" s="188"/>
      <c r="L44" s="188"/>
      <c r="M44" s="63"/>
      <c r="N44" s="63"/>
      <c r="O44" s="63"/>
      <c r="P44" s="63"/>
      <c r="Q44" s="63"/>
      <c r="R44" s="108">
        <v>50</v>
      </c>
      <c r="S44" s="108">
        <v>50</v>
      </c>
      <c r="T44" s="63"/>
      <c r="U44" s="108">
        <v>50</v>
      </c>
      <c r="V44" s="108">
        <v>50</v>
      </c>
      <c r="W44" s="63"/>
      <c r="X44" s="63"/>
      <c r="Y44" s="108">
        <v>50</v>
      </c>
      <c r="Z44" s="108">
        <v>50</v>
      </c>
      <c r="AA44" s="108">
        <v>50</v>
      </c>
      <c r="AB44" s="108">
        <v>50</v>
      </c>
      <c r="AC44" s="63"/>
      <c r="AD44" s="63"/>
      <c r="AE44" s="63"/>
      <c r="AF44" s="63"/>
      <c r="AG44" s="63"/>
      <c r="AH44" s="63"/>
      <c r="AI44" s="63"/>
      <c r="AJ44" s="63"/>
      <c r="AK44" s="63"/>
      <c r="AL44" s="63"/>
      <c r="AM44" s="63"/>
      <c r="AN44" s="63"/>
      <c r="AO44" s="63"/>
      <c r="AP44" s="63"/>
      <c r="AQ44" s="63"/>
      <c r="AR44" s="63"/>
      <c r="AS44" s="63"/>
      <c r="AT44" s="63"/>
      <c r="AU44" s="63"/>
      <c r="AV44" s="63"/>
      <c r="AW44" s="63"/>
      <c r="AX44" s="63"/>
      <c r="AY44" s="63"/>
      <c r="AZ44" s="63">
        <v>5</v>
      </c>
      <c r="BA44" s="205"/>
    </row>
    <row r="45" spans="1:53">
      <c r="A45" s="230">
        <v>35041</v>
      </c>
      <c r="B45" s="188"/>
      <c r="C45" s="188"/>
      <c r="D45" s="188"/>
      <c r="E45" s="188"/>
      <c r="F45" s="188"/>
      <c r="G45" s="188"/>
      <c r="H45" s="188"/>
      <c r="I45" s="188"/>
      <c r="J45" s="188"/>
      <c r="K45" s="108">
        <v>50</v>
      </c>
      <c r="L45" s="188"/>
      <c r="M45" s="110"/>
      <c r="N45" s="110"/>
      <c r="O45" s="110"/>
      <c r="P45" s="110"/>
      <c r="Q45" s="110"/>
      <c r="R45" s="108">
        <v>50</v>
      </c>
      <c r="S45" s="108">
        <v>50</v>
      </c>
      <c r="T45" s="110"/>
      <c r="U45" s="108">
        <v>50</v>
      </c>
      <c r="V45" s="108">
        <v>50</v>
      </c>
      <c r="W45" s="110"/>
      <c r="X45" s="110"/>
      <c r="Y45" s="108">
        <v>50</v>
      </c>
      <c r="Z45" s="108">
        <v>50</v>
      </c>
      <c r="AA45" s="108">
        <v>50</v>
      </c>
      <c r="AB45" s="108">
        <v>50</v>
      </c>
      <c r="AC45" s="63"/>
      <c r="AD45" s="63"/>
      <c r="AE45" s="63"/>
      <c r="AF45" s="63"/>
      <c r="AG45" s="63"/>
      <c r="AH45" s="63"/>
      <c r="AI45" s="63"/>
      <c r="AJ45" s="63"/>
      <c r="AK45" s="63"/>
      <c r="AL45" s="63"/>
      <c r="AM45" s="63"/>
      <c r="AN45" s="63"/>
      <c r="AO45" s="63"/>
      <c r="AP45" s="63"/>
      <c r="AQ45" s="63"/>
      <c r="AR45" s="63"/>
      <c r="AS45" s="63"/>
      <c r="AT45" s="63"/>
      <c r="AU45" s="63"/>
      <c r="AV45" s="63"/>
      <c r="AW45" s="63"/>
      <c r="AX45" s="63"/>
      <c r="AY45" s="63"/>
      <c r="AZ45" s="63">
        <v>5</v>
      </c>
      <c r="BA45" s="205"/>
    </row>
    <row r="46" spans="1:53">
      <c r="A46" s="230">
        <v>35202</v>
      </c>
      <c r="B46" s="188"/>
      <c r="C46" s="188"/>
      <c r="D46" s="188"/>
      <c r="E46" s="188"/>
      <c r="F46" s="188"/>
      <c r="G46" s="188"/>
      <c r="H46" s="188"/>
      <c r="I46" s="188"/>
      <c r="J46" s="188"/>
      <c r="K46" s="110"/>
      <c r="L46" s="206"/>
      <c r="M46" s="110"/>
      <c r="N46" s="110"/>
      <c r="O46" s="110"/>
      <c r="P46" s="110"/>
      <c r="Q46" s="110"/>
      <c r="R46" s="207">
        <v>60</v>
      </c>
      <c r="S46" s="110"/>
      <c r="T46" s="110"/>
      <c r="U46" s="108">
        <v>60</v>
      </c>
      <c r="V46" s="108">
        <v>60</v>
      </c>
      <c r="W46" s="110"/>
      <c r="X46" s="110"/>
      <c r="Y46" s="108">
        <v>60</v>
      </c>
      <c r="Z46" s="110"/>
      <c r="AA46" s="110"/>
      <c r="AB46" s="207">
        <v>60</v>
      </c>
      <c r="AC46" s="63"/>
      <c r="AD46" s="63"/>
      <c r="AE46" s="63"/>
      <c r="AF46" s="63"/>
      <c r="AG46" s="63"/>
      <c r="AH46" s="63"/>
      <c r="AI46" s="63"/>
      <c r="AJ46" s="63"/>
      <c r="AK46" s="63"/>
      <c r="AL46" s="63"/>
      <c r="AM46" s="63"/>
      <c r="AN46" s="63"/>
      <c r="AO46" s="63"/>
      <c r="AP46" s="63"/>
      <c r="AQ46" s="63"/>
      <c r="AR46" s="63"/>
      <c r="AS46" s="63"/>
      <c r="AT46" s="63"/>
      <c r="AU46" s="63"/>
      <c r="AV46" s="63"/>
      <c r="AW46" s="63"/>
      <c r="AX46" s="63"/>
      <c r="AY46" s="63"/>
      <c r="AZ46" s="63">
        <v>5</v>
      </c>
      <c r="BA46" s="205"/>
    </row>
    <row r="47" spans="1:53">
      <c r="A47" s="230">
        <v>35405</v>
      </c>
      <c r="B47" s="188"/>
      <c r="C47" s="188"/>
      <c r="D47" s="188"/>
      <c r="E47" s="188"/>
      <c r="F47" s="188"/>
      <c r="G47" s="188"/>
      <c r="H47" s="188"/>
      <c r="I47" s="188"/>
      <c r="J47" s="188"/>
      <c r="K47" s="188"/>
      <c r="L47" s="188"/>
      <c r="M47" s="110"/>
      <c r="N47" s="110"/>
      <c r="O47" s="110"/>
      <c r="P47" s="110"/>
      <c r="Q47" s="110"/>
      <c r="R47" s="207">
        <v>60</v>
      </c>
      <c r="S47" s="207">
        <v>60</v>
      </c>
      <c r="T47" s="110"/>
      <c r="U47" s="207">
        <v>60</v>
      </c>
      <c r="V47" s="207">
        <v>60</v>
      </c>
      <c r="W47" s="110"/>
      <c r="X47" s="110"/>
      <c r="Y47" s="207">
        <v>60</v>
      </c>
      <c r="Z47" s="207">
        <v>60</v>
      </c>
      <c r="AA47" s="207">
        <v>60</v>
      </c>
      <c r="AB47" s="207">
        <v>60</v>
      </c>
      <c r="AC47" s="63"/>
      <c r="AD47" s="63"/>
      <c r="AE47" s="63"/>
      <c r="AF47" s="63"/>
      <c r="AG47" s="63"/>
      <c r="AH47" s="63"/>
      <c r="AI47" s="63"/>
      <c r="AJ47" s="63"/>
      <c r="AK47" s="63"/>
      <c r="AL47" s="63"/>
      <c r="AM47" s="63"/>
      <c r="AN47" s="63"/>
      <c r="AO47" s="63"/>
      <c r="AP47" s="63"/>
      <c r="AQ47" s="63"/>
      <c r="AR47" s="63"/>
      <c r="AS47" s="63"/>
      <c r="AT47" s="63"/>
      <c r="AU47" s="63"/>
      <c r="AV47" s="63"/>
      <c r="AW47" s="63"/>
      <c r="AX47" s="63"/>
      <c r="AY47" s="63"/>
      <c r="AZ47" s="63">
        <v>5</v>
      </c>
      <c r="BA47" s="205"/>
    </row>
    <row r="48" spans="1:53">
      <c r="A48" s="230">
        <v>35586</v>
      </c>
      <c r="B48" s="188"/>
      <c r="C48" s="188"/>
      <c r="D48" s="188"/>
      <c r="E48" s="188"/>
      <c r="F48" s="188"/>
      <c r="G48" s="188"/>
      <c r="H48" s="188"/>
      <c r="I48" s="188"/>
      <c r="J48" s="188"/>
      <c r="K48" s="188"/>
      <c r="L48" s="188"/>
      <c r="M48" s="110"/>
      <c r="N48" s="110"/>
      <c r="O48" s="110"/>
      <c r="P48" s="110"/>
      <c r="Q48" s="110"/>
      <c r="R48" s="207">
        <v>30</v>
      </c>
      <c r="S48" s="110"/>
      <c r="T48" s="110"/>
      <c r="U48" s="110"/>
      <c r="V48" s="207">
        <v>40</v>
      </c>
      <c r="W48" s="110"/>
      <c r="X48" s="110"/>
      <c r="Y48" s="110"/>
      <c r="Z48" s="110"/>
      <c r="AA48" s="207">
        <v>30</v>
      </c>
      <c r="AB48" s="110"/>
      <c r="AC48" s="63"/>
      <c r="AD48" s="63"/>
      <c r="AE48" s="63"/>
      <c r="AF48" s="63"/>
      <c r="AG48" s="63"/>
      <c r="AH48" s="63"/>
      <c r="AI48" s="63"/>
      <c r="AJ48" s="63"/>
      <c r="AK48" s="63"/>
      <c r="AL48" s="63"/>
      <c r="AM48" s="63"/>
      <c r="AN48" s="63"/>
      <c r="AO48" s="63"/>
      <c r="AP48" s="63"/>
      <c r="AQ48" s="63"/>
      <c r="AR48" s="63"/>
      <c r="AS48" s="63"/>
      <c r="AT48" s="63"/>
      <c r="AU48" s="63"/>
      <c r="AV48" s="63"/>
      <c r="AW48" s="63"/>
      <c r="AX48" s="63"/>
      <c r="AY48" s="63"/>
      <c r="AZ48" s="63">
        <v>5</v>
      </c>
      <c r="BA48" s="205"/>
    </row>
    <row r="49" spans="1:53">
      <c r="A49" s="230">
        <v>35738</v>
      </c>
      <c r="B49" s="188"/>
      <c r="C49" s="188"/>
      <c r="D49" s="188"/>
      <c r="E49" s="188"/>
      <c r="F49" s="188"/>
      <c r="G49" s="188"/>
      <c r="H49" s="188"/>
      <c r="I49" s="188"/>
      <c r="J49" s="188"/>
      <c r="K49" s="188"/>
      <c r="L49" s="188"/>
      <c r="M49" s="110"/>
      <c r="N49" s="110"/>
      <c r="O49" s="110"/>
      <c r="P49" s="110"/>
      <c r="Q49" s="110"/>
      <c r="R49" s="207">
        <v>10</v>
      </c>
      <c r="S49" s="207">
        <v>20</v>
      </c>
      <c r="T49" s="110"/>
      <c r="U49" s="207">
        <v>40</v>
      </c>
      <c r="V49" s="207">
        <v>20</v>
      </c>
      <c r="W49" s="110"/>
      <c r="X49" s="110"/>
      <c r="Y49" s="110"/>
      <c r="Z49" s="110"/>
      <c r="AA49" s="207">
        <v>20</v>
      </c>
      <c r="AB49" s="110"/>
      <c r="AC49" s="63"/>
      <c r="AD49" s="63"/>
      <c r="AE49" s="63"/>
      <c r="AF49" s="63"/>
      <c r="AG49" s="63"/>
      <c r="AH49" s="63"/>
      <c r="AI49" s="63"/>
      <c r="AJ49" s="63"/>
      <c r="AK49" s="63"/>
      <c r="AL49" s="63"/>
      <c r="AM49" s="63"/>
      <c r="AN49" s="63"/>
      <c r="AO49" s="63"/>
      <c r="AP49" s="63"/>
      <c r="AQ49" s="63"/>
      <c r="AR49" s="63"/>
      <c r="AS49" s="63"/>
      <c r="AT49" s="63"/>
      <c r="AU49" s="63"/>
      <c r="AV49" s="63"/>
      <c r="AW49" s="63"/>
      <c r="AX49" s="63"/>
      <c r="AY49" s="63"/>
      <c r="AZ49" s="63">
        <v>5</v>
      </c>
      <c r="BA49" s="205"/>
    </row>
    <row r="50" spans="1:53">
      <c r="A50" s="230">
        <v>35940</v>
      </c>
      <c r="B50" s="188"/>
      <c r="C50" s="188"/>
      <c r="D50" s="188"/>
      <c r="E50" s="188"/>
      <c r="F50" s="188"/>
      <c r="G50" s="188"/>
      <c r="H50" s="188"/>
      <c r="I50" s="188"/>
      <c r="J50" s="188"/>
      <c r="K50" s="188"/>
      <c r="L50" s="188"/>
      <c r="M50" s="110"/>
      <c r="N50" s="110"/>
      <c r="O50" s="110"/>
      <c r="P50" s="110"/>
      <c r="Q50" s="110"/>
      <c r="R50" s="207">
        <v>10</v>
      </c>
      <c r="S50" s="207">
        <v>50</v>
      </c>
      <c r="T50" s="110"/>
      <c r="U50" s="207">
        <v>10</v>
      </c>
      <c r="V50" s="207">
        <v>20</v>
      </c>
      <c r="W50" s="110"/>
      <c r="X50" s="110"/>
      <c r="Y50" s="110"/>
      <c r="Z50" s="207">
        <v>10</v>
      </c>
      <c r="AA50" s="207">
        <v>30</v>
      </c>
      <c r="AB50" s="207">
        <v>10</v>
      </c>
      <c r="AC50" s="63"/>
      <c r="AD50" s="63"/>
      <c r="AE50" s="63"/>
      <c r="AF50" s="63"/>
      <c r="AG50" s="63"/>
      <c r="AH50" s="63"/>
      <c r="AI50" s="63"/>
      <c r="AJ50" s="63"/>
      <c r="AK50" s="63"/>
      <c r="AL50" s="63"/>
      <c r="AM50" s="63"/>
      <c r="AN50" s="63"/>
      <c r="AO50" s="63"/>
      <c r="AP50" s="63"/>
      <c r="AQ50" s="63"/>
      <c r="AR50" s="63"/>
      <c r="AS50" s="63"/>
      <c r="AT50" s="63"/>
      <c r="AU50" s="63"/>
      <c r="AV50" s="63"/>
      <c r="AW50" s="63"/>
      <c r="AX50" s="63"/>
      <c r="AY50" s="63"/>
      <c r="AZ50" s="63">
        <v>5</v>
      </c>
      <c r="BA50" s="205"/>
    </row>
    <row r="51" spans="1:53">
      <c r="A51" s="230">
        <v>36066</v>
      </c>
      <c r="B51" s="188"/>
      <c r="C51" s="188"/>
      <c r="D51" s="188"/>
      <c r="E51" s="188"/>
      <c r="F51" s="188"/>
      <c r="G51" s="188"/>
      <c r="H51" s="188"/>
      <c r="I51" s="188"/>
      <c r="J51" s="188"/>
      <c r="K51" s="188"/>
      <c r="L51" s="188"/>
      <c r="M51" s="110"/>
      <c r="N51" s="110"/>
      <c r="O51" s="110"/>
      <c r="P51" s="110"/>
      <c r="Q51" s="110"/>
      <c r="R51" s="207">
        <v>10</v>
      </c>
      <c r="S51" s="207">
        <v>30</v>
      </c>
      <c r="T51" s="110"/>
      <c r="U51" s="207">
        <v>10</v>
      </c>
      <c r="V51" s="207">
        <v>10</v>
      </c>
      <c r="W51" s="110"/>
      <c r="X51" s="110"/>
      <c r="Y51" s="207">
        <v>20</v>
      </c>
      <c r="Z51" s="207">
        <v>10</v>
      </c>
      <c r="AA51" s="207">
        <v>20</v>
      </c>
      <c r="AB51" s="207">
        <v>20</v>
      </c>
      <c r="AC51" s="63"/>
      <c r="AD51" s="63"/>
      <c r="AE51" s="63"/>
      <c r="AF51" s="63"/>
      <c r="AG51" s="63"/>
      <c r="AH51" s="63"/>
      <c r="AI51" s="63"/>
      <c r="AJ51" s="63"/>
      <c r="AK51" s="63"/>
      <c r="AL51" s="63"/>
      <c r="AM51" s="63"/>
      <c r="AN51" s="63"/>
      <c r="AO51" s="63"/>
      <c r="AP51" s="63"/>
      <c r="AQ51" s="63"/>
      <c r="AR51" s="63"/>
      <c r="AS51" s="63"/>
      <c r="AT51" s="63"/>
      <c r="AU51" s="63"/>
      <c r="AV51" s="63"/>
      <c r="AW51" s="63"/>
      <c r="AX51" s="63"/>
      <c r="AY51" s="63"/>
      <c r="AZ51" s="63">
        <v>5</v>
      </c>
      <c r="BA51" s="205"/>
    </row>
    <row r="52" spans="1:53">
      <c r="A52" s="230">
        <v>36308</v>
      </c>
      <c r="B52" s="188"/>
      <c r="C52" s="188"/>
      <c r="D52" s="188"/>
      <c r="E52" s="188"/>
      <c r="F52" s="188"/>
      <c r="G52" s="188"/>
      <c r="H52" s="188"/>
      <c r="I52" s="188"/>
      <c r="J52" s="188"/>
      <c r="K52" s="188"/>
      <c r="L52" s="188"/>
      <c r="M52" s="110"/>
      <c r="N52" s="110"/>
      <c r="O52" s="110"/>
      <c r="P52" s="110"/>
      <c r="Q52" s="110"/>
      <c r="R52" s="207">
        <v>10</v>
      </c>
      <c r="S52" s="207">
        <v>10</v>
      </c>
      <c r="T52" s="110"/>
      <c r="U52" s="207">
        <v>20</v>
      </c>
      <c r="V52" s="207">
        <v>10</v>
      </c>
      <c r="W52" s="110"/>
      <c r="X52" s="110"/>
      <c r="Y52" s="110"/>
      <c r="Z52" s="207">
        <v>40</v>
      </c>
      <c r="AA52" s="207">
        <v>10</v>
      </c>
      <c r="AB52" s="207">
        <v>10</v>
      </c>
      <c r="AC52" s="63"/>
      <c r="AD52" s="63"/>
      <c r="AE52" s="63"/>
      <c r="AF52" s="63"/>
      <c r="AG52" s="63"/>
      <c r="AH52" s="63"/>
      <c r="AI52" s="63"/>
      <c r="AJ52" s="63"/>
      <c r="AK52" s="63"/>
      <c r="AL52" s="63"/>
      <c r="AM52" s="63"/>
      <c r="AN52" s="63"/>
      <c r="AO52" s="63"/>
      <c r="AP52" s="63"/>
      <c r="AQ52" s="63"/>
      <c r="AR52" s="63"/>
      <c r="AS52" s="63"/>
      <c r="AT52" s="63"/>
      <c r="AU52" s="63"/>
      <c r="AV52" s="63"/>
      <c r="AW52" s="63"/>
      <c r="AX52" s="63"/>
      <c r="AY52" s="63"/>
      <c r="AZ52" s="63">
        <v>5</v>
      </c>
      <c r="BA52" s="205"/>
    </row>
    <row r="53" spans="1:53">
      <c r="A53" s="230">
        <v>36475</v>
      </c>
      <c r="B53" s="188"/>
      <c r="C53" s="188"/>
      <c r="D53" s="188"/>
      <c r="E53" s="188"/>
      <c r="F53" s="188"/>
      <c r="G53" s="188"/>
      <c r="H53" s="188"/>
      <c r="I53" s="188"/>
      <c r="J53" s="188"/>
      <c r="K53" s="188"/>
      <c r="L53" s="188"/>
      <c r="M53" s="110"/>
      <c r="N53" s="110"/>
      <c r="O53" s="110"/>
      <c r="P53" s="110"/>
      <c r="Q53" s="110"/>
      <c r="R53" s="207">
        <v>20</v>
      </c>
      <c r="S53" s="207">
        <v>30</v>
      </c>
      <c r="T53" s="110"/>
      <c r="U53" s="207">
        <v>10</v>
      </c>
      <c r="V53" s="207">
        <v>10</v>
      </c>
      <c r="W53" s="110"/>
      <c r="X53" s="110"/>
      <c r="Y53" s="207">
        <v>20</v>
      </c>
      <c r="Z53" s="207">
        <v>10</v>
      </c>
      <c r="AA53" s="207">
        <v>10</v>
      </c>
      <c r="AB53" s="207">
        <v>10</v>
      </c>
      <c r="AC53" s="63"/>
      <c r="AD53" s="63"/>
      <c r="AE53" s="63"/>
      <c r="AF53" s="63"/>
      <c r="AG53" s="63"/>
      <c r="AH53" s="63"/>
      <c r="AI53" s="63"/>
      <c r="AJ53" s="63"/>
      <c r="AK53" s="63"/>
      <c r="AL53" s="63"/>
      <c r="AM53" s="63"/>
      <c r="AN53" s="63"/>
      <c r="AO53" s="63"/>
      <c r="AP53" s="63"/>
      <c r="AQ53" s="63"/>
      <c r="AR53" s="63"/>
      <c r="AS53" s="63"/>
      <c r="AT53" s="63"/>
      <c r="AU53" s="63"/>
      <c r="AV53" s="63"/>
      <c r="AW53" s="63"/>
      <c r="AX53" s="63"/>
      <c r="AY53" s="63"/>
      <c r="AZ53" s="63">
        <v>5</v>
      </c>
      <c r="BA53" s="205"/>
    </row>
    <row r="54" spans="1:53">
      <c r="A54" s="230">
        <v>36669</v>
      </c>
      <c r="B54" s="188"/>
      <c r="C54" s="188"/>
      <c r="D54" s="188"/>
      <c r="E54" s="188"/>
      <c r="F54" s="188"/>
      <c r="G54" s="188"/>
      <c r="H54" s="188"/>
      <c r="I54" s="188"/>
      <c r="J54" s="188"/>
      <c r="K54" s="188"/>
      <c r="L54" s="188"/>
      <c r="M54" s="110"/>
      <c r="N54" s="110"/>
      <c r="O54" s="110"/>
      <c r="P54" s="110"/>
      <c r="Q54" s="110"/>
      <c r="R54" s="207">
        <v>30</v>
      </c>
      <c r="S54" s="110"/>
      <c r="T54" s="110"/>
      <c r="U54" s="110"/>
      <c r="V54" s="207">
        <v>10</v>
      </c>
      <c r="W54" s="110"/>
      <c r="X54" s="110"/>
      <c r="Y54" s="110"/>
      <c r="Z54" s="110"/>
      <c r="AA54" s="110"/>
      <c r="AB54" s="207">
        <v>10</v>
      </c>
      <c r="AC54" s="63"/>
      <c r="AD54" s="63"/>
      <c r="AE54" s="63"/>
      <c r="AF54" s="63"/>
      <c r="AG54" s="63"/>
      <c r="AH54" s="63"/>
      <c r="AI54" s="63"/>
      <c r="AJ54" s="63"/>
      <c r="AK54" s="63"/>
      <c r="AL54" s="63"/>
      <c r="AM54" s="63"/>
      <c r="AN54" s="63"/>
      <c r="AO54" s="63"/>
      <c r="AP54" s="63"/>
      <c r="AQ54" s="63"/>
      <c r="AR54" s="63"/>
      <c r="AS54" s="63"/>
      <c r="AT54" s="63"/>
      <c r="AU54" s="63"/>
      <c r="AV54" s="63"/>
      <c r="AW54" s="63"/>
      <c r="AX54" s="63"/>
      <c r="AY54" s="63"/>
      <c r="AZ54" s="63">
        <v>5</v>
      </c>
      <c r="BA54" s="205"/>
    </row>
    <row r="55" spans="1:53">
      <c r="A55" s="230">
        <v>36840</v>
      </c>
      <c r="B55" s="188"/>
      <c r="C55" s="188"/>
      <c r="D55" s="188"/>
      <c r="E55" s="188"/>
      <c r="F55" s="188"/>
      <c r="G55" s="188"/>
      <c r="H55" s="188"/>
      <c r="I55" s="188"/>
      <c r="J55" s="188"/>
      <c r="K55" s="188"/>
      <c r="L55" s="188"/>
      <c r="M55" s="110"/>
      <c r="N55" s="110"/>
      <c r="O55" s="110"/>
      <c r="P55" s="110"/>
      <c r="Q55" s="110"/>
      <c r="R55" s="207">
        <v>20</v>
      </c>
      <c r="S55" s="207">
        <v>30</v>
      </c>
      <c r="T55" s="110"/>
      <c r="U55" s="110"/>
      <c r="V55" s="207">
        <v>30</v>
      </c>
      <c r="W55" s="110"/>
      <c r="X55" s="110"/>
      <c r="Y55" s="110"/>
      <c r="Z55" s="110"/>
      <c r="AA55" s="207">
        <v>20</v>
      </c>
      <c r="AB55" s="110"/>
      <c r="AC55" s="63"/>
      <c r="AD55" s="63"/>
      <c r="AE55" s="63"/>
      <c r="AF55" s="63"/>
      <c r="AG55" s="63"/>
      <c r="AH55" s="63"/>
      <c r="AI55" s="63"/>
      <c r="AJ55" s="63"/>
      <c r="AK55" s="63"/>
      <c r="AL55" s="63"/>
      <c r="AM55" s="63"/>
      <c r="AN55" s="63"/>
      <c r="AO55" s="63"/>
      <c r="AP55" s="63"/>
      <c r="AQ55" s="63"/>
      <c r="AR55" s="63"/>
      <c r="AS55" s="63"/>
      <c r="AT55" s="63"/>
      <c r="AU55" s="63"/>
      <c r="AV55" s="63"/>
      <c r="AW55" s="63"/>
      <c r="AX55" s="63"/>
      <c r="AY55" s="63"/>
      <c r="AZ55" s="63">
        <v>5</v>
      </c>
      <c r="BA55" s="205"/>
    </row>
    <row r="56" spans="1:53">
      <c r="A56" s="230">
        <v>37050</v>
      </c>
      <c r="B56" s="188"/>
      <c r="C56" s="188"/>
      <c r="D56" s="188"/>
      <c r="E56" s="188"/>
      <c r="F56" s="188"/>
      <c r="G56" s="188"/>
      <c r="H56" s="188"/>
      <c r="I56" s="188"/>
      <c r="J56" s="188"/>
      <c r="K56" s="188"/>
      <c r="L56" s="188"/>
      <c r="M56" s="110"/>
      <c r="N56" s="110"/>
      <c r="O56" s="110"/>
      <c r="P56" s="110"/>
      <c r="Q56" s="110"/>
      <c r="R56" s="207">
        <v>10</v>
      </c>
      <c r="S56" s="207">
        <v>10</v>
      </c>
      <c r="T56" s="110"/>
      <c r="U56" s="207">
        <v>10</v>
      </c>
      <c r="V56" s="207">
        <v>10</v>
      </c>
      <c r="W56" s="110"/>
      <c r="X56" s="110"/>
      <c r="Y56" s="207">
        <v>10</v>
      </c>
      <c r="Z56" s="207">
        <v>30</v>
      </c>
      <c r="AA56" s="207">
        <v>10</v>
      </c>
      <c r="AB56" s="207">
        <v>10</v>
      </c>
      <c r="AC56" s="63"/>
      <c r="AD56" s="63"/>
      <c r="AE56" s="63"/>
      <c r="AF56" s="63"/>
      <c r="AG56" s="63"/>
      <c r="AH56" s="63"/>
      <c r="AI56" s="63"/>
      <c r="AJ56" s="63"/>
      <c r="AK56" s="63"/>
      <c r="AL56" s="63"/>
      <c r="AM56" s="63"/>
      <c r="AN56" s="63"/>
      <c r="AO56" s="63"/>
      <c r="AP56" s="63"/>
      <c r="AQ56" s="63"/>
      <c r="AR56" s="63"/>
      <c r="AS56" s="63"/>
      <c r="AT56" s="63"/>
      <c r="AU56" s="63"/>
      <c r="AV56" s="63"/>
      <c r="AW56" s="63"/>
      <c r="AX56" s="63"/>
      <c r="AY56" s="63"/>
      <c r="AZ56" s="63">
        <v>5</v>
      </c>
      <c r="BA56" s="205"/>
    </row>
    <row r="57" spans="1:53">
      <c r="A57" s="230">
        <v>37204</v>
      </c>
      <c r="B57" s="188"/>
      <c r="C57" s="188"/>
      <c r="D57" s="188"/>
      <c r="E57" s="188"/>
      <c r="F57" s="188"/>
      <c r="G57" s="188"/>
      <c r="H57" s="188"/>
      <c r="I57" s="188"/>
      <c r="J57" s="188"/>
      <c r="K57" s="188"/>
      <c r="L57" s="188"/>
      <c r="M57" s="110"/>
      <c r="N57" s="110"/>
      <c r="O57" s="110"/>
      <c r="P57" s="110"/>
      <c r="Q57" s="110"/>
      <c r="R57" s="110"/>
      <c r="S57" s="207">
        <v>30</v>
      </c>
      <c r="T57" s="110"/>
      <c r="U57" s="110"/>
      <c r="V57" s="110"/>
      <c r="W57" s="110"/>
      <c r="X57" s="110"/>
      <c r="Y57" s="110"/>
      <c r="Z57" s="110"/>
      <c r="AA57" s="207">
        <v>20</v>
      </c>
      <c r="AB57" s="110"/>
      <c r="AC57" s="63"/>
      <c r="AD57" s="63"/>
      <c r="AE57" s="63"/>
      <c r="AF57" s="63"/>
      <c r="AG57" s="63"/>
      <c r="AH57" s="63"/>
      <c r="AI57" s="63"/>
      <c r="AJ57" s="63"/>
      <c r="AK57" s="63"/>
      <c r="AL57" s="63"/>
      <c r="AM57" s="63"/>
      <c r="AN57" s="63"/>
      <c r="AO57" s="63"/>
      <c r="AP57" s="63"/>
      <c r="AQ57" s="63"/>
      <c r="AR57" s="63"/>
      <c r="AS57" s="63"/>
      <c r="AT57" s="63"/>
      <c r="AU57" s="63"/>
      <c r="AV57" s="63"/>
      <c r="AW57" s="63"/>
      <c r="AX57" s="63"/>
      <c r="AY57" s="63"/>
      <c r="AZ57" s="63">
        <v>5</v>
      </c>
      <c r="BA57" s="205"/>
    </row>
    <row r="58" spans="1:53">
      <c r="A58" s="230">
        <v>37385</v>
      </c>
      <c r="B58" s="188"/>
      <c r="C58" s="188"/>
      <c r="D58" s="188"/>
      <c r="E58" s="188"/>
      <c r="F58" s="188"/>
      <c r="G58" s="188"/>
      <c r="H58" s="188"/>
      <c r="I58" s="188"/>
      <c r="J58" s="188"/>
      <c r="K58" s="188"/>
      <c r="L58" s="188"/>
      <c r="M58" s="110"/>
      <c r="N58" s="110"/>
      <c r="O58" s="110"/>
      <c r="P58" s="110"/>
      <c r="Q58" s="110"/>
      <c r="R58" s="207">
        <v>10</v>
      </c>
      <c r="S58" s="207">
        <v>10</v>
      </c>
      <c r="T58" s="110"/>
      <c r="U58" s="207">
        <v>10</v>
      </c>
      <c r="V58" s="207">
        <v>10</v>
      </c>
      <c r="W58" s="110"/>
      <c r="X58" s="110"/>
      <c r="Y58" s="110"/>
      <c r="Z58" s="110"/>
      <c r="AA58" s="207">
        <v>10</v>
      </c>
      <c r="AB58" s="207">
        <v>10</v>
      </c>
      <c r="AC58" s="63"/>
      <c r="AD58" s="63"/>
      <c r="AE58" s="63"/>
      <c r="AF58" s="63"/>
      <c r="AG58" s="63"/>
      <c r="AH58" s="63"/>
      <c r="AI58" s="63"/>
      <c r="AJ58" s="63"/>
      <c r="AK58" s="63"/>
      <c r="AL58" s="63"/>
      <c r="AM58" s="63"/>
      <c r="AN58" s="63"/>
      <c r="AO58" s="63"/>
      <c r="AP58" s="63"/>
      <c r="AQ58" s="63"/>
      <c r="AR58" s="63"/>
      <c r="AS58" s="63"/>
      <c r="AT58" s="63"/>
      <c r="AU58" s="63"/>
      <c r="AV58" s="63"/>
      <c r="AW58" s="63"/>
      <c r="AX58" s="63"/>
      <c r="AY58" s="63"/>
      <c r="AZ58" s="63">
        <v>5</v>
      </c>
      <c r="BA58" s="205">
        <v>10</v>
      </c>
    </row>
    <row r="59" spans="1:53">
      <c r="A59" s="230">
        <v>37552</v>
      </c>
      <c r="B59" s="188"/>
      <c r="C59" s="188"/>
      <c r="D59" s="188"/>
      <c r="E59" s="188"/>
      <c r="F59" s="188"/>
      <c r="G59" s="188"/>
      <c r="H59" s="188"/>
      <c r="I59" s="188"/>
      <c r="J59" s="188"/>
      <c r="K59" s="188"/>
      <c r="L59" s="188"/>
      <c r="M59" s="110"/>
      <c r="N59" s="110"/>
      <c r="O59" s="110"/>
      <c r="P59" s="110"/>
      <c r="Q59" s="110"/>
      <c r="R59" s="207">
        <v>10</v>
      </c>
      <c r="S59" s="207">
        <v>10</v>
      </c>
      <c r="T59" s="110"/>
      <c r="U59" s="110"/>
      <c r="V59" s="110"/>
      <c r="W59" s="110"/>
      <c r="X59" s="110"/>
      <c r="Y59" s="110"/>
      <c r="Z59" s="110"/>
      <c r="AA59" s="207">
        <v>10</v>
      </c>
      <c r="AB59" s="207">
        <v>10</v>
      </c>
      <c r="AC59" s="63"/>
      <c r="AD59" s="63"/>
      <c r="AE59" s="63"/>
      <c r="AF59" s="63"/>
      <c r="AG59" s="63"/>
      <c r="AH59" s="63"/>
      <c r="AI59" s="63"/>
      <c r="AJ59" s="63"/>
      <c r="AK59" s="63"/>
      <c r="AL59" s="63"/>
      <c r="AM59" s="63"/>
      <c r="AN59" s="63"/>
      <c r="AO59" s="63"/>
      <c r="AP59" s="63"/>
      <c r="AQ59" s="63"/>
      <c r="AR59" s="63"/>
      <c r="AS59" s="63"/>
      <c r="AT59" s="63"/>
      <c r="AU59" s="63"/>
      <c r="AV59" s="63"/>
      <c r="AW59" s="63"/>
      <c r="AX59" s="63"/>
      <c r="AY59" s="63"/>
      <c r="AZ59" s="63">
        <v>5</v>
      </c>
      <c r="BA59" s="205">
        <v>10</v>
      </c>
    </row>
    <row r="60" spans="1:53">
      <c r="A60" s="230">
        <v>37742</v>
      </c>
      <c r="B60" s="188"/>
      <c r="C60" s="188"/>
      <c r="D60" s="188"/>
      <c r="E60" s="188"/>
      <c r="F60" s="188"/>
      <c r="G60" s="188"/>
      <c r="H60" s="188"/>
      <c r="I60" s="188"/>
      <c r="J60" s="188"/>
      <c r="K60" s="188"/>
      <c r="L60" s="188"/>
      <c r="M60" s="110"/>
      <c r="N60" s="110"/>
      <c r="O60" s="110"/>
      <c r="P60" s="110"/>
      <c r="Q60" s="110"/>
      <c r="R60" s="207">
        <v>10</v>
      </c>
      <c r="S60" s="207">
        <v>10</v>
      </c>
      <c r="T60" s="110"/>
      <c r="U60" s="207">
        <v>10</v>
      </c>
      <c r="V60" s="110"/>
      <c r="W60" s="110"/>
      <c r="X60" s="110"/>
      <c r="Y60" s="110"/>
      <c r="Z60" s="207">
        <v>10</v>
      </c>
      <c r="AA60" s="207">
        <v>10</v>
      </c>
      <c r="AB60" s="207">
        <v>10</v>
      </c>
      <c r="AC60" s="63"/>
      <c r="AD60" s="207">
        <v>10</v>
      </c>
      <c r="AE60" s="110"/>
      <c r="AF60" s="110"/>
      <c r="AG60" s="110"/>
      <c r="AH60" s="63"/>
      <c r="AI60" s="63"/>
      <c r="AJ60" s="63"/>
      <c r="AK60" s="63"/>
      <c r="AL60" s="63"/>
      <c r="AM60" s="63"/>
      <c r="AN60" s="63"/>
      <c r="AO60" s="63"/>
      <c r="AP60" s="63"/>
      <c r="AQ60" s="63"/>
      <c r="AR60" s="63"/>
      <c r="AS60" s="63"/>
      <c r="AT60" s="63"/>
      <c r="AU60" s="63"/>
      <c r="AV60" s="63"/>
      <c r="AW60" s="63"/>
      <c r="AX60" s="63"/>
      <c r="AY60" s="63"/>
      <c r="AZ60" s="63"/>
      <c r="BA60" s="205">
        <v>10</v>
      </c>
    </row>
    <row r="61" spans="1:53">
      <c r="A61" s="230">
        <v>37946</v>
      </c>
      <c r="B61" s="188"/>
      <c r="C61" s="188"/>
      <c r="D61" s="188"/>
      <c r="E61" s="188"/>
      <c r="F61" s="188"/>
      <c r="G61" s="188"/>
      <c r="H61" s="188"/>
      <c r="I61" s="188"/>
      <c r="J61" s="188"/>
      <c r="K61" s="188"/>
      <c r="L61" s="188"/>
      <c r="M61" s="110"/>
      <c r="N61" s="111"/>
      <c r="O61" s="111"/>
      <c r="P61" s="110"/>
      <c r="Q61" s="110"/>
      <c r="R61" s="108">
        <v>10</v>
      </c>
      <c r="S61" s="108">
        <v>10</v>
      </c>
      <c r="T61" s="111"/>
      <c r="U61" s="110"/>
      <c r="V61" s="108">
        <v>10</v>
      </c>
      <c r="W61" s="111"/>
      <c r="X61" s="110"/>
      <c r="Y61" s="110"/>
      <c r="Z61" s="110"/>
      <c r="AA61" s="108">
        <v>10</v>
      </c>
      <c r="AB61" s="110"/>
      <c r="AC61" s="110"/>
      <c r="AD61" s="111"/>
      <c r="AE61" s="111"/>
      <c r="AF61" s="111"/>
      <c r="AG61" s="111"/>
      <c r="AH61" s="107"/>
      <c r="AI61" s="107"/>
      <c r="AJ61" s="107"/>
      <c r="AK61" s="107"/>
      <c r="AL61" s="107"/>
      <c r="AM61" s="107"/>
      <c r="AN61" s="107"/>
      <c r="AO61" s="107"/>
      <c r="AP61" s="107"/>
      <c r="AQ61" s="107"/>
      <c r="AR61" s="107"/>
      <c r="AS61" s="107"/>
      <c r="AT61" s="107"/>
      <c r="AU61" s="107"/>
      <c r="AV61" s="107"/>
      <c r="AW61" s="107"/>
      <c r="AX61" s="107"/>
      <c r="AY61" s="107"/>
      <c r="AZ61" s="63">
        <v>5</v>
      </c>
      <c r="BA61" s="205">
        <v>10</v>
      </c>
    </row>
    <row r="62" spans="1:53">
      <c r="A62" s="230">
        <v>38092</v>
      </c>
      <c r="B62" s="188"/>
      <c r="C62" s="188"/>
      <c r="D62" s="188"/>
      <c r="E62" s="188"/>
      <c r="F62" s="188"/>
      <c r="G62" s="188"/>
      <c r="H62" s="188"/>
      <c r="I62" s="188"/>
      <c r="J62" s="188"/>
      <c r="K62" s="188"/>
      <c r="L62" s="188"/>
      <c r="M62" s="111"/>
      <c r="N62" s="111"/>
      <c r="O62" s="107"/>
      <c r="P62" s="180" t="s">
        <v>158</v>
      </c>
      <c r="Q62" s="111"/>
      <c r="R62" s="108">
        <v>10</v>
      </c>
      <c r="S62" s="108">
        <v>10</v>
      </c>
      <c r="T62" s="111"/>
      <c r="U62" s="111"/>
      <c r="V62" s="111"/>
      <c r="W62" s="111"/>
      <c r="X62" s="111"/>
      <c r="Y62" s="111"/>
      <c r="Z62" s="111"/>
      <c r="AA62" s="207">
        <v>10</v>
      </c>
      <c r="AB62" s="111"/>
      <c r="AC62" s="111"/>
      <c r="AD62" s="108">
        <v>10</v>
      </c>
      <c r="AE62" s="111"/>
      <c r="AF62" s="111"/>
      <c r="AG62" s="111"/>
      <c r="AH62" s="107"/>
      <c r="AI62" s="107"/>
      <c r="AJ62" s="107"/>
      <c r="AK62" s="107"/>
      <c r="AL62" s="107"/>
      <c r="AM62" s="107"/>
      <c r="AN62" s="107"/>
      <c r="AO62" s="107"/>
      <c r="AP62" s="107"/>
      <c r="AQ62" s="107"/>
      <c r="AR62" s="107"/>
      <c r="AS62" s="107"/>
      <c r="AT62" s="107"/>
      <c r="AU62" s="107"/>
      <c r="AV62" s="107"/>
      <c r="AW62" s="107"/>
      <c r="AX62" s="107"/>
      <c r="AY62" s="107"/>
      <c r="AZ62" s="63">
        <v>5</v>
      </c>
      <c r="BA62" s="205">
        <v>10</v>
      </c>
    </row>
    <row r="63" spans="1:53">
      <c r="A63" s="230">
        <v>38268</v>
      </c>
      <c r="B63" s="188"/>
      <c r="C63" s="188"/>
      <c r="D63" s="188"/>
      <c r="E63" s="188"/>
      <c r="F63" s="188"/>
      <c r="G63" s="188"/>
      <c r="H63" s="188"/>
      <c r="I63" s="188"/>
      <c r="J63" s="188"/>
      <c r="K63" s="188"/>
      <c r="L63" s="188"/>
      <c r="M63" s="111"/>
      <c r="N63" s="180" t="s">
        <v>158</v>
      </c>
      <c r="O63" s="107"/>
      <c r="P63" s="180" t="s">
        <v>158</v>
      </c>
      <c r="Q63" s="111"/>
      <c r="R63" s="108">
        <v>11</v>
      </c>
      <c r="S63" s="108">
        <v>11</v>
      </c>
      <c r="T63" s="111"/>
      <c r="U63" s="111"/>
      <c r="V63" s="111"/>
      <c r="W63" s="111"/>
      <c r="X63" s="111"/>
      <c r="Y63" s="111"/>
      <c r="Z63" s="111"/>
      <c r="AA63" s="108">
        <v>11</v>
      </c>
      <c r="AB63" s="108">
        <v>11</v>
      </c>
      <c r="AC63" s="107"/>
      <c r="AD63" s="108">
        <v>11</v>
      </c>
      <c r="AE63" s="111"/>
      <c r="AF63" s="111"/>
      <c r="AG63" s="111"/>
      <c r="AH63" s="107"/>
      <c r="AI63" s="107"/>
      <c r="AJ63" s="107"/>
      <c r="AK63" s="107"/>
      <c r="AL63" s="107"/>
      <c r="AM63" s="107"/>
      <c r="AN63" s="107"/>
      <c r="AO63" s="107"/>
      <c r="AP63" s="107"/>
      <c r="AQ63" s="107"/>
      <c r="AR63" s="107"/>
      <c r="AS63" s="107"/>
      <c r="AT63" s="107"/>
      <c r="AU63" s="107"/>
      <c r="AV63" s="107"/>
      <c r="AW63" s="107"/>
      <c r="AX63" s="107"/>
      <c r="AY63" s="107"/>
      <c r="AZ63" s="63">
        <v>5</v>
      </c>
      <c r="BA63" s="205">
        <v>11</v>
      </c>
    </row>
    <row r="64" spans="1:53">
      <c r="A64" s="230">
        <v>38457</v>
      </c>
      <c r="B64" s="188"/>
      <c r="C64" s="188"/>
      <c r="D64" s="188"/>
      <c r="E64" s="188"/>
      <c r="F64" s="188"/>
      <c r="G64" s="188"/>
      <c r="H64" s="188"/>
      <c r="I64" s="188"/>
      <c r="J64" s="188"/>
      <c r="K64" s="188"/>
      <c r="L64" s="188"/>
      <c r="M64" s="111"/>
      <c r="N64" s="111"/>
      <c r="O64" s="107"/>
      <c r="P64" s="180" t="s">
        <v>158</v>
      </c>
      <c r="Q64" s="111"/>
      <c r="R64" s="108">
        <v>14</v>
      </c>
      <c r="S64" s="108">
        <v>14</v>
      </c>
      <c r="T64" s="111"/>
      <c r="U64" s="111"/>
      <c r="V64" s="111"/>
      <c r="W64" s="111"/>
      <c r="X64" s="111"/>
      <c r="Y64" s="111"/>
      <c r="Z64" s="111"/>
      <c r="AA64" s="108">
        <v>14</v>
      </c>
      <c r="AB64" s="111"/>
      <c r="AC64" s="107"/>
      <c r="AD64" s="108">
        <v>14</v>
      </c>
      <c r="AE64" s="111"/>
      <c r="AF64" s="111"/>
      <c r="AG64" s="111"/>
      <c r="AH64" s="107"/>
      <c r="AI64" s="107"/>
      <c r="AJ64" s="107"/>
      <c r="AK64" s="107"/>
      <c r="AL64" s="107"/>
      <c r="AM64" s="107"/>
      <c r="AN64" s="107"/>
      <c r="AO64" s="107"/>
      <c r="AP64" s="107"/>
      <c r="AQ64" s="107"/>
      <c r="AR64" s="107"/>
      <c r="AS64" s="107"/>
      <c r="AT64" s="107"/>
      <c r="AU64" s="107"/>
      <c r="AV64" s="107"/>
      <c r="AW64" s="107"/>
      <c r="AX64" s="107"/>
      <c r="AY64" s="107"/>
      <c r="AZ64" s="63">
        <v>5</v>
      </c>
      <c r="BA64" s="205">
        <v>14</v>
      </c>
    </row>
    <row r="65" spans="1:54">
      <c r="A65" s="230">
        <v>38650</v>
      </c>
      <c r="B65" s="188"/>
      <c r="C65" s="188"/>
      <c r="D65" s="188"/>
      <c r="E65" s="188"/>
      <c r="F65" s="188"/>
      <c r="G65" s="188"/>
      <c r="H65" s="188"/>
      <c r="I65" s="188"/>
      <c r="J65" s="188"/>
      <c r="K65" s="188"/>
      <c r="L65" s="188"/>
      <c r="M65" s="111"/>
      <c r="N65" s="111"/>
      <c r="O65" s="107"/>
      <c r="P65" s="180" t="s">
        <v>158</v>
      </c>
      <c r="Q65" s="111"/>
      <c r="R65" s="108">
        <v>12</v>
      </c>
      <c r="S65" s="108">
        <v>12</v>
      </c>
      <c r="T65" s="111"/>
      <c r="U65" s="111"/>
      <c r="V65" s="111"/>
      <c r="W65" s="111"/>
      <c r="X65" s="111"/>
      <c r="Y65" s="111"/>
      <c r="Z65" s="111"/>
      <c r="AA65" s="108">
        <v>12</v>
      </c>
      <c r="AB65" s="111"/>
      <c r="AC65" s="111"/>
      <c r="AD65" s="111"/>
      <c r="AE65" s="111"/>
      <c r="AF65" s="111"/>
      <c r="AG65" s="111"/>
      <c r="AH65" s="107"/>
      <c r="AI65" s="107"/>
      <c r="AJ65" s="107"/>
      <c r="AK65" s="107"/>
      <c r="AL65" s="107"/>
      <c r="AM65" s="107"/>
      <c r="AN65" s="107"/>
      <c r="AO65" s="107"/>
      <c r="AP65" s="107"/>
      <c r="AQ65" s="107"/>
      <c r="AR65" s="107"/>
      <c r="AS65" s="107"/>
      <c r="AT65" s="107"/>
      <c r="AU65" s="107"/>
      <c r="AV65" s="107"/>
      <c r="AW65" s="107"/>
      <c r="AX65" s="107"/>
      <c r="AY65" s="107"/>
      <c r="AZ65" s="63">
        <v>5</v>
      </c>
      <c r="BA65" s="205">
        <v>12</v>
      </c>
    </row>
    <row r="66" spans="1:54">
      <c r="A66" s="230">
        <v>38806</v>
      </c>
      <c r="B66" s="188"/>
      <c r="C66" s="188"/>
      <c r="D66" s="188"/>
      <c r="E66" s="188"/>
      <c r="F66" s="188"/>
      <c r="G66" s="188"/>
      <c r="H66" s="188"/>
      <c r="I66" s="188"/>
      <c r="J66" s="188"/>
      <c r="K66" s="188"/>
      <c r="L66" s="188"/>
      <c r="M66" s="111"/>
      <c r="N66" s="111"/>
      <c r="O66" s="111"/>
      <c r="P66" s="180" t="s">
        <v>158</v>
      </c>
      <c r="Q66" s="111"/>
      <c r="R66" s="108">
        <v>12</v>
      </c>
      <c r="S66" s="108">
        <v>12</v>
      </c>
      <c r="T66" s="111"/>
      <c r="U66" s="111"/>
      <c r="V66" s="111"/>
      <c r="W66" s="111"/>
      <c r="X66" s="111"/>
      <c r="Y66" s="111"/>
      <c r="Z66" s="111"/>
      <c r="AA66" s="108">
        <v>12</v>
      </c>
      <c r="AB66" s="111"/>
      <c r="AC66" s="111"/>
      <c r="AD66" s="111"/>
      <c r="AE66" s="111"/>
      <c r="AF66" s="111"/>
      <c r="AG66" s="111"/>
      <c r="AH66" s="107"/>
      <c r="AI66" s="107"/>
      <c r="AJ66" s="107"/>
      <c r="AK66" s="107"/>
      <c r="AL66" s="107"/>
      <c r="AM66" s="107"/>
      <c r="AN66" s="107"/>
      <c r="AO66" s="107"/>
      <c r="AP66" s="107"/>
      <c r="AQ66" s="107"/>
      <c r="AR66" s="107"/>
      <c r="AS66" s="107"/>
      <c r="AT66" s="107"/>
      <c r="AU66" s="107"/>
      <c r="AV66" s="107"/>
      <c r="AW66" s="107"/>
      <c r="AX66" s="107"/>
      <c r="AY66" s="107"/>
      <c r="AZ66" s="63">
        <v>5</v>
      </c>
      <c r="BA66" s="205">
        <v>12</v>
      </c>
    </row>
    <row r="67" spans="1:54">
      <c r="A67" s="230">
        <v>39010</v>
      </c>
      <c r="B67" s="188"/>
      <c r="C67" s="188"/>
      <c r="D67" s="188"/>
      <c r="E67" s="188"/>
      <c r="F67" s="188"/>
      <c r="G67" s="188"/>
      <c r="H67" s="188"/>
      <c r="I67" s="188"/>
      <c r="J67" s="188"/>
      <c r="K67" s="188"/>
      <c r="L67" s="188"/>
      <c r="M67" s="111"/>
      <c r="N67" s="111"/>
      <c r="O67" s="111"/>
      <c r="P67" s="180" t="s">
        <v>158</v>
      </c>
      <c r="Q67" s="111"/>
      <c r="R67" s="108">
        <v>12</v>
      </c>
      <c r="S67" s="108">
        <v>12</v>
      </c>
      <c r="T67" s="111"/>
      <c r="U67" s="111"/>
      <c r="V67" s="111"/>
      <c r="W67" s="111"/>
      <c r="X67" s="111"/>
      <c r="Y67" s="111"/>
      <c r="Z67" s="111"/>
      <c r="AA67" s="111"/>
      <c r="AB67" s="111"/>
      <c r="AC67" s="111"/>
      <c r="AD67" s="111"/>
      <c r="AE67" s="111"/>
      <c r="AF67" s="111"/>
      <c r="AG67" s="111"/>
      <c r="AH67" s="112"/>
      <c r="AI67" s="112"/>
      <c r="AJ67" s="112"/>
      <c r="AK67" s="112"/>
      <c r="AL67" s="112"/>
      <c r="AM67" s="112"/>
      <c r="AN67" s="112"/>
      <c r="AO67" s="112"/>
      <c r="AP67" s="112"/>
      <c r="AQ67" s="112"/>
      <c r="AR67" s="112"/>
      <c r="AS67" s="112"/>
      <c r="AT67" s="112"/>
      <c r="AU67" s="112"/>
      <c r="AV67" s="112"/>
      <c r="AW67" s="112"/>
      <c r="AX67" s="112"/>
      <c r="AY67" s="112"/>
      <c r="AZ67" s="63">
        <v>5</v>
      </c>
      <c r="BA67" s="205">
        <v>12</v>
      </c>
    </row>
    <row r="68" spans="1:54">
      <c r="A68" s="230">
        <v>39209</v>
      </c>
      <c r="B68" s="188"/>
      <c r="C68" s="188"/>
      <c r="D68" s="188"/>
      <c r="E68" s="188"/>
      <c r="F68" s="188"/>
      <c r="G68" s="188"/>
      <c r="H68" s="188"/>
      <c r="I68" s="188"/>
      <c r="J68" s="188"/>
      <c r="K68" s="188"/>
      <c r="L68" s="188"/>
      <c r="M68" s="122"/>
      <c r="N68" s="122"/>
      <c r="O68" s="122"/>
      <c r="P68" s="123"/>
      <c r="Q68" s="122"/>
      <c r="R68" s="108">
        <v>12</v>
      </c>
      <c r="S68" s="108">
        <v>12</v>
      </c>
      <c r="T68" s="122"/>
      <c r="U68" s="122"/>
      <c r="V68" s="122"/>
      <c r="W68" s="122"/>
      <c r="X68" s="122"/>
      <c r="Y68" s="122"/>
      <c r="Z68" s="122"/>
      <c r="AA68" s="122"/>
      <c r="AB68" s="122"/>
      <c r="AC68" s="122"/>
      <c r="AD68" s="108">
        <v>12</v>
      </c>
      <c r="AE68" s="122"/>
      <c r="AF68" s="122"/>
      <c r="AG68" s="122"/>
      <c r="AH68" s="113"/>
      <c r="AI68" s="113"/>
      <c r="AJ68" s="113"/>
      <c r="AK68" s="113"/>
      <c r="AL68" s="113"/>
      <c r="AM68" s="113"/>
      <c r="AN68" s="113"/>
      <c r="AO68" s="113"/>
      <c r="AP68" s="113"/>
      <c r="AQ68" s="113"/>
      <c r="AR68" s="113"/>
      <c r="AS68" s="113"/>
      <c r="AT68" s="113"/>
      <c r="AU68" s="113"/>
      <c r="AV68" s="113"/>
      <c r="AW68" s="113"/>
      <c r="AX68" s="113"/>
      <c r="AY68" s="113"/>
      <c r="AZ68" s="63">
        <v>5</v>
      </c>
      <c r="BA68" s="205">
        <v>12</v>
      </c>
    </row>
    <row r="69" spans="1:54" s="72" customFormat="1">
      <c r="A69" s="233">
        <v>39310</v>
      </c>
      <c r="B69" s="134"/>
      <c r="C69" s="134"/>
      <c r="D69" s="208"/>
      <c r="E69" s="208"/>
      <c r="F69" s="208"/>
      <c r="G69" s="208"/>
      <c r="H69" s="208"/>
      <c r="I69" s="208"/>
      <c r="J69" s="134"/>
      <c r="K69" s="134"/>
      <c r="L69" s="134"/>
      <c r="M69" s="132">
        <v>9.1999999999999993</v>
      </c>
      <c r="N69" s="132">
        <v>9.1999999999999993</v>
      </c>
      <c r="O69" s="208"/>
      <c r="P69" s="132">
        <v>9.1999999999999993</v>
      </c>
      <c r="Q69" s="132">
        <v>9.1999999999999993</v>
      </c>
      <c r="R69" s="108">
        <v>9.1999999999999993</v>
      </c>
      <c r="S69" s="108">
        <v>9.1999999999999993</v>
      </c>
      <c r="T69" s="132">
        <v>9.1999999999999993</v>
      </c>
      <c r="U69" s="132">
        <v>9.1999999999999993</v>
      </c>
      <c r="V69" s="132">
        <v>9.1999999999999993</v>
      </c>
      <c r="W69" s="132">
        <v>9.1999999999999993</v>
      </c>
      <c r="X69" s="132">
        <v>9.1999999999999993</v>
      </c>
      <c r="Y69" s="132">
        <v>9.1999999999999993</v>
      </c>
      <c r="Z69" s="132">
        <v>9.1999999999999993</v>
      </c>
      <c r="AA69" s="132">
        <v>9.1999999999999993</v>
      </c>
      <c r="AB69" s="108">
        <v>9.1999999999999993</v>
      </c>
      <c r="AC69" s="132">
        <v>9.1999999999999993</v>
      </c>
      <c r="AD69" s="132">
        <v>9.1999999999999993</v>
      </c>
      <c r="AE69" s="132">
        <v>9.1999999999999993</v>
      </c>
      <c r="AF69" s="132">
        <v>9.1999999999999993</v>
      </c>
      <c r="AG69" s="132">
        <v>9.1999999999999993</v>
      </c>
      <c r="AH69" s="208"/>
      <c r="AI69" s="208"/>
      <c r="AJ69" s="208"/>
      <c r="AK69" s="208"/>
      <c r="AL69" s="208"/>
      <c r="AM69" s="208"/>
      <c r="AN69" s="208"/>
      <c r="AO69" s="208"/>
      <c r="AP69" s="208"/>
      <c r="AQ69" s="208"/>
      <c r="AR69" s="208"/>
      <c r="AS69" s="208"/>
      <c r="AT69" s="208"/>
      <c r="AU69" s="208"/>
      <c r="AV69" s="208"/>
      <c r="AW69" s="208"/>
      <c r="AX69" s="208"/>
      <c r="AY69" s="208"/>
      <c r="AZ69" s="132">
        <v>5</v>
      </c>
      <c r="BA69" s="203">
        <v>9.1999999999999993</v>
      </c>
    </row>
    <row r="70" spans="1:54" s="128" customFormat="1">
      <c r="A70" s="231">
        <v>39380</v>
      </c>
      <c r="B70" s="209"/>
      <c r="C70" s="209"/>
      <c r="D70" s="209"/>
      <c r="E70" s="209"/>
      <c r="F70" s="209"/>
      <c r="G70" s="209"/>
      <c r="H70" s="209"/>
      <c r="I70" s="209"/>
      <c r="J70" s="209"/>
      <c r="K70" s="209"/>
      <c r="L70" s="209"/>
      <c r="M70" s="132">
        <v>11.8</v>
      </c>
      <c r="N70" s="132">
        <v>11.8</v>
      </c>
      <c r="O70" s="210"/>
      <c r="P70" s="211" t="s">
        <v>158</v>
      </c>
      <c r="Q70" s="132">
        <v>11.8</v>
      </c>
      <c r="R70" s="108">
        <v>12</v>
      </c>
      <c r="S70" s="108">
        <v>12</v>
      </c>
      <c r="T70" s="132">
        <v>11.8</v>
      </c>
      <c r="U70" s="132">
        <v>11.8</v>
      </c>
      <c r="V70" s="132">
        <v>11.8</v>
      </c>
      <c r="W70" s="132">
        <v>11.3</v>
      </c>
      <c r="X70" s="132">
        <v>11.3</v>
      </c>
      <c r="Y70" s="132">
        <v>11.8</v>
      </c>
      <c r="Z70" s="132">
        <v>11.8</v>
      </c>
      <c r="AA70" s="132">
        <v>11.3</v>
      </c>
      <c r="AB70" s="132">
        <v>11.8</v>
      </c>
      <c r="AC70" s="132">
        <v>11.8</v>
      </c>
      <c r="AD70" s="132">
        <v>11.3</v>
      </c>
      <c r="AE70" s="132">
        <v>11.8</v>
      </c>
      <c r="AF70" s="132">
        <v>11.8</v>
      </c>
      <c r="AG70" s="132">
        <v>11.8</v>
      </c>
      <c r="AH70" s="210"/>
      <c r="AI70" s="210"/>
      <c r="AJ70" s="210"/>
      <c r="AK70" s="210"/>
      <c r="AL70" s="210"/>
      <c r="AM70" s="210"/>
      <c r="AN70" s="210"/>
      <c r="AO70" s="210"/>
      <c r="AP70" s="210"/>
      <c r="AQ70" s="210"/>
      <c r="AR70" s="210"/>
      <c r="AS70" s="210"/>
      <c r="AT70" s="210"/>
      <c r="AU70" s="210"/>
      <c r="AV70" s="210"/>
      <c r="AW70" s="210"/>
      <c r="AX70" s="210"/>
      <c r="AY70" s="210"/>
      <c r="AZ70" s="212">
        <v>5</v>
      </c>
      <c r="BA70" s="213">
        <v>12</v>
      </c>
      <c r="BB70" s="128" t="s">
        <v>168</v>
      </c>
    </row>
    <row r="71" spans="1:54">
      <c r="A71" s="230">
        <v>39535</v>
      </c>
      <c r="B71" s="63"/>
      <c r="C71" s="63"/>
      <c r="D71" s="214"/>
      <c r="E71" s="214"/>
      <c r="F71" s="214"/>
      <c r="G71" s="214"/>
      <c r="H71" s="214"/>
      <c r="I71" s="214"/>
      <c r="J71" s="63"/>
      <c r="K71" s="63"/>
      <c r="L71" s="63"/>
      <c r="M71" s="215"/>
      <c r="N71" s="215"/>
      <c r="O71" s="215"/>
      <c r="P71" s="215"/>
      <c r="Q71" s="215"/>
      <c r="R71" s="108">
        <v>12</v>
      </c>
      <c r="S71" s="108">
        <v>12</v>
      </c>
      <c r="T71" s="215"/>
      <c r="U71" s="215"/>
      <c r="V71" s="215"/>
      <c r="W71" s="215"/>
      <c r="X71" s="215"/>
      <c r="Y71" s="216"/>
      <c r="Z71" s="215"/>
      <c r="AA71" s="108">
        <v>12</v>
      </c>
      <c r="AB71" s="215"/>
      <c r="AC71" s="215"/>
      <c r="AD71" s="108">
        <v>12</v>
      </c>
      <c r="AE71" s="215"/>
      <c r="AF71" s="215"/>
      <c r="AG71" s="215"/>
      <c r="AH71" s="215"/>
      <c r="AI71" s="215"/>
      <c r="AJ71" s="215"/>
      <c r="AK71" s="215"/>
      <c r="AL71" s="215"/>
      <c r="AM71" s="215"/>
      <c r="AN71" s="215"/>
      <c r="AO71" s="215"/>
      <c r="AP71" s="215"/>
      <c r="AQ71" s="215"/>
      <c r="AR71" s="215"/>
      <c r="AS71" s="215"/>
      <c r="AT71" s="215"/>
      <c r="AU71" s="215"/>
      <c r="AV71" s="215"/>
      <c r="AW71" s="215"/>
      <c r="AX71" s="215"/>
      <c r="AY71" s="215"/>
      <c r="AZ71" s="63">
        <v>5</v>
      </c>
      <c r="BA71" s="205">
        <v>11.8</v>
      </c>
    </row>
    <row r="72" spans="1:54" s="130" customFormat="1">
      <c r="A72" s="231">
        <v>39535</v>
      </c>
      <c r="B72" s="217"/>
      <c r="C72" s="217"/>
      <c r="D72" s="217"/>
      <c r="E72" s="217"/>
      <c r="F72" s="217"/>
      <c r="G72" s="217"/>
      <c r="H72" s="217">
        <v>34.200000000000003</v>
      </c>
      <c r="I72" s="217"/>
      <c r="J72" s="217"/>
      <c r="K72" s="217"/>
      <c r="L72" s="217"/>
      <c r="M72" s="217">
        <v>29.8</v>
      </c>
      <c r="N72" s="217">
        <v>34.1</v>
      </c>
      <c r="O72" s="217"/>
      <c r="P72" s="217">
        <v>34.200000000000003</v>
      </c>
      <c r="Q72" s="217">
        <v>29.8</v>
      </c>
      <c r="R72" s="218">
        <v>34.200000000000003</v>
      </c>
      <c r="S72" s="218">
        <v>34.1</v>
      </c>
      <c r="T72" s="219">
        <v>29.9</v>
      </c>
      <c r="U72" s="218">
        <v>34.200000000000003</v>
      </c>
      <c r="V72" s="218">
        <v>34.200000000000003</v>
      </c>
      <c r="W72" s="219">
        <v>29.2</v>
      </c>
      <c r="X72" s="219">
        <v>34.200000000000003</v>
      </c>
      <c r="Y72" s="219">
        <v>29.9</v>
      </c>
      <c r="Z72" s="219">
        <v>34.200000000000003</v>
      </c>
      <c r="AA72" s="218">
        <v>34.200000000000003</v>
      </c>
      <c r="AB72" s="219">
        <v>34.200000000000003</v>
      </c>
      <c r="AC72" s="218">
        <v>34.200000000000003</v>
      </c>
      <c r="AD72" s="218">
        <v>34.1</v>
      </c>
      <c r="AE72" s="219">
        <v>34.1</v>
      </c>
      <c r="AF72" s="219">
        <v>34.200000000000003</v>
      </c>
      <c r="AG72" s="219">
        <v>29.9</v>
      </c>
      <c r="AH72" s="217"/>
      <c r="AI72" s="217"/>
      <c r="AJ72" s="217"/>
      <c r="AK72" s="217"/>
      <c r="AL72" s="217"/>
      <c r="AM72" s="217"/>
      <c r="AN72" s="217"/>
      <c r="AO72" s="217"/>
      <c r="AP72" s="217"/>
      <c r="AQ72" s="217"/>
      <c r="AR72" s="217"/>
      <c r="AS72" s="217"/>
      <c r="AT72" s="217"/>
      <c r="AU72" s="217"/>
      <c r="AV72" s="217"/>
      <c r="AW72" s="217"/>
      <c r="AX72" s="217"/>
      <c r="AY72" s="217"/>
      <c r="AZ72" s="217">
        <v>5</v>
      </c>
      <c r="BA72" s="220"/>
    </row>
    <row r="73" spans="1:54" s="130" customFormat="1">
      <c r="A73" s="231">
        <v>39618</v>
      </c>
      <c r="B73" s="217"/>
      <c r="C73" s="217"/>
      <c r="D73" s="217"/>
      <c r="E73" s="217"/>
      <c r="F73" s="217"/>
      <c r="G73" s="217"/>
      <c r="H73" s="217">
        <v>36</v>
      </c>
      <c r="I73" s="217">
        <v>37</v>
      </c>
      <c r="J73" s="217"/>
      <c r="K73" s="217"/>
      <c r="L73" s="217"/>
      <c r="M73" s="221">
        <v>37</v>
      </c>
      <c r="N73" s="217"/>
      <c r="O73" s="217"/>
      <c r="P73" s="217"/>
      <c r="Q73" s="217"/>
      <c r="R73" s="217"/>
      <c r="S73" s="217"/>
      <c r="T73" s="217"/>
      <c r="U73" s="217"/>
      <c r="V73" s="217"/>
      <c r="W73" s="217"/>
      <c r="X73" s="217"/>
      <c r="Y73" s="217"/>
      <c r="Z73" s="217">
        <v>37</v>
      </c>
      <c r="AA73" s="217"/>
      <c r="AB73" s="217"/>
      <c r="AC73" s="217"/>
      <c r="AD73" s="217"/>
      <c r="AE73" s="217"/>
      <c r="AF73" s="217"/>
      <c r="AG73" s="221"/>
      <c r="AH73" s="222">
        <v>37</v>
      </c>
      <c r="AI73" s="223">
        <v>39</v>
      </c>
      <c r="AJ73" s="223"/>
      <c r="AK73" s="223"/>
      <c r="AL73" s="223"/>
      <c r="AM73" s="223"/>
      <c r="AN73" s="223"/>
      <c r="AO73" s="223"/>
      <c r="AP73" s="223"/>
      <c r="AQ73" s="221"/>
      <c r="AR73" s="221"/>
      <c r="AS73" s="221"/>
      <c r="AT73" s="221"/>
      <c r="AU73" s="221"/>
      <c r="AV73" s="221"/>
      <c r="AW73" s="221"/>
      <c r="AX73" s="221"/>
      <c r="AY73" s="221"/>
      <c r="AZ73" s="217">
        <v>5</v>
      </c>
      <c r="BA73" s="220"/>
    </row>
    <row r="74" spans="1:54" s="136" customFormat="1" ht="13.5" thickBot="1">
      <c r="A74" s="234">
        <v>39722</v>
      </c>
      <c r="B74" s="224"/>
      <c r="C74" s="224"/>
      <c r="D74" s="224"/>
      <c r="E74" s="224"/>
      <c r="F74" s="224"/>
      <c r="G74" s="224"/>
      <c r="H74" s="224">
        <v>17.600000000000001</v>
      </c>
      <c r="I74" s="224">
        <v>17.600000000000001</v>
      </c>
      <c r="J74" s="224"/>
      <c r="K74" s="224"/>
      <c r="L74" s="224"/>
      <c r="M74" s="224">
        <v>17.7</v>
      </c>
      <c r="N74" s="224">
        <v>17.8</v>
      </c>
      <c r="O74" s="224"/>
      <c r="P74" s="224">
        <v>17.7</v>
      </c>
      <c r="Q74" s="224">
        <v>17.7</v>
      </c>
      <c r="R74" s="225">
        <v>17.7</v>
      </c>
      <c r="S74" s="225">
        <v>17.7</v>
      </c>
      <c r="T74" s="224">
        <v>17.7</v>
      </c>
      <c r="U74" s="224">
        <v>17.7</v>
      </c>
      <c r="V74" s="224">
        <v>17.600000000000001</v>
      </c>
      <c r="W74" s="224">
        <v>17.8</v>
      </c>
      <c r="X74" s="224">
        <v>17.600000000000001</v>
      </c>
      <c r="Y74" s="224">
        <v>17.7</v>
      </c>
      <c r="Z74" s="224">
        <v>17.7</v>
      </c>
      <c r="AA74" s="225">
        <v>17.7</v>
      </c>
      <c r="AB74" s="225">
        <v>17.7</v>
      </c>
      <c r="AC74" s="225">
        <v>17.7</v>
      </c>
      <c r="AD74" s="224">
        <v>17.600000000000001</v>
      </c>
      <c r="AE74" s="224">
        <v>17.600000000000001</v>
      </c>
      <c r="AF74" s="224">
        <v>17.7</v>
      </c>
      <c r="AG74" s="224">
        <v>17.7</v>
      </c>
      <c r="AH74" s="224"/>
      <c r="AI74" s="224"/>
      <c r="AJ74" s="224"/>
      <c r="AK74" s="224"/>
      <c r="AL74" s="224"/>
      <c r="AM74" s="226"/>
      <c r="AN74" s="226"/>
      <c r="AO74" s="226"/>
      <c r="AP74" s="226"/>
      <c r="AQ74" s="224">
        <v>17.7</v>
      </c>
      <c r="AR74" s="226"/>
      <c r="AS74" s="226"/>
      <c r="AT74" s="226"/>
      <c r="AU74" s="226"/>
      <c r="AV74" s="226"/>
      <c r="AW74" s="226"/>
      <c r="AX74" s="226"/>
      <c r="AY74" s="226"/>
      <c r="AZ74" s="226"/>
      <c r="BA74" s="227"/>
    </row>
    <row r="75" spans="1:54">
      <c r="M75" s="114"/>
      <c r="N75" s="114"/>
      <c r="O75" s="114"/>
      <c r="P75" s="114"/>
      <c r="Q75" s="114"/>
      <c r="R75" s="114"/>
      <c r="S75" s="114"/>
      <c r="T75" s="114"/>
      <c r="U75" s="114"/>
      <c r="V75" s="114"/>
      <c r="W75" s="114"/>
      <c r="X75" s="114"/>
      <c r="Y75" s="114"/>
      <c r="Z75" s="114"/>
      <c r="AA75" s="114"/>
      <c r="AB75" s="114"/>
      <c r="AC75" s="114"/>
      <c r="AD75" s="114"/>
      <c r="AE75" s="114"/>
      <c r="AF75" s="114"/>
      <c r="AG75" s="115"/>
      <c r="AH75" s="115"/>
      <c r="AI75" s="115"/>
      <c r="AJ75" s="115"/>
      <c r="AK75" s="115"/>
      <c r="AL75" s="115"/>
      <c r="AM75" s="115"/>
      <c r="AN75" s="115"/>
      <c r="AO75" s="115"/>
      <c r="AP75" s="115"/>
      <c r="AQ75" s="115"/>
      <c r="AR75" s="115"/>
      <c r="AS75" s="115"/>
      <c r="AT75" s="115"/>
      <c r="AU75" s="115"/>
      <c r="AV75" s="115"/>
      <c r="AW75" s="115"/>
      <c r="AX75" s="115"/>
      <c r="AY75" s="115"/>
    </row>
    <row r="76" spans="1:54">
      <c r="A76" s="29" t="s">
        <v>528</v>
      </c>
      <c r="AG76" s="109"/>
      <c r="AH76" s="109"/>
      <c r="AI76" s="109"/>
      <c r="AJ76" s="109"/>
      <c r="AK76" s="109"/>
      <c r="AL76" s="109"/>
      <c r="AM76" s="109"/>
      <c r="AN76" s="109"/>
      <c r="AO76" s="109"/>
      <c r="AP76" s="109"/>
      <c r="AQ76" s="109"/>
      <c r="AR76" s="109"/>
      <c r="AS76" s="109"/>
      <c r="AT76" s="109"/>
      <c r="AU76" s="109"/>
      <c r="AV76" s="109"/>
      <c r="AW76" s="109"/>
      <c r="AX76" s="109"/>
      <c r="AY76" s="109"/>
    </row>
    <row r="77" spans="1:54">
      <c r="A77" s="103" t="s">
        <v>118</v>
      </c>
      <c r="B77" s="103"/>
      <c r="C77" s="103"/>
      <c r="AG77" s="109"/>
      <c r="AH77" s="109"/>
      <c r="AI77" s="109"/>
      <c r="AJ77" s="109"/>
      <c r="AK77" s="109"/>
      <c r="AL77" s="109"/>
      <c r="AM77" s="109"/>
      <c r="AN77" s="109"/>
      <c r="AO77" s="109"/>
      <c r="AP77" s="109"/>
      <c r="AQ77" s="109"/>
      <c r="AR77" s="109"/>
      <c r="AS77" s="109"/>
      <c r="AT77" s="109"/>
      <c r="AU77" s="109"/>
      <c r="AV77" s="109"/>
      <c r="AW77" s="109"/>
      <c r="AX77" s="109"/>
      <c r="AY77" s="109"/>
    </row>
    <row r="78" spans="1:54">
      <c r="A78" s="104" t="s">
        <v>115</v>
      </c>
      <c r="B78" s="104"/>
      <c r="C78" s="104"/>
      <c r="AG78" s="109"/>
      <c r="AH78" s="109"/>
      <c r="AI78" s="109"/>
      <c r="AJ78" s="109"/>
      <c r="AK78" s="109"/>
      <c r="AL78" s="109"/>
      <c r="AM78" s="109"/>
      <c r="AN78" s="109"/>
      <c r="AO78" s="109"/>
      <c r="AP78" s="109"/>
      <c r="AQ78" s="109"/>
      <c r="AR78" s="109"/>
      <c r="AS78" s="109"/>
      <c r="AT78" s="109"/>
      <c r="AU78" s="109"/>
      <c r="AV78" s="109"/>
      <c r="AW78" s="109"/>
      <c r="AX78" s="109"/>
      <c r="AY78" s="109"/>
    </row>
    <row r="79" spans="1:54">
      <c r="A79" s="105" t="s">
        <v>116</v>
      </c>
      <c r="B79" s="105"/>
      <c r="C79" s="105"/>
      <c r="AG79" s="109"/>
      <c r="AH79" s="109"/>
      <c r="AI79" s="109"/>
      <c r="AJ79" s="109"/>
      <c r="AK79" s="109"/>
      <c r="AL79" s="109"/>
      <c r="AM79" s="109"/>
      <c r="AN79" s="109"/>
      <c r="AO79" s="109"/>
      <c r="AP79" s="109"/>
      <c r="AQ79" s="109"/>
      <c r="AR79" s="109"/>
      <c r="AS79" s="109"/>
      <c r="AT79" s="109"/>
      <c r="AU79" s="109"/>
      <c r="AV79" s="109"/>
      <c r="AW79" s="109"/>
      <c r="AX79" s="109"/>
      <c r="AY79" s="109"/>
    </row>
    <row r="80" spans="1:54">
      <c r="A80" s="106" t="s">
        <v>157</v>
      </c>
      <c r="B80" s="106"/>
      <c r="C80" s="106"/>
      <c r="AG80" s="109"/>
      <c r="AH80" s="109"/>
      <c r="AI80" s="109"/>
      <c r="AJ80" s="109"/>
      <c r="AK80" s="109"/>
      <c r="AL80" s="109"/>
      <c r="AM80" s="109"/>
      <c r="AN80" s="109"/>
      <c r="AO80" s="109"/>
      <c r="AP80" s="109"/>
      <c r="AQ80" s="109"/>
      <c r="AR80" s="109"/>
      <c r="AS80" s="109"/>
      <c r="AT80" s="109"/>
      <c r="AU80" s="109"/>
      <c r="AV80" s="109"/>
      <c r="AW80" s="109"/>
      <c r="AX80" s="109"/>
      <c r="AY80" s="109"/>
    </row>
    <row r="81" spans="33:51">
      <c r="AG81" s="109"/>
      <c r="AH81" s="109"/>
      <c r="AI81" s="109"/>
      <c r="AJ81" s="109"/>
      <c r="AK81" s="109"/>
      <c r="AL81" s="109"/>
      <c r="AM81" s="109"/>
      <c r="AN81" s="109"/>
      <c r="AO81" s="109"/>
      <c r="AP81" s="109"/>
      <c r="AQ81" s="109"/>
      <c r="AR81" s="109"/>
      <c r="AS81" s="109"/>
      <c r="AT81" s="109"/>
      <c r="AU81" s="109"/>
      <c r="AV81" s="109"/>
      <c r="AW81" s="109"/>
      <c r="AX81" s="109"/>
      <c r="AY81" s="109"/>
    </row>
    <row r="82" spans="33:51">
      <c r="AR82" s="109"/>
      <c r="AS82" s="109"/>
      <c r="AT82" s="109"/>
      <c r="AU82" s="109"/>
      <c r="AV82" s="109"/>
      <c r="AW82" s="109"/>
      <c r="AX82" s="109"/>
      <c r="AY82" s="109"/>
    </row>
  </sheetData>
  <sheetProtection sheet="1"/>
  <phoneticPr fontId="3" type="noConversion"/>
  <conditionalFormatting sqref="P62:P67 N10:Q14 D10:E14 G10:L14 B10:C15 B21:D21 B23 D23 N63 F10:F16 P70">
    <cfRule type="cellIs" dxfId="3" priority="1" stopIfTrue="1" operator="equal">
      <formula>40</formula>
    </cfRule>
  </conditionalFormatting>
  <conditionalFormatting sqref="K23 M23:M24 G28 C28:C29 D26:D29 C26 F27:F29 L30 J30 J27 H17:L17 N16:N24 P16:Q24 O17">
    <cfRule type="cellIs" dxfId="2" priority="2" stopIfTrue="1" operator="equal">
      <formula>250</formula>
    </cfRule>
  </conditionalFormatting>
  <pageMargins left="0.75" right="0.75" top="1" bottom="1" header="0.5" footer="0.5"/>
  <pageSetup paperSize="9" orientation="portrait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>
  <dimension ref="A1:A41"/>
  <sheetViews>
    <sheetView workbookViewId="0">
      <selection activeCell="A2" sqref="A2"/>
    </sheetView>
  </sheetViews>
  <sheetFormatPr defaultRowHeight="12.75"/>
  <cols>
    <col min="1" max="1" width="131.140625" style="167" customWidth="1"/>
    <col min="2" max="16384" width="9.140625" style="167"/>
  </cols>
  <sheetData>
    <row r="1" spans="1:1">
      <c r="A1" s="166" t="s">
        <v>580</v>
      </c>
    </row>
    <row r="2" spans="1:1" ht="15.75">
      <c r="A2" s="168"/>
    </row>
    <row r="3" spans="1:1">
      <c r="A3" s="169" t="s">
        <v>541</v>
      </c>
    </row>
    <row r="4" spans="1:1">
      <c r="A4" s="169" t="s">
        <v>542</v>
      </c>
    </row>
    <row r="5" spans="1:1">
      <c r="A5" s="169" t="s">
        <v>543</v>
      </c>
    </row>
    <row r="6" spans="1:1">
      <c r="A6" s="169" t="s">
        <v>544</v>
      </c>
    </row>
    <row r="7" spans="1:1">
      <c r="A7" s="169" t="s">
        <v>545</v>
      </c>
    </row>
    <row r="8" spans="1:1">
      <c r="A8" s="169" t="s">
        <v>546</v>
      </c>
    </row>
    <row r="9" spans="1:1">
      <c r="A9" s="169" t="s">
        <v>547</v>
      </c>
    </row>
    <row r="10" spans="1:1">
      <c r="A10" s="169" t="s">
        <v>548</v>
      </c>
    </row>
    <row r="11" spans="1:1">
      <c r="A11" s="169" t="s">
        <v>549</v>
      </c>
    </row>
    <row r="12" spans="1:1">
      <c r="A12" s="169" t="s">
        <v>550</v>
      </c>
    </row>
    <row r="13" spans="1:1">
      <c r="A13" s="169" t="s">
        <v>551</v>
      </c>
    </row>
    <row r="14" spans="1:1">
      <c r="A14" s="169" t="s">
        <v>552</v>
      </c>
    </row>
    <row r="15" spans="1:1">
      <c r="A15" s="169" t="s">
        <v>553</v>
      </c>
    </row>
    <row r="16" spans="1:1">
      <c r="A16" s="169" t="s">
        <v>554</v>
      </c>
    </row>
    <row r="17" spans="1:1">
      <c r="A17" s="169" t="s">
        <v>555</v>
      </c>
    </row>
    <row r="18" spans="1:1">
      <c r="A18" s="169" t="s">
        <v>556</v>
      </c>
    </row>
    <row r="19" spans="1:1">
      <c r="A19" s="169" t="s">
        <v>557</v>
      </c>
    </row>
    <row r="20" spans="1:1">
      <c r="A20" s="169" t="s">
        <v>558</v>
      </c>
    </row>
    <row r="21" spans="1:1">
      <c r="A21" s="169" t="s">
        <v>559</v>
      </c>
    </row>
    <row r="22" spans="1:1">
      <c r="A22" s="169" t="s">
        <v>560</v>
      </c>
    </row>
    <row r="23" spans="1:1">
      <c r="A23" s="169" t="s">
        <v>561</v>
      </c>
    </row>
    <row r="24" spans="1:1">
      <c r="A24" s="169" t="s">
        <v>562</v>
      </c>
    </row>
    <row r="25" spans="1:1">
      <c r="A25" s="169" t="s">
        <v>563</v>
      </c>
    </row>
    <row r="26" spans="1:1">
      <c r="A26" s="169" t="s">
        <v>564</v>
      </c>
    </row>
    <row r="27" spans="1:1">
      <c r="A27" s="169" t="s">
        <v>565</v>
      </c>
    </row>
    <row r="28" spans="1:1">
      <c r="A28" s="169" t="s">
        <v>566</v>
      </c>
    </row>
    <row r="29" spans="1:1">
      <c r="A29" s="169" t="s">
        <v>567</v>
      </c>
    </row>
    <row r="30" spans="1:1">
      <c r="A30" s="169" t="s">
        <v>568</v>
      </c>
    </row>
    <row r="31" spans="1:1">
      <c r="A31" s="169" t="s">
        <v>569</v>
      </c>
    </row>
    <row r="32" spans="1:1">
      <c r="A32" s="169" t="s">
        <v>570</v>
      </c>
    </row>
    <row r="33" spans="1:1">
      <c r="A33" s="169" t="s">
        <v>571</v>
      </c>
    </row>
    <row r="34" spans="1:1">
      <c r="A34" s="169" t="s">
        <v>572</v>
      </c>
    </row>
    <row r="35" spans="1:1">
      <c r="A35" s="169" t="s">
        <v>573</v>
      </c>
    </row>
    <row r="36" spans="1:1">
      <c r="A36" s="169" t="s">
        <v>574</v>
      </c>
    </row>
    <row r="37" spans="1:1">
      <c r="A37" s="169" t="s">
        <v>575</v>
      </c>
    </row>
    <row r="38" spans="1:1">
      <c r="A38" s="169" t="s">
        <v>576</v>
      </c>
    </row>
    <row r="39" spans="1:1">
      <c r="A39" s="169" t="s">
        <v>577</v>
      </c>
    </row>
    <row r="40" spans="1:1">
      <c r="A40" s="169" t="s">
        <v>578</v>
      </c>
    </row>
    <row r="41" spans="1:1">
      <c r="A41" s="169" t="s">
        <v>579</v>
      </c>
    </row>
  </sheetData>
  <sheetProtection sheet="1" objects="1" scenarios="1"/>
  <phoneticPr fontId="0" type="noConversion"/>
  <hyperlinks>
    <hyperlink ref="A3" r:id="rId1" display="http://hdl.handle.net/10238/342"/>
    <hyperlink ref="A4" r:id="rId2" display="http://hdl.handle.net/10238/343"/>
    <hyperlink ref="A5" r:id="rId3" display="http://hdl.handle.net/10238/344"/>
    <hyperlink ref="A6" r:id="rId4" display="http://hdl.handle.net/10238/345"/>
    <hyperlink ref="A7" r:id="rId5" display="http://hdl.handle.net/10238/435"/>
    <hyperlink ref="A8" r:id="rId6" display="http://hdl.handle.net/10238/465"/>
    <hyperlink ref="A9" r:id="rId7" display="http://hdl.handle.net/10238/498"/>
    <hyperlink ref="A10" r:id="rId8" display="http://hdl.handle.net/10238/540"/>
    <hyperlink ref="A11" r:id="rId9" display="http://hdl.handle.net/10238/583"/>
    <hyperlink ref="A12" r:id="rId10" display="http://hdl.handle.net/10238/118"/>
    <hyperlink ref="A13" r:id="rId11" display="http://hdl.handle.net/10238/143"/>
    <hyperlink ref="A14" r:id="rId12" display="http://hdl.handle.net/10238/310"/>
    <hyperlink ref="A15" r:id="rId13" display="http://hdl.handle.net/10238/287"/>
    <hyperlink ref="A16" r:id="rId14" display="http://hdl.handle.net/10238/268"/>
    <hyperlink ref="A17" r:id="rId15" display="http://hdl.handle.net/10238/45"/>
    <hyperlink ref="A18" r:id="rId16" display="http://hdl.handle.net/10238/30"/>
    <hyperlink ref="A19" r:id="rId17" display="http://hdl.handle.net/10238/919"/>
    <hyperlink ref="A20" r:id="rId18" display="http://hdl.handle.net/10238/664"/>
    <hyperlink ref="A21" r:id="rId19" display="http://hdl.handle.net/10238/601"/>
    <hyperlink ref="A22" r:id="rId20" display="http://hdl.handle.net/10238/568"/>
    <hyperlink ref="A23" r:id="rId21" display="http://hdl.handle.net/10238/546"/>
    <hyperlink ref="A24" r:id="rId22" display="http://hdl.handle.net/10238/737"/>
    <hyperlink ref="A25" r:id="rId23" display="http://hdl.handle.net/10238/187"/>
    <hyperlink ref="A26" r:id="rId24" display="http://hdl.handle.net/10238/479"/>
    <hyperlink ref="A27" r:id="rId25" display="http://hdl.handle.net/10238/468"/>
    <hyperlink ref="A28" r:id="rId26" display="http://hdl.handle.net/10238/432"/>
    <hyperlink ref="A29" r:id="rId27" display="http://hdl.handle.net/10238/359"/>
    <hyperlink ref="A30" r:id="rId28" display="http://hdl.handle.net/10238/191"/>
    <hyperlink ref="A31" r:id="rId29" display="http://hdl.handle.net/10238/194"/>
    <hyperlink ref="A32" r:id="rId30" display="http://hdl.handle.net/10238/196"/>
    <hyperlink ref="A33" r:id="rId31" display="http://hdl.handle.net/10238/85"/>
    <hyperlink ref="A34" r:id="rId32" display="http://hdl.handle.net/10238/316"/>
    <hyperlink ref="A35" r:id="rId33" display="http://hdl.handle.net/10238/283"/>
    <hyperlink ref="A36" r:id="rId34" display="http://hdl.handle.net/10238/55"/>
    <hyperlink ref="A37" r:id="rId35" display="http://hdl.handle.net/10238/200"/>
    <hyperlink ref="A38" r:id="rId36" display="http://hdl.handle.net/10238/744"/>
    <hyperlink ref="A39" r:id="rId37" display="http://hdl.handle.net/10238/202"/>
    <hyperlink ref="A40" r:id="rId38" display="http://hdl.handle.net/10238/741"/>
    <hyperlink ref="A41" r:id="rId39" display="http://hdl.handle.net/10238/1269"/>
  </hyperlinks>
  <pageMargins left="0.75" right="0.75" top="1" bottom="1" header="0.5" footer="0.5"/>
  <pageSetup paperSize="9" orientation="portrait" r:id="rId40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>
  <sheetPr codeName="Sheet4"/>
  <dimension ref="A1:S18551"/>
  <sheetViews>
    <sheetView zoomScale="75" workbookViewId="0">
      <selection activeCell="I138" sqref="I138"/>
    </sheetView>
  </sheetViews>
  <sheetFormatPr defaultRowHeight="12.75"/>
  <cols>
    <col min="1" max="1" width="14" customWidth="1"/>
    <col min="9" max="9" width="17.85546875" customWidth="1"/>
    <col min="11" max="11" width="17.85546875" customWidth="1"/>
    <col min="13" max="13" width="18" customWidth="1"/>
    <col min="14" max="14" width="8.7109375" bestFit="1" customWidth="1"/>
    <col min="15" max="15" width="17.85546875" customWidth="1"/>
  </cols>
  <sheetData>
    <row r="1" spans="1:16" s="156" customFormat="1" ht="114.75">
      <c r="A1" s="156" t="s">
        <v>0</v>
      </c>
      <c r="B1" s="156" t="s">
        <v>35</v>
      </c>
      <c r="D1" s="156" t="s">
        <v>36</v>
      </c>
      <c r="E1" s="156" t="s">
        <v>37</v>
      </c>
      <c r="F1" s="156" t="s">
        <v>516</v>
      </c>
      <c r="G1" s="156" t="s">
        <v>518</v>
      </c>
      <c r="H1" s="156" t="s">
        <v>519</v>
      </c>
      <c r="I1" s="157" t="s">
        <v>515</v>
      </c>
      <c r="J1" s="156" t="s">
        <v>517</v>
      </c>
      <c r="K1" s="158" t="s">
        <v>119</v>
      </c>
      <c r="L1" s="159" t="s">
        <v>131</v>
      </c>
      <c r="M1" s="157" t="s">
        <v>123</v>
      </c>
      <c r="N1" s="157" t="s">
        <v>121</v>
      </c>
      <c r="O1" s="157" t="s">
        <v>0</v>
      </c>
      <c r="P1" s="157" t="s">
        <v>122</v>
      </c>
    </row>
    <row r="2" spans="1:16">
      <c r="A2" s="7">
        <v>34364</v>
      </c>
      <c r="B2" s="9">
        <v>-1.6</v>
      </c>
      <c r="D2" s="25">
        <v>21186</v>
      </c>
      <c r="E2">
        <v>0</v>
      </c>
      <c r="F2">
        <v>94.8</v>
      </c>
      <c r="K2" s="1">
        <v>21246</v>
      </c>
      <c r="L2">
        <v>0</v>
      </c>
      <c r="M2" s="96"/>
      <c r="N2">
        <v>0</v>
      </c>
      <c r="O2" s="96">
        <v>33897.369791666664</v>
      </c>
      <c r="P2">
        <v>0</v>
      </c>
    </row>
    <row r="3" spans="1:16">
      <c r="A3" s="7">
        <v>34393</v>
      </c>
      <c r="B3" s="9">
        <v>0.6</v>
      </c>
      <c r="D3" s="25">
        <v>21217</v>
      </c>
      <c r="E3">
        <v>0</v>
      </c>
      <c r="F3">
        <v>104.6</v>
      </c>
      <c r="I3" s="1"/>
      <c r="K3" s="1">
        <v>21247</v>
      </c>
      <c r="L3">
        <v>1.3</v>
      </c>
      <c r="M3" s="96">
        <v>33898.994791666664</v>
      </c>
      <c r="N3">
        <v>0</v>
      </c>
      <c r="O3" s="96">
        <v>33898.369791666664</v>
      </c>
      <c r="P3">
        <v>0</v>
      </c>
    </row>
    <row r="4" spans="1:16">
      <c r="A4" s="7">
        <v>34423</v>
      </c>
      <c r="B4" s="9">
        <v>-10.6</v>
      </c>
      <c r="D4" s="25">
        <v>21245</v>
      </c>
      <c r="E4">
        <v>0</v>
      </c>
      <c r="F4">
        <v>112.2</v>
      </c>
      <c r="I4" s="1"/>
      <c r="K4" s="1">
        <v>21248</v>
      </c>
      <c r="L4">
        <v>0</v>
      </c>
      <c r="M4" s="96">
        <v>33899.994791666664</v>
      </c>
      <c r="N4">
        <v>0</v>
      </c>
      <c r="O4" s="96">
        <v>33899.369791666664</v>
      </c>
      <c r="P4">
        <v>0</v>
      </c>
    </row>
    <row r="5" spans="1:16">
      <c r="A5" s="7">
        <v>34454</v>
      </c>
      <c r="B5" s="9">
        <v>-22.8</v>
      </c>
      <c r="D5" s="25">
        <v>21276</v>
      </c>
      <c r="E5">
        <v>66.599999999999994</v>
      </c>
      <c r="F5">
        <v>91.3</v>
      </c>
      <c r="G5">
        <f>E5-F5</f>
        <v>-24.700000000000003</v>
      </c>
      <c r="H5">
        <f>G5</f>
        <v>-24.700000000000003</v>
      </c>
      <c r="I5" s="1"/>
      <c r="K5" s="1">
        <v>21249</v>
      </c>
      <c r="L5">
        <v>0</v>
      </c>
      <c r="M5" s="96">
        <v>33900.994791666664</v>
      </c>
      <c r="N5">
        <v>0</v>
      </c>
      <c r="O5" s="96">
        <v>33900.369791666664</v>
      </c>
      <c r="P5">
        <v>0</v>
      </c>
    </row>
    <row r="6" spans="1:16">
      <c r="A6" s="7">
        <v>34484</v>
      </c>
      <c r="B6" s="9">
        <v>-13</v>
      </c>
      <c r="D6" s="25">
        <v>21306</v>
      </c>
      <c r="E6">
        <v>7.6</v>
      </c>
      <c r="F6">
        <v>79.8</v>
      </c>
      <c r="G6">
        <f t="shared" ref="G6:G69" si="0">E6-F6</f>
        <v>-72.2</v>
      </c>
      <c r="H6">
        <f>H5+G6</f>
        <v>-96.9</v>
      </c>
      <c r="I6" s="1"/>
      <c r="K6" s="1">
        <v>21250</v>
      </c>
      <c r="L6">
        <v>43.4</v>
      </c>
      <c r="M6" s="96">
        <v>33901.994791666664</v>
      </c>
      <c r="N6">
        <v>0</v>
      </c>
      <c r="O6" s="96">
        <v>33901.369791666664</v>
      </c>
      <c r="P6">
        <v>0</v>
      </c>
    </row>
    <row r="7" spans="1:16">
      <c r="A7" s="7">
        <v>34515</v>
      </c>
      <c r="B7" s="9">
        <v>-10.4</v>
      </c>
      <c r="D7" s="25">
        <v>21337</v>
      </c>
      <c r="E7">
        <v>140.80000000000001</v>
      </c>
      <c r="F7">
        <v>101.2</v>
      </c>
      <c r="G7">
        <f t="shared" si="0"/>
        <v>39.600000000000009</v>
      </c>
      <c r="H7">
        <f t="shared" ref="H7:H70" si="1">H6+G7</f>
        <v>-57.3</v>
      </c>
      <c r="I7" s="1"/>
      <c r="K7" s="1">
        <v>21251</v>
      </c>
      <c r="L7">
        <v>12.2</v>
      </c>
      <c r="M7" s="96">
        <v>33902.994791666664</v>
      </c>
      <c r="N7">
        <v>0</v>
      </c>
      <c r="O7" s="96">
        <v>33902.369791666664</v>
      </c>
      <c r="P7">
        <v>0</v>
      </c>
    </row>
    <row r="8" spans="1:16">
      <c r="A8" s="7">
        <v>34545</v>
      </c>
      <c r="B8" s="9">
        <v>-18</v>
      </c>
      <c r="D8" s="25">
        <v>21367</v>
      </c>
      <c r="E8">
        <v>25.9</v>
      </c>
      <c r="F8">
        <v>59.7</v>
      </c>
      <c r="G8">
        <f t="shared" si="0"/>
        <v>-33.800000000000004</v>
      </c>
      <c r="H8">
        <f t="shared" si="1"/>
        <v>-91.1</v>
      </c>
      <c r="I8" s="1"/>
      <c r="K8" s="1">
        <v>21252</v>
      </c>
      <c r="L8">
        <v>6.6</v>
      </c>
      <c r="M8" s="96">
        <v>33903.994791666664</v>
      </c>
      <c r="N8">
        <v>0</v>
      </c>
      <c r="O8" s="96">
        <v>33903.369791666664</v>
      </c>
      <c r="P8">
        <v>0</v>
      </c>
    </row>
    <row r="9" spans="1:16">
      <c r="A9" s="7">
        <v>34576</v>
      </c>
      <c r="B9" s="9">
        <v>-17.2</v>
      </c>
      <c r="D9" s="25">
        <v>21398</v>
      </c>
      <c r="E9">
        <v>54.3</v>
      </c>
      <c r="F9">
        <v>72</v>
      </c>
      <c r="G9">
        <f t="shared" si="0"/>
        <v>-17.700000000000003</v>
      </c>
      <c r="H9">
        <f t="shared" si="1"/>
        <v>-108.8</v>
      </c>
      <c r="I9" s="1"/>
      <c r="K9" s="1">
        <v>21253</v>
      </c>
      <c r="L9">
        <v>9.6999999999999993</v>
      </c>
      <c r="M9" s="96">
        <v>33904.994791666664</v>
      </c>
      <c r="N9">
        <v>0</v>
      </c>
      <c r="O9" s="96">
        <v>33904.369791666664</v>
      </c>
      <c r="P9">
        <v>0</v>
      </c>
    </row>
    <row r="10" spans="1:16">
      <c r="A10" s="7">
        <v>34607</v>
      </c>
      <c r="B10" s="9">
        <v>-17.2</v>
      </c>
      <c r="D10" s="25">
        <v>21429</v>
      </c>
      <c r="E10">
        <v>22.2</v>
      </c>
      <c r="F10">
        <v>52.5</v>
      </c>
      <c r="G10">
        <f t="shared" si="0"/>
        <v>-30.3</v>
      </c>
      <c r="H10">
        <f t="shared" si="1"/>
        <v>-139.1</v>
      </c>
      <c r="I10" s="1"/>
      <c r="K10" s="1">
        <v>21254</v>
      </c>
      <c r="L10">
        <v>61</v>
      </c>
      <c r="M10" s="96">
        <v>33905.994791666664</v>
      </c>
      <c r="N10">
        <v>0</v>
      </c>
      <c r="O10" s="96">
        <v>33905.369791666664</v>
      </c>
      <c r="P10">
        <v>0</v>
      </c>
    </row>
    <row r="11" spans="1:16">
      <c r="A11" s="7">
        <v>34637</v>
      </c>
      <c r="B11" s="9">
        <v>-14.1</v>
      </c>
      <c r="D11" s="25">
        <v>21459</v>
      </c>
      <c r="E11">
        <v>28.8</v>
      </c>
      <c r="F11">
        <v>72.3</v>
      </c>
      <c r="G11">
        <f t="shared" si="0"/>
        <v>-43.5</v>
      </c>
      <c r="H11">
        <f t="shared" si="1"/>
        <v>-182.6</v>
      </c>
      <c r="I11" s="1"/>
      <c r="K11" s="1">
        <v>21255</v>
      </c>
      <c r="L11">
        <v>132.1</v>
      </c>
      <c r="M11" s="96">
        <v>33906.994791666664</v>
      </c>
      <c r="N11">
        <v>0</v>
      </c>
      <c r="O11" s="96">
        <v>33906.369791666664</v>
      </c>
      <c r="P11">
        <v>0</v>
      </c>
    </row>
    <row r="12" spans="1:16">
      <c r="A12" s="7">
        <v>34668</v>
      </c>
      <c r="B12" s="9">
        <v>-7.3</v>
      </c>
      <c r="D12" s="25">
        <v>21490</v>
      </c>
      <c r="E12">
        <v>18.600000000000001</v>
      </c>
      <c r="F12">
        <v>91.7</v>
      </c>
      <c r="G12">
        <f t="shared" si="0"/>
        <v>-73.099999999999994</v>
      </c>
      <c r="H12">
        <f t="shared" si="1"/>
        <v>-255.7</v>
      </c>
      <c r="I12" s="1"/>
      <c r="K12" s="1">
        <v>21256</v>
      </c>
      <c r="L12">
        <v>18.5</v>
      </c>
      <c r="M12" s="96">
        <v>33907.994791666664</v>
      </c>
      <c r="N12">
        <v>0</v>
      </c>
      <c r="O12" s="96">
        <v>33907.369791666664</v>
      </c>
      <c r="P12">
        <v>0</v>
      </c>
    </row>
    <row r="13" spans="1:16">
      <c r="A13" s="7">
        <v>34698</v>
      </c>
      <c r="B13" s="9">
        <v>-11.6</v>
      </c>
      <c r="D13" s="25">
        <v>21520</v>
      </c>
      <c r="E13">
        <v>55.9</v>
      </c>
      <c r="F13">
        <v>81.099999999999994</v>
      </c>
      <c r="G13">
        <f t="shared" si="0"/>
        <v>-25.199999999999996</v>
      </c>
      <c r="H13">
        <f t="shared" si="1"/>
        <v>-280.89999999999998</v>
      </c>
      <c r="I13" s="1"/>
      <c r="K13" s="1">
        <v>21257</v>
      </c>
      <c r="L13">
        <v>0.5</v>
      </c>
      <c r="M13" s="96">
        <v>33908.994791666664</v>
      </c>
      <c r="N13">
        <v>0</v>
      </c>
      <c r="O13" s="96">
        <v>33908.369791666664</v>
      </c>
      <c r="P13">
        <v>0</v>
      </c>
    </row>
    <row r="14" spans="1:16">
      <c r="A14" s="7">
        <v>34729</v>
      </c>
      <c r="B14" s="9">
        <v>-4</v>
      </c>
      <c r="D14" s="25">
        <v>21551</v>
      </c>
      <c r="E14">
        <v>104.8</v>
      </c>
      <c r="F14">
        <v>94.8</v>
      </c>
      <c r="G14">
        <f t="shared" si="0"/>
        <v>10</v>
      </c>
      <c r="H14">
        <f t="shared" si="1"/>
        <v>-270.89999999999998</v>
      </c>
      <c r="I14">
        <f>SUM(E14:E25)</f>
        <v>1184.3999999999999</v>
      </c>
      <c r="J14">
        <f>I14-1013</f>
        <v>171.39999999999986</v>
      </c>
      <c r="K14" s="1">
        <v>21258</v>
      </c>
      <c r="L14">
        <v>0</v>
      </c>
      <c r="M14" s="96">
        <v>33909.994791666664</v>
      </c>
      <c r="N14">
        <v>0</v>
      </c>
      <c r="O14" s="96">
        <v>33909.369791666664</v>
      </c>
      <c r="P14">
        <v>0</v>
      </c>
    </row>
    <row r="15" spans="1:16">
      <c r="A15" s="7">
        <v>34758</v>
      </c>
      <c r="B15" s="9">
        <v>-2.7</v>
      </c>
      <c r="D15" s="25">
        <v>21582</v>
      </c>
      <c r="E15">
        <v>126.5</v>
      </c>
      <c r="F15">
        <v>104.6</v>
      </c>
      <c r="G15">
        <f t="shared" si="0"/>
        <v>21.900000000000006</v>
      </c>
      <c r="H15">
        <f t="shared" si="1"/>
        <v>-248.99999999999997</v>
      </c>
      <c r="I15" s="1"/>
      <c r="K15" s="1">
        <v>21259</v>
      </c>
      <c r="L15">
        <v>0</v>
      </c>
      <c r="M15" s="96">
        <v>33910.994791666664</v>
      </c>
      <c r="N15">
        <v>0</v>
      </c>
      <c r="O15" s="96">
        <v>33910.369791666664</v>
      </c>
      <c r="P15">
        <v>0</v>
      </c>
    </row>
    <row r="16" spans="1:16">
      <c r="A16" s="7">
        <v>34788</v>
      </c>
      <c r="B16" s="9">
        <v>3.5</v>
      </c>
      <c r="D16" s="25">
        <v>21610</v>
      </c>
      <c r="E16">
        <v>186.3</v>
      </c>
      <c r="F16">
        <v>112.2</v>
      </c>
      <c r="G16">
        <f t="shared" si="0"/>
        <v>74.100000000000009</v>
      </c>
      <c r="H16">
        <f t="shared" si="1"/>
        <v>-174.89999999999998</v>
      </c>
      <c r="I16" s="1"/>
      <c r="K16" s="1">
        <v>21260</v>
      </c>
      <c r="L16">
        <v>0</v>
      </c>
      <c r="M16" s="96">
        <v>33911.994791666664</v>
      </c>
      <c r="N16">
        <v>0</v>
      </c>
      <c r="O16" s="96">
        <v>33911.369791666664</v>
      </c>
      <c r="P16">
        <v>0</v>
      </c>
    </row>
    <row r="17" spans="1:16">
      <c r="A17" s="7">
        <v>34819</v>
      </c>
      <c r="B17" s="9">
        <v>-16.2</v>
      </c>
      <c r="D17" s="25">
        <v>21641</v>
      </c>
      <c r="E17">
        <v>42.2</v>
      </c>
      <c r="F17">
        <v>91.3</v>
      </c>
      <c r="G17">
        <f t="shared" si="0"/>
        <v>-49.099999999999994</v>
      </c>
      <c r="H17">
        <f t="shared" si="1"/>
        <v>-223.99999999999997</v>
      </c>
      <c r="I17" s="1"/>
      <c r="K17" s="1">
        <v>21261</v>
      </c>
      <c r="L17">
        <v>0</v>
      </c>
      <c r="M17" s="96">
        <v>33912.994791666664</v>
      </c>
      <c r="N17">
        <v>0</v>
      </c>
      <c r="O17" s="96">
        <v>33912.369791666664</v>
      </c>
      <c r="P17">
        <v>0</v>
      </c>
    </row>
    <row r="18" spans="1:16">
      <c r="A18" s="7">
        <v>34849</v>
      </c>
      <c r="B18" s="9">
        <v>-9</v>
      </c>
      <c r="D18" s="25">
        <v>21671</v>
      </c>
      <c r="E18">
        <v>9</v>
      </c>
      <c r="F18">
        <v>79.8</v>
      </c>
      <c r="G18">
        <f t="shared" si="0"/>
        <v>-70.8</v>
      </c>
      <c r="H18">
        <f t="shared" si="1"/>
        <v>-294.79999999999995</v>
      </c>
      <c r="I18" s="1"/>
      <c r="K18" s="1">
        <v>21262</v>
      </c>
      <c r="L18">
        <v>0</v>
      </c>
      <c r="M18" s="96">
        <v>33913.994791666664</v>
      </c>
      <c r="N18">
        <v>0</v>
      </c>
      <c r="O18" s="96">
        <v>33913.369791666664</v>
      </c>
      <c r="P18">
        <v>0</v>
      </c>
    </row>
    <row r="19" spans="1:16">
      <c r="A19" s="7">
        <v>34880</v>
      </c>
      <c r="B19" s="9">
        <v>-1.5</v>
      </c>
      <c r="D19" s="25">
        <v>21702</v>
      </c>
      <c r="E19">
        <v>42.9</v>
      </c>
      <c r="F19">
        <v>101.2</v>
      </c>
      <c r="G19">
        <f t="shared" si="0"/>
        <v>-58.300000000000004</v>
      </c>
      <c r="H19">
        <f t="shared" si="1"/>
        <v>-353.09999999999997</v>
      </c>
      <c r="I19" s="1"/>
      <c r="K19" s="1">
        <v>21263</v>
      </c>
      <c r="L19">
        <v>0</v>
      </c>
      <c r="M19" s="96">
        <v>33914.994791666664</v>
      </c>
      <c r="N19">
        <v>0</v>
      </c>
      <c r="O19" s="96">
        <v>33914.369791666664</v>
      </c>
      <c r="P19">
        <v>0</v>
      </c>
    </row>
    <row r="20" spans="1:16">
      <c r="A20" s="7">
        <v>34910</v>
      </c>
      <c r="B20" s="9">
        <v>4.2</v>
      </c>
      <c r="D20" s="25">
        <v>21732</v>
      </c>
      <c r="E20">
        <v>141.1</v>
      </c>
      <c r="F20">
        <v>59.7</v>
      </c>
      <c r="G20">
        <f t="shared" si="0"/>
        <v>81.399999999999991</v>
      </c>
      <c r="H20">
        <f t="shared" si="1"/>
        <v>-271.7</v>
      </c>
      <c r="I20" s="1"/>
      <c r="K20" s="1">
        <v>21264</v>
      </c>
      <c r="L20">
        <v>0</v>
      </c>
      <c r="M20" s="96">
        <v>33915.994791666664</v>
      </c>
      <c r="N20">
        <v>0</v>
      </c>
      <c r="O20" s="96">
        <v>33915.369791666664</v>
      </c>
      <c r="P20">
        <v>0</v>
      </c>
    </row>
    <row r="21" spans="1:16">
      <c r="A21" s="7">
        <v>34941</v>
      </c>
      <c r="B21" s="9">
        <v>0.8</v>
      </c>
      <c r="D21" s="25">
        <v>21763</v>
      </c>
      <c r="E21">
        <v>42.8</v>
      </c>
      <c r="F21">
        <v>72</v>
      </c>
      <c r="G21">
        <f t="shared" si="0"/>
        <v>-29.200000000000003</v>
      </c>
      <c r="H21">
        <f t="shared" si="1"/>
        <v>-300.89999999999998</v>
      </c>
      <c r="I21" s="1"/>
      <c r="K21" s="1">
        <v>21265</v>
      </c>
      <c r="L21">
        <v>0</v>
      </c>
      <c r="M21" s="96">
        <v>33916.994791666664</v>
      </c>
      <c r="N21">
        <v>0</v>
      </c>
      <c r="O21" s="96">
        <v>33916.369791666664</v>
      </c>
      <c r="P21">
        <v>0</v>
      </c>
    </row>
    <row r="22" spans="1:16">
      <c r="A22" s="7">
        <v>34972</v>
      </c>
      <c r="B22" s="9">
        <v>3.2</v>
      </c>
      <c r="D22" s="25">
        <v>21794</v>
      </c>
      <c r="E22">
        <v>40.200000000000003</v>
      </c>
      <c r="F22">
        <v>52.5</v>
      </c>
      <c r="G22">
        <f t="shared" si="0"/>
        <v>-12.299999999999997</v>
      </c>
      <c r="H22">
        <f t="shared" si="1"/>
        <v>-313.2</v>
      </c>
      <c r="I22" s="1"/>
      <c r="K22" s="1">
        <v>21266</v>
      </c>
      <c r="L22">
        <v>16</v>
      </c>
      <c r="M22" s="96">
        <v>33917.994791666664</v>
      </c>
      <c r="N22">
        <v>0</v>
      </c>
      <c r="O22" s="96">
        <v>33917.369791666664</v>
      </c>
      <c r="P22">
        <v>0</v>
      </c>
    </row>
    <row r="23" spans="1:16">
      <c r="A23" s="7">
        <v>35002</v>
      </c>
      <c r="B23" s="9">
        <v>-1.3</v>
      </c>
      <c r="D23" s="25">
        <v>21824</v>
      </c>
      <c r="E23">
        <v>196.3</v>
      </c>
      <c r="F23">
        <v>72.3</v>
      </c>
      <c r="G23">
        <f t="shared" si="0"/>
        <v>124.00000000000001</v>
      </c>
      <c r="H23">
        <f t="shared" si="1"/>
        <v>-189.2</v>
      </c>
      <c r="I23" s="1"/>
      <c r="K23" s="1">
        <v>21267</v>
      </c>
      <c r="L23">
        <v>0</v>
      </c>
      <c r="M23" s="96">
        <v>33918.994791666664</v>
      </c>
      <c r="N23">
        <v>2.58</v>
      </c>
      <c r="O23" s="96">
        <v>33918.369791666664</v>
      </c>
      <c r="P23">
        <v>0</v>
      </c>
    </row>
    <row r="24" spans="1:16">
      <c r="A24" s="7">
        <v>35033</v>
      </c>
      <c r="B24" s="9">
        <v>1.3</v>
      </c>
      <c r="D24" s="25">
        <v>21855</v>
      </c>
      <c r="E24">
        <v>129.19999999999999</v>
      </c>
      <c r="F24">
        <v>91.7</v>
      </c>
      <c r="G24">
        <f t="shared" si="0"/>
        <v>37.499999999999986</v>
      </c>
      <c r="H24">
        <f t="shared" si="1"/>
        <v>-151.69999999999999</v>
      </c>
      <c r="I24" s="1"/>
      <c r="K24" s="1">
        <v>21268</v>
      </c>
      <c r="L24">
        <v>0</v>
      </c>
      <c r="M24" s="96">
        <v>33919.994791666664</v>
      </c>
      <c r="N24">
        <v>0.92</v>
      </c>
      <c r="O24" s="96">
        <v>33919.369791666664</v>
      </c>
      <c r="P24">
        <v>2.58</v>
      </c>
    </row>
    <row r="25" spans="1:16">
      <c r="A25" s="7">
        <v>35063</v>
      </c>
      <c r="B25" s="9">
        <v>-5.5</v>
      </c>
      <c r="D25" s="25">
        <v>21885</v>
      </c>
      <c r="E25">
        <v>123.1</v>
      </c>
      <c r="F25">
        <v>81.099999999999994</v>
      </c>
      <c r="G25">
        <f t="shared" si="0"/>
        <v>42</v>
      </c>
      <c r="H25">
        <f t="shared" si="1"/>
        <v>-109.69999999999999</v>
      </c>
      <c r="I25" s="1"/>
      <c r="K25" s="1">
        <v>21269</v>
      </c>
      <c r="L25">
        <v>0</v>
      </c>
      <c r="M25" s="96">
        <v>33920.994791666664</v>
      </c>
      <c r="N25">
        <v>22.67</v>
      </c>
      <c r="O25" s="96">
        <v>33920.369791666664</v>
      </c>
      <c r="P25">
        <v>10.5</v>
      </c>
    </row>
    <row r="26" spans="1:16">
      <c r="A26" s="7">
        <v>35094</v>
      </c>
      <c r="B26" s="9">
        <v>8.4</v>
      </c>
      <c r="D26" s="25">
        <v>21916</v>
      </c>
      <c r="E26">
        <v>55.2</v>
      </c>
      <c r="F26">
        <v>94.8</v>
      </c>
      <c r="G26">
        <f t="shared" si="0"/>
        <v>-39.599999999999994</v>
      </c>
      <c r="H26">
        <f t="shared" si="1"/>
        <v>-149.29999999999998</v>
      </c>
      <c r="I26">
        <f>SUM(E26:E37)</f>
        <v>1057</v>
      </c>
      <c r="J26">
        <f>I26-1013</f>
        <v>44</v>
      </c>
      <c r="K26" s="1">
        <v>21270</v>
      </c>
      <c r="L26">
        <v>0</v>
      </c>
      <c r="M26" s="96">
        <v>33921.994791666664</v>
      </c>
      <c r="N26">
        <v>0</v>
      </c>
      <c r="O26" s="96">
        <v>33921.369791666664</v>
      </c>
      <c r="P26">
        <v>13.09</v>
      </c>
    </row>
    <row r="27" spans="1:16">
      <c r="A27" s="7">
        <v>35123</v>
      </c>
      <c r="B27" s="9">
        <v>1.1000000000000001</v>
      </c>
      <c r="D27" s="25">
        <v>21947</v>
      </c>
      <c r="E27">
        <v>83.3</v>
      </c>
      <c r="F27">
        <v>104.6</v>
      </c>
      <c r="G27">
        <f t="shared" si="0"/>
        <v>-21.299999999999997</v>
      </c>
      <c r="H27">
        <f t="shared" si="1"/>
        <v>-170.59999999999997</v>
      </c>
      <c r="I27" s="1"/>
      <c r="K27" s="1">
        <v>21271</v>
      </c>
      <c r="L27">
        <v>0</v>
      </c>
      <c r="M27" s="96">
        <v>33922.994791666664</v>
      </c>
      <c r="N27">
        <v>0</v>
      </c>
      <c r="O27" s="96">
        <v>33922.369791666664</v>
      </c>
      <c r="P27">
        <v>0</v>
      </c>
    </row>
    <row r="28" spans="1:16">
      <c r="A28" s="7">
        <v>35154</v>
      </c>
      <c r="B28" s="9">
        <v>6.2</v>
      </c>
      <c r="D28" s="25">
        <v>21976</v>
      </c>
      <c r="E28">
        <v>53.7</v>
      </c>
      <c r="F28">
        <v>112.2</v>
      </c>
      <c r="G28">
        <f t="shared" si="0"/>
        <v>-58.5</v>
      </c>
      <c r="H28">
        <f t="shared" si="1"/>
        <v>-229.09999999999997</v>
      </c>
      <c r="I28" s="1"/>
      <c r="K28" s="1">
        <v>21272</v>
      </c>
      <c r="L28">
        <v>1</v>
      </c>
      <c r="M28" s="96">
        <v>33923.994791666664</v>
      </c>
      <c r="N28">
        <v>0</v>
      </c>
      <c r="O28" s="96">
        <v>33923.369791666664</v>
      </c>
      <c r="P28">
        <v>0</v>
      </c>
    </row>
    <row r="29" spans="1:16">
      <c r="A29" s="7">
        <v>35185</v>
      </c>
      <c r="B29" s="9">
        <v>7.8</v>
      </c>
      <c r="D29" s="25">
        <v>22007</v>
      </c>
      <c r="E29">
        <v>27.2</v>
      </c>
      <c r="F29">
        <v>91.3</v>
      </c>
      <c r="G29">
        <f t="shared" si="0"/>
        <v>-64.099999999999994</v>
      </c>
      <c r="H29">
        <f t="shared" si="1"/>
        <v>-293.19999999999993</v>
      </c>
      <c r="I29" s="1"/>
      <c r="K29" s="1">
        <v>21273</v>
      </c>
      <c r="L29">
        <v>0</v>
      </c>
      <c r="M29" s="96">
        <v>33924.994791666664</v>
      </c>
      <c r="N29">
        <v>0.46</v>
      </c>
      <c r="O29" s="96">
        <v>33924.369791666664</v>
      </c>
      <c r="P29">
        <v>0</v>
      </c>
    </row>
    <row r="30" spans="1:16">
      <c r="A30" s="7">
        <v>35215</v>
      </c>
      <c r="B30" s="9">
        <v>1.3</v>
      </c>
      <c r="D30" s="25">
        <v>22037</v>
      </c>
      <c r="E30">
        <v>137</v>
      </c>
      <c r="F30">
        <v>79.8</v>
      </c>
      <c r="G30">
        <f t="shared" si="0"/>
        <v>57.2</v>
      </c>
      <c r="H30">
        <f t="shared" si="1"/>
        <v>-235.99999999999994</v>
      </c>
      <c r="I30" s="1"/>
      <c r="K30" s="1">
        <v>21274</v>
      </c>
      <c r="L30">
        <v>0</v>
      </c>
      <c r="M30" s="96">
        <v>33925.994791666664</v>
      </c>
      <c r="N30">
        <v>0</v>
      </c>
      <c r="O30" s="96">
        <v>33925.369791666664</v>
      </c>
      <c r="P30">
        <v>0.46</v>
      </c>
    </row>
    <row r="31" spans="1:16">
      <c r="A31" s="7">
        <v>35246</v>
      </c>
      <c r="B31" s="9">
        <v>13.9</v>
      </c>
      <c r="D31" s="25">
        <v>22068</v>
      </c>
      <c r="E31">
        <v>47.2</v>
      </c>
      <c r="F31">
        <v>101.2</v>
      </c>
      <c r="G31">
        <f t="shared" si="0"/>
        <v>-54</v>
      </c>
      <c r="H31">
        <f t="shared" si="1"/>
        <v>-289.99999999999994</v>
      </c>
      <c r="I31" s="1"/>
      <c r="K31" s="1">
        <v>21275</v>
      </c>
      <c r="L31">
        <v>0</v>
      </c>
      <c r="M31" s="96">
        <v>33926.994791666664</v>
      </c>
      <c r="N31">
        <v>8.1300000000000008</v>
      </c>
      <c r="O31" s="96">
        <v>33926.369791666664</v>
      </c>
      <c r="P31">
        <v>4.18</v>
      </c>
    </row>
    <row r="32" spans="1:16">
      <c r="A32" s="7">
        <v>35276</v>
      </c>
      <c r="B32" s="9">
        <v>6.8</v>
      </c>
      <c r="D32" s="25">
        <v>22098</v>
      </c>
      <c r="E32">
        <v>60.1</v>
      </c>
      <c r="F32">
        <v>59.7</v>
      </c>
      <c r="G32">
        <f t="shared" si="0"/>
        <v>0.39999999999999858</v>
      </c>
      <c r="H32">
        <f t="shared" si="1"/>
        <v>-289.59999999999997</v>
      </c>
      <c r="I32" s="1"/>
      <c r="K32" s="1">
        <v>21276</v>
      </c>
      <c r="L32">
        <v>0</v>
      </c>
      <c r="M32" s="96">
        <v>33927.994791666664</v>
      </c>
      <c r="N32">
        <v>1.1599999999999999</v>
      </c>
      <c r="O32" s="96">
        <v>33927.369791666664</v>
      </c>
      <c r="P32">
        <v>3.95</v>
      </c>
    </row>
    <row r="33" spans="1:16">
      <c r="A33" s="7">
        <v>35307</v>
      </c>
      <c r="B33" s="9">
        <v>4.5999999999999996</v>
      </c>
      <c r="D33" s="25">
        <v>22129</v>
      </c>
      <c r="E33">
        <v>34.1</v>
      </c>
      <c r="F33">
        <v>72</v>
      </c>
      <c r="G33">
        <f t="shared" si="0"/>
        <v>-37.9</v>
      </c>
      <c r="H33">
        <f t="shared" si="1"/>
        <v>-327.49999999999994</v>
      </c>
      <c r="I33" s="1"/>
      <c r="K33" s="1">
        <v>21277</v>
      </c>
      <c r="L33">
        <v>0</v>
      </c>
      <c r="M33" s="96">
        <v>33928.994791666664</v>
      </c>
      <c r="N33">
        <v>0.23</v>
      </c>
      <c r="O33" s="96">
        <v>33928.369791666664</v>
      </c>
      <c r="P33">
        <v>1.39</v>
      </c>
    </row>
    <row r="34" spans="1:16">
      <c r="A34" s="7">
        <v>35338</v>
      </c>
      <c r="B34" s="9">
        <v>6.9</v>
      </c>
      <c r="D34" s="25">
        <v>22160</v>
      </c>
      <c r="E34">
        <v>50.2</v>
      </c>
      <c r="F34">
        <v>52.5</v>
      </c>
      <c r="G34">
        <f t="shared" si="0"/>
        <v>-2.2999999999999972</v>
      </c>
      <c r="H34">
        <f t="shared" si="1"/>
        <v>-329.79999999999995</v>
      </c>
      <c r="I34" s="1"/>
      <c r="K34" s="1">
        <v>21278</v>
      </c>
      <c r="L34">
        <v>15</v>
      </c>
      <c r="M34" s="96">
        <v>33929.994791666664</v>
      </c>
      <c r="N34">
        <v>4.66</v>
      </c>
      <c r="O34" s="96">
        <v>33929.369791666664</v>
      </c>
      <c r="P34">
        <v>0</v>
      </c>
    </row>
    <row r="35" spans="1:16">
      <c r="A35" s="7">
        <v>35368</v>
      </c>
      <c r="B35" s="9">
        <v>4.2</v>
      </c>
      <c r="D35" s="25">
        <v>22190</v>
      </c>
      <c r="E35">
        <v>173.9</v>
      </c>
      <c r="F35">
        <v>72.3</v>
      </c>
      <c r="G35">
        <f t="shared" si="0"/>
        <v>101.60000000000001</v>
      </c>
      <c r="H35">
        <f t="shared" si="1"/>
        <v>-228.19999999999993</v>
      </c>
      <c r="I35" s="1"/>
      <c r="K35" s="1">
        <v>21279</v>
      </c>
      <c r="L35">
        <v>0.3</v>
      </c>
      <c r="M35" s="96">
        <v>33930.994791666664</v>
      </c>
      <c r="N35">
        <v>0</v>
      </c>
      <c r="O35" s="96">
        <v>33930.369791666664</v>
      </c>
      <c r="P35">
        <v>4.66</v>
      </c>
    </row>
    <row r="36" spans="1:16">
      <c r="A36" s="7">
        <v>35399</v>
      </c>
      <c r="B36" s="9">
        <v>-0.1</v>
      </c>
      <c r="D36" s="25">
        <v>22221</v>
      </c>
      <c r="E36">
        <v>62</v>
      </c>
      <c r="F36">
        <v>91.7</v>
      </c>
      <c r="G36">
        <f t="shared" si="0"/>
        <v>-29.700000000000003</v>
      </c>
      <c r="H36">
        <f t="shared" si="1"/>
        <v>-257.89999999999992</v>
      </c>
      <c r="I36" s="1"/>
      <c r="K36" s="1">
        <v>21280</v>
      </c>
      <c r="L36">
        <v>0</v>
      </c>
      <c r="M36" s="96">
        <v>33931.994791666664</v>
      </c>
      <c r="N36">
        <v>0</v>
      </c>
      <c r="O36" s="96">
        <v>33931.369791666664</v>
      </c>
      <c r="P36">
        <v>0</v>
      </c>
    </row>
    <row r="37" spans="1:16">
      <c r="A37" s="7">
        <v>35429</v>
      </c>
      <c r="B37" s="9">
        <v>7.2</v>
      </c>
      <c r="D37" s="25">
        <v>22251</v>
      </c>
      <c r="E37">
        <v>273.10000000000002</v>
      </c>
      <c r="F37">
        <v>81.099999999999994</v>
      </c>
      <c r="G37">
        <f t="shared" si="0"/>
        <v>192.00000000000003</v>
      </c>
      <c r="H37">
        <f t="shared" si="1"/>
        <v>-65.899999999999892</v>
      </c>
      <c r="I37" s="1"/>
      <c r="K37" s="1">
        <v>21281</v>
      </c>
      <c r="L37">
        <v>0</v>
      </c>
      <c r="M37" s="96">
        <v>33932.994791666664</v>
      </c>
      <c r="N37">
        <v>0.23</v>
      </c>
      <c r="O37" s="96">
        <v>33932.369791666664</v>
      </c>
      <c r="P37">
        <v>0</v>
      </c>
    </row>
    <row r="38" spans="1:16">
      <c r="A38" s="7">
        <v>35460</v>
      </c>
      <c r="B38" s="9">
        <v>4.0999999999999996</v>
      </c>
      <c r="D38" s="25">
        <v>22282</v>
      </c>
      <c r="E38">
        <v>75.900000000000006</v>
      </c>
      <c r="F38">
        <v>94.8</v>
      </c>
      <c r="G38">
        <f t="shared" si="0"/>
        <v>-18.899999999999991</v>
      </c>
      <c r="H38">
        <f t="shared" si="1"/>
        <v>-84.799999999999883</v>
      </c>
      <c r="I38">
        <f>SUM(E38:E49)</f>
        <v>1280.8</v>
      </c>
      <c r="J38">
        <f>I38-1013</f>
        <v>267.79999999999995</v>
      </c>
      <c r="K38" s="1">
        <v>21282</v>
      </c>
      <c r="L38">
        <v>0</v>
      </c>
      <c r="M38" s="96">
        <v>33933.994791666664</v>
      </c>
      <c r="N38">
        <v>0</v>
      </c>
      <c r="O38" s="96">
        <v>33933.369791666664</v>
      </c>
      <c r="P38">
        <v>0.23</v>
      </c>
    </row>
    <row r="39" spans="1:16">
      <c r="A39" s="7">
        <v>35489</v>
      </c>
      <c r="B39" s="9">
        <v>13.3</v>
      </c>
      <c r="D39" s="25">
        <v>22313</v>
      </c>
      <c r="E39">
        <v>58.9</v>
      </c>
      <c r="F39">
        <v>104.6</v>
      </c>
      <c r="G39">
        <f t="shared" si="0"/>
        <v>-45.699999999999996</v>
      </c>
      <c r="H39">
        <f t="shared" si="1"/>
        <v>-130.49999999999989</v>
      </c>
      <c r="I39" s="1"/>
      <c r="K39" s="1">
        <v>21283</v>
      </c>
      <c r="L39">
        <v>0.5</v>
      </c>
      <c r="M39" s="96">
        <v>33934.994791666664</v>
      </c>
      <c r="N39">
        <v>0</v>
      </c>
      <c r="O39" s="96">
        <v>33934.369791666664</v>
      </c>
      <c r="P39">
        <v>0</v>
      </c>
    </row>
    <row r="40" spans="1:16">
      <c r="A40" s="7">
        <v>35519</v>
      </c>
      <c r="B40" s="9">
        <v>-8.5</v>
      </c>
      <c r="D40" s="25">
        <v>22341</v>
      </c>
      <c r="E40">
        <v>53.3</v>
      </c>
      <c r="F40">
        <v>112.2</v>
      </c>
      <c r="G40">
        <f t="shared" si="0"/>
        <v>-58.900000000000006</v>
      </c>
      <c r="H40">
        <f t="shared" si="1"/>
        <v>-189.39999999999989</v>
      </c>
      <c r="I40" s="1"/>
      <c r="K40" s="1">
        <v>21284</v>
      </c>
      <c r="L40">
        <v>0</v>
      </c>
      <c r="M40" s="96">
        <v>33935.994791666664</v>
      </c>
      <c r="N40">
        <v>0</v>
      </c>
      <c r="O40" s="96">
        <v>33935.369791666664</v>
      </c>
      <c r="P40">
        <v>0</v>
      </c>
    </row>
    <row r="41" spans="1:16">
      <c r="A41" s="7">
        <v>35550</v>
      </c>
      <c r="B41" s="9">
        <v>-16.2</v>
      </c>
      <c r="D41" s="25">
        <v>22372</v>
      </c>
      <c r="E41">
        <v>87.1</v>
      </c>
      <c r="F41">
        <v>91.3</v>
      </c>
      <c r="G41">
        <f t="shared" si="0"/>
        <v>-4.2000000000000028</v>
      </c>
      <c r="H41">
        <f t="shared" si="1"/>
        <v>-193.59999999999991</v>
      </c>
      <c r="I41" s="1"/>
      <c r="K41" s="1">
        <v>21285</v>
      </c>
      <c r="L41">
        <v>0</v>
      </c>
      <c r="M41" s="96">
        <v>33936.994791666664</v>
      </c>
      <c r="N41">
        <v>0</v>
      </c>
      <c r="O41" s="96">
        <v>33936.369791666664</v>
      </c>
      <c r="P41">
        <v>0</v>
      </c>
    </row>
    <row r="42" spans="1:16">
      <c r="A42" s="7">
        <v>35580</v>
      </c>
      <c r="B42" s="9">
        <v>-22.4</v>
      </c>
      <c r="D42" s="25">
        <v>22402</v>
      </c>
      <c r="E42">
        <v>13.3</v>
      </c>
      <c r="F42">
        <v>79.8</v>
      </c>
      <c r="G42">
        <f t="shared" si="0"/>
        <v>-66.5</v>
      </c>
      <c r="H42">
        <f t="shared" si="1"/>
        <v>-260.09999999999991</v>
      </c>
      <c r="I42" s="1"/>
      <c r="K42" s="1">
        <v>21286</v>
      </c>
      <c r="L42">
        <v>0</v>
      </c>
      <c r="M42" s="96">
        <v>33937.994791666664</v>
      </c>
      <c r="N42">
        <v>2.11</v>
      </c>
      <c r="O42" s="96">
        <v>33937.369791666664</v>
      </c>
      <c r="P42">
        <v>0</v>
      </c>
    </row>
    <row r="43" spans="1:16">
      <c r="A43" s="7">
        <v>35611</v>
      </c>
      <c r="B43" s="9">
        <v>-24.1</v>
      </c>
      <c r="D43" s="25">
        <v>22433</v>
      </c>
      <c r="E43">
        <v>70.8</v>
      </c>
      <c r="F43">
        <v>101.2</v>
      </c>
      <c r="G43">
        <f t="shared" si="0"/>
        <v>-30.400000000000006</v>
      </c>
      <c r="H43">
        <f t="shared" si="1"/>
        <v>-290.49999999999989</v>
      </c>
      <c r="I43" s="1"/>
      <c r="K43" s="1">
        <v>21287</v>
      </c>
      <c r="L43">
        <v>0</v>
      </c>
      <c r="M43" s="96">
        <v>33938.994791666664</v>
      </c>
      <c r="N43">
        <v>2.79</v>
      </c>
      <c r="O43" s="96">
        <v>33938.369791666664</v>
      </c>
      <c r="P43">
        <v>2.11</v>
      </c>
    </row>
    <row r="44" spans="1:16">
      <c r="A44" s="7">
        <v>35641</v>
      </c>
      <c r="B44" s="9">
        <v>-9.5</v>
      </c>
      <c r="D44" s="25">
        <v>22463</v>
      </c>
      <c r="E44">
        <v>37.200000000000003</v>
      </c>
      <c r="F44">
        <v>59.7</v>
      </c>
      <c r="G44">
        <f t="shared" si="0"/>
        <v>-22.5</v>
      </c>
      <c r="H44">
        <f t="shared" si="1"/>
        <v>-312.99999999999989</v>
      </c>
      <c r="I44" s="1"/>
      <c r="K44" s="1">
        <v>21288</v>
      </c>
      <c r="L44">
        <v>0</v>
      </c>
      <c r="M44" s="96">
        <v>33939.994791666664</v>
      </c>
      <c r="N44">
        <v>1.39</v>
      </c>
      <c r="O44" s="96">
        <v>33939.369791666664</v>
      </c>
      <c r="P44">
        <v>3.02</v>
      </c>
    </row>
    <row r="45" spans="1:16">
      <c r="A45" s="7">
        <v>35672</v>
      </c>
      <c r="B45" s="9">
        <v>-19.8</v>
      </c>
      <c r="D45" s="25">
        <v>22494</v>
      </c>
      <c r="E45">
        <v>208.2</v>
      </c>
      <c r="F45">
        <v>72</v>
      </c>
      <c r="G45">
        <f t="shared" si="0"/>
        <v>136.19999999999999</v>
      </c>
      <c r="H45">
        <f t="shared" si="1"/>
        <v>-176.7999999999999</v>
      </c>
      <c r="I45" s="1"/>
      <c r="K45" s="1">
        <v>21289</v>
      </c>
      <c r="L45">
        <v>0</v>
      </c>
      <c r="M45" s="96">
        <v>33940.994791666664</v>
      </c>
      <c r="N45">
        <v>0</v>
      </c>
      <c r="O45" s="96">
        <v>33940.369791666664</v>
      </c>
      <c r="P45">
        <v>1.1599999999999999</v>
      </c>
    </row>
    <row r="46" spans="1:16">
      <c r="A46" s="7">
        <v>35703</v>
      </c>
      <c r="B46" s="9">
        <v>-14.8</v>
      </c>
      <c r="D46" s="25">
        <v>22525</v>
      </c>
      <c r="E46">
        <v>34.1</v>
      </c>
      <c r="F46">
        <v>52.5</v>
      </c>
      <c r="G46">
        <f t="shared" si="0"/>
        <v>-18.399999999999999</v>
      </c>
      <c r="H46">
        <f t="shared" si="1"/>
        <v>-195.1999999999999</v>
      </c>
      <c r="I46" s="1"/>
      <c r="K46" s="1">
        <v>21290</v>
      </c>
      <c r="L46">
        <v>0</v>
      </c>
      <c r="M46" s="96">
        <v>33941.994791666664</v>
      </c>
      <c r="N46">
        <v>0</v>
      </c>
      <c r="O46" s="96">
        <v>33941.369791666664</v>
      </c>
      <c r="P46">
        <v>0</v>
      </c>
    </row>
    <row r="47" spans="1:16">
      <c r="A47" s="7">
        <v>35733</v>
      </c>
      <c r="B47" s="9">
        <v>-17.8</v>
      </c>
      <c r="D47" s="25">
        <v>22555</v>
      </c>
      <c r="E47">
        <v>39.799999999999997</v>
      </c>
      <c r="F47">
        <v>72.3</v>
      </c>
      <c r="G47">
        <f t="shared" si="0"/>
        <v>-32.5</v>
      </c>
      <c r="H47">
        <f t="shared" si="1"/>
        <v>-227.6999999999999</v>
      </c>
      <c r="I47" s="1"/>
      <c r="K47" s="1">
        <v>21291</v>
      </c>
      <c r="L47">
        <v>12.2</v>
      </c>
      <c r="M47" s="96">
        <v>33942.994791666664</v>
      </c>
      <c r="N47">
        <v>20.75</v>
      </c>
      <c r="O47" s="96">
        <v>33942.369791666664</v>
      </c>
      <c r="P47">
        <v>1.85</v>
      </c>
    </row>
    <row r="48" spans="1:16">
      <c r="A48" s="7">
        <v>35764</v>
      </c>
      <c r="B48" s="9">
        <v>-15.2</v>
      </c>
      <c r="D48" s="25">
        <v>22586</v>
      </c>
      <c r="E48">
        <v>432.2</v>
      </c>
      <c r="F48">
        <v>91.7</v>
      </c>
      <c r="G48">
        <f t="shared" si="0"/>
        <v>340.5</v>
      </c>
      <c r="H48">
        <f t="shared" si="1"/>
        <v>112.8000000000001</v>
      </c>
      <c r="I48" s="1"/>
      <c r="K48" s="1">
        <v>21292</v>
      </c>
      <c r="L48">
        <v>5.6</v>
      </c>
      <c r="M48" s="96">
        <v>33943.994791666664</v>
      </c>
      <c r="N48">
        <v>10.28</v>
      </c>
      <c r="O48" s="96">
        <v>33943.369791666664</v>
      </c>
      <c r="P48">
        <v>21.9</v>
      </c>
    </row>
    <row r="49" spans="1:16">
      <c r="A49" s="7">
        <v>35794</v>
      </c>
      <c r="B49" s="9">
        <v>-9.1</v>
      </c>
      <c r="D49" s="25">
        <v>22616</v>
      </c>
      <c r="E49">
        <v>170</v>
      </c>
      <c r="F49">
        <v>81.099999999999994</v>
      </c>
      <c r="G49">
        <f t="shared" si="0"/>
        <v>88.9</v>
      </c>
      <c r="H49">
        <f t="shared" si="1"/>
        <v>201.7000000000001</v>
      </c>
      <c r="I49" s="1"/>
      <c r="K49" s="1">
        <v>21293</v>
      </c>
      <c r="L49">
        <v>1.5</v>
      </c>
      <c r="M49" s="96">
        <v>33944.994791666664</v>
      </c>
      <c r="N49">
        <v>4.91</v>
      </c>
      <c r="O49" s="96">
        <v>33944.369791666664</v>
      </c>
      <c r="P49">
        <v>7.28</v>
      </c>
    </row>
    <row r="50" spans="1:16">
      <c r="A50" s="7">
        <v>35825</v>
      </c>
      <c r="B50" s="9">
        <v>-23.5</v>
      </c>
      <c r="D50" s="25">
        <v>22647</v>
      </c>
      <c r="E50">
        <v>159.5</v>
      </c>
      <c r="F50">
        <v>94.8</v>
      </c>
      <c r="G50">
        <f t="shared" si="0"/>
        <v>64.7</v>
      </c>
      <c r="H50">
        <f t="shared" si="1"/>
        <v>266.40000000000009</v>
      </c>
      <c r="I50">
        <f>SUM(E50:E61)</f>
        <v>1098.2999999999997</v>
      </c>
      <c r="J50">
        <f>I50-1013</f>
        <v>85.299999999999727</v>
      </c>
      <c r="K50" s="1">
        <v>21294</v>
      </c>
      <c r="L50">
        <v>0</v>
      </c>
      <c r="M50" s="96">
        <v>33945.994791666664</v>
      </c>
      <c r="N50">
        <v>5.81</v>
      </c>
      <c r="O50" s="96">
        <v>33945.369791666664</v>
      </c>
      <c r="P50">
        <v>10.49</v>
      </c>
    </row>
    <row r="51" spans="1:16">
      <c r="A51" s="7">
        <v>35854</v>
      </c>
      <c r="B51" s="9">
        <v>-19.2</v>
      </c>
      <c r="D51" s="25">
        <v>22678</v>
      </c>
      <c r="E51">
        <v>134.19999999999999</v>
      </c>
      <c r="F51">
        <v>104.6</v>
      </c>
      <c r="G51">
        <f t="shared" si="0"/>
        <v>29.599999999999994</v>
      </c>
      <c r="H51">
        <f t="shared" si="1"/>
        <v>296.00000000000011</v>
      </c>
      <c r="I51" s="1"/>
      <c r="K51" s="1">
        <v>21295</v>
      </c>
      <c r="L51">
        <v>0</v>
      </c>
      <c r="M51" s="96">
        <v>33946.994791666664</v>
      </c>
      <c r="N51">
        <v>0</v>
      </c>
      <c r="O51" s="96">
        <v>33946.369791666664</v>
      </c>
      <c r="P51">
        <v>0.23</v>
      </c>
    </row>
    <row r="52" spans="1:16">
      <c r="A52" s="7">
        <v>35884</v>
      </c>
      <c r="B52" s="9">
        <v>-28.5</v>
      </c>
      <c r="D52" s="25">
        <v>22706</v>
      </c>
      <c r="E52">
        <v>45.7</v>
      </c>
      <c r="F52">
        <v>112.2</v>
      </c>
      <c r="G52">
        <f t="shared" si="0"/>
        <v>-66.5</v>
      </c>
      <c r="H52">
        <f t="shared" si="1"/>
        <v>229.50000000000011</v>
      </c>
      <c r="I52" s="1"/>
      <c r="K52" s="1">
        <v>21296</v>
      </c>
      <c r="L52">
        <v>4.5999999999999996</v>
      </c>
      <c r="M52" s="96">
        <v>33947.994791666664</v>
      </c>
      <c r="N52">
        <v>0</v>
      </c>
      <c r="O52" s="96">
        <v>33947.369791666664</v>
      </c>
      <c r="P52">
        <v>0</v>
      </c>
    </row>
    <row r="53" spans="1:16">
      <c r="A53" s="7">
        <v>35915</v>
      </c>
      <c r="B53" s="9">
        <v>-24.4</v>
      </c>
      <c r="D53" s="25">
        <v>22737</v>
      </c>
      <c r="E53">
        <v>56.1</v>
      </c>
      <c r="F53">
        <v>91.3</v>
      </c>
      <c r="G53">
        <f t="shared" si="0"/>
        <v>-35.199999999999996</v>
      </c>
      <c r="H53">
        <f t="shared" si="1"/>
        <v>194.30000000000013</v>
      </c>
      <c r="I53" s="1"/>
      <c r="K53" s="1">
        <v>21297</v>
      </c>
      <c r="L53">
        <v>0</v>
      </c>
      <c r="M53" s="96">
        <v>33948.994791666664</v>
      </c>
      <c r="N53">
        <v>0</v>
      </c>
      <c r="O53" s="96">
        <v>33948.369791666664</v>
      </c>
      <c r="P53">
        <v>0</v>
      </c>
    </row>
    <row r="54" spans="1:16">
      <c r="A54" s="7">
        <v>35945</v>
      </c>
      <c r="B54" s="9">
        <v>0.5</v>
      </c>
      <c r="D54" s="25">
        <v>22767</v>
      </c>
      <c r="E54">
        <v>270.3</v>
      </c>
      <c r="F54">
        <v>79.8</v>
      </c>
      <c r="G54">
        <f t="shared" si="0"/>
        <v>190.5</v>
      </c>
      <c r="H54">
        <f t="shared" si="1"/>
        <v>384.80000000000013</v>
      </c>
      <c r="I54" s="1"/>
      <c r="K54" s="1">
        <v>21298</v>
      </c>
      <c r="L54">
        <v>0</v>
      </c>
      <c r="M54" s="96">
        <v>33949.994791666664</v>
      </c>
      <c r="N54">
        <v>0</v>
      </c>
      <c r="O54" s="96">
        <v>33949.369791666664</v>
      </c>
      <c r="P54">
        <v>0</v>
      </c>
    </row>
    <row r="55" spans="1:16">
      <c r="A55" s="7">
        <v>35976</v>
      </c>
      <c r="B55" s="9">
        <v>9.9</v>
      </c>
      <c r="D55" s="25">
        <v>22798</v>
      </c>
      <c r="E55">
        <v>2.2999999999999998</v>
      </c>
      <c r="F55">
        <v>101.2</v>
      </c>
      <c r="G55">
        <f t="shared" si="0"/>
        <v>-98.9</v>
      </c>
      <c r="H55">
        <f t="shared" si="1"/>
        <v>285.90000000000009</v>
      </c>
      <c r="I55" s="1"/>
      <c r="K55" s="1">
        <v>21299</v>
      </c>
      <c r="L55">
        <v>3.8</v>
      </c>
      <c r="M55" s="96">
        <v>33950.994791666664</v>
      </c>
      <c r="N55">
        <v>0</v>
      </c>
      <c r="O55" s="96">
        <v>33950.369791666664</v>
      </c>
      <c r="P55">
        <v>0</v>
      </c>
    </row>
    <row r="56" spans="1:16">
      <c r="A56" s="7">
        <v>36006</v>
      </c>
      <c r="B56" s="9">
        <v>14.6</v>
      </c>
      <c r="D56" s="25">
        <v>22828</v>
      </c>
      <c r="E56">
        <v>60.5</v>
      </c>
      <c r="F56">
        <v>59.7</v>
      </c>
      <c r="G56">
        <f t="shared" si="0"/>
        <v>0.79999999999999716</v>
      </c>
      <c r="H56">
        <f t="shared" si="1"/>
        <v>286.7000000000001</v>
      </c>
      <c r="I56" s="1"/>
      <c r="K56" s="1">
        <v>21300</v>
      </c>
      <c r="L56">
        <v>23.1</v>
      </c>
      <c r="M56" s="96">
        <v>33951.994791666664</v>
      </c>
      <c r="N56">
        <v>1.86</v>
      </c>
      <c r="O56" s="96">
        <v>33951.369791666664</v>
      </c>
      <c r="P56">
        <v>0</v>
      </c>
    </row>
    <row r="57" spans="1:16">
      <c r="A57" s="7">
        <v>36037</v>
      </c>
      <c r="B57" s="9">
        <v>9.8000000000000007</v>
      </c>
      <c r="D57" s="25">
        <v>22859</v>
      </c>
      <c r="E57">
        <v>95.8</v>
      </c>
      <c r="F57">
        <v>72</v>
      </c>
      <c r="G57">
        <f t="shared" si="0"/>
        <v>23.799999999999997</v>
      </c>
      <c r="H57">
        <f t="shared" si="1"/>
        <v>310.50000000000011</v>
      </c>
      <c r="I57" s="1"/>
      <c r="K57" s="1">
        <v>21301</v>
      </c>
      <c r="L57">
        <v>0</v>
      </c>
      <c r="M57" s="96">
        <v>33952.994791666664</v>
      </c>
      <c r="N57">
        <v>0</v>
      </c>
      <c r="O57" s="96">
        <v>33952.369791666664</v>
      </c>
      <c r="P57">
        <v>1.86</v>
      </c>
    </row>
    <row r="58" spans="1:16">
      <c r="A58" s="7">
        <v>36068</v>
      </c>
      <c r="B58" s="9">
        <v>11.1</v>
      </c>
      <c r="D58" s="25">
        <v>22890</v>
      </c>
      <c r="E58">
        <v>71.400000000000006</v>
      </c>
      <c r="F58">
        <v>52.5</v>
      </c>
      <c r="G58">
        <f t="shared" si="0"/>
        <v>18.900000000000006</v>
      </c>
      <c r="H58">
        <f t="shared" si="1"/>
        <v>329.40000000000009</v>
      </c>
      <c r="I58" s="1"/>
      <c r="K58" s="1">
        <v>21302</v>
      </c>
      <c r="L58">
        <v>0</v>
      </c>
      <c r="M58" s="96">
        <v>33953.994791666664</v>
      </c>
      <c r="N58">
        <v>0</v>
      </c>
      <c r="O58" s="96">
        <v>33953.369791666664</v>
      </c>
      <c r="P58">
        <v>0</v>
      </c>
    </row>
    <row r="59" spans="1:16">
      <c r="A59" s="7">
        <v>36098</v>
      </c>
      <c r="B59" s="9">
        <v>10.9</v>
      </c>
      <c r="D59" s="25">
        <v>22920</v>
      </c>
      <c r="E59">
        <v>18.399999999999999</v>
      </c>
      <c r="F59">
        <v>72.3</v>
      </c>
      <c r="G59">
        <f t="shared" si="0"/>
        <v>-53.9</v>
      </c>
      <c r="H59">
        <f t="shared" si="1"/>
        <v>275.50000000000011</v>
      </c>
      <c r="I59" s="1"/>
      <c r="K59" s="1">
        <v>21303</v>
      </c>
      <c r="L59">
        <v>0</v>
      </c>
      <c r="M59" s="96">
        <v>33954.994791666664</v>
      </c>
      <c r="N59">
        <v>3.45</v>
      </c>
      <c r="O59" s="96">
        <v>33954.369791666664</v>
      </c>
      <c r="P59">
        <v>0</v>
      </c>
    </row>
    <row r="60" spans="1:16">
      <c r="A60" s="7">
        <v>36129</v>
      </c>
      <c r="B60" s="9">
        <v>12.5</v>
      </c>
      <c r="D60" s="25">
        <v>22951</v>
      </c>
      <c r="E60">
        <v>15.6</v>
      </c>
      <c r="F60">
        <v>91.7</v>
      </c>
      <c r="G60">
        <f t="shared" si="0"/>
        <v>-76.100000000000009</v>
      </c>
      <c r="H60">
        <f t="shared" si="1"/>
        <v>199.40000000000009</v>
      </c>
      <c r="I60" s="1"/>
      <c r="K60" s="1">
        <v>21304</v>
      </c>
      <c r="L60">
        <v>0</v>
      </c>
      <c r="M60" s="96">
        <v>33955.994791666664</v>
      </c>
      <c r="N60">
        <v>0.23</v>
      </c>
      <c r="O60" s="96">
        <v>33955.369791666664</v>
      </c>
      <c r="P60">
        <v>3.68</v>
      </c>
    </row>
    <row r="61" spans="1:16">
      <c r="A61" s="7">
        <v>36159</v>
      </c>
      <c r="B61" s="9">
        <v>13.3</v>
      </c>
      <c r="D61" s="25">
        <v>22981</v>
      </c>
      <c r="E61">
        <v>168.5</v>
      </c>
      <c r="F61">
        <v>81.099999999999994</v>
      </c>
      <c r="G61">
        <f t="shared" si="0"/>
        <v>87.4</v>
      </c>
      <c r="H61">
        <f t="shared" si="1"/>
        <v>286.80000000000007</v>
      </c>
      <c r="I61" s="1"/>
      <c r="K61" s="1">
        <v>21305</v>
      </c>
      <c r="L61">
        <v>0</v>
      </c>
      <c r="M61" s="96">
        <v>33956.994791666664</v>
      </c>
      <c r="N61">
        <v>3.52</v>
      </c>
      <c r="O61" s="96">
        <v>33956.369791666664</v>
      </c>
      <c r="P61">
        <v>2.12</v>
      </c>
    </row>
    <row r="62" spans="1:16">
      <c r="A62" s="7">
        <v>36190</v>
      </c>
      <c r="B62" s="9">
        <v>15.6</v>
      </c>
      <c r="D62" s="25">
        <v>23012</v>
      </c>
      <c r="E62">
        <v>200</v>
      </c>
      <c r="F62">
        <v>94.8</v>
      </c>
      <c r="G62">
        <f t="shared" si="0"/>
        <v>105.2</v>
      </c>
      <c r="H62">
        <f t="shared" si="1"/>
        <v>392.00000000000006</v>
      </c>
      <c r="I62">
        <f>SUM(E62:E73)</f>
        <v>1804</v>
      </c>
      <c r="J62">
        <f>I62-1013</f>
        <v>791</v>
      </c>
      <c r="K62" s="1">
        <v>21306</v>
      </c>
      <c r="L62">
        <v>0</v>
      </c>
      <c r="M62" s="96">
        <v>33957.994791666664</v>
      </c>
      <c r="N62">
        <v>1.62</v>
      </c>
      <c r="O62" s="96">
        <v>33957.369791666664</v>
      </c>
      <c r="P62">
        <v>3.02</v>
      </c>
    </row>
    <row r="63" spans="1:16">
      <c r="A63" s="7">
        <v>36219</v>
      </c>
      <c r="B63" s="9">
        <v>8.6</v>
      </c>
      <c r="D63" s="25">
        <v>23043</v>
      </c>
      <c r="E63">
        <v>65.5</v>
      </c>
      <c r="F63">
        <v>104.6</v>
      </c>
      <c r="G63">
        <f t="shared" si="0"/>
        <v>-39.099999999999994</v>
      </c>
      <c r="H63">
        <f t="shared" si="1"/>
        <v>352.90000000000009</v>
      </c>
      <c r="I63" s="1"/>
      <c r="K63" s="1">
        <v>21307</v>
      </c>
      <c r="L63">
        <v>1.5</v>
      </c>
      <c r="M63" s="96">
        <v>33958.994791666664</v>
      </c>
      <c r="N63">
        <v>0</v>
      </c>
      <c r="O63" s="96">
        <v>33958.369791666664</v>
      </c>
      <c r="P63">
        <v>0</v>
      </c>
    </row>
    <row r="64" spans="1:16">
      <c r="A64" s="7">
        <v>36249</v>
      </c>
      <c r="B64" s="9">
        <v>8.9</v>
      </c>
      <c r="D64" s="25">
        <v>23071</v>
      </c>
      <c r="E64">
        <v>282.5</v>
      </c>
      <c r="F64">
        <v>112.2</v>
      </c>
      <c r="G64">
        <f t="shared" si="0"/>
        <v>170.3</v>
      </c>
      <c r="H64">
        <f t="shared" si="1"/>
        <v>523.20000000000005</v>
      </c>
      <c r="I64" s="1"/>
      <c r="K64" s="1">
        <v>21308</v>
      </c>
      <c r="L64">
        <v>0</v>
      </c>
      <c r="M64" s="96">
        <v>33959.994791666664</v>
      </c>
      <c r="N64">
        <v>0</v>
      </c>
      <c r="O64" s="96">
        <v>33959.369791666664</v>
      </c>
      <c r="P64">
        <v>0</v>
      </c>
    </row>
    <row r="65" spans="1:16">
      <c r="A65" s="7">
        <v>36280</v>
      </c>
      <c r="B65" s="9">
        <v>18.5</v>
      </c>
      <c r="D65" s="25">
        <v>23102</v>
      </c>
      <c r="E65">
        <v>195.7</v>
      </c>
      <c r="F65">
        <v>91.3</v>
      </c>
      <c r="G65">
        <f t="shared" si="0"/>
        <v>104.39999999999999</v>
      </c>
      <c r="H65">
        <f t="shared" si="1"/>
        <v>627.6</v>
      </c>
      <c r="I65" s="1"/>
      <c r="K65" s="1">
        <v>21309</v>
      </c>
      <c r="L65">
        <v>0</v>
      </c>
      <c r="M65" s="96">
        <v>33960.994791666664</v>
      </c>
      <c r="N65">
        <v>0</v>
      </c>
      <c r="O65" s="96">
        <v>33960.369791666664</v>
      </c>
      <c r="P65">
        <v>0</v>
      </c>
    </row>
    <row r="66" spans="1:16">
      <c r="A66" s="7">
        <v>36310</v>
      </c>
      <c r="B66" s="9">
        <v>1.3</v>
      </c>
      <c r="D66" s="25">
        <v>23132</v>
      </c>
      <c r="E66">
        <v>169.8</v>
      </c>
      <c r="F66">
        <v>79.8</v>
      </c>
      <c r="G66">
        <f t="shared" si="0"/>
        <v>90.000000000000014</v>
      </c>
      <c r="H66">
        <f t="shared" si="1"/>
        <v>717.6</v>
      </c>
      <c r="I66" s="1"/>
      <c r="K66" s="1">
        <v>21310</v>
      </c>
      <c r="L66">
        <v>0</v>
      </c>
      <c r="M66" s="96">
        <v>33961.994791666664</v>
      </c>
      <c r="N66">
        <v>0</v>
      </c>
      <c r="O66" s="96">
        <v>33961.369791666664</v>
      </c>
      <c r="P66">
        <v>0</v>
      </c>
    </row>
    <row r="67" spans="1:16">
      <c r="A67" s="7">
        <v>36341</v>
      </c>
      <c r="B67" s="9">
        <v>1</v>
      </c>
      <c r="D67" s="25">
        <v>23163</v>
      </c>
      <c r="E67">
        <v>229.8</v>
      </c>
      <c r="F67">
        <v>101.2</v>
      </c>
      <c r="G67">
        <f t="shared" si="0"/>
        <v>128.60000000000002</v>
      </c>
      <c r="H67">
        <f t="shared" si="1"/>
        <v>846.2</v>
      </c>
      <c r="I67" s="1"/>
      <c r="K67" s="1">
        <v>21311</v>
      </c>
      <c r="L67">
        <v>0</v>
      </c>
      <c r="M67" s="96">
        <v>33962.994791666664</v>
      </c>
      <c r="N67">
        <v>0</v>
      </c>
      <c r="O67" s="96">
        <v>33962.369791666664</v>
      </c>
      <c r="P67">
        <v>0</v>
      </c>
    </row>
    <row r="68" spans="1:16">
      <c r="A68" s="7">
        <v>36371</v>
      </c>
      <c r="B68" s="9">
        <v>4.8</v>
      </c>
      <c r="D68" s="25">
        <v>23193</v>
      </c>
      <c r="E68">
        <v>29.2</v>
      </c>
      <c r="F68">
        <v>59.7</v>
      </c>
      <c r="G68">
        <f t="shared" si="0"/>
        <v>-30.500000000000004</v>
      </c>
      <c r="H68">
        <f t="shared" si="1"/>
        <v>815.7</v>
      </c>
      <c r="I68" s="1"/>
      <c r="K68" s="1">
        <v>21312</v>
      </c>
      <c r="L68">
        <v>0</v>
      </c>
      <c r="M68" s="96">
        <v>33963.994791666664</v>
      </c>
      <c r="N68">
        <v>0</v>
      </c>
      <c r="O68" s="96">
        <v>33963.369791666664</v>
      </c>
      <c r="P68">
        <v>0</v>
      </c>
    </row>
    <row r="69" spans="1:16">
      <c r="A69" s="7">
        <v>36402</v>
      </c>
      <c r="B69" s="9">
        <v>2.1</v>
      </c>
      <c r="D69" s="25">
        <v>23224</v>
      </c>
      <c r="E69">
        <v>247.5</v>
      </c>
      <c r="F69">
        <v>72</v>
      </c>
      <c r="G69">
        <f t="shared" si="0"/>
        <v>175.5</v>
      </c>
      <c r="H69">
        <f t="shared" si="1"/>
        <v>991.2</v>
      </c>
      <c r="I69" s="1"/>
      <c r="K69" s="1">
        <v>21313</v>
      </c>
      <c r="L69">
        <v>0</v>
      </c>
      <c r="M69" s="96">
        <v>33964.994791666664</v>
      </c>
      <c r="N69">
        <v>0</v>
      </c>
      <c r="O69" s="96">
        <v>33964.369791666664</v>
      </c>
      <c r="P69">
        <v>0</v>
      </c>
    </row>
    <row r="70" spans="1:16">
      <c r="A70" s="7">
        <v>36433</v>
      </c>
      <c r="B70" s="9">
        <v>-0.4</v>
      </c>
      <c r="D70" s="25">
        <v>23255</v>
      </c>
      <c r="E70">
        <v>62</v>
      </c>
      <c r="F70">
        <v>52.5</v>
      </c>
      <c r="G70">
        <f t="shared" ref="G70:G135" si="2">E70-F70</f>
        <v>9.5</v>
      </c>
      <c r="H70">
        <f t="shared" si="1"/>
        <v>1000.7</v>
      </c>
      <c r="I70" s="1"/>
      <c r="K70" s="1">
        <v>21314</v>
      </c>
      <c r="L70">
        <v>0.5</v>
      </c>
      <c r="M70" s="96">
        <v>33965.994791666664</v>
      </c>
      <c r="N70">
        <v>0</v>
      </c>
      <c r="O70" s="96">
        <v>33965.369791666664</v>
      </c>
      <c r="P70">
        <v>0</v>
      </c>
    </row>
    <row r="71" spans="1:16">
      <c r="A71" s="7">
        <v>36463</v>
      </c>
      <c r="B71" s="9">
        <v>9.1</v>
      </c>
      <c r="D71" s="25">
        <v>23285</v>
      </c>
      <c r="E71">
        <v>46.7</v>
      </c>
      <c r="F71">
        <v>72.3</v>
      </c>
      <c r="G71">
        <f t="shared" si="2"/>
        <v>-25.599999999999994</v>
      </c>
      <c r="H71">
        <f t="shared" ref="H71:H134" si="3">H70+G71</f>
        <v>975.1</v>
      </c>
      <c r="I71" s="1"/>
      <c r="K71" s="1">
        <v>21315</v>
      </c>
      <c r="L71">
        <v>0</v>
      </c>
      <c r="M71" s="96">
        <v>33966.994791666664</v>
      </c>
      <c r="N71">
        <v>0</v>
      </c>
      <c r="O71" s="96">
        <v>33966.369791666664</v>
      </c>
      <c r="P71">
        <v>0</v>
      </c>
    </row>
    <row r="72" spans="1:16">
      <c r="A72" s="7">
        <v>36494</v>
      </c>
      <c r="B72" s="9">
        <v>13.1</v>
      </c>
      <c r="D72" s="25">
        <v>23316</v>
      </c>
      <c r="E72">
        <v>40.6</v>
      </c>
      <c r="F72">
        <v>91.7</v>
      </c>
      <c r="G72">
        <f t="shared" si="2"/>
        <v>-51.1</v>
      </c>
      <c r="H72">
        <f t="shared" si="3"/>
        <v>924</v>
      </c>
      <c r="I72" s="1"/>
      <c r="K72" s="1">
        <v>21316</v>
      </c>
      <c r="L72">
        <v>0</v>
      </c>
      <c r="M72" s="96">
        <v>33967.994791666664</v>
      </c>
      <c r="N72">
        <v>0</v>
      </c>
      <c r="O72" s="96">
        <v>33967.369791666664</v>
      </c>
      <c r="P72">
        <v>0</v>
      </c>
    </row>
    <row r="73" spans="1:16">
      <c r="A73" s="7">
        <v>36524</v>
      </c>
      <c r="B73" s="9">
        <v>12.8</v>
      </c>
      <c r="D73" s="25">
        <v>23346</v>
      </c>
      <c r="E73">
        <v>234.7</v>
      </c>
      <c r="F73">
        <v>81.099999999999994</v>
      </c>
      <c r="G73">
        <f t="shared" si="2"/>
        <v>153.6</v>
      </c>
      <c r="H73">
        <f t="shared" si="3"/>
        <v>1077.5999999999999</v>
      </c>
      <c r="I73" s="1"/>
      <c r="K73" s="1">
        <v>21317</v>
      </c>
      <c r="L73">
        <v>0</v>
      </c>
      <c r="M73" s="96">
        <v>33968.994791666664</v>
      </c>
      <c r="N73">
        <v>0</v>
      </c>
      <c r="O73" s="96">
        <v>33968.369791666664</v>
      </c>
      <c r="P73">
        <v>0</v>
      </c>
    </row>
    <row r="74" spans="1:16">
      <c r="A74" s="7">
        <v>36555</v>
      </c>
      <c r="B74" s="9">
        <v>5.0999999999999996</v>
      </c>
      <c r="D74" s="25">
        <v>23377</v>
      </c>
      <c r="E74">
        <v>9.6999999999999993</v>
      </c>
      <c r="F74">
        <v>94.8</v>
      </c>
      <c r="G74">
        <f t="shared" si="2"/>
        <v>-85.1</v>
      </c>
      <c r="H74">
        <f t="shared" si="3"/>
        <v>992.49999999999989</v>
      </c>
      <c r="I74">
        <f>SUM(E74:E85)</f>
        <v>961.7</v>
      </c>
      <c r="J74">
        <f>I74-1013</f>
        <v>-51.299999999999955</v>
      </c>
      <c r="K74" s="1">
        <v>21318</v>
      </c>
      <c r="L74">
        <v>0.8</v>
      </c>
      <c r="M74" s="96">
        <v>33969.994791666664</v>
      </c>
      <c r="N74">
        <v>0</v>
      </c>
      <c r="O74" s="96">
        <v>33969.369791666664</v>
      </c>
      <c r="P74">
        <v>0</v>
      </c>
    </row>
    <row r="75" spans="1:16">
      <c r="A75" s="7">
        <v>36584</v>
      </c>
      <c r="B75" s="9">
        <v>12.9</v>
      </c>
      <c r="D75" s="25">
        <v>23408</v>
      </c>
      <c r="E75">
        <v>27.4</v>
      </c>
      <c r="F75">
        <v>104.6</v>
      </c>
      <c r="G75">
        <f t="shared" si="2"/>
        <v>-77.199999999999989</v>
      </c>
      <c r="H75">
        <f t="shared" si="3"/>
        <v>915.3</v>
      </c>
      <c r="I75" s="1"/>
      <c r="K75" s="1">
        <v>21319</v>
      </c>
      <c r="L75">
        <v>1.5</v>
      </c>
      <c r="M75" s="96">
        <v>33970.994791666664</v>
      </c>
      <c r="N75">
        <v>0</v>
      </c>
      <c r="O75" s="96">
        <v>33970.369791666664</v>
      </c>
      <c r="P75">
        <v>0</v>
      </c>
    </row>
    <row r="76" spans="1:16">
      <c r="A76" s="7">
        <v>36615</v>
      </c>
      <c r="B76" s="9">
        <v>9.4</v>
      </c>
      <c r="D76" s="25">
        <v>23437</v>
      </c>
      <c r="E76">
        <v>107.1</v>
      </c>
      <c r="F76">
        <v>112.2</v>
      </c>
      <c r="G76">
        <f t="shared" si="2"/>
        <v>-5.1000000000000085</v>
      </c>
      <c r="H76">
        <f t="shared" si="3"/>
        <v>910.19999999999993</v>
      </c>
      <c r="I76" s="1"/>
      <c r="K76" s="1">
        <v>21320</v>
      </c>
      <c r="L76">
        <v>3.3</v>
      </c>
      <c r="M76" s="96">
        <v>33971.994791666664</v>
      </c>
      <c r="N76">
        <v>0</v>
      </c>
      <c r="O76" s="96">
        <v>33971.369791666664</v>
      </c>
      <c r="P76">
        <v>0</v>
      </c>
    </row>
    <row r="77" spans="1:16">
      <c r="A77" s="7">
        <v>36646</v>
      </c>
      <c r="B77" s="9">
        <v>16.8</v>
      </c>
      <c r="D77" s="25">
        <v>23468</v>
      </c>
      <c r="E77">
        <v>169</v>
      </c>
      <c r="F77">
        <v>91.3</v>
      </c>
      <c r="G77">
        <f t="shared" si="2"/>
        <v>77.7</v>
      </c>
      <c r="H77">
        <f t="shared" si="3"/>
        <v>987.9</v>
      </c>
      <c r="I77" s="1"/>
      <c r="K77" s="1">
        <v>21321</v>
      </c>
      <c r="L77">
        <v>0</v>
      </c>
      <c r="M77" s="96">
        <v>33972.994791666664</v>
      </c>
      <c r="N77">
        <v>0</v>
      </c>
      <c r="O77" s="96">
        <v>33972.369791666664</v>
      </c>
      <c r="P77">
        <v>0</v>
      </c>
    </row>
    <row r="78" spans="1:16">
      <c r="A78" s="7">
        <v>36676</v>
      </c>
      <c r="B78" s="9">
        <v>3.6</v>
      </c>
      <c r="D78" s="25">
        <v>23498</v>
      </c>
      <c r="E78">
        <v>16.3</v>
      </c>
      <c r="F78">
        <v>79.8</v>
      </c>
      <c r="G78">
        <f t="shared" si="2"/>
        <v>-63.5</v>
      </c>
      <c r="H78">
        <f t="shared" si="3"/>
        <v>924.4</v>
      </c>
      <c r="I78" s="1"/>
      <c r="K78" s="1">
        <v>21322</v>
      </c>
      <c r="L78">
        <v>0</v>
      </c>
      <c r="M78" s="96">
        <v>33973.994791666664</v>
      </c>
      <c r="N78">
        <v>0</v>
      </c>
      <c r="O78" s="96">
        <v>33973.369791666664</v>
      </c>
      <c r="P78">
        <v>0</v>
      </c>
    </row>
    <row r="79" spans="1:16">
      <c r="A79" s="7">
        <v>36707</v>
      </c>
      <c r="B79" s="9">
        <v>-5.5</v>
      </c>
      <c r="D79" s="25">
        <v>23529</v>
      </c>
      <c r="E79">
        <v>401.4</v>
      </c>
      <c r="F79">
        <v>101.2</v>
      </c>
      <c r="G79">
        <f t="shared" si="2"/>
        <v>300.2</v>
      </c>
      <c r="H79">
        <f t="shared" si="3"/>
        <v>1224.5999999999999</v>
      </c>
      <c r="I79" s="1"/>
      <c r="K79" s="1">
        <v>21323</v>
      </c>
      <c r="L79">
        <v>0</v>
      </c>
      <c r="M79" s="96">
        <v>33974.994791666664</v>
      </c>
      <c r="N79">
        <v>0</v>
      </c>
      <c r="O79" s="96">
        <v>33974.369791666664</v>
      </c>
      <c r="P79">
        <v>0</v>
      </c>
    </row>
    <row r="80" spans="1:16">
      <c r="A80" s="7">
        <v>36737</v>
      </c>
      <c r="B80" s="9">
        <v>-3.7</v>
      </c>
      <c r="D80" s="25">
        <v>23559</v>
      </c>
      <c r="E80">
        <v>5.4</v>
      </c>
      <c r="F80">
        <v>59.7</v>
      </c>
      <c r="G80">
        <f t="shared" si="2"/>
        <v>-54.300000000000004</v>
      </c>
      <c r="H80">
        <f t="shared" si="3"/>
        <v>1170.3</v>
      </c>
      <c r="I80" s="1"/>
      <c r="K80" s="1">
        <v>21324</v>
      </c>
      <c r="L80">
        <v>0</v>
      </c>
      <c r="M80" s="96">
        <v>33975.994791666664</v>
      </c>
      <c r="N80">
        <v>1.63</v>
      </c>
      <c r="O80" s="96">
        <v>33975.369791666664</v>
      </c>
      <c r="P80">
        <v>0</v>
      </c>
    </row>
    <row r="81" spans="1:16">
      <c r="A81" s="7">
        <v>36768</v>
      </c>
      <c r="B81" s="9">
        <v>5.3</v>
      </c>
      <c r="D81" s="25">
        <v>23590</v>
      </c>
      <c r="E81">
        <v>35.6</v>
      </c>
      <c r="F81">
        <v>72</v>
      </c>
      <c r="G81">
        <f t="shared" si="2"/>
        <v>-36.4</v>
      </c>
      <c r="H81">
        <f t="shared" si="3"/>
        <v>1133.8999999999999</v>
      </c>
      <c r="I81" s="1"/>
      <c r="K81" s="1">
        <v>21325</v>
      </c>
      <c r="L81">
        <v>0</v>
      </c>
      <c r="M81" s="96">
        <v>33976.994791666664</v>
      </c>
      <c r="N81">
        <v>2.59</v>
      </c>
      <c r="O81" s="96">
        <v>33976.369791666664</v>
      </c>
      <c r="P81">
        <v>1.63</v>
      </c>
    </row>
    <row r="82" spans="1:16">
      <c r="A82" s="7">
        <v>36799</v>
      </c>
      <c r="B82" s="9">
        <v>9.9</v>
      </c>
      <c r="D82" s="25">
        <v>23621</v>
      </c>
      <c r="E82">
        <v>26.9</v>
      </c>
      <c r="F82">
        <v>52.5</v>
      </c>
      <c r="G82">
        <f t="shared" si="2"/>
        <v>-25.6</v>
      </c>
      <c r="H82">
        <f t="shared" si="3"/>
        <v>1108.3</v>
      </c>
      <c r="I82" s="1"/>
      <c r="K82" s="1">
        <v>21326</v>
      </c>
      <c r="L82">
        <v>0</v>
      </c>
      <c r="M82" s="96">
        <v>33977.994791666664</v>
      </c>
      <c r="N82">
        <v>0.23</v>
      </c>
      <c r="O82" s="96">
        <v>33977.369791666664</v>
      </c>
      <c r="P82">
        <v>2.82</v>
      </c>
    </row>
    <row r="83" spans="1:16">
      <c r="A83" s="7">
        <v>36829</v>
      </c>
      <c r="B83" s="9">
        <v>9.6999999999999993</v>
      </c>
      <c r="D83" s="25">
        <v>23651</v>
      </c>
      <c r="E83">
        <v>86.2</v>
      </c>
      <c r="F83">
        <v>72.3</v>
      </c>
      <c r="G83">
        <f t="shared" si="2"/>
        <v>13.900000000000006</v>
      </c>
      <c r="H83">
        <f t="shared" si="3"/>
        <v>1122.2</v>
      </c>
      <c r="I83" s="1"/>
      <c r="K83" s="1">
        <v>21327</v>
      </c>
      <c r="L83">
        <v>0</v>
      </c>
      <c r="M83" s="96">
        <v>33978.994791666664</v>
      </c>
      <c r="N83">
        <v>0</v>
      </c>
      <c r="O83" s="96">
        <v>33978.369791666664</v>
      </c>
      <c r="P83">
        <v>0</v>
      </c>
    </row>
    <row r="84" spans="1:16">
      <c r="A84" s="7">
        <v>36860</v>
      </c>
      <c r="B84" s="9">
        <v>22.4</v>
      </c>
      <c r="D84" s="25">
        <v>23682</v>
      </c>
      <c r="E84">
        <v>52.1</v>
      </c>
      <c r="F84">
        <v>91.7</v>
      </c>
      <c r="G84">
        <f t="shared" si="2"/>
        <v>-39.6</v>
      </c>
      <c r="H84">
        <f t="shared" si="3"/>
        <v>1082.6000000000001</v>
      </c>
      <c r="I84" s="1"/>
      <c r="K84" s="1">
        <v>21328</v>
      </c>
      <c r="L84">
        <v>0</v>
      </c>
      <c r="M84" s="96">
        <v>33979.994791666664</v>
      </c>
      <c r="N84">
        <v>0</v>
      </c>
      <c r="O84" s="96">
        <v>33979.369791666664</v>
      </c>
      <c r="P84">
        <v>0</v>
      </c>
    </row>
    <row r="85" spans="1:16">
      <c r="A85" s="7">
        <v>36890</v>
      </c>
      <c r="B85" s="9">
        <v>7.7</v>
      </c>
      <c r="D85" s="25">
        <v>23712</v>
      </c>
      <c r="E85">
        <v>24.6</v>
      </c>
      <c r="F85">
        <v>81.099999999999994</v>
      </c>
      <c r="G85">
        <f t="shared" si="2"/>
        <v>-56.499999999999993</v>
      </c>
      <c r="H85">
        <f t="shared" si="3"/>
        <v>1026.1000000000001</v>
      </c>
      <c r="I85" s="1"/>
      <c r="K85" s="1">
        <v>21329</v>
      </c>
      <c r="L85">
        <v>0</v>
      </c>
      <c r="M85" s="96">
        <v>33980.994791666664</v>
      </c>
      <c r="N85">
        <v>0</v>
      </c>
      <c r="O85" s="96">
        <v>33980.369791666664</v>
      </c>
      <c r="P85">
        <v>0</v>
      </c>
    </row>
    <row r="86" spans="1:16">
      <c r="A86" s="7">
        <v>36921</v>
      </c>
      <c r="B86" s="9">
        <v>8.9</v>
      </c>
      <c r="D86" s="25">
        <v>23743</v>
      </c>
      <c r="E86">
        <v>10.3</v>
      </c>
      <c r="F86">
        <v>94.8</v>
      </c>
      <c r="G86">
        <f t="shared" si="2"/>
        <v>-84.5</v>
      </c>
      <c r="H86">
        <f t="shared" si="3"/>
        <v>941.60000000000014</v>
      </c>
      <c r="I86">
        <f>SUM(E86:E97)</f>
        <v>898.99999999999989</v>
      </c>
      <c r="J86">
        <f>I86-1013</f>
        <v>-114.00000000000011</v>
      </c>
      <c r="K86" s="1">
        <v>21330</v>
      </c>
      <c r="L86">
        <v>0</v>
      </c>
      <c r="M86" s="96">
        <v>33981.994791666664</v>
      </c>
      <c r="N86">
        <v>0</v>
      </c>
      <c r="O86" s="96">
        <v>33981.369791666664</v>
      </c>
      <c r="P86">
        <v>0</v>
      </c>
    </row>
    <row r="87" spans="1:16">
      <c r="A87" s="7">
        <v>36950</v>
      </c>
      <c r="B87" s="9">
        <v>11.9</v>
      </c>
      <c r="D87" s="25">
        <v>23774</v>
      </c>
      <c r="E87">
        <v>12.2</v>
      </c>
      <c r="F87">
        <v>104.6</v>
      </c>
      <c r="G87">
        <f t="shared" si="2"/>
        <v>-92.399999999999991</v>
      </c>
      <c r="H87">
        <f t="shared" si="3"/>
        <v>849.20000000000016</v>
      </c>
      <c r="I87" s="1"/>
      <c r="K87" s="1">
        <v>21331</v>
      </c>
      <c r="L87">
        <v>0</v>
      </c>
      <c r="M87" s="96">
        <v>33982.994791666664</v>
      </c>
      <c r="N87">
        <v>0</v>
      </c>
      <c r="O87" s="96">
        <v>33982.369791666664</v>
      </c>
      <c r="P87">
        <v>0</v>
      </c>
    </row>
    <row r="88" spans="1:16">
      <c r="A88" s="7">
        <v>36980</v>
      </c>
      <c r="B88" s="9">
        <v>6.7</v>
      </c>
      <c r="D88" s="25">
        <v>23802</v>
      </c>
      <c r="E88">
        <v>10.4</v>
      </c>
      <c r="F88">
        <v>112.2</v>
      </c>
      <c r="G88">
        <f t="shared" si="2"/>
        <v>-101.8</v>
      </c>
      <c r="H88">
        <f t="shared" si="3"/>
        <v>747.4000000000002</v>
      </c>
      <c r="I88" s="1"/>
      <c r="K88" s="1">
        <v>21332</v>
      </c>
      <c r="L88">
        <v>0</v>
      </c>
      <c r="M88" s="96">
        <v>33983.994791666664</v>
      </c>
      <c r="N88">
        <v>0</v>
      </c>
      <c r="O88" s="96">
        <v>33983.369791666664</v>
      </c>
      <c r="P88">
        <v>0</v>
      </c>
    </row>
    <row r="89" spans="1:16">
      <c r="A89" s="7">
        <v>37011</v>
      </c>
      <c r="B89" s="9">
        <v>0.3</v>
      </c>
      <c r="D89" s="25">
        <v>23833</v>
      </c>
      <c r="E89">
        <v>125.8</v>
      </c>
      <c r="F89">
        <v>91.3</v>
      </c>
      <c r="G89">
        <f t="shared" si="2"/>
        <v>34.5</v>
      </c>
      <c r="H89">
        <f t="shared" si="3"/>
        <v>781.9000000000002</v>
      </c>
      <c r="I89" s="1"/>
      <c r="K89" s="1">
        <v>21333</v>
      </c>
      <c r="L89">
        <v>0</v>
      </c>
      <c r="M89" s="96">
        <v>33984.994791666664</v>
      </c>
      <c r="N89">
        <v>0</v>
      </c>
      <c r="O89" s="96">
        <v>33984.369791666664</v>
      </c>
      <c r="P89">
        <v>0</v>
      </c>
    </row>
    <row r="90" spans="1:16">
      <c r="A90" s="7">
        <v>37041</v>
      </c>
      <c r="B90" s="9">
        <v>-9</v>
      </c>
      <c r="D90" s="25">
        <v>23863</v>
      </c>
      <c r="E90">
        <v>32</v>
      </c>
      <c r="F90">
        <v>79.8</v>
      </c>
      <c r="G90">
        <f t="shared" si="2"/>
        <v>-47.8</v>
      </c>
      <c r="H90">
        <f t="shared" si="3"/>
        <v>734.10000000000025</v>
      </c>
      <c r="I90" s="1"/>
      <c r="K90" s="1">
        <v>21334</v>
      </c>
      <c r="L90">
        <v>0</v>
      </c>
      <c r="M90" s="96">
        <v>33985.994791666664</v>
      </c>
      <c r="N90">
        <v>0</v>
      </c>
      <c r="O90" s="96">
        <v>33985.369791666664</v>
      </c>
      <c r="P90">
        <v>0</v>
      </c>
    </row>
    <row r="91" spans="1:16">
      <c r="A91" s="7">
        <v>37072</v>
      </c>
      <c r="B91" s="9">
        <v>1.8</v>
      </c>
      <c r="D91" s="25">
        <v>23894</v>
      </c>
      <c r="E91">
        <v>93.2</v>
      </c>
      <c r="F91">
        <v>101.2</v>
      </c>
      <c r="G91">
        <f t="shared" si="2"/>
        <v>-8</v>
      </c>
      <c r="H91">
        <f t="shared" si="3"/>
        <v>726.10000000000025</v>
      </c>
      <c r="I91" s="1"/>
      <c r="K91" s="1">
        <v>21335</v>
      </c>
      <c r="L91">
        <v>0</v>
      </c>
      <c r="M91" s="96">
        <v>33986.994791666664</v>
      </c>
      <c r="N91">
        <v>0</v>
      </c>
      <c r="O91" s="96">
        <v>33986.369791666664</v>
      </c>
      <c r="P91">
        <v>0</v>
      </c>
    </row>
    <row r="92" spans="1:16">
      <c r="A92" s="7">
        <v>37102</v>
      </c>
      <c r="B92" s="9">
        <v>-3</v>
      </c>
      <c r="D92" s="25">
        <v>23924</v>
      </c>
      <c r="E92">
        <v>363.7</v>
      </c>
      <c r="F92">
        <v>59.7</v>
      </c>
      <c r="G92">
        <f t="shared" si="2"/>
        <v>304</v>
      </c>
      <c r="H92">
        <f t="shared" si="3"/>
        <v>1030.1000000000004</v>
      </c>
      <c r="I92" s="1"/>
      <c r="K92" s="1">
        <v>21336</v>
      </c>
      <c r="L92">
        <v>0</v>
      </c>
      <c r="M92" s="96">
        <v>33987.994791666664</v>
      </c>
      <c r="N92">
        <v>1.4</v>
      </c>
      <c r="O92" s="96">
        <v>33987.369791666664</v>
      </c>
      <c r="P92">
        <v>0</v>
      </c>
    </row>
    <row r="93" spans="1:16">
      <c r="A93" s="7">
        <v>37133</v>
      </c>
      <c r="B93" s="9">
        <v>-8.9</v>
      </c>
      <c r="D93" s="25">
        <v>23955</v>
      </c>
      <c r="E93">
        <v>11.5</v>
      </c>
      <c r="F93">
        <v>72</v>
      </c>
      <c r="G93">
        <f t="shared" si="2"/>
        <v>-60.5</v>
      </c>
      <c r="H93">
        <f t="shared" si="3"/>
        <v>969.60000000000036</v>
      </c>
      <c r="I93" s="1"/>
      <c r="K93" s="1">
        <v>21337</v>
      </c>
      <c r="L93">
        <v>0</v>
      </c>
      <c r="M93" s="96">
        <v>33988.994791666664</v>
      </c>
      <c r="N93">
        <v>0</v>
      </c>
      <c r="O93" s="96">
        <v>33988.369791666664</v>
      </c>
      <c r="P93">
        <v>1.4</v>
      </c>
    </row>
    <row r="94" spans="1:16">
      <c r="A94" s="7">
        <v>37164</v>
      </c>
      <c r="B94" s="9">
        <v>1.4</v>
      </c>
      <c r="D94" s="25">
        <v>23986</v>
      </c>
      <c r="E94">
        <v>49.4</v>
      </c>
      <c r="F94">
        <v>52.5</v>
      </c>
      <c r="G94">
        <f t="shared" si="2"/>
        <v>-3.1000000000000014</v>
      </c>
      <c r="H94">
        <f t="shared" si="3"/>
        <v>966.50000000000034</v>
      </c>
      <c r="I94" s="1"/>
      <c r="K94" s="1">
        <v>21338</v>
      </c>
      <c r="L94">
        <v>0.5</v>
      </c>
      <c r="M94" s="96">
        <v>33989.994791666664</v>
      </c>
      <c r="N94">
        <v>0</v>
      </c>
      <c r="O94" s="96">
        <v>33989.369791666664</v>
      </c>
      <c r="P94">
        <v>0</v>
      </c>
    </row>
    <row r="95" spans="1:16">
      <c r="A95" s="7">
        <v>37194</v>
      </c>
      <c r="B95" s="9">
        <v>-1.9</v>
      </c>
      <c r="D95" s="25">
        <v>24016</v>
      </c>
      <c r="E95">
        <v>148.5</v>
      </c>
      <c r="F95">
        <v>72.3</v>
      </c>
      <c r="G95">
        <f t="shared" si="2"/>
        <v>76.2</v>
      </c>
      <c r="H95">
        <f t="shared" si="3"/>
        <v>1042.7000000000003</v>
      </c>
      <c r="I95" s="1"/>
      <c r="K95" s="1">
        <v>21339</v>
      </c>
      <c r="L95">
        <v>2.5</v>
      </c>
      <c r="M95" s="96">
        <v>33990.994791666664</v>
      </c>
      <c r="N95">
        <v>0.46</v>
      </c>
      <c r="O95" s="96">
        <v>33990.369791666664</v>
      </c>
      <c r="P95">
        <v>0</v>
      </c>
    </row>
    <row r="96" spans="1:16">
      <c r="A96" s="7">
        <v>37225</v>
      </c>
      <c r="B96" s="9">
        <v>7.2</v>
      </c>
      <c r="D96" s="25">
        <v>24047</v>
      </c>
      <c r="E96">
        <v>8.1</v>
      </c>
      <c r="F96">
        <v>91.7</v>
      </c>
      <c r="G96">
        <f t="shared" si="2"/>
        <v>-83.600000000000009</v>
      </c>
      <c r="H96">
        <f t="shared" si="3"/>
        <v>959.10000000000025</v>
      </c>
      <c r="I96" s="1"/>
      <c r="K96" s="1">
        <v>21340</v>
      </c>
      <c r="L96">
        <v>0.3</v>
      </c>
      <c r="M96" s="96">
        <v>33991.994791666664</v>
      </c>
      <c r="N96">
        <v>5.07</v>
      </c>
      <c r="O96" s="96">
        <v>33991.369791666664</v>
      </c>
      <c r="P96">
        <v>2.0699999999999998</v>
      </c>
    </row>
    <row r="97" spans="1:18">
      <c r="A97" s="7">
        <v>37255</v>
      </c>
      <c r="B97" s="9">
        <v>-9.1</v>
      </c>
      <c r="D97" s="25">
        <v>24077</v>
      </c>
      <c r="E97">
        <v>33.9</v>
      </c>
      <c r="F97">
        <v>81.099999999999994</v>
      </c>
      <c r="G97">
        <f t="shared" si="2"/>
        <v>-47.199999999999996</v>
      </c>
      <c r="H97">
        <f t="shared" si="3"/>
        <v>911.9000000000002</v>
      </c>
      <c r="I97" s="1"/>
      <c r="K97" s="1">
        <v>21341</v>
      </c>
      <c r="L97">
        <v>0</v>
      </c>
      <c r="M97" s="96">
        <v>33992.994791666664</v>
      </c>
      <c r="N97">
        <v>2.0699999999999998</v>
      </c>
      <c r="O97" s="96">
        <v>33992.369791666664</v>
      </c>
      <c r="P97">
        <v>5.3</v>
      </c>
    </row>
    <row r="98" spans="1:18">
      <c r="A98" s="7">
        <v>37286</v>
      </c>
      <c r="B98" s="9">
        <v>2.7</v>
      </c>
      <c r="D98" s="25">
        <v>24108</v>
      </c>
      <c r="E98">
        <v>20.399999999999999</v>
      </c>
      <c r="F98">
        <v>94.8</v>
      </c>
      <c r="G98">
        <f t="shared" si="2"/>
        <v>-74.400000000000006</v>
      </c>
      <c r="H98">
        <f t="shared" si="3"/>
        <v>837.50000000000023</v>
      </c>
      <c r="I98">
        <f>SUM(E98:E109)</f>
        <v>860.19999999999993</v>
      </c>
      <c r="J98">
        <f>I98-1013</f>
        <v>-152.80000000000007</v>
      </c>
      <c r="K98" s="1">
        <v>21342</v>
      </c>
      <c r="L98">
        <v>0</v>
      </c>
      <c r="M98" s="96">
        <v>33993.994791666664</v>
      </c>
      <c r="N98">
        <v>0</v>
      </c>
      <c r="O98" s="96">
        <v>33993.369791666664</v>
      </c>
      <c r="P98">
        <v>0.23</v>
      </c>
    </row>
    <row r="99" spans="1:18">
      <c r="A99" s="7">
        <v>37315</v>
      </c>
      <c r="B99" s="9">
        <v>7.7</v>
      </c>
      <c r="C99" s="8"/>
      <c r="D99" s="26">
        <v>24139</v>
      </c>
      <c r="E99" s="9">
        <v>80.3</v>
      </c>
      <c r="F99">
        <v>104.6</v>
      </c>
      <c r="G99">
        <f t="shared" si="2"/>
        <v>-24.299999999999997</v>
      </c>
      <c r="H99">
        <f t="shared" si="3"/>
        <v>813.20000000000027</v>
      </c>
      <c r="I99" s="1"/>
      <c r="K99" s="1">
        <v>21343</v>
      </c>
      <c r="L99">
        <v>0</v>
      </c>
      <c r="M99" s="96">
        <v>33994.994791666664</v>
      </c>
      <c r="N99">
        <v>0</v>
      </c>
      <c r="O99" s="96">
        <v>33994.369791666664</v>
      </c>
      <c r="P99">
        <v>0</v>
      </c>
      <c r="Q99" s="9"/>
      <c r="R99" s="9"/>
    </row>
    <row r="100" spans="1:18">
      <c r="A100" s="7">
        <v>37345</v>
      </c>
      <c r="B100" s="9">
        <v>-5.2</v>
      </c>
      <c r="C100" s="9"/>
      <c r="D100" s="25">
        <v>24167</v>
      </c>
      <c r="E100">
        <v>83.2</v>
      </c>
      <c r="F100">
        <v>112.2</v>
      </c>
      <c r="G100">
        <f t="shared" si="2"/>
        <v>-29</v>
      </c>
      <c r="H100">
        <f t="shared" si="3"/>
        <v>784.20000000000027</v>
      </c>
      <c r="I100" s="1"/>
      <c r="K100" s="1">
        <v>21344</v>
      </c>
      <c r="L100">
        <v>4.3</v>
      </c>
      <c r="M100" s="96">
        <v>33995.994791666664</v>
      </c>
      <c r="N100">
        <v>0.23</v>
      </c>
      <c r="O100" s="96">
        <v>33995.369791666664</v>
      </c>
      <c r="P100">
        <v>0</v>
      </c>
    </row>
    <row r="101" spans="1:18">
      <c r="A101" s="7">
        <v>37376</v>
      </c>
      <c r="B101" s="9">
        <v>-3.8</v>
      </c>
      <c r="C101" s="9"/>
      <c r="D101" s="25">
        <v>24198</v>
      </c>
      <c r="E101">
        <v>85</v>
      </c>
      <c r="F101">
        <v>91.3</v>
      </c>
      <c r="G101">
        <f t="shared" si="2"/>
        <v>-6.2999999999999972</v>
      </c>
      <c r="H101">
        <f t="shared" si="3"/>
        <v>777.90000000000032</v>
      </c>
      <c r="I101" s="1"/>
      <c r="K101" s="1">
        <v>21345</v>
      </c>
      <c r="L101">
        <v>2.8</v>
      </c>
      <c r="M101" s="96">
        <v>33996.994791666664</v>
      </c>
      <c r="N101">
        <v>2.1</v>
      </c>
      <c r="O101" s="96">
        <v>33996.369791666664</v>
      </c>
      <c r="P101">
        <v>2.1</v>
      </c>
    </row>
    <row r="102" spans="1:18">
      <c r="A102" s="7">
        <v>37406</v>
      </c>
      <c r="B102" s="9">
        <v>-14.5</v>
      </c>
      <c r="C102" s="9"/>
      <c r="D102" s="25">
        <v>24228</v>
      </c>
      <c r="E102">
        <v>18.3</v>
      </c>
      <c r="F102">
        <v>79.8</v>
      </c>
      <c r="G102">
        <f t="shared" si="2"/>
        <v>-61.5</v>
      </c>
      <c r="H102">
        <f t="shared" si="3"/>
        <v>716.40000000000032</v>
      </c>
      <c r="I102" s="1"/>
      <c r="K102" s="1">
        <v>21346</v>
      </c>
      <c r="L102">
        <v>11.7</v>
      </c>
      <c r="M102" s="96">
        <v>33997.994791666664</v>
      </c>
      <c r="N102">
        <v>0</v>
      </c>
      <c r="O102" s="96">
        <v>33997.369791666664</v>
      </c>
      <c r="P102">
        <v>0.23</v>
      </c>
    </row>
    <row r="103" spans="1:18">
      <c r="A103" s="7">
        <v>37437</v>
      </c>
      <c r="B103" s="9">
        <v>-6.3</v>
      </c>
      <c r="C103" s="9"/>
      <c r="D103" s="25">
        <v>24259</v>
      </c>
      <c r="E103">
        <v>102.6</v>
      </c>
      <c r="F103">
        <v>101.2</v>
      </c>
      <c r="G103">
        <f t="shared" si="2"/>
        <v>1.3999999999999915</v>
      </c>
      <c r="H103">
        <f t="shared" si="3"/>
        <v>717.8000000000003</v>
      </c>
      <c r="I103" s="1"/>
      <c r="K103" s="1">
        <v>21347</v>
      </c>
      <c r="L103">
        <v>6.9</v>
      </c>
      <c r="M103" s="96">
        <v>33998.994791666664</v>
      </c>
      <c r="N103">
        <v>0</v>
      </c>
      <c r="O103" s="96">
        <v>33998.369791666664</v>
      </c>
      <c r="P103">
        <v>0</v>
      </c>
    </row>
    <row r="104" spans="1:18">
      <c r="A104" s="7">
        <v>37467</v>
      </c>
      <c r="B104" s="9">
        <v>-7.6</v>
      </c>
      <c r="D104" s="25">
        <v>24289</v>
      </c>
      <c r="E104">
        <v>18.3</v>
      </c>
      <c r="F104">
        <v>59.7</v>
      </c>
      <c r="G104">
        <f t="shared" si="2"/>
        <v>-41.400000000000006</v>
      </c>
      <c r="H104">
        <f t="shared" si="3"/>
        <v>676.40000000000032</v>
      </c>
      <c r="I104" s="1"/>
      <c r="K104" s="1">
        <v>21348</v>
      </c>
      <c r="L104">
        <v>2.5</v>
      </c>
      <c r="M104" s="96">
        <v>33999.994791666664</v>
      </c>
      <c r="N104">
        <v>0</v>
      </c>
      <c r="O104" s="96">
        <v>33999.369791666664</v>
      </c>
      <c r="P104">
        <v>0</v>
      </c>
    </row>
    <row r="105" spans="1:18">
      <c r="A105" s="7">
        <v>37498</v>
      </c>
      <c r="B105" s="9">
        <v>-14.6</v>
      </c>
      <c r="D105" s="25">
        <v>24320</v>
      </c>
      <c r="E105">
        <v>67</v>
      </c>
      <c r="F105">
        <v>72</v>
      </c>
      <c r="G105">
        <f t="shared" si="2"/>
        <v>-5</v>
      </c>
      <c r="H105">
        <f t="shared" si="3"/>
        <v>671.40000000000032</v>
      </c>
      <c r="I105" s="1"/>
      <c r="K105" s="1">
        <v>21349</v>
      </c>
      <c r="L105">
        <v>0</v>
      </c>
      <c r="M105" s="96">
        <v>34000.994791666664</v>
      </c>
      <c r="N105">
        <v>0</v>
      </c>
      <c r="O105" s="96">
        <v>34000.369791666664</v>
      </c>
      <c r="P105">
        <v>0</v>
      </c>
    </row>
    <row r="106" spans="1:18">
      <c r="A106" s="7">
        <v>37529</v>
      </c>
      <c r="B106" s="9">
        <v>-7.6</v>
      </c>
      <c r="D106" s="25">
        <v>24351</v>
      </c>
      <c r="E106">
        <v>56.7</v>
      </c>
      <c r="F106">
        <v>52.5</v>
      </c>
      <c r="G106">
        <f t="shared" si="2"/>
        <v>4.2000000000000028</v>
      </c>
      <c r="H106">
        <f t="shared" si="3"/>
        <v>675.60000000000036</v>
      </c>
      <c r="I106" s="1"/>
      <c r="K106" s="1">
        <v>21350</v>
      </c>
      <c r="L106">
        <v>0</v>
      </c>
      <c r="M106" s="96">
        <v>34001.994791666664</v>
      </c>
      <c r="N106">
        <v>0</v>
      </c>
      <c r="O106" s="96">
        <v>34001.369791666664</v>
      </c>
      <c r="P106">
        <v>0</v>
      </c>
    </row>
    <row r="107" spans="1:18">
      <c r="A107" s="7">
        <v>37559</v>
      </c>
      <c r="B107" s="9">
        <v>-7.4</v>
      </c>
      <c r="D107" s="25">
        <v>24381</v>
      </c>
      <c r="E107">
        <v>52.8</v>
      </c>
      <c r="F107">
        <v>72.3</v>
      </c>
      <c r="G107">
        <f t="shared" si="2"/>
        <v>-19.5</v>
      </c>
      <c r="H107">
        <f t="shared" si="3"/>
        <v>656.10000000000036</v>
      </c>
      <c r="I107" s="1"/>
      <c r="K107" s="1">
        <v>21351</v>
      </c>
      <c r="L107">
        <v>1.8</v>
      </c>
      <c r="M107" s="96">
        <v>34002.994791666664</v>
      </c>
      <c r="N107">
        <v>0</v>
      </c>
      <c r="O107" s="96">
        <v>34002.369791666664</v>
      </c>
      <c r="P107">
        <v>0</v>
      </c>
    </row>
    <row r="108" spans="1:18">
      <c r="A108" s="7">
        <v>37590</v>
      </c>
      <c r="B108" s="9">
        <v>-6</v>
      </c>
      <c r="D108" s="25">
        <v>24412</v>
      </c>
      <c r="E108">
        <v>190.9</v>
      </c>
      <c r="F108">
        <v>91.7</v>
      </c>
      <c r="G108">
        <f t="shared" si="2"/>
        <v>99.2</v>
      </c>
      <c r="H108">
        <f t="shared" si="3"/>
        <v>755.30000000000041</v>
      </c>
      <c r="I108" s="1"/>
      <c r="K108" s="1">
        <v>21352</v>
      </c>
      <c r="L108">
        <v>10.199999999999999</v>
      </c>
      <c r="M108" s="96">
        <v>34003.994791666664</v>
      </c>
      <c r="N108">
        <v>0</v>
      </c>
      <c r="O108" s="96">
        <v>34003.369791666664</v>
      </c>
      <c r="P108">
        <v>0</v>
      </c>
    </row>
    <row r="109" spans="1:18">
      <c r="A109" s="7">
        <v>37620</v>
      </c>
      <c r="B109" s="9">
        <v>-10.6</v>
      </c>
      <c r="D109" s="25">
        <v>24442</v>
      </c>
      <c r="E109">
        <v>84.7</v>
      </c>
      <c r="F109">
        <v>81.099999999999994</v>
      </c>
      <c r="G109">
        <f t="shared" si="2"/>
        <v>3.6000000000000085</v>
      </c>
      <c r="H109">
        <f t="shared" si="3"/>
        <v>758.90000000000043</v>
      </c>
      <c r="I109" s="1"/>
      <c r="K109" s="1">
        <v>21353</v>
      </c>
      <c r="L109">
        <v>0</v>
      </c>
      <c r="M109" s="96">
        <v>34004.994791666664</v>
      </c>
      <c r="N109">
        <v>0</v>
      </c>
      <c r="O109" s="96">
        <v>34004.369791666664</v>
      </c>
      <c r="P109">
        <v>0</v>
      </c>
    </row>
    <row r="110" spans="1:18">
      <c r="A110" s="7">
        <v>37651</v>
      </c>
      <c r="B110" s="9">
        <v>-2</v>
      </c>
      <c r="D110" s="25">
        <v>24473</v>
      </c>
      <c r="E110">
        <v>173</v>
      </c>
      <c r="F110">
        <v>94.8</v>
      </c>
      <c r="G110">
        <f t="shared" si="2"/>
        <v>78.2</v>
      </c>
      <c r="H110">
        <f t="shared" si="3"/>
        <v>837.10000000000048</v>
      </c>
      <c r="I110">
        <f>SUM(E110:E121)</f>
        <v>1089.5</v>
      </c>
      <c r="J110">
        <f>I110-1013</f>
        <v>76.5</v>
      </c>
      <c r="K110" s="1">
        <v>21354</v>
      </c>
      <c r="L110">
        <v>0</v>
      </c>
      <c r="M110" s="96">
        <v>34005.994791666664</v>
      </c>
      <c r="N110">
        <v>0</v>
      </c>
      <c r="O110" s="96">
        <v>34005.369791666664</v>
      </c>
      <c r="P110">
        <v>0</v>
      </c>
    </row>
    <row r="111" spans="1:18">
      <c r="A111" s="7">
        <v>37680</v>
      </c>
      <c r="B111" s="9">
        <v>-7.4</v>
      </c>
      <c r="D111" s="25">
        <v>24504</v>
      </c>
      <c r="E111">
        <v>81.7</v>
      </c>
      <c r="F111">
        <v>104.6</v>
      </c>
      <c r="G111">
        <f t="shared" si="2"/>
        <v>-22.899999999999991</v>
      </c>
      <c r="H111">
        <f t="shared" si="3"/>
        <v>814.2000000000005</v>
      </c>
      <c r="I111" s="1"/>
      <c r="K111" s="1">
        <v>21355</v>
      </c>
      <c r="L111">
        <v>0</v>
      </c>
      <c r="M111" s="96">
        <v>34006.994791666664</v>
      </c>
      <c r="N111">
        <v>0.23</v>
      </c>
      <c r="O111" s="96">
        <v>34006.369791666664</v>
      </c>
      <c r="P111">
        <v>0</v>
      </c>
    </row>
    <row r="112" spans="1:18">
      <c r="A112" s="7">
        <v>37710</v>
      </c>
      <c r="B112" s="9">
        <v>-6.8</v>
      </c>
      <c r="D112" s="25">
        <v>24532</v>
      </c>
      <c r="E112">
        <v>92.9</v>
      </c>
      <c r="F112">
        <v>112.2</v>
      </c>
      <c r="G112">
        <f t="shared" si="2"/>
        <v>-19.299999999999997</v>
      </c>
      <c r="H112">
        <f t="shared" si="3"/>
        <v>794.90000000000055</v>
      </c>
      <c r="I112" s="1"/>
      <c r="K112" s="1">
        <v>21356</v>
      </c>
      <c r="L112">
        <v>0</v>
      </c>
      <c r="M112" s="96">
        <v>34007.994791666664</v>
      </c>
      <c r="N112">
        <v>0</v>
      </c>
      <c r="O112" s="96">
        <v>34007.369791666664</v>
      </c>
      <c r="P112">
        <v>0.23</v>
      </c>
    </row>
    <row r="113" spans="1:16">
      <c r="A113" s="7">
        <v>37741</v>
      </c>
      <c r="B113" s="9">
        <v>-5.5</v>
      </c>
      <c r="D113" s="25">
        <v>24563</v>
      </c>
      <c r="E113">
        <v>41.7</v>
      </c>
      <c r="F113">
        <v>91.3</v>
      </c>
      <c r="G113">
        <f t="shared" si="2"/>
        <v>-49.599999999999994</v>
      </c>
      <c r="H113">
        <f t="shared" si="3"/>
        <v>745.30000000000052</v>
      </c>
      <c r="I113" s="1"/>
      <c r="K113" s="1">
        <v>21357</v>
      </c>
      <c r="L113">
        <v>0</v>
      </c>
      <c r="M113" s="96">
        <v>34008.994791666664</v>
      </c>
      <c r="N113">
        <v>0</v>
      </c>
      <c r="O113" s="96">
        <v>34008.369791666664</v>
      </c>
      <c r="P113">
        <v>0</v>
      </c>
    </row>
    <row r="114" spans="1:16">
      <c r="A114" s="7">
        <v>37771</v>
      </c>
      <c r="B114" s="9">
        <v>-7.4</v>
      </c>
      <c r="D114" s="25">
        <v>24593</v>
      </c>
      <c r="E114">
        <v>16.600000000000001</v>
      </c>
      <c r="F114">
        <v>79.8</v>
      </c>
      <c r="G114">
        <f t="shared" si="2"/>
        <v>-63.199999999999996</v>
      </c>
      <c r="H114">
        <f t="shared" si="3"/>
        <v>682.10000000000048</v>
      </c>
      <c r="I114" s="1"/>
      <c r="K114" s="1">
        <v>21358</v>
      </c>
      <c r="L114">
        <v>0</v>
      </c>
      <c r="M114" s="96">
        <v>34009.994791666664</v>
      </c>
      <c r="N114">
        <v>3.74</v>
      </c>
      <c r="O114" s="96">
        <v>34009.369791666664</v>
      </c>
      <c r="P114">
        <v>0</v>
      </c>
    </row>
    <row r="115" spans="1:16">
      <c r="A115" s="7">
        <v>37802</v>
      </c>
      <c r="B115" s="9">
        <v>-12</v>
      </c>
      <c r="D115" s="25">
        <v>24624</v>
      </c>
      <c r="E115">
        <v>197</v>
      </c>
      <c r="F115">
        <v>101.2</v>
      </c>
      <c r="G115">
        <f t="shared" si="2"/>
        <v>95.8</v>
      </c>
      <c r="H115">
        <f t="shared" si="3"/>
        <v>777.90000000000043</v>
      </c>
      <c r="I115" s="1"/>
      <c r="K115" s="1">
        <v>21359</v>
      </c>
      <c r="L115">
        <v>0</v>
      </c>
      <c r="M115" s="96">
        <v>34010.994791666664</v>
      </c>
      <c r="N115">
        <v>0</v>
      </c>
      <c r="O115" s="96">
        <v>34010.369791666664</v>
      </c>
      <c r="P115">
        <v>3.74</v>
      </c>
    </row>
    <row r="116" spans="1:16">
      <c r="A116" s="7">
        <v>37832</v>
      </c>
      <c r="B116" s="9">
        <v>2.9</v>
      </c>
      <c r="D116" s="25">
        <v>24654</v>
      </c>
      <c r="E116">
        <v>18.3</v>
      </c>
      <c r="F116">
        <v>59.7</v>
      </c>
      <c r="G116">
        <f t="shared" si="2"/>
        <v>-41.400000000000006</v>
      </c>
      <c r="H116">
        <f t="shared" si="3"/>
        <v>736.50000000000045</v>
      </c>
      <c r="I116" s="1"/>
      <c r="K116" s="1">
        <v>21360</v>
      </c>
      <c r="L116">
        <v>0</v>
      </c>
      <c r="M116" s="96">
        <v>34011.994791666664</v>
      </c>
      <c r="N116">
        <v>2.35</v>
      </c>
      <c r="O116" s="96">
        <v>34011.369791666664</v>
      </c>
      <c r="P116">
        <v>2.35</v>
      </c>
    </row>
    <row r="117" spans="1:16">
      <c r="A117" s="7">
        <v>37863</v>
      </c>
      <c r="B117" s="9">
        <v>-1.8</v>
      </c>
      <c r="D117" s="25">
        <v>24685</v>
      </c>
      <c r="E117">
        <v>215</v>
      </c>
      <c r="F117">
        <v>72</v>
      </c>
      <c r="G117">
        <f t="shared" si="2"/>
        <v>143</v>
      </c>
      <c r="H117">
        <f t="shared" si="3"/>
        <v>879.50000000000045</v>
      </c>
      <c r="I117" s="1"/>
      <c r="K117" s="1">
        <v>21361</v>
      </c>
      <c r="L117">
        <v>0</v>
      </c>
      <c r="M117" s="96">
        <v>34012.994791666664</v>
      </c>
      <c r="N117">
        <v>0.23</v>
      </c>
      <c r="O117" s="96">
        <v>34012.369791666664</v>
      </c>
      <c r="P117">
        <v>0.23</v>
      </c>
    </row>
    <row r="118" spans="1:16">
      <c r="A118" s="7">
        <v>37894</v>
      </c>
      <c r="B118" s="9">
        <v>-2.2000000000000002</v>
      </c>
      <c r="D118" s="25">
        <v>24716</v>
      </c>
      <c r="E118">
        <v>102.6</v>
      </c>
      <c r="F118">
        <v>52.5</v>
      </c>
      <c r="G118">
        <f t="shared" si="2"/>
        <v>50.099999999999994</v>
      </c>
      <c r="H118">
        <f t="shared" si="3"/>
        <v>929.60000000000048</v>
      </c>
      <c r="I118" s="1"/>
      <c r="K118" s="1">
        <v>21362</v>
      </c>
      <c r="L118">
        <v>0</v>
      </c>
      <c r="M118" s="96">
        <v>34013.994791666664</v>
      </c>
      <c r="N118">
        <v>0.23</v>
      </c>
      <c r="O118" s="96">
        <v>34013.369791666664</v>
      </c>
      <c r="P118">
        <v>0</v>
      </c>
    </row>
    <row r="119" spans="1:16">
      <c r="A119" s="7">
        <v>37924</v>
      </c>
      <c r="B119" s="9">
        <v>-1.9</v>
      </c>
      <c r="D119" s="25">
        <v>24746</v>
      </c>
      <c r="E119">
        <v>58.3</v>
      </c>
      <c r="F119">
        <v>72.3</v>
      </c>
      <c r="G119">
        <f t="shared" si="2"/>
        <v>-14</v>
      </c>
      <c r="H119">
        <f t="shared" si="3"/>
        <v>915.60000000000048</v>
      </c>
      <c r="I119" s="1"/>
      <c r="K119" s="1">
        <v>21363</v>
      </c>
      <c r="L119">
        <v>0</v>
      </c>
      <c r="M119" s="96">
        <v>34014.994791666664</v>
      </c>
      <c r="N119">
        <v>0</v>
      </c>
      <c r="O119" s="96">
        <v>34014.369791666664</v>
      </c>
      <c r="P119">
        <v>0.23</v>
      </c>
    </row>
    <row r="120" spans="1:16">
      <c r="A120" s="7">
        <v>37955</v>
      </c>
      <c r="B120" s="9">
        <v>-3.4</v>
      </c>
      <c r="D120" s="25">
        <v>24777</v>
      </c>
      <c r="E120">
        <v>74</v>
      </c>
      <c r="F120">
        <v>91.7</v>
      </c>
      <c r="G120">
        <f t="shared" si="2"/>
        <v>-17.700000000000003</v>
      </c>
      <c r="H120">
        <f t="shared" si="3"/>
        <v>897.90000000000043</v>
      </c>
      <c r="I120" s="1"/>
      <c r="K120" s="1">
        <v>21364</v>
      </c>
      <c r="L120">
        <v>17.8</v>
      </c>
      <c r="M120" s="96">
        <v>34015.994791666664</v>
      </c>
      <c r="N120">
        <v>0.23</v>
      </c>
      <c r="O120" s="96">
        <v>34015.369791666664</v>
      </c>
      <c r="P120">
        <v>0.23</v>
      </c>
    </row>
    <row r="121" spans="1:16">
      <c r="A121" s="7">
        <v>37985</v>
      </c>
      <c r="B121" s="9">
        <v>9.8000000000000007</v>
      </c>
      <c r="D121" s="25">
        <v>24807</v>
      </c>
      <c r="E121">
        <v>18.399999999999999</v>
      </c>
      <c r="F121">
        <v>81.099999999999994</v>
      </c>
      <c r="G121">
        <f t="shared" si="2"/>
        <v>-62.699999999999996</v>
      </c>
      <c r="H121">
        <f t="shared" si="3"/>
        <v>835.20000000000039</v>
      </c>
      <c r="I121" s="1"/>
      <c r="K121" s="1">
        <v>21365</v>
      </c>
      <c r="L121">
        <v>24.4</v>
      </c>
      <c r="M121" s="96">
        <v>34016.994791666664</v>
      </c>
      <c r="N121">
        <v>0</v>
      </c>
      <c r="O121" s="96">
        <v>34016.369791666664</v>
      </c>
      <c r="P121">
        <v>0</v>
      </c>
    </row>
    <row r="122" spans="1:16">
      <c r="A122" s="7">
        <v>38016</v>
      </c>
      <c r="B122" s="9">
        <v>-11.6</v>
      </c>
      <c r="D122" s="25">
        <v>24838</v>
      </c>
      <c r="E122">
        <v>132.30000000000001</v>
      </c>
      <c r="F122">
        <v>94.8</v>
      </c>
      <c r="G122">
        <f t="shared" si="2"/>
        <v>37.500000000000014</v>
      </c>
      <c r="H122">
        <f t="shared" si="3"/>
        <v>872.70000000000039</v>
      </c>
      <c r="K122" s="1">
        <v>21366</v>
      </c>
      <c r="L122">
        <v>55.1</v>
      </c>
      <c r="M122" s="96">
        <v>34017.994791666664</v>
      </c>
      <c r="N122">
        <v>22.55</v>
      </c>
      <c r="O122" s="96">
        <v>34017.369791666664</v>
      </c>
      <c r="P122">
        <v>20.69</v>
      </c>
    </row>
    <row r="123" spans="1:16">
      <c r="A123" s="7">
        <v>38045</v>
      </c>
      <c r="B123" s="9">
        <v>8.6</v>
      </c>
      <c r="D123" s="25">
        <v>24869</v>
      </c>
      <c r="E123">
        <v>17.7</v>
      </c>
      <c r="F123">
        <v>104.6</v>
      </c>
      <c r="G123">
        <f t="shared" si="2"/>
        <v>-86.899999999999991</v>
      </c>
      <c r="H123">
        <f t="shared" si="3"/>
        <v>785.80000000000041</v>
      </c>
      <c r="I123" s="1"/>
      <c r="K123" s="1">
        <v>21367</v>
      </c>
      <c r="L123">
        <v>23.9</v>
      </c>
      <c r="M123" s="96">
        <v>34018.994791666664</v>
      </c>
      <c r="N123">
        <v>0</v>
      </c>
      <c r="O123" s="96">
        <v>34018.369791666664</v>
      </c>
      <c r="P123">
        <v>1.86</v>
      </c>
    </row>
    <row r="124" spans="1:16">
      <c r="A124" s="7">
        <v>38076</v>
      </c>
      <c r="B124" s="9">
        <v>0.2</v>
      </c>
      <c r="D124" s="25">
        <v>24898</v>
      </c>
      <c r="E124">
        <v>87.4</v>
      </c>
      <c r="F124">
        <v>112.2</v>
      </c>
      <c r="G124">
        <f t="shared" si="2"/>
        <v>-24.799999999999997</v>
      </c>
      <c r="H124">
        <f t="shared" si="3"/>
        <v>761.00000000000045</v>
      </c>
      <c r="I124" s="1"/>
      <c r="K124" s="1">
        <v>21368</v>
      </c>
      <c r="L124">
        <v>0.5</v>
      </c>
      <c r="M124" s="96">
        <v>34019.994791666664</v>
      </c>
      <c r="N124">
        <v>0</v>
      </c>
      <c r="O124" s="96">
        <v>34019.369791666664</v>
      </c>
      <c r="P124">
        <v>0</v>
      </c>
    </row>
    <row r="125" spans="1:16">
      <c r="A125" s="7">
        <v>38107</v>
      </c>
      <c r="B125" s="9">
        <v>-15.4</v>
      </c>
      <c r="D125" s="25">
        <v>24929</v>
      </c>
      <c r="E125">
        <v>12.5</v>
      </c>
      <c r="F125">
        <v>91.3</v>
      </c>
      <c r="G125">
        <f t="shared" si="2"/>
        <v>-78.8</v>
      </c>
      <c r="H125">
        <f t="shared" si="3"/>
        <v>682.2000000000005</v>
      </c>
      <c r="I125" s="1"/>
      <c r="K125" s="1">
        <v>21369</v>
      </c>
      <c r="L125">
        <v>0</v>
      </c>
      <c r="M125" s="96">
        <v>34020.994791666664</v>
      </c>
      <c r="N125">
        <v>0</v>
      </c>
      <c r="O125" s="96">
        <v>34020.369791666664</v>
      </c>
      <c r="P125">
        <v>0</v>
      </c>
    </row>
    <row r="126" spans="1:16">
      <c r="A126" s="7">
        <v>38137</v>
      </c>
      <c r="B126" s="9">
        <v>13.1</v>
      </c>
      <c r="D126" s="25">
        <v>24959</v>
      </c>
      <c r="E126">
        <v>114.1</v>
      </c>
      <c r="F126">
        <v>79.8</v>
      </c>
      <c r="G126">
        <f t="shared" si="2"/>
        <v>34.299999999999997</v>
      </c>
      <c r="H126">
        <f t="shared" si="3"/>
        <v>716.50000000000045</v>
      </c>
      <c r="I126" s="1"/>
      <c r="K126" s="1">
        <v>21370</v>
      </c>
      <c r="L126">
        <v>0.5</v>
      </c>
      <c r="M126" s="96">
        <v>34021.994791666664</v>
      </c>
      <c r="N126">
        <v>6.52</v>
      </c>
      <c r="O126" s="96">
        <v>34021.369791666664</v>
      </c>
      <c r="P126">
        <v>1.17</v>
      </c>
    </row>
    <row r="127" spans="1:16">
      <c r="A127" s="7">
        <v>38168</v>
      </c>
      <c r="B127" s="9">
        <v>-14.4</v>
      </c>
      <c r="D127" s="25">
        <v>24990</v>
      </c>
      <c r="E127">
        <v>12.5</v>
      </c>
      <c r="F127">
        <v>101.2</v>
      </c>
      <c r="G127">
        <f t="shared" si="2"/>
        <v>-88.7</v>
      </c>
      <c r="H127">
        <f t="shared" si="3"/>
        <v>627.80000000000041</v>
      </c>
      <c r="I127" s="1"/>
      <c r="K127" s="1">
        <v>21371</v>
      </c>
      <c r="L127">
        <v>0</v>
      </c>
      <c r="M127" s="96">
        <v>34022.994791666664</v>
      </c>
      <c r="N127">
        <v>0.46</v>
      </c>
      <c r="O127" s="96">
        <v>34022.369791666664</v>
      </c>
      <c r="P127">
        <v>5.81</v>
      </c>
    </row>
    <row r="128" spans="1:16">
      <c r="A128" s="7">
        <v>38198</v>
      </c>
      <c r="B128" s="9">
        <v>-6.9</v>
      </c>
      <c r="D128" s="25">
        <v>25020</v>
      </c>
      <c r="E128">
        <v>58.8</v>
      </c>
      <c r="F128">
        <v>59.7</v>
      </c>
      <c r="G128">
        <f t="shared" si="2"/>
        <v>-0.90000000000000568</v>
      </c>
      <c r="H128">
        <f t="shared" si="3"/>
        <v>626.90000000000043</v>
      </c>
      <c r="I128" s="1"/>
      <c r="K128" s="1">
        <v>21372</v>
      </c>
      <c r="L128">
        <v>0</v>
      </c>
      <c r="M128" s="96">
        <v>34023.994791666664</v>
      </c>
      <c r="N128">
        <v>0</v>
      </c>
      <c r="O128" s="96">
        <v>34023.369791666664</v>
      </c>
      <c r="P128">
        <v>0</v>
      </c>
    </row>
    <row r="129" spans="1:16">
      <c r="A129" s="7">
        <v>38229</v>
      </c>
      <c r="B129" s="9">
        <v>-7.6</v>
      </c>
      <c r="D129" s="25">
        <v>25051</v>
      </c>
      <c r="E129">
        <v>21.7</v>
      </c>
      <c r="F129">
        <v>72</v>
      </c>
      <c r="G129">
        <f t="shared" si="2"/>
        <v>-50.3</v>
      </c>
      <c r="H129">
        <f t="shared" si="3"/>
        <v>576.60000000000048</v>
      </c>
      <c r="I129" s="1"/>
      <c r="K129" s="1">
        <v>21373</v>
      </c>
      <c r="L129">
        <v>0</v>
      </c>
      <c r="M129" s="96">
        <v>34024.994791666664</v>
      </c>
      <c r="N129">
        <v>0</v>
      </c>
      <c r="O129" s="96">
        <v>34024.369791666664</v>
      </c>
      <c r="P129">
        <v>0</v>
      </c>
    </row>
    <row r="130" spans="1:16">
      <c r="A130" s="7">
        <v>38260</v>
      </c>
      <c r="B130" s="9">
        <v>-2.8</v>
      </c>
      <c r="D130" s="25">
        <v>25082</v>
      </c>
      <c r="E130">
        <v>4.0999999999999996</v>
      </c>
      <c r="F130">
        <v>52.5</v>
      </c>
      <c r="G130">
        <f t="shared" si="2"/>
        <v>-48.4</v>
      </c>
      <c r="H130">
        <f t="shared" si="3"/>
        <v>528.2000000000005</v>
      </c>
      <c r="I130" s="1"/>
      <c r="K130" s="1">
        <v>21374</v>
      </c>
      <c r="L130">
        <v>0</v>
      </c>
      <c r="M130" s="96">
        <v>34025.994791666664</v>
      </c>
      <c r="N130">
        <v>0</v>
      </c>
      <c r="O130" s="96">
        <v>34025.369791666664</v>
      </c>
      <c r="P130">
        <v>0</v>
      </c>
    </row>
    <row r="131" spans="1:16">
      <c r="A131" s="7">
        <v>38290</v>
      </c>
      <c r="B131" s="9">
        <v>-3.7</v>
      </c>
      <c r="D131" s="25">
        <v>25112</v>
      </c>
      <c r="E131" s="160">
        <v>1.3</v>
      </c>
      <c r="F131">
        <v>72.3</v>
      </c>
      <c r="G131">
        <f t="shared" si="2"/>
        <v>-71</v>
      </c>
      <c r="H131">
        <f t="shared" si="3"/>
        <v>457.2000000000005</v>
      </c>
      <c r="I131" s="1"/>
      <c r="K131" s="1">
        <v>21375</v>
      </c>
      <c r="L131">
        <v>0</v>
      </c>
      <c r="M131" s="96">
        <v>34026.994791666664</v>
      </c>
      <c r="N131">
        <v>0</v>
      </c>
      <c r="O131" s="96">
        <v>34026.369791666664</v>
      </c>
      <c r="P131">
        <v>0</v>
      </c>
    </row>
    <row r="132" spans="1:16">
      <c r="A132" s="7">
        <v>38321</v>
      </c>
      <c r="B132" s="9">
        <v>-9.3000000000000007</v>
      </c>
      <c r="D132" s="25">
        <v>25143</v>
      </c>
      <c r="E132" s="160">
        <v>22.9</v>
      </c>
      <c r="F132">
        <v>91.7</v>
      </c>
      <c r="G132">
        <f t="shared" si="2"/>
        <v>-68.800000000000011</v>
      </c>
      <c r="H132">
        <f t="shared" si="3"/>
        <v>388.40000000000049</v>
      </c>
      <c r="I132" s="1"/>
      <c r="K132" s="1">
        <v>21376</v>
      </c>
      <c r="L132">
        <v>0</v>
      </c>
      <c r="M132" s="96">
        <v>34027.994791666664</v>
      </c>
      <c r="N132">
        <v>0</v>
      </c>
      <c r="O132" s="96">
        <v>34027.369791666664</v>
      </c>
      <c r="P132">
        <v>0</v>
      </c>
    </row>
    <row r="133" spans="1:16">
      <c r="A133" s="7">
        <v>38351</v>
      </c>
      <c r="B133" s="9">
        <v>-8.6</v>
      </c>
      <c r="D133" s="25">
        <v>25173</v>
      </c>
      <c r="E133" s="160">
        <v>88.1</v>
      </c>
      <c r="F133">
        <v>81.099999999999994</v>
      </c>
      <c r="G133">
        <f t="shared" si="2"/>
        <v>7</v>
      </c>
      <c r="H133">
        <f t="shared" si="3"/>
        <v>395.40000000000049</v>
      </c>
      <c r="I133" s="1"/>
      <c r="K133" s="1">
        <v>21377</v>
      </c>
      <c r="L133">
        <v>0</v>
      </c>
      <c r="M133" s="96">
        <v>34028.994791666664</v>
      </c>
      <c r="N133">
        <v>0</v>
      </c>
      <c r="O133" s="96">
        <v>34028.369791666664</v>
      </c>
      <c r="P133">
        <v>0</v>
      </c>
    </row>
    <row r="134" spans="1:16">
      <c r="D134" s="25">
        <v>25204</v>
      </c>
      <c r="E134" s="160">
        <v>46.7</v>
      </c>
      <c r="F134">
        <v>94.8</v>
      </c>
      <c r="G134">
        <f t="shared" si="2"/>
        <v>-48.099999999999994</v>
      </c>
      <c r="H134">
        <f t="shared" si="3"/>
        <v>347.30000000000052</v>
      </c>
      <c r="K134" s="1">
        <v>21378</v>
      </c>
      <c r="L134">
        <v>0</v>
      </c>
      <c r="M134" s="96">
        <v>34029.994791666664</v>
      </c>
      <c r="N134">
        <v>0</v>
      </c>
      <c r="O134" s="96">
        <v>34029.369791666664</v>
      </c>
      <c r="P134">
        <v>0</v>
      </c>
    </row>
    <row r="135" spans="1:16">
      <c r="D135" s="25">
        <v>25235</v>
      </c>
      <c r="E135" s="160">
        <v>260.60000000000002</v>
      </c>
      <c r="F135">
        <v>104.6</v>
      </c>
      <c r="G135">
        <f t="shared" si="2"/>
        <v>156.00000000000003</v>
      </c>
      <c r="H135">
        <f>H134+G135</f>
        <v>503.30000000000052</v>
      </c>
      <c r="I135" s="1"/>
      <c r="K135" s="1">
        <v>21379</v>
      </c>
      <c r="L135">
        <v>0</v>
      </c>
      <c r="M135" s="96">
        <v>34030.994791666664</v>
      </c>
      <c r="N135">
        <v>0</v>
      </c>
      <c r="O135" s="96">
        <v>34030.369791666664</v>
      </c>
      <c r="P135">
        <v>0</v>
      </c>
    </row>
    <row r="136" spans="1:16">
      <c r="D136" s="25">
        <v>25263</v>
      </c>
      <c r="E136">
        <v>63</v>
      </c>
      <c r="F136">
        <v>112.2</v>
      </c>
      <c r="G136">
        <f t="shared" ref="G136:G199" si="4">E136-F136</f>
        <v>-49.2</v>
      </c>
      <c r="H136">
        <f t="shared" ref="H136:H199" si="5">H135+G136</f>
        <v>454.10000000000053</v>
      </c>
      <c r="I136" s="1"/>
      <c r="K136" s="1">
        <v>21380</v>
      </c>
      <c r="L136">
        <v>0</v>
      </c>
      <c r="M136" s="96">
        <v>34031.994791666664</v>
      </c>
      <c r="N136">
        <v>0</v>
      </c>
      <c r="O136" s="96">
        <v>34031.369791666664</v>
      </c>
      <c r="P136">
        <v>0</v>
      </c>
    </row>
    <row r="137" spans="1:16">
      <c r="D137" s="25">
        <v>25294</v>
      </c>
      <c r="E137">
        <v>217.3</v>
      </c>
      <c r="F137">
        <v>91.3</v>
      </c>
      <c r="G137">
        <f t="shared" si="4"/>
        <v>126.00000000000001</v>
      </c>
      <c r="H137">
        <f t="shared" si="5"/>
        <v>580.10000000000059</v>
      </c>
      <c r="I137" s="1"/>
      <c r="K137" s="1">
        <v>21381</v>
      </c>
      <c r="L137">
        <v>0</v>
      </c>
      <c r="M137" s="96">
        <v>34032.994791666664</v>
      </c>
      <c r="N137">
        <v>0</v>
      </c>
      <c r="O137" s="96">
        <v>34032.369791666664</v>
      </c>
      <c r="P137">
        <v>0</v>
      </c>
    </row>
    <row r="138" spans="1:16">
      <c r="D138" s="25">
        <v>25324</v>
      </c>
      <c r="E138">
        <v>41.5</v>
      </c>
      <c r="F138">
        <v>79.8</v>
      </c>
      <c r="G138">
        <f t="shared" si="4"/>
        <v>-38.299999999999997</v>
      </c>
      <c r="H138">
        <f t="shared" si="5"/>
        <v>541.80000000000064</v>
      </c>
      <c r="I138" s="1"/>
      <c r="K138" s="1">
        <v>21382</v>
      </c>
      <c r="L138">
        <v>1</v>
      </c>
      <c r="M138" s="96">
        <v>34033.994791666664</v>
      </c>
      <c r="N138">
        <v>0</v>
      </c>
      <c r="O138" s="96">
        <v>34033.369791666664</v>
      </c>
      <c r="P138">
        <v>0</v>
      </c>
    </row>
    <row r="139" spans="1:16">
      <c r="D139" s="25">
        <v>25355</v>
      </c>
      <c r="E139">
        <v>84.6</v>
      </c>
      <c r="F139">
        <v>101.2</v>
      </c>
      <c r="G139">
        <f t="shared" si="4"/>
        <v>-16.600000000000009</v>
      </c>
      <c r="H139">
        <f t="shared" si="5"/>
        <v>525.20000000000061</v>
      </c>
      <c r="I139" s="1"/>
      <c r="K139" s="1">
        <v>21383</v>
      </c>
      <c r="L139">
        <v>0</v>
      </c>
      <c r="M139" s="96">
        <v>34034.994791666664</v>
      </c>
      <c r="N139">
        <v>0</v>
      </c>
      <c r="O139" s="96">
        <v>34034.369791666664</v>
      </c>
      <c r="P139">
        <v>0</v>
      </c>
    </row>
    <row r="140" spans="1:16">
      <c r="D140" s="25">
        <v>25385</v>
      </c>
      <c r="E140">
        <v>22.3</v>
      </c>
      <c r="F140">
        <v>59.7</v>
      </c>
      <c r="G140">
        <f t="shared" si="4"/>
        <v>-37.400000000000006</v>
      </c>
      <c r="H140">
        <f t="shared" si="5"/>
        <v>487.80000000000064</v>
      </c>
      <c r="I140" s="1"/>
      <c r="K140" s="1">
        <v>21384</v>
      </c>
      <c r="L140">
        <v>0</v>
      </c>
      <c r="M140" s="96">
        <v>34035.994791666664</v>
      </c>
      <c r="N140">
        <v>21.56</v>
      </c>
      <c r="O140" s="96">
        <v>34035.369791666664</v>
      </c>
      <c r="P140">
        <v>0.69</v>
      </c>
    </row>
    <row r="141" spans="1:16">
      <c r="D141" s="25">
        <v>25416</v>
      </c>
      <c r="E141">
        <v>133.4</v>
      </c>
      <c r="F141">
        <v>72</v>
      </c>
      <c r="G141">
        <f t="shared" si="4"/>
        <v>61.400000000000006</v>
      </c>
      <c r="H141">
        <f t="shared" si="5"/>
        <v>549.20000000000061</v>
      </c>
      <c r="I141" s="1"/>
      <c r="K141" s="1">
        <v>21385</v>
      </c>
      <c r="L141">
        <v>0</v>
      </c>
      <c r="M141" s="96">
        <v>34036.994791666664</v>
      </c>
      <c r="N141">
        <v>0</v>
      </c>
      <c r="O141" s="96">
        <v>34036.369791666664</v>
      </c>
      <c r="P141">
        <v>20.87</v>
      </c>
    </row>
    <row r="142" spans="1:16">
      <c r="D142" s="25">
        <v>25447</v>
      </c>
      <c r="E142">
        <v>90.1</v>
      </c>
      <c r="F142">
        <v>52.5</v>
      </c>
      <c r="G142">
        <f t="shared" si="4"/>
        <v>37.599999999999994</v>
      </c>
      <c r="H142">
        <f t="shared" si="5"/>
        <v>586.80000000000064</v>
      </c>
      <c r="I142" s="1"/>
      <c r="K142" s="1">
        <v>21386</v>
      </c>
      <c r="L142">
        <v>0</v>
      </c>
      <c r="M142" s="96">
        <v>34037.994791666664</v>
      </c>
      <c r="N142">
        <v>3.48</v>
      </c>
      <c r="O142" s="96">
        <v>34037.369791666664</v>
      </c>
      <c r="P142">
        <v>1.62</v>
      </c>
    </row>
    <row r="143" spans="1:16">
      <c r="D143" s="25">
        <v>25477</v>
      </c>
      <c r="E143">
        <v>48.6</v>
      </c>
      <c r="F143">
        <v>72.3</v>
      </c>
      <c r="G143">
        <f t="shared" si="4"/>
        <v>-23.699999999999996</v>
      </c>
      <c r="H143">
        <f t="shared" si="5"/>
        <v>563.10000000000059</v>
      </c>
      <c r="I143" s="1"/>
      <c r="K143" s="1">
        <v>21387</v>
      </c>
      <c r="L143">
        <v>0</v>
      </c>
      <c r="M143" s="96">
        <v>34038.994791666664</v>
      </c>
      <c r="N143">
        <v>0</v>
      </c>
      <c r="O143" s="96">
        <v>34038.369791666664</v>
      </c>
      <c r="P143">
        <v>1.86</v>
      </c>
    </row>
    <row r="144" spans="1:16">
      <c r="D144" s="25">
        <v>25508</v>
      </c>
      <c r="E144">
        <v>270.7</v>
      </c>
      <c r="F144">
        <v>91.7</v>
      </c>
      <c r="G144">
        <f t="shared" si="4"/>
        <v>179</v>
      </c>
      <c r="H144">
        <f t="shared" si="5"/>
        <v>742.10000000000059</v>
      </c>
      <c r="I144" s="1"/>
      <c r="K144" s="1">
        <v>21388</v>
      </c>
      <c r="L144">
        <v>0</v>
      </c>
      <c r="M144" s="96">
        <v>34039.994791666664</v>
      </c>
      <c r="N144">
        <v>2.09</v>
      </c>
      <c r="O144" s="96">
        <v>34039.369791666664</v>
      </c>
      <c r="P144">
        <v>0</v>
      </c>
    </row>
    <row r="145" spans="4:19">
      <c r="D145" s="25">
        <v>25538</v>
      </c>
      <c r="E145">
        <v>32.799999999999997</v>
      </c>
      <c r="F145">
        <v>81.099999999999994</v>
      </c>
      <c r="G145">
        <f t="shared" si="4"/>
        <v>-48.3</v>
      </c>
      <c r="H145">
        <f t="shared" si="5"/>
        <v>693.80000000000064</v>
      </c>
      <c r="I145" s="1"/>
      <c r="K145" s="1">
        <v>21389</v>
      </c>
      <c r="L145">
        <v>0</v>
      </c>
      <c r="M145" s="96">
        <v>34040.994791666664</v>
      </c>
      <c r="N145">
        <v>0</v>
      </c>
      <c r="O145" s="96">
        <v>34040.369791666664</v>
      </c>
      <c r="P145">
        <v>2.09</v>
      </c>
    </row>
    <row r="146" spans="4:19">
      <c r="D146" s="25">
        <v>25569</v>
      </c>
      <c r="E146">
        <v>136.19999999999999</v>
      </c>
      <c r="F146">
        <v>94.8</v>
      </c>
      <c r="G146">
        <f t="shared" si="4"/>
        <v>41.399999999999991</v>
      </c>
      <c r="H146">
        <f t="shared" si="5"/>
        <v>735.20000000000061</v>
      </c>
      <c r="I146">
        <f>SUM(E146:E157)</f>
        <v>863.7</v>
      </c>
      <c r="J146">
        <f>I146-1013</f>
        <v>-149.29999999999995</v>
      </c>
      <c r="K146" s="1">
        <v>21390</v>
      </c>
      <c r="L146">
        <v>0</v>
      </c>
      <c r="M146" s="96">
        <v>34041.994791666664</v>
      </c>
      <c r="N146">
        <v>1.39</v>
      </c>
      <c r="O146" s="96">
        <v>34041.369791666664</v>
      </c>
      <c r="P146">
        <v>0.46</v>
      </c>
    </row>
    <row r="147" spans="4:19">
      <c r="D147" s="25">
        <v>25600</v>
      </c>
      <c r="E147">
        <v>22.4</v>
      </c>
      <c r="F147">
        <v>104.6</v>
      </c>
      <c r="G147">
        <f t="shared" si="4"/>
        <v>-82.199999999999989</v>
      </c>
      <c r="H147">
        <f t="shared" si="5"/>
        <v>653.00000000000068</v>
      </c>
      <c r="I147" s="1"/>
      <c r="K147" s="1">
        <v>21391</v>
      </c>
      <c r="L147">
        <v>0</v>
      </c>
      <c r="M147" s="96">
        <v>34042.994791666664</v>
      </c>
      <c r="N147">
        <v>0.47</v>
      </c>
      <c r="O147" s="96">
        <v>34042.369791666664</v>
      </c>
      <c r="P147">
        <v>0.93</v>
      </c>
    </row>
    <row r="148" spans="4:19">
      <c r="D148" s="25">
        <v>25628</v>
      </c>
      <c r="E148">
        <v>91.3</v>
      </c>
      <c r="F148">
        <v>112.2</v>
      </c>
      <c r="G148">
        <f t="shared" si="4"/>
        <v>-20.900000000000006</v>
      </c>
      <c r="H148">
        <f t="shared" si="5"/>
        <v>632.1000000000007</v>
      </c>
      <c r="I148" s="1"/>
      <c r="K148" s="1">
        <v>21392</v>
      </c>
      <c r="L148">
        <v>0</v>
      </c>
      <c r="M148" s="96">
        <v>34043.994791666664</v>
      </c>
      <c r="N148">
        <v>0</v>
      </c>
      <c r="O148" s="96">
        <v>34043.369791666664</v>
      </c>
      <c r="P148">
        <v>0.47</v>
      </c>
    </row>
    <row r="149" spans="4:19">
      <c r="D149" s="25">
        <v>25659</v>
      </c>
      <c r="E149">
        <v>46.2</v>
      </c>
      <c r="F149">
        <v>91.3</v>
      </c>
      <c r="G149">
        <f t="shared" si="4"/>
        <v>-45.099999999999994</v>
      </c>
      <c r="H149">
        <f t="shared" si="5"/>
        <v>587.00000000000068</v>
      </c>
      <c r="I149" s="1"/>
      <c r="K149" s="1">
        <v>21393</v>
      </c>
      <c r="L149">
        <v>0</v>
      </c>
      <c r="M149" s="96">
        <v>34044.994791666664</v>
      </c>
      <c r="N149">
        <v>0.46</v>
      </c>
      <c r="O149" s="96">
        <v>34044.369791666664</v>
      </c>
      <c r="P149">
        <v>0</v>
      </c>
    </row>
    <row r="150" spans="4:19">
      <c r="D150" s="25">
        <v>25689</v>
      </c>
      <c r="E150">
        <v>21.5</v>
      </c>
      <c r="F150">
        <v>79.8</v>
      </c>
      <c r="G150">
        <f t="shared" si="4"/>
        <v>-58.3</v>
      </c>
      <c r="H150">
        <f t="shared" si="5"/>
        <v>528.70000000000073</v>
      </c>
      <c r="I150" s="1"/>
      <c r="K150" s="1">
        <v>21394</v>
      </c>
      <c r="L150">
        <v>0</v>
      </c>
      <c r="M150" s="96">
        <v>34045.994791666664</v>
      </c>
      <c r="N150">
        <v>0.23</v>
      </c>
      <c r="O150" s="96">
        <v>34045.369791666664</v>
      </c>
      <c r="P150">
        <v>0.46</v>
      </c>
      <c r="S150" s="155"/>
    </row>
    <row r="151" spans="4:19">
      <c r="D151" s="25">
        <v>25720</v>
      </c>
      <c r="E151">
        <v>33.5</v>
      </c>
      <c r="F151">
        <v>101.2</v>
      </c>
      <c r="G151">
        <f t="shared" si="4"/>
        <v>-67.7</v>
      </c>
      <c r="H151">
        <f t="shared" si="5"/>
        <v>461.00000000000074</v>
      </c>
      <c r="I151" s="1"/>
      <c r="K151" s="1">
        <v>21395</v>
      </c>
      <c r="L151">
        <v>0</v>
      </c>
      <c r="M151" s="96">
        <v>34046.994791666664</v>
      </c>
      <c r="N151">
        <v>0.69</v>
      </c>
      <c r="O151" s="96">
        <v>34046.369791666664</v>
      </c>
      <c r="P151">
        <v>0.23</v>
      </c>
    </row>
    <row r="152" spans="4:19">
      <c r="D152" s="25">
        <v>25750</v>
      </c>
      <c r="E152">
        <v>0.3</v>
      </c>
      <c r="F152">
        <v>59.7</v>
      </c>
      <c r="G152">
        <f t="shared" si="4"/>
        <v>-59.400000000000006</v>
      </c>
      <c r="H152">
        <f t="shared" si="5"/>
        <v>401.6000000000007</v>
      </c>
      <c r="I152" s="1"/>
      <c r="K152" s="1">
        <v>21396</v>
      </c>
      <c r="L152">
        <v>0</v>
      </c>
      <c r="M152" s="96">
        <v>34047.994791666664</v>
      </c>
      <c r="N152">
        <v>0</v>
      </c>
      <c r="O152" s="96">
        <v>34047.369791666664</v>
      </c>
      <c r="P152">
        <v>0.69</v>
      </c>
    </row>
    <row r="153" spans="4:19">
      <c r="D153" s="25">
        <v>25781</v>
      </c>
      <c r="E153">
        <v>25.5</v>
      </c>
      <c r="F153">
        <v>72</v>
      </c>
      <c r="G153">
        <f t="shared" si="4"/>
        <v>-46.5</v>
      </c>
      <c r="H153">
        <f t="shared" si="5"/>
        <v>355.1000000000007</v>
      </c>
      <c r="I153" s="1"/>
      <c r="K153" s="1">
        <v>21397</v>
      </c>
      <c r="L153">
        <v>0</v>
      </c>
      <c r="M153" s="96">
        <v>34048.994791666664</v>
      </c>
      <c r="N153">
        <v>1.87</v>
      </c>
      <c r="O153" s="96">
        <v>34048.369791666664</v>
      </c>
      <c r="P153">
        <v>0</v>
      </c>
    </row>
    <row r="154" spans="4:19">
      <c r="D154" s="25">
        <v>25812</v>
      </c>
      <c r="E154">
        <v>118.9</v>
      </c>
      <c r="F154">
        <v>52.5</v>
      </c>
      <c r="G154">
        <f t="shared" si="4"/>
        <v>66.400000000000006</v>
      </c>
      <c r="H154">
        <f t="shared" si="5"/>
        <v>421.50000000000068</v>
      </c>
      <c r="I154" s="1"/>
      <c r="K154" s="1">
        <v>21398</v>
      </c>
      <c r="L154">
        <v>0</v>
      </c>
      <c r="M154" s="96">
        <v>34049.994791666664</v>
      </c>
      <c r="N154">
        <v>3.5</v>
      </c>
      <c r="O154" s="96">
        <v>34049.369791666664</v>
      </c>
      <c r="P154">
        <v>1.87</v>
      </c>
    </row>
    <row r="155" spans="4:19">
      <c r="D155" s="25">
        <v>25842</v>
      </c>
      <c r="E155">
        <v>24.9</v>
      </c>
      <c r="F155">
        <v>72.3</v>
      </c>
      <c r="G155">
        <f t="shared" si="4"/>
        <v>-47.4</v>
      </c>
      <c r="H155">
        <f t="shared" si="5"/>
        <v>374.1000000000007</v>
      </c>
      <c r="I155" s="1"/>
      <c r="K155" s="1">
        <v>21399</v>
      </c>
      <c r="L155">
        <v>0</v>
      </c>
      <c r="M155" s="96">
        <v>34050.994791666664</v>
      </c>
      <c r="N155">
        <v>0.93</v>
      </c>
      <c r="O155" s="96">
        <v>34050.369791666664</v>
      </c>
      <c r="P155">
        <v>4.43</v>
      </c>
    </row>
    <row r="156" spans="4:19">
      <c r="D156" s="25">
        <v>25873</v>
      </c>
      <c r="E156">
        <v>81.7</v>
      </c>
      <c r="F156">
        <v>91.7</v>
      </c>
      <c r="G156">
        <f t="shared" si="4"/>
        <v>-10</v>
      </c>
      <c r="H156">
        <f t="shared" si="5"/>
        <v>364.1000000000007</v>
      </c>
      <c r="I156" s="1"/>
      <c r="K156" s="1">
        <v>21400</v>
      </c>
      <c r="L156">
        <v>0</v>
      </c>
      <c r="M156" s="96">
        <v>34051.994791666664</v>
      </c>
      <c r="N156">
        <v>0</v>
      </c>
      <c r="O156" s="96">
        <v>34051.369791666664</v>
      </c>
      <c r="P156">
        <v>0</v>
      </c>
    </row>
    <row r="157" spans="4:19">
      <c r="D157" s="25">
        <v>25903</v>
      </c>
      <c r="E157">
        <v>261.3</v>
      </c>
      <c r="F157">
        <v>81.099999999999994</v>
      </c>
      <c r="G157">
        <f t="shared" si="4"/>
        <v>180.20000000000002</v>
      </c>
      <c r="H157">
        <f t="shared" si="5"/>
        <v>544.30000000000075</v>
      </c>
      <c r="I157" s="1"/>
      <c r="K157" s="1">
        <v>21401</v>
      </c>
      <c r="L157">
        <v>0.5</v>
      </c>
      <c r="M157" s="96">
        <v>34052.994791666664</v>
      </c>
      <c r="N157">
        <v>0</v>
      </c>
      <c r="O157" s="96">
        <v>34052.369791666664</v>
      </c>
      <c r="P157">
        <v>0</v>
      </c>
    </row>
    <row r="158" spans="4:19">
      <c r="D158" s="25">
        <v>25934</v>
      </c>
      <c r="E158">
        <v>67.2</v>
      </c>
      <c r="F158">
        <v>94.8</v>
      </c>
      <c r="G158">
        <f t="shared" si="4"/>
        <v>-27.599999999999994</v>
      </c>
      <c r="H158">
        <f t="shared" si="5"/>
        <v>516.70000000000073</v>
      </c>
      <c r="I158">
        <f>SUM(E158:E169)</f>
        <v>746</v>
      </c>
      <c r="J158">
        <f>I158-1013</f>
        <v>-267</v>
      </c>
      <c r="K158" s="1">
        <v>21402</v>
      </c>
      <c r="L158">
        <v>3.6</v>
      </c>
      <c r="M158" s="96">
        <v>34053.994791666664</v>
      </c>
      <c r="N158">
        <v>0</v>
      </c>
      <c r="O158" s="96">
        <v>34053.369791666664</v>
      </c>
      <c r="P158">
        <v>0</v>
      </c>
    </row>
    <row r="159" spans="4:19">
      <c r="D159" s="25">
        <v>25965</v>
      </c>
      <c r="E159">
        <v>171.7</v>
      </c>
      <c r="F159">
        <v>104.6</v>
      </c>
      <c r="G159">
        <f t="shared" si="4"/>
        <v>67.099999999999994</v>
      </c>
      <c r="H159">
        <f t="shared" si="5"/>
        <v>583.80000000000075</v>
      </c>
      <c r="I159" s="1"/>
      <c r="K159" s="1">
        <v>21403</v>
      </c>
      <c r="L159">
        <v>15.2</v>
      </c>
      <c r="M159" s="96">
        <v>34054.994791666664</v>
      </c>
      <c r="N159">
        <v>0</v>
      </c>
      <c r="O159" s="96">
        <v>34054.369791666664</v>
      </c>
      <c r="P159">
        <v>0</v>
      </c>
    </row>
    <row r="160" spans="4:19">
      <c r="D160" s="25">
        <v>25993</v>
      </c>
      <c r="E160">
        <v>74.5</v>
      </c>
      <c r="F160">
        <v>112.2</v>
      </c>
      <c r="G160">
        <f t="shared" si="4"/>
        <v>-37.700000000000003</v>
      </c>
      <c r="H160">
        <f t="shared" si="5"/>
        <v>546.1000000000007</v>
      </c>
      <c r="I160" s="1"/>
      <c r="K160" s="1">
        <v>21404</v>
      </c>
      <c r="L160">
        <v>3.8</v>
      </c>
      <c r="M160" s="96">
        <v>34055.994791666664</v>
      </c>
      <c r="N160">
        <v>0</v>
      </c>
      <c r="O160" s="96">
        <v>34055.369791666664</v>
      </c>
      <c r="P160">
        <v>0</v>
      </c>
    </row>
    <row r="161" spans="4:16">
      <c r="D161" s="25">
        <v>26024</v>
      </c>
      <c r="E161">
        <v>30</v>
      </c>
      <c r="F161">
        <v>91.3</v>
      </c>
      <c r="G161">
        <f t="shared" si="4"/>
        <v>-61.3</v>
      </c>
      <c r="H161">
        <f t="shared" si="5"/>
        <v>484.80000000000069</v>
      </c>
      <c r="I161" s="1"/>
      <c r="K161" s="1">
        <v>21405</v>
      </c>
      <c r="L161">
        <v>0</v>
      </c>
      <c r="M161" s="96">
        <v>34056.994791666664</v>
      </c>
      <c r="N161">
        <v>0</v>
      </c>
      <c r="O161" s="96">
        <v>34056.369791666664</v>
      </c>
      <c r="P161">
        <v>0</v>
      </c>
    </row>
    <row r="162" spans="4:16">
      <c r="D162" s="25">
        <v>26054</v>
      </c>
      <c r="E162">
        <v>48.3</v>
      </c>
      <c r="F162">
        <v>79.8</v>
      </c>
      <c r="G162">
        <f t="shared" si="4"/>
        <v>-31.5</v>
      </c>
      <c r="H162">
        <f t="shared" si="5"/>
        <v>453.30000000000069</v>
      </c>
      <c r="I162" s="1"/>
      <c r="K162" s="1">
        <v>21406</v>
      </c>
      <c r="L162">
        <v>0</v>
      </c>
      <c r="M162" s="96">
        <v>34057.994791666664</v>
      </c>
      <c r="N162">
        <v>0</v>
      </c>
      <c r="O162" s="96">
        <v>34057.369791666664</v>
      </c>
      <c r="P162">
        <v>0</v>
      </c>
    </row>
    <row r="163" spans="4:16">
      <c r="D163" s="25">
        <v>26085</v>
      </c>
      <c r="E163">
        <v>15.5</v>
      </c>
      <c r="F163">
        <v>101.2</v>
      </c>
      <c r="G163">
        <f t="shared" si="4"/>
        <v>-85.7</v>
      </c>
      <c r="H163">
        <f t="shared" si="5"/>
        <v>367.6000000000007</v>
      </c>
      <c r="I163" s="1"/>
      <c r="K163" s="1">
        <v>21407</v>
      </c>
      <c r="L163">
        <v>0</v>
      </c>
      <c r="M163" s="96">
        <v>34058.994791666664</v>
      </c>
      <c r="N163">
        <v>0</v>
      </c>
      <c r="O163" s="96">
        <v>34058.369791666664</v>
      </c>
      <c r="P163">
        <v>0</v>
      </c>
    </row>
    <row r="164" spans="4:16">
      <c r="D164" s="25">
        <v>26115</v>
      </c>
      <c r="E164">
        <v>13.8</v>
      </c>
      <c r="F164">
        <v>59.7</v>
      </c>
      <c r="G164">
        <f t="shared" si="4"/>
        <v>-45.900000000000006</v>
      </c>
      <c r="H164">
        <f t="shared" si="5"/>
        <v>321.70000000000073</v>
      </c>
      <c r="I164" s="1"/>
      <c r="K164" s="1">
        <v>21408</v>
      </c>
      <c r="L164">
        <v>0</v>
      </c>
      <c r="M164" s="96">
        <v>34059.994791666664</v>
      </c>
      <c r="N164">
        <v>0</v>
      </c>
      <c r="O164" s="96">
        <v>34059.369791666664</v>
      </c>
      <c r="P164">
        <v>0</v>
      </c>
    </row>
    <row r="165" spans="4:16">
      <c r="D165" s="25">
        <v>26146</v>
      </c>
      <c r="E165">
        <v>65.8</v>
      </c>
      <c r="F165">
        <v>72</v>
      </c>
      <c r="G165">
        <f t="shared" si="4"/>
        <v>-6.2000000000000028</v>
      </c>
      <c r="H165">
        <f t="shared" si="5"/>
        <v>315.50000000000074</v>
      </c>
      <c r="I165" s="1"/>
      <c r="K165" s="1">
        <v>21409</v>
      </c>
      <c r="L165">
        <v>0</v>
      </c>
      <c r="M165" s="96">
        <v>34060.994791666664</v>
      </c>
      <c r="N165">
        <v>0</v>
      </c>
      <c r="O165" s="96">
        <v>34060.369791666664</v>
      </c>
      <c r="P165">
        <v>0</v>
      </c>
    </row>
    <row r="166" spans="4:16">
      <c r="D166" s="25">
        <v>26177</v>
      </c>
      <c r="E166">
        <v>33.799999999999997</v>
      </c>
      <c r="F166">
        <v>52.5</v>
      </c>
      <c r="G166">
        <f t="shared" si="4"/>
        <v>-18.700000000000003</v>
      </c>
      <c r="H166">
        <f t="shared" si="5"/>
        <v>296.80000000000075</v>
      </c>
      <c r="I166" s="1"/>
      <c r="K166" s="1">
        <v>21410</v>
      </c>
      <c r="L166">
        <v>0</v>
      </c>
      <c r="M166" s="96">
        <v>34061.994791666664</v>
      </c>
      <c r="N166">
        <v>0</v>
      </c>
      <c r="O166" s="96">
        <v>34061.369791666664</v>
      </c>
      <c r="P166">
        <v>0</v>
      </c>
    </row>
    <row r="167" spans="4:16">
      <c r="D167" s="25">
        <v>26207</v>
      </c>
      <c r="E167">
        <v>3</v>
      </c>
      <c r="F167">
        <v>72.3</v>
      </c>
      <c r="G167">
        <f t="shared" si="4"/>
        <v>-69.3</v>
      </c>
      <c r="H167">
        <f t="shared" si="5"/>
        <v>227.50000000000074</v>
      </c>
      <c r="I167" s="1"/>
      <c r="K167" s="1">
        <v>21411</v>
      </c>
      <c r="L167">
        <v>0</v>
      </c>
      <c r="M167" s="96">
        <v>34062.994791666664</v>
      </c>
      <c r="N167">
        <v>0</v>
      </c>
      <c r="O167" s="96">
        <v>34062.369791666664</v>
      </c>
      <c r="P167">
        <v>0</v>
      </c>
    </row>
    <row r="168" spans="4:16">
      <c r="D168" s="25">
        <v>26238</v>
      </c>
      <c r="E168">
        <v>71.5</v>
      </c>
      <c r="F168">
        <v>91.7</v>
      </c>
      <c r="G168">
        <f t="shared" si="4"/>
        <v>-20.200000000000003</v>
      </c>
      <c r="H168">
        <f t="shared" si="5"/>
        <v>207.30000000000075</v>
      </c>
      <c r="I168" s="1"/>
      <c r="K168" s="1">
        <v>21412</v>
      </c>
      <c r="L168">
        <v>14.5</v>
      </c>
      <c r="M168" s="96">
        <v>34063.994791666664</v>
      </c>
      <c r="N168">
        <v>0</v>
      </c>
      <c r="O168" s="96">
        <v>34063.369791666664</v>
      </c>
      <c r="P168">
        <v>0</v>
      </c>
    </row>
    <row r="169" spans="4:16">
      <c r="D169" s="25">
        <v>26268</v>
      </c>
      <c r="E169">
        <v>150.9</v>
      </c>
      <c r="F169">
        <v>81.099999999999994</v>
      </c>
      <c r="G169">
        <f t="shared" si="4"/>
        <v>69.800000000000011</v>
      </c>
      <c r="H169">
        <f t="shared" si="5"/>
        <v>277.10000000000076</v>
      </c>
      <c r="I169" s="1"/>
      <c r="K169" s="1">
        <v>21413</v>
      </c>
      <c r="L169">
        <v>13.2</v>
      </c>
      <c r="M169" s="96">
        <v>34064.994791666664</v>
      </c>
      <c r="N169">
        <v>0</v>
      </c>
      <c r="O169" s="96">
        <v>34064.369791666664</v>
      </c>
      <c r="P169">
        <v>0</v>
      </c>
    </row>
    <row r="170" spans="4:16">
      <c r="D170" s="25">
        <v>26299</v>
      </c>
      <c r="E170">
        <v>255.7</v>
      </c>
      <c r="F170">
        <v>94.8</v>
      </c>
      <c r="G170">
        <f t="shared" si="4"/>
        <v>160.89999999999998</v>
      </c>
      <c r="H170">
        <f t="shared" si="5"/>
        <v>438.00000000000074</v>
      </c>
      <c r="I170">
        <f>SUM(E170:E181)</f>
        <v>1070</v>
      </c>
      <c r="J170">
        <f>I170-1013</f>
        <v>57</v>
      </c>
      <c r="K170" s="1">
        <v>21414</v>
      </c>
      <c r="L170">
        <v>0</v>
      </c>
      <c r="M170" s="96">
        <v>34065.994791666664</v>
      </c>
      <c r="N170">
        <v>0</v>
      </c>
      <c r="O170" s="96">
        <v>34065.369791666664</v>
      </c>
      <c r="P170">
        <v>0</v>
      </c>
    </row>
    <row r="171" spans="4:16">
      <c r="D171" s="25">
        <v>26330</v>
      </c>
      <c r="E171">
        <v>74.2</v>
      </c>
      <c r="F171">
        <v>104.6</v>
      </c>
      <c r="G171">
        <f t="shared" si="4"/>
        <v>-30.399999999999991</v>
      </c>
      <c r="H171">
        <f t="shared" si="5"/>
        <v>407.60000000000076</v>
      </c>
      <c r="I171" s="1"/>
      <c r="K171" s="1">
        <v>21415</v>
      </c>
      <c r="L171">
        <v>0</v>
      </c>
      <c r="M171" s="96">
        <v>34066.994791666664</v>
      </c>
      <c r="N171">
        <v>0</v>
      </c>
      <c r="O171" s="96">
        <v>34066.369791666664</v>
      </c>
      <c r="P171">
        <v>0</v>
      </c>
    </row>
    <row r="172" spans="4:16">
      <c r="D172" s="25">
        <v>26359</v>
      </c>
      <c r="E172">
        <v>145</v>
      </c>
      <c r="F172">
        <v>112.2</v>
      </c>
      <c r="G172">
        <f t="shared" si="4"/>
        <v>32.799999999999997</v>
      </c>
      <c r="H172">
        <f t="shared" si="5"/>
        <v>440.40000000000077</v>
      </c>
      <c r="I172" s="1"/>
      <c r="K172" s="1">
        <v>21416</v>
      </c>
      <c r="L172">
        <v>0</v>
      </c>
      <c r="M172" s="96">
        <v>34067.994791666664</v>
      </c>
      <c r="N172">
        <v>0</v>
      </c>
      <c r="O172" s="96">
        <v>34067.369791666664</v>
      </c>
      <c r="P172">
        <v>0</v>
      </c>
    </row>
    <row r="173" spans="4:16">
      <c r="D173" s="25">
        <v>26390</v>
      </c>
      <c r="E173">
        <v>102.7</v>
      </c>
      <c r="F173">
        <v>91.3</v>
      </c>
      <c r="G173">
        <f t="shared" si="4"/>
        <v>11.400000000000006</v>
      </c>
      <c r="H173">
        <f t="shared" si="5"/>
        <v>451.80000000000075</v>
      </c>
      <c r="I173" s="1"/>
      <c r="K173" s="1">
        <v>21417</v>
      </c>
      <c r="L173">
        <v>0</v>
      </c>
      <c r="M173" s="96">
        <v>34068.994791666664</v>
      </c>
      <c r="N173">
        <v>0</v>
      </c>
      <c r="O173" s="96">
        <v>34068.369791666664</v>
      </c>
      <c r="P173">
        <v>0</v>
      </c>
    </row>
    <row r="174" spans="4:16">
      <c r="D174" s="25">
        <v>26420</v>
      </c>
      <c r="E174">
        <v>53.8</v>
      </c>
      <c r="F174">
        <v>79.8</v>
      </c>
      <c r="G174">
        <f t="shared" si="4"/>
        <v>-26</v>
      </c>
      <c r="H174">
        <f t="shared" si="5"/>
        <v>425.80000000000075</v>
      </c>
      <c r="I174" s="1"/>
      <c r="K174" s="1">
        <v>21418</v>
      </c>
      <c r="L174">
        <v>0</v>
      </c>
      <c r="M174" s="96">
        <v>34069.994791666664</v>
      </c>
      <c r="N174">
        <v>0</v>
      </c>
      <c r="O174" s="96">
        <v>34069.369791666664</v>
      </c>
      <c r="P174">
        <v>0</v>
      </c>
    </row>
    <row r="175" spans="4:16">
      <c r="D175" s="25">
        <v>26451</v>
      </c>
      <c r="E175">
        <v>63.7</v>
      </c>
      <c r="F175">
        <v>101.2</v>
      </c>
      <c r="G175">
        <f t="shared" si="4"/>
        <v>-37.5</v>
      </c>
      <c r="H175">
        <f t="shared" si="5"/>
        <v>388.30000000000075</v>
      </c>
      <c r="I175" s="1"/>
      <c r="K175" s="1">
        <v>21419</v>
      </c>
      <c r="L175">
        <v>0</v>
      </c>
      <c r="M175" s="96">
        <v>34070.994791666664</v>
      </c>
      <c r="N175">
        <v>0</v>
      </c>
      <c r="O175" s="96">
        <v>34070.369791666664</v>
      </c>
      <c r="P175">
        <v>0</v>
      </c>
    </row>
    <row r="176" spans="4:16">
      <c r="D176" s="25">
        <v>26481</v>
      </c>
      <c r="E176">
        <v>0.8</v>
      </c>
      <c r="F176">
        <v>59.7</v>
      </c>
      <c r="G176">
        <f t="shared" si="4"/>
        <v>-58.900000000000006</v>
      </c>
      <c r="H176">
        <f t="shared" si="5"/>
        <v>329.40000000000077</v>
      </c>
      <c r="I176" s="1"/>
      <c r="K176" s="1">
        <v>21420</v>
      </c>
      <c r="L176">
        <v>0</v>
      </c>
      <c r="M176" s="96">
        <v>34071.994791666664</v>
      </c>
      <c r="N176">
        <v>0</v>
      </c>
      <c r="O176" s="96">
        <v>34071.369791666664</v>
      </c>
      <c r="P176">
        <v>0</v>
      </c>
    </row>
    <row r="177" spans="4:16">
      <c r="D177" s="25">
        <v>26512</v>
      </c>
      <c r="E177">
        <v>45.8</v>
      </c>
      <c r="F177">
        <v>72</v>
      </c>
      <c r="G177">
        <f t="shared" si="4"/>
        <v>-26.200000000000003</v>
      </c>
      <c r="H177">
        <f t="shared" si="5"/>
        <v>303.20000000000078</v>
      </c>
      <c r="I177" s="1"/>
      <c r="K177" s="1">
        <v>21421</v>
      </c>
      <c r="L177">
        <v>0</v>
      </c>
      <c r="M177" s="96">
        <v>34072.994791666664</v>
      </c>
      <c r="N177">
        <v>0</v>
      </c>
      <c r="O177" s="96">
        <v>34072.369791666664</v>
      </c>
      <c r="P177">
        <v>0</v>
      </c>
    </row>
    <row r="178" spans="4:16">
      <c r="D178" s="25">
        <v>26543</v>
      </c>
      <c r="E178">
        <v>15</v>
      </c>
      <c r="F178">
        <v>52.5</v>
      </c>
      <c r="G178">
        <f t="shared" si="4"/>
        <v>-37.5</v>
      </c>
      <c r="H178">
        <f t="shared" si="5"/>
        <v>265.70000000000078</v>
      </c>
      <c r="I178" s="1"/>
      <c r="K178" s="1">
        <v>21422</v>
      </c>
      <c r="L178">
        <v>3</v>
      </c>
      <c r="M178" s="96">
        <v>34073.994791666664</v>
      </c>
      <c r="N178">
        <v>1.1599999999999999</v>
      </c>
      <c r="O178" s="96">
        <v>34073.369791666664</v>
      </c>
      <c r="P178">
        <v>1.1599999999999999</v>
      </c>
    </row>
    <row r="179" spans="4:16">
      <c r="D179" s="25">
        <v>26573</v>
      </c>
      <c r="E179">
        <v>211.3</v>
      </c>
      <c r="F179">
        <v>72.3</v>
      </c>
      <c r="G179">
        <f t="shared" si="4"/>
        <v>139</v>
      </c>
      <c r="H179">
        <f t="shared" si="5"/>
        <v>404.70000000000078</v>
      </c>
      <c r="I179" s="1"/>
      <c r="K179" s="1">
        <v>21423</v>
      </c>
      <c r="L179">
        <v>0.5</v>
      </c>
      <c r="M179" s="96">
        <v>34074.994791666664</v>
      </c>
      <c r="N179">
        <v>1.39</v>
      </c>
      <c r="O179" s="96">
        <v>34074.369791666664</v>
      </c>
      <c r="P179">
        <v>0</v>
      </c>
    </row>
    <row r="180" spans="4:16">
      <c r="D180" s="25">
        <v>26604</v>
      </c>
      <c r="E180">
        <v>59.7</v>
      </c>
      <c r="F180">
        <v>91.7</v>
      </c>
      <c r="G180">
        <f t="shared" si="4"/>
        <v>-32</v>
      </c>
      <c r="H180">
        <f t="shared" si="5"/>
        <v>372.70000000000078</v>
      </c>
      <c r="I180" s="1"/>
      <c r="K180" s="1">
        <v>21424</v>
      </c>
      <c r="L180">
        <v>0</v>
      </c>
      <c r="M180" s="96">
        <v>34075.994791666664</v>
      </c>
      <c r="N180">
        <v>2.2999999999999998</v>
      </c>
      <c r="O180" s="96">
        <v>34075.369791666664</v>
      </c>
      <c r="P180">
        <v>2.54</v>
      </c>
    </row>
    <row r="181" spans="4:16">
      <c r="D181" s="25">
        <v>26634</v>
      </c>
      <c r="E181">
        <v>42.3</v>
      </c>
      <c r="F181">
        <v>81.099999999999994</v>
      </c>
      <c r="G181">
        <f t="shared" si="4"/>
        <v>-38.799999999999997</v>
      </c>
      <c r="H181">
        <f t="shared" si="5"/>
        <v>333.90000000000077</v>
      </c>
      <c r="I181" s="1"/>
      <c r="K181" s="1">
        <v>21425</v>
      </c>
      <c r="L181">
        <v>0</v>
      </c>
      <c r="M181" s="96">
        <v>34076.994791666664</v>
      </c>
      <c r="N181">
        <v>2.34</v>
      </c>
      <c r="O181" s="96">
        <v>34076.369791666664</v>
      </c>
      <c r="P181">
        <v>3.49</v>
      </c>
    </row>
    <row r="182" spans="4:16">
      <c r="D182" s="25">
        <v>26665</v>
      </c>
      <c r="E182">
        <v>168.3</v>
      </c>
      <c r="F182">
        <v>94.8</v>
      </c>
      <c r="G182">
        <f t="shared" si="4"/>
        <v>73.500000000000014</v>
      </c>
      <c r="H182">
        <f t="shared" si="5"/>
        <v>407.40000000000077</v>
      </c>
      <c r="I182">
        <f>SUM(E182:E193)</f>
        <v>1072.1000000000001</v>
      </c>
      <c r="J182">
        <f>I182-1013</f>
        <v>59.100000000000136</v>
      </c>
      <c r="K182" s="1">
        <v>21426</v>
      </c>
      <c r="L182">
        <v>0</v>
      </c>
      <c r="M182" s="96">
        <v>34077.994791666664</v>
      </c>
      <c r="N182">
        <v>0</v>
      </c>
      <c r="O182" s="96">
        <v>34077.369791666664</v>
      </c>
      <c r="P182">
        <v>0</v>
      </c>
    </row>
    <row r="183" spans="4:16">
      <c r="D183" s="25">
        <v>26696</v>
      </c>
      <c r="E183">
        <v>259.3</v>
      </c>
      <c r="F183">
        <v>104.6</v>
      </c>
      <c r="G183">
        <f t="shared" si="4"/>
        <v>154.70000000000002</v>
      </c>
      <c r="H183">
        <f t="shared" si="5"/>
        <v>562.10000000000082</v>
      </c>
      <c r="I183" s="1"/>
      <c r="K183" s="1">
        <v>21427</v>
      </c>
      <c r="L183">
        <v>0</v>
      </c>
      <c r="M183" s="96">
        <v>34078.994791666664</v>
      </c>
      <c r="N183">
        <v>0</v>
      </c>
      <c r="O183" s="96">
        <v>34078.369791666664</v>
      </c>
      <c r="P183">
        <v>0</v>
      </c>
    </row>
    <row r="184" spans="4:16">
      <c r="D184" s="25">
        <v>26724</v>
      </c>
      <c r="E184">
        <v>36.6</v>
      </c>
      <c r="F184">
        <v>112.2</v>
      </c>
      <c r="G184">
        <f t="shared" si="4"/>
        <v>-75.599999999999994</v>
      </c>
      <c r="H184">
        <f t="shared" si="5"/>
        <v>486.5000000000008</v>
      </c>
      <c r="I184" s="1"/>
      <c r="K184" s="1">
        <v>21428</v>
      </c>
      <c r="L184">
        <v>0</v>
      </c>
      <c r="M184" s="96">
        <v>34079.994791666664</v>
      </c>
      <c r="N184">
        <v>0</v>
      </c>
      <c r="O184" s="96">
        <v>34079.369791666664</v>
      </c>
      <c r="P184">
        <v>0</v>
      </c>
    </row>
    <row r="185" spans="4:16">
      <c r="D185" s="25">
        <v>26755</v>
      </c>
      <c r="E185">
        <v>81.099999999999994</v>
      </c>
      <c r="F185">
        <v>91.3</v>
      </c>
      <c r="G185">
        <f t="shared" si="4"/>
        <v>-10.200000000000003</v>
      </c>
      <c r="H185">
        <f t="shared" si="5"/>
        <v>476.30000000000081</v>
      </c>
      <c r="I185" s="1"/>
      <c r="K185" s="1">
        <v>21429</v>
      </c>
      <c r="L185">
        <v>0</v>
      </c>
      <c r="M185" s="96">
        <v>34080.994791666664</v>
      </c>
      <c r="N185">
        <v>0</v>
      </c>
      <c r="O185" s="96">
        <v>34080.369791666664</v>
      </c>
      <c r="P185">
        <v>0</v>
      </c>
    </row>
    <row r="186" spans="4:16">
      <c r="D186" s="25">
        <v>26785</v>
      </c>
      <c r="E186">
        <v>17</v>
      </c>
      <c r="F186">
        <v>79.8</v>
      </c>
      <c r="G186">
        <f t="shared" si="4"/>
        <v>-62.8</v>
      </c>
      <c r="H186">
        <f t="shared" si="5"/>
        <v>413.5000000000008</v>
      </c>
      <c r="I186" s="1"/>
      <c r="K186" s="1">
        <v>21430</v>
      </c>
      <c r="L186">
        <v>0</v>
      </c>
      <c r="M186" s="96">
        <v>34081.994791666664</v>
      </c>
      <c r="N186">
        <v>0</v>
      </c>
      <c r="O186" s="96">
        <v>34081.369791666664</v>
      </c>
      <c r="P186">
        <v>0</v>
      </c>
    </row>
    <row r="187" spans="4:16">
      <c r="D187" s="25">
        <v>26816</v>
      </c>
      <c r="E187">
        <v>55.5</v>
      </c>
      <c r="F187">
        <v>101.2</v>
      </c>
      <c r="G187">
        <f t="shared" si="4"/>
        <v>-45.7</v>
      </c>
      <c r="H187">
        <f t="shared" si="5"/>
        <v>367.80000000000081</v>
      </c>
      <c r="I187" s="1"/>
      <c r="K187" s="1">
        <v>21431</v>
      </c>
      <c r="L187">
        <v>0</v>
      </c>
      <c r="M187" s="96">
        <v>34082.994791666664</v>
      </c>
      <c r="N187">
        <v>0</v>
      </c>
      <c r="O187" s="96">
        <v>34082.369791666664</v>
      </c>
      <c r="P187">
        <v>0</v>
      </c>
    </row>
    <row r="188" spans="4:16">
      <c r="D188" s="25">
        <v>26846</v>
      </c>
      <c r="E188">
        <v>106.6</v>
      </c>
      <c r="F188">
        <v>59.7</v>
      </c>
      <c r="G188">
        <f t="shared" si="4"/>
        <v>46.899999999999991</v>
      </c>
      <c r="H188">
        <f t="shared" si="5"/>
        <v>414.70000000000078</v>
      </c>
      <c r="I188" s="1"/>
      <c r="K188" s="1">
        <v>21432</v>
      </c>
      <c r="L188">
        <v>0</v>
      </c>
      <c r="M188" s="96">
        <v>34083.994791666664</v>
      </c>
      <c r="N188">
        <v>0</v>
      </c>
      <c r="O188" s="96">
        <v>34083.369791666664</v>
      </c>
      <c r="P188">
        <v>0</v>
      </c>
    </row>
    <row r="189" spans="4:16">
      <c r="D189" s="25">
        <v>26877</v>
      </c>
      <c r="E189">
        <v>58.2</v>
      </c>
      <c r="F189">
        <v>72</v>
      </c>
      <c r="G189">
        <f t="shared" si="4"/>
        <v>-13.799999999999997</v>
      </c>
      <c r="H189">
        <f t="shared" si="5"/>
        <v>400.90000000000077</v>
      </c>
      <c r="I189" s="1"/>
      <c r="K189" s="1">
        <v>21433</v>
      </c>
      <c r="L189">
        <v>0</v>
      </c>
      <c r="M189" s="96">
        <v>34084.994791666664</v>
      </c>
      <c r="N189">
        <v>0</v>
      </c>
      <c r="O189" s="96">
        <v>34084.369791666664</v>
      </c>
      <c r="P189">
        <v>0</v>
      </c>
    </row>
    <row r="190" spans="4:16">
      <c r="D190" s="25">
        <v>26908</v>
      </c>
      <c r="E190">
        <v>26.8</v>
      </c>
      <c r="F190">
        <v>52.5</v>
      </c>
      <c r="G190">
        <f t="shared" si="4"/>
        <v>-25.7</v>
      </c>
      <c r="H190">
        <f t="shared" si="5"/>
        <v>375.20000000000078</v>
      </c>
      <c r="I190" s="1"/>
      <c r="K190" s="1">
        <v>21434</v>
      </c>
      <c r="L190">
        <v>0</v>
      </c>
      <c r="M190" s="96">
        <v>34085.994791666664</v>
      </c>
      <c r="N190">
        <v>0</v>
      </c>
      <c r="O190" s="96">
        <v>34085.369791666664</v>
      </c>
      <c r="P190">
        <v>0</v>
      </c>
    </row>
    <row r="191" spans="4:16">
      <c r="D191" s="25">
        <v>26938</v>
      </c>
      <c r="E191">
        <v>88</v>
      </c>
      <c r="F191">
        <v>72.3</v>
      </c>
      <c r="G191">
        <f t="shared" si="4"/>
        <v>15.700000000000003</v>
      </c>
      <c r="H191">
        <f t="shared" si="5"/>
        <v>390.90000000000077</v>
      </c>
      <c r="I191" s="1"/>
      <c r="K191" s="1">
        <v>21435</v>
      </c>
      <c r="L191">
        <v>0</v>
      </c>
      <c r="M191" s="96">
        <v>34086.994791666664</v>
      </c>
      <c r="N191">
        <v>0</v>
      </c>
      <c r="O191" s="96">
        <v>34086.369791666664</v>
      </c>
      <c r="P191">
        <v>0</v>
      </c>
    </row>
    <row r="192" spans="4:16">
      <c r="D192" s="25">
        <v>26969</v>
      </c>
      <c r="E192">
        <v>126.5</v>
      </c>
      <c r="F192">
        <v>91.7</v>
      </c>
      <c r="G192">
        <f t="shared" si="4"/>
        <v>34.799999999999997</v>
      </c>
      <c r="H192">
        <f t="shared" si="5"/>
        <v>425.70000000000078</v>
      </c>
      <c r="I192" s="1"/>
      <c r="K192" s="1">
        <v>21436</v>
      </c>
      <c r="L192">
        <v>0</v>
      </c>
      <c r="M192" s="96">
        <v>34087.994791666664</v>
      </c>
      <c r="N192">
        <v>0.23</v>
      </c>
      <c r="O192" s="96">
        <v>34087.369791666664</v>
      </c>
      <c r="P192">
        <v>0</v>
      </c>
    </row>
    <row r="193" spans="4:16">
      <c r="D193" s="25">
        <v>26999</v>
      </c>
      <c r="E193">
        <v>48.2</v>
      </c>
      <c r="F193">
        <v>81.099999999999994</v>
      </c>
      <c r="G193">
        <f t="shared" si="4"/>
        <v>-32.899999999999991</v>
      </c>
      <c r="H193">
        <f t="shared" si="5"/>
        <v>392.80000000000081</v>
      </c>
      <c r="I193" s="1"/>
      <c r="K193" s="1">
        <v>21437</v>
      </c>
      <c r="L193">
        <v>0</v>
      </c>
      <c r="M193" s="96">
        <v>34088.994791666664</v>
      </c>
      <c r="N193">
        <v>0</v>
      </c>
      <c r="O193" s="96">
        <v>34088.369791666664</v>
      </c>
      <c r="P193">
        <v>0.23</v>
      </c>
    </row>
    <row r="194" spans="4:16">
      <c r="D194" s="25">
        <v>27030</v>
      </c>
      <c r="E194">
        <v>270.7</v>
      </c>
      <c r="F194">
        <v>94.8</v>
      </c>
      <c r="G194">
        <f t="shared" si="4"/>
        <v>175.89999999999998</v>
      </c>
      <c r="H194">
        <f t="shared" si="5"/>
        <v>568.70000000000073</v>
      </c>
      <c r="I194">
        <f>SUM(E194:E205)</f>
        <v>1658.1999999999998</v>
      </c>
      <c r="J194">
        <f>I194-1013</f>
        <v>645.19999999999982</v>
      </c>
      <c r="K194" s="1">
        <v>21438</v>
      </c>
      <c r="L194">
        <v>0</v>
      </c>
      <c r="M194" s="96">
        <v>34089.994791666664</v>
      </c>
      <c r="N194">
        <v>0</v>
      </c>
      <c r="O194" s="96">
        <v>34089.369791666664</v>
      </c>
      <c r="P194">
        <v>0</v>
      </c>
    </row>
    <row r="195" spans="4:16">
      <c r="D195" s="25">
        <v>27061</v>
      </c>
      <c r="E195">
        <v>119.9</v>
      </c>
      <c r="F195">
        <v>104.6</v>
      </c>
      <c r="G195">
        <f t="shared" si="4"/>
        <v>15.300000000000011</v>
      </c>
      <c r="H195">
        <f t="shared" si="5"/>
        <v>584.00000000000068</v>
      </c>
      <c r="I195" s="1"/>
      <c r="K195" s="1">
        <v>21439</v>
      </c>
      <c r="L195">
        <v>2.2999999999999998</v>
      </c>
      <c r="M195" s="96">
        <v>34090.994791666664</v>
      </c>
      <c r="N195">
        <v>0</v>
      </c>
      <c r="O195" s="96">
        <v>34090.369791666664</v>
      </c>
      <c r="P195">
        <v>0</v>
      </c>
    </row>
    <row r="196" spans="4:16">
      <c r="D196" s="25">
        <v>27089</v>
      </c>
      <c r="E196">
        <v>270.3</v>
      </c>
      <c r="F196">
        <v>112.2</v>
      </c>
      <c r="G196">
        <f t="shared" si="4"/>
        <v>158.10000000000002</v>
      </c>
      <c r="H196">
        <f t="shared" si="5"/>
        <v>742.1000000000007</v>
      </c>
      <c r="I196" s="1"/>
      <c r="K196" s="1">
        <v>21440</v>
      </c>
      <c r="L196">
        <v>2.2999999999999998</v>
      </c>
      <c r="M196" s="96">
        <v>34091.994791666664</v>
      </c>
      <c r="N196">
        <v>0</v>
      </c>
      <c r="O196" s="96">
        <v>34091.369791666664</v>
      </c>
      <c r="P196">
        <v>0</v>
      </c>
    </row>
    <row r="197" spans="4:16">
      <c r="D197" s="25">
        <v>27120</v>
      </c>
      <c r="E197">
        <v>161.9</v>
      </c>
      <c r="F197">
        <v>91.3</v>
      </c>
      <c r="G197">
        <f t="shared" si="4"/>
        <v>70.600000000000009</v>
      </c>
      <c r="H197">
        <f t="shared" si="5"/>
        <v>812.70000000000073</v>
      </c>
      <c r="I197" s="1"/>
      <c r="K197" s="1">
        <v>21441</v>
      </c>
      <c r="L197">
        <v>0</v>
      </c>
      <c r="M197" s="96">
        <v>34092.994791666664</v>
      </c>
      <c r="N197">
        <v>0</v>
      </c>
      <c r="O197" s="96">
        <v>34092.369791666664</v>
      </c>
      <c r="P197">
        <v>0</v>
      </c>
    </row>
    <row r="198" spans="4:16">
      <c r="D198" s="25">
        <v>27150</v>
      </c>
      <c r="E198">
        <v>234.9</v>
      </c>
      <c r="F198">
        <v>79.8</v>
      </c>
      <c r="G198">
        <f t="shared" si="4"/>
        <v>155.10000000000002</v>
      </c>
      <c r="H198">
        <f t="shared" si="5"/>
        <v>967.80000000000075</v>
      </c>
      <c r="I198" s="1"/>
      <c r="K198" s="1">
        <v>21442</v>
      </c>
      <c r="L198">
        <v>0</v>
      </c>
      <c r="M198" s="96">
        <v>34093.994791666664</v>
      </c>
      <c r="N198">
        <v>0</v>
      </c>
      <c r="O198" s="96">
        <v>34093.369791666664</v>
      </c>
      <c r="P198">
        <v>0</v>
      </c>
    </row>
    <row r="199" spans="4:16">
      <c r="D199" s="25">
        <v>27181</v>
      </c>
      <c r="E199">
        <v>155.80000000000001</v>
      </c>
      <c r="F199">
        <v>101.2</v>
      </c>
      <c r="G199">
        <f t="shared" si="4"/>
        <v>54.600000000000009</v>
      </c>
      <c r="H199">
        <f t="shared" si="5"/>
        <v>1022.4000000000008</v>
      </c>
      <c r="I199" s="1"/>
      <c r="K199" s="1">
        <v>21443</v>
      </c>
      <c r="L199">
        <v>0</v>
      </c>
      <c r="M199" s="96">
        <v>34094.994791666664</v>
      </c>
      <c r="N199">
        <v>0</v>
      </c>
      <c r="O199" s="96">
        <v>34094.369791666664</v>
      </c>
      <c r="P199">
        <v>0</v>
      </c>
    </row>
    <row r="200" spans="4:16">
      <c r="D200" s="25">
        <v>27211</v>
      </c>
      <c r="E200">
        <v>6.3</v>
      </c>
      <c r="F200">
        <v>59.7</v>
      </c>
      <c r="G200">
        <f t="shared" ref="G200:G263" si="6">E200-F200</f>
        <v>-53.400000000000006</v>
      </c>
      <c r="H200">
        <f t="shared" ref="H200:H263" si="7">H199+G200</f>
        <v>969.0000000000008</v>
      </c>
      <c r="I200" s="1"/>
      <c r="K200" s="1">
        <v>21444</v>
      </c>
      <c r="L200">
        <v>0</v>
      </c>
      <c r="M200" s="96">
        <v>34095.994791666664</v>
      </c>
      <c r="N200">
        <v>0</v>
      </c>
      <c r="O200" s="96">
        <v>34095.369791666664</v>
      </c>
      <c r="P200">
        <v>0</v>
      </c>
    </row>
    <row r="201" spans="4:16">
      <c r="D201" s="25">
        <v>27242</v>
      </c>
      <c r="E201">
        <v>190.9</v>
      </c>
      <c r="F201">
        <v>72</v>
      </c>
      <c r="G201">
        <f t="shared" si="6"/>
        <v>118.9</v>
      </c>
      <c r="H201">
        <f t="shared" si="7"/>
        <v>1087.9000000000008</v>
      </c>
      <c r="I201" s="1"/>
      <c r="K201" s="1">
        <v>21445</v>
      </c>
      <c r="L201">
        <v>0</v>
      </c>
      <c r="M201" s="96">
        <v>34096.994791666664</v>
      </c>
      <c r="N201">
        <v>0</v>
      </c>
      <c r="O201" s="96">
        <v>34096.369791666664</v>
      </c>
      <c r="P201">
        <v>0</v>
      </c>
    </row>
    <row r="202" spans="4:16">
      <c r="D202" s="25">
        <v>27273</v>
      </c>
      <c r="E202">
        <v>57.3</v>
      </c>
      <c r="F202">
        <v>52.5</v>
      </c>
      <c r="G202">
        <f t="shared" si="6"/>
        <v>4.7999999999999972</v>
      </c>
      <c r="H202">
        <f t="shared" si="7"/>
        <v>1092.7000000000007</v>
      </c>
      <c r="I202" s="1"/>
      <c r="K202" s="1">
        <v>21446</v>
      </c>
      <c r="L202">
        <v>5.0999999999999996</v>
      </c>
      <c r="M202" s="96">
        <v>34097.994791666664</v>
      </c>
      <c r="N202">
        <v>0</v>
      </c>
      <c r="O202" s="96">
        <v>34097.369791666664</v>
      </c>
      <c r="P202">
        <v>0</v>
      </c>
    </row>
    <row r="203" spans="4:16">
      <c r="D203" s="25">
        <v>27303</v>
      </c>
      <c r="E203">
        <v>73.3</v>
      </c>
      <c r="F203">
        <v>72.3</v>
      </c>
      <c r="G203">
        <f t="shared" si="6"/>
        <v>1</v>
      </c>
      <c r="H203">
        <f t="shared" si="7"/>
        <v>1093.7000000000007</v>
      </c>
      <c r="I203" s="1"/>
      <c r="K203" s="1">
        <v>21447</v>
      </c>
      <c r="L203">
        <v>0</v>
      </c>
      <c r="M203" s="96">
        <v>34098.994791666664</v>
      </c>
      <c r="N203">
        <v>0</v>
      </c>
      <c r="O203" s="96">
        <v>34098.369791666664</v>
      </c>
      <c r="P203">
        <v>0</v>
      </c>
    </row>
    <row r="204" spans="4:16">
      <c r="D204" s="25">
        <v>27334</v>
      </c>
      <c r="E204">
        <v>102.1</v>
      </c>
      <c r="F204">
        <v>91.7</v>
      </c>
      <c r="G204">
        <f t="shared" si="6"/>
        <v>10.399999999999991</v>
      </c>
      <c r="H204">
        <f t="shared" si="7"/>
        <v>1104.1000000000008</v>
      </c>
      <c r="I204" s="1"/>
      <c r="K204" s="1">
        <v>21448</v>
      </c>
      <c r="L204">
        <v>0</v>
      </c>
      <c r="M204" s="96">
        <v>34099.994791666664</v>
      </c>
      <c r="N204">
        <v>0.46</v>
      </c>
      <c r="O204" s="96">
        <v>34099.369791666664</v>
      </c>
      <c r="P204">
        <v>0</v>
      </c>
    </row>
    <row r="205" spans="4:16">
      <c r="D205" s="25">
        <v>27364</v>
      </c>
      <c r="E205">
        <v>14.8</v>
      </c>
      <c r="F205">
        <v>81.099999999999994</v>
      </c>
      <c r="G205">
        <f t="shared" si="6"/>
        <v>-66.3</v>
      </c>
      <c r="H205">
        <f t="shared" si="7"/>
        <v>1037.8000000000009</v>
      </c>
      <c r="I205" s="1"/>
      <c r="K205" s="1">
        <v>21449</v>
      </c>
      <c r="L205">
        <v>0.8</v>
      </c>
      <c r="M205" s="96">
        <v>34100.994791666664</v>
      </c>
      <c r="N205">
        <v>0</v>
      </c>
      <c r="O205" s="96">
        <v>34100.369791666664</v>
      </c>
      <c r="P205">
        <v>0.46</v>
      </c>
    </row>
    <row r="206" spans="4:16">
      <c r="D206" s="25">
        <v>27395</v>
      </c>
      <c r="E206">
        <v>34.299999999999997</v>
      </c>
      <c r="F206">
        <v>94.8</v>
      </c>
      <c r="G206">
        <f t="shared" si="6"/>
        <v>-60.5</v>
      </c>
      <c r="H206">
        <f t="shared" si="7"/>
        <v>977.30000000000086</v>
      </c>
      <c r="I206">
        <f>SUM(E206:E217)</f>
        <v>1255.4000000000003</v>
      </c>
      <c r="J206">
        <f>I206-1013</f>
        <v>242.40000000000032</v>
      </c>
      <c r="K206" s="1">
        <v>21450</v>
      </c>
      <c r="L206">
        <v>5.3</v>
      </c>
      <c r="M206" s="96">
        <v>34101.994791666664</v>
      </c>
      <c r="N206">
        <v>0</v>
      </c>
      <c r="O206" s="96">
        <v>34101.369791666664</v>
      </c>
      <c r="P206">
        <v>0</v>
      </c>
    </row>
    <row r="207" spans="4:16">
      <c r="D207" s="25">
        <v>27426</v>
      </c>
      <c r="E207">
        <v>128.69999999999999</v>
      </c>
      <c r="F207">
        <v>104.6</v>
      </c>
      <c r="G207">
        <f t="shared" si="6"/>
        <v>24.099999999999994</v>
      </c>
      <c r="H207">
        <f t="shared" si="7"/>
        <v>1001.4000000000009</v>
      </c>
      <c r="I207" s="1"/>
      <c r="K207" s="1">
        <v>21451</v>
      </c>
      <c r="L207">
        <v>0</v>
      </c>
      <c r="M207" s="96">
        <v>34102.994791666664</v>
      </c>
      <c r="N207">
        <v>0.92</v>
      </c>
      <c r="O207" s="96">
        <v>34102.369791666664</v>
      </c>
      <c r="P207">
        <v>0.69</v>
      </c>
    </row>
    <row r="208" spans="4:16">
      <c r="D208" s="25">
        <v>27454</v>
      </c>
      <c r="E208">
        <v>292.8</v>
      </c>
      <c r="F208">
        <v>112.2</v>
      </c>
      <c r="G208">
        <f t="shared" si="6"/>
        <v>180.60000000000002</v>
      </c>
      <c r="H208">
        <f t="shared" si="7"/>
        <v>1182.0000000000009</v>
      </c>
      <c r="I208" s="1"/>
      <c r="K208" s="1">
        <v>21452</v>
      </c>
      <c r="L208">
        <v>0</v>
      </c>
      <c r="M208" s="96">
        <v>34103.994791666664</v>
      </c>
      <c r="N208">
        <v>0</v>
      </c>
      <c r="O208" s="96">
        <v>34103.369791666664</v>
      </c>
      <c r="P208">
        <v>0.23</v>
      </c>
    </row>
    <row r="209" spans="4:16">
      <c r="D209" s="25">
        <v>27485</v>
      </c>
      <c r="E209">
        <v>109.6</v>
      </c>
      <c r="F209">
        <v>91.3</v>
      </c>
      <c r="G209">
        <f t="shared" si="6"/>
        <v>18.299999999999997</v>
      </c>
      <c r="H209">
        <f t="shared" si="7"/>
        <v>1200.3000000000009</v>
      </c>
      <c r="I209" s="1"/>
      <c r="K209" s="1">
        <v>21453</v>
      </c>
      <c r="L209">
        <v>0</v>
      </c>
      <c r="M209" s="96">
        <v>34104.994791666664</v>
      </c>
      <c r="N209">
        <v>0</v>
      </c>
      <c r="O209" s="96">
        <v>34104.369791666664</v>
      </c>
      <c r="P209">
        <v>0</v>
      </c>
    </row>
    <row r="210" spans="4:16">
      <c r="D210" s="25">
        <v>27515</v>
      </c>
      <c r="E210">
        <v>7.6</v>
      </c>
      <c r="F210">
        <v>79.8</v>
      </c>
      <c r="G210">
        <f t="shared" si="6"/>
        <v>-72.2</v>
      </c>
      <c r="H210">
        <f t="shared" si="7"/>
        <v>1128.1000000000008</v>
      </c>
      <c r="I210" s="1"/>
      <c r="K210" s="1">
        <v>21454</v>
      </c>
      <c r="L210">
        <v>0</v>
      </c>
      <c r="M210" s="96">
        <v>34105.994791666664</v>
      </c>
      <c r="N210">
        <v>0</v>
      </c>
      <c r="O210" s="96">
        <v>34105.369791666664</v>
      </c>
      <c r="P210">
        <v>0</v>
      </c>
    </row>
    <row r="211" spans="4:16">
      <c r="D211" s="25">
        <v>27546</v>
      </c>
      <c r="E211">
        <v>267.10000000000002</v>
      </c>
      <c r="F211">
        <v>101.2</v>
      </c>
      <c r="G211">
        <f t="shared" si="6"/>
        <v>165.90000000000003</v>
      </c>
      <c r="H211">
        <f t="shared" si="7"/>
        <v>1294.0000000000009</v>
      </c>
      <c r="I211" s="1"/>
      <c r="K211" s="1">
        <v>21455</v>
      </c>
      <c r="L211">
        <v>6.4</v>
      </c>
      <c r="M211" s="96">
        <v>34106.994791666664</v>
      </c>
      <c r="N211">
        <v>0</v>
      </c>
      <c r="O211" s="96">
        <v>34106.369791666664</v>
      </c>
      <c r="P211">
        <v>0</v>
      </c>
    </row>
    <row r="212" spans="4:16">
      <c r="D212" s="25">
        <v>27576</v>
      </c>
      <c r="E212">
        <v>198.1</v>
      </c>
      <c r="F212">
        <v>59.7</v>
      </c>
      <c r="G212">
        <f t="shared" si="6"/>
        <v>138.39999999999998</v>
      </c>
      <c r="H212">
        <f t="shared" si="7"/>
        <v>1432.400000000001</v>
      </c>
      <c r="I212" s="1"/>
      <c r="K212" s="1">
        <v>21456</v>
      </c>
      <c r="L212">
        <v>0</v>
      </c>
      <c r="M212" s="96">
        <v>34107.994791666664</v>
      </c>
      <c r="N212">
        <v>0</v>
      </c>
      <c r="O212" s="96">
        <v>34107.369791666664</v>
      </c>
      <c r="P212">
        <v>0</v>
      </c>
    </row>
    <row r="213" spans="4:16">
      <c r="D213" s="25">
        <v>27607</v>
      </c>
      <c r="E213">
        <v>18</v>
      </c>
      <c r="F213">
        <v>72</v>
      </c>
      <c r="G213">
        <f t="shared" si="6"/>
        <v>-54</v>
      </c>
      <c r="H213">
        <f t="shared" si="7"/>
        <v>1378.400000000001</v>
      </c>
      <c r="I213" s="1"/>
      <c r="K213" s="1">
        <v>21457</v>
      </c>
      <c r="L213">
        <v>0</v>
      </c>
      <c r="M213" s="96">
        <v>34108.994791666664</v>
      </c>
      <c r="N213">
        <v>0</v>
      </c>
      <c r="O213" s="96">
        <v>34108.369791666664</v>
      </c>
      <c r="P213">
        <v>0</v>
      </c>
    </row>
    <row r="214" spans="4:16">
      <c r="D214" s="25">
        <v>27638</v>
      </c>
      <c r="E214">
        <v>34.4</v>
      </c>
      <c r="F214">
        <v>52.5</v>
      </c>
      <c r="G214">
        <f t="shared" si="6"/>
        <v>-18.100000000000001</v>
      </c>
      <c r="H214">
        <f t="shared" si="7"/>
        <v>1360.3000000000011</v>
      </c>
      <c r="I214" s="1"/>
      <c r="K214" s="1">
        <v>21458</v>
      </c>
      <c r="L214">
        <v>0</v>
      </c>
      <c r="M214" s="96">
        <v>34109.994791666664</v>
      </c>
      <c r="N214">
        <v>0</v>
      </c>
      <c r="O214" s="96">
        <v>34109.369791666664</v>
      </c>
      <c r="P214">
        <v>0</v>
      </c>
    </row>
    <row r="215" spans="4:16">
      <c r="D215" s="25">
        <v>27668</v>
      </c>
      <c r="E215">
        <v>101.2</v>
      </c>
      <c r="F215">
        <v>72.3</v>
      </c>
      <c r="G215">
        <f t="shared" si="6"/>
        <v>28.900000000000006</v>
      </c>
      <c r="H215">
        <f t="shared" si="7"/>
        <v>1389.2000000000012</v>
      </c>
      <c r="I215" s="1"/>
      <c r="K215" s="1">
        <v>21459</v>
      </c>
      <c r="L215">
        <v>0</v>
      </c>
      <c r="M215" s="96">
        <v>34110.994791666664</v>
      </c>
      <c r="N215">
        <v>0</v>
      </c>
      <c r="O215" s="96">
        <v>34110.369791666664</v>
      </c>
      <c r="P215">
        <v>0</v>
      </c>
    </row>
    <row r="216" spans="4:16">
      <c r="D216" s="25">
        <v>27699</v>
      </c>
      <c r="E216">
        <v>48.4</v>
      </c>
      <c r="F216">
        <v>91.7</v>
      </c>
      <c r="G216">
        <f t="shared" si="6"/>
        <v>-43.300000000000004</v>
      </c>
      <c r="H216">
        <f t="shared" si="7"/>
        <v>1345.9000000000012</v>
      </c>
      <c r="I216" s="1"/>
      <c r="K216" s="1">
        <v>21460</v>
      </c>
      <c r="L216">
        <v>0</v>
      </c>
      <c r="M216" s="96">
        <v>34111.994791666664</v>
      </c>
      <c r="N216">
        <v>0</v>
      </c>
      <c r="O216" s="96">
        <v>34111.369791666664</v>
      </c>
      <c r="P216">
        <v>0</v>
      </c>
    </row>
    <row r="217" spans="4:16">
      <c r="D217" s="25">
        <v>27729</v>
      </c>
      <c r="E217">
        <v>15.2</v>
      </c>
      <c r="F217">
        <v>81.099999999999994</v>
      </c>
      <c r="G217">
        <f t="shared" si="6"/>
        <v>-65.899999999999991</v>
      </c>
      <c r="H217">
        <f t="shared" si="7"/>
        <v>1280.0000000000011</v>
      </c>
      <c r="I217" s="1"/>
      <c r="K217" s="1">
        <v>21461</v>
      </c>
      <c r="L217">
        <v>0</v>
      </c>
      <c r="M217" s="96">
        <v>34112.994791666664</v>
      </c>
      <c r="N217">
        <v>2.81</v>
      </c>
      <c r="O217" s="96">
        <v>34112.369791666664</v>
      </c>
      <c r="P217">
        <v>2.81</v>
      </c>
    </row>
    <row r="218" spans="4:16">
      <c r="D218" s="25">
        <v>27760</v>
      </c>
      <c r="E218">
        <v>258.89999999999998</v>
      </c>
      <c r="F218">
        <v>94.8</v>
      </c>
      <c r="G218">
        <f t="shared" si="6"/>
        <v>164.09999999999997</v>
      </c>
      <c r="H218">
        <f t="shared" si="7"/>
        <v>1444.100000000001</v>
      </c>
      <c r="I218">
        <f>SUM(E218:E229)</f>
        <v>1320.6</v>
      </c>
      <c r="J218">
        <f>I218-1013</f>
        <v>307.59999999999991</v>
      </c>
      <c r="K218" s="1">
        <v>21462</v>
      </c>
      <c r="L218">
        <v>3.8</v>
      </c>
      <c r="M218" s="96">
        <v>34113.994791666664</v>
      </c>
      <c r="N218">
        <v>0</v>
      </c>
      <c r="O218" s="96">
        <v>34113.369791666664</v>
      </c>
      <c r="P218">
        <v>0</v>
      </c>
    </row>
    <row r="219" spans="4:16">
      <c r="D219" s="25">
        <v>27791</v>
      </c>
      <c r="E219">
        <v>115.3</v>
      </c>
      <c r="F219">
        <v>104.6</v>
      </c>
      <c r="G219">
        <f t="shared" si="6"/>
        <v>10.700000000000003</v>
      </c>
      <c r="H219">
        <f t="shared" si="7"/>
        <v>1454.8000000000011</v>
      </c>
      <c r="I219" s="1"/>
      <c r="K219" s="1">
        <v>21463</v>
      </c>
      <c r="L219">
        <v>0</v>
      </c>
      <c r="M219" s="96">
        <v>34114.994791666664</v>
      </c>
      <c r="N219">
        <v>0</v>
      </c>
      <c r="O219" s="96">
        <v>34114.369791666664</v>
      </c>
      <c r="P219">
        <v>0</v>
      </c>
    </row>
    <row r="220" spans="4:16">
      <c r="D220" s="25">
        <v>27820</v>
      </c>
      <c r="E220">
        <v>252.5</v>
      </c>
      <c r="F220">
        <v>112.2</v>
      </c>
      <c r="G220">
        <f t="shared" si="6"/>
        <v>140.30000000000001</v>
      </c>
      <c r="H220">
        <f t="shared" si="7"/>
        <v>1595.100000000001</v>
      </c>
      <c r="I220" s="1"/>
      <c r="K220" s="1">
        <v>21464</v>
      </c>
      <c r="L220">
        <v>3.8</v>
      </c>
      <c r="M220" s="96">
        <v>34115.994791666664</v>
      </c>
      <c r="N220">
        <v>0</v>
      </c>
      <c r="O220" s="96">
        <v>34115.369791666664</v>
      </c>
      <c r="P220">
        <v>0</v>
      </c>
    </row>
    <row r="221" spans="4:16">
      <c r="D221" s="25">
        <v>27851</v>
      </c>
      <c r="E221">
        <v>29.8</v>
      </c>
      <c r="F221">
        <v>91.3</v>
      </c>
      <c r="G221">
        <f t="shared" si="6"/>
        <v>-61.5</v>
      </c>
      <c r="H221">
        <f t="shared" si="7"/>
        <v>1533.600000000001</v>
      </c>
      <c r="I221" s="1"/>
      <c r="K221" s="1">
        <v>21465</v>
      </c>
      <c r="L221">
        <v>0</v>
      </c>
      <c r="M221" s="96">
        <v>34116.994791666664</v>
      </c>
      <c r="N221">
        <v>0</v>
      </c>
      <c r="O221" s="96">
        <v>34116.369791666664</v>
      </c>
      <c r="P221">
        <v>0</v>
      </c>
    </row>
    <row r="222" spans="4:16">
      <c r="D222" s="25">
        <v>27881</v>
      </c>
      <c r="E222">
        <v>34.9</v>
      </c>
      <c r="F222">
        <v>79.8</v>
      </c>
      <c r="G222">
        <f t="shared" si="6"/>
        <v>-44.9</v>
      </c>
      <c r="H222">
        <f t="shared" si="7"/>
        <v>1488.700000000001</v>
      </c>
      <c r="I222" s="1"/>
      <c r="K222" s="1">
        <v>21466</v>
      </c>
      <c r="L222">
        <v>0</v>
      </c>
      <c r="M222" s="96">
        <v>34117.994791666664</v>
      </c>
      <c r="N222">
        <v>0</v>
      </c>
      <c r="O222" s="96">
        <v>34117.369791666664</v>
      </c>
      <c r="P222">
        <v>0</v>
      </c>
    </row>
    <row r="223" spans="4:16">
      <c r="D223" s="25">
        <v>27912</v>
      </c>
      <c r="E223">
        <v>113.4</v>
      </c>
      <c r="F223">
        <v>101.2</v>
      </c>
      <c r="G223">
        <f t="shared" si="6"/>
        <v>12.200000000000003</v>
      </c>
      <c r="H223">
        <f t="shared" si="7"/>
        <v>1500.900000000001</v>
      </c>
      <c r="I223" s="1"/>
      <c r="K223" s="1">
        <v>21467</v>
      </c>
      <c r="L223">
        <v>0</v>
      </c>
      <c r="M223" s="96">
        <v>34118.994791666664</v>
      </c>
      <c r="N223">
        <v>0</v>
      </c>
      <c r="O223" s="96">
        <v>34118.369791666664</v>
      </c>
      <c r="P223">
        <v>0</v>
      </c>
    </row>
    <row r="224" spans="4:16">
      <c r="D224" s="25">
        <v>27942</v>
      </c>
      <c r="E224">
        <v>98.8</v>
      </c>
      <c r="F224">
        <v>59.7</v>
      </c>
      <c r="G224">
        <f t="shared" si="6"/>
        <v>39.099999999999994</v>
      </c>
      <c r="H224">
        <f t="shared" si="7"/>
        <v>1540.0000000000009</v>
      </c>
      <c r="I224" s="1"/>
      <c r="K224" s="1">
        <v>21468</v>
      </c>
      <c r="L224">
        <v>0</v>
      </c>
      <c r="M224" s="96">
        <v>34119.994791666664</v>
      </c>
      <c r="N224">
        <v>0</v>
      </c>
      <c r="O224" s="96">
        <v>34119.369791666664</v>
      </c>
      <c r="P224">
        <v>0</v>
      </c>
    </row>
    <row r="225" spans="4:16">
      <c r="D225" s="25">
        <v>27973</v>
      </c>
      <c r="E225">
        <v>9.6999999999999993</v>
      </c>
      <c r="F225">
        <v>72</v>
      </c>
      <c r="G225">
        <f t="shared" si="6"/>
        <v>-62.3</v>
      </c>
      <c r="H225">
        <f t="shared" si="7"/>
        <v>1477.700000000001</v>
      </c>
      <c r="I225" s="1"/>
      <c r="K225" s="1">
        <v>21469</v>
      </c>
      <c r="L225">
        <v>10.7</v>
      </c>
      <c r="M225" s="96">
        <v>34120.994791666664</v>
      </c>
      <c r="N225">
        <v>0</v>
      </c>
      <c r="O225" s="96">
        <v>34120.369791666664</v>
      </c>
      <c r="P225">
        <v>0</v>
      </c>
    </row>
    <row r="226" spans="4:16">
      <c r="D226" s="25">
        <v>28004</v>
      </c>
      <c r="E226">
        <v>49.8</v>
      </c>
      <c r="F226">
        <v>52.5</v>
      </c>
      <c r="G226">
        <f t="shared" si="6"/>
        <v>-2.7000000000000028</v>
      </c>
      <c r="H226">
        <f t="shared" si="7"/>
        <v>1475.0000000000009</v>
      </c>
      <c r="I226" s="1"/>
      <c r="K226" s="1">
        <v>21470</v>
      </c>
      <c r="L226">
        <v>0</v>
      </c>
      <c r="M226" s="96">
        <v>34121.994791666664</v>
      </c>
      <c r="N226">
        <v>2.2999999999999998</v>
      </c>
      <c r="O226" s="96">
        <v>34121.369791666664</v>
      </c>
      <c r="P226">
        <v>0</v>
      </c>
    </row>
    <row r="227" spans="4:16">
      <c r="D227" s="25">
        <v>28034</v>
      </c>
      <c r="E227">
        <v>213.7</v>
      </c>
      <c r="F227">
        <v>72.3</v>
      </c>
      <c r="G227">
        <f t="shared" si="6"/>
        <v>141.39999999999998</v>
      </c>
      <c r="H227">
        <f t="shared" si="7"/>
        <v>1616.400000000001</v>
      </c>
      <c r="I227" s="1"/>
      <c r="K227" s="1">
        <v>21471</v>
      </c>
      <c r="L227">
        <v>7.9</v>
      </c>
      <c r="M227" s="96">
        <v>34122.994791666664</v>
      </c>
      <c r="N227">
        <v>1.1499999999999999</v>
      </c>
      <c r="O227" s="96">
        <v>34122.369791666664</v>
      </c>
      <c r="P227">
        <v>3.45</v>
      </c>
    </row>
    <row r="228" spans="4:16">
      <c r="D228" s="25">
        <v>28065</v>
      </c>
      <c r="E228">
        <v>121.8</v>
      </c>
      <c r="F228">
        <v>91.7</v>
      </c>
      <c r="G228">
        <f t="shared" si="6"/>
        <v>30.099999999999994</v>
      </c>
      <c r="H228">
        <f t="shared" si="7"/>
        <v>1646.5000000000009</v>
      </c>
      <c r="I228" s="1"/>
      <c r="K228" s="1">
        <v>21472</v>
      </c>
      <c r="L228">
        <v>0.3</v>
      </c>
      <c r="M228" s="96">
        <v>34123.994791666664</v>
      </c>
      <c r="N228">
        <v>0</v>
      </c>
      <c r="O228" s="96">
        <v>34123.369791666664</v>
      </c>
      <c r="P228">
        <v>0</v>
      </c>
    </row>
    <row r="229" spans="4:16">
      <c r="D229" s="25">
        <v>28095</v>
      </c>
      <c r="E229">
        <v>22</v>
      </c>
      <c r="F229">
        <v>81.099999999999994</v>
      </c>
      <c r="G229">
        <f t="shared" si="6"/>
        <v>-59.099999999999994</v>
      </c>
      <c r="H229">
        <f t="shared" si="7"/>
        <v>1587.400000000001</v>
      </c>
      <c r="I229" s="1"/>
      <c r="K229" s="1">
        <v>21473</v>
      </c>
      <c r="L229">
        <v>0</v>
      </c>
      <c r="M229" s="96">
        <v>34124.994791666664</v>
      </c>
      <c r="N229">
        <v>0.92</v>
      </c>
      <c r="O229" s="96">
        <v>34124.369791666664</v>
      </c>
      <c r="P229">
        <v>0</v>
      </c>
    </row>
    <row r="230" spans="4:16">
      <c r="D230" s="25">
        <v>28126</v>
      </c>
      <c r="E230">
        <v>57.9</v>
      </c>
      <c r="F230">
        <v>94.8</v>
      </c>
      <c r="G230">
        <f t="shared" si="6"/>
        <v>-36.9</v>
      </c>
      <c r="H230">
        <f t="shared" si="7"/>
        <v>1550.5000000000009</v>
      </c>
      <c r="I230">
        <f>SUM(E230:E241)</f>
        <v>858.00000000000011</v>
      </c>
      <c r="J230">
        <f>I230-1013</f>
        <v>-154.99999999999989</v>
      </c>
      <c r="K230" s="1">
        <v>21474</v>
      </c>
      <c r="L230">
        <v>0</v>
      </c>
      <c r="M230" s="96">
        <v>34125.994791666664</v>
      </c>
      <c r="N230">
        <v>0.46</v>
      </c>
      <c r="O230" s="96">
        <v>34125.369791666664</v>
      </c>
      <c r="P230">
        <v>1.38</v>
      </c>
    </row>
    <row r="231" spans="4:16">
      <c r="D231" s="25">
        <v>28157</v>
      </c>
      <c r="E231">
        <v>238</v>
      </c>
      <c r="F231">
        <v>104.6</v>
      </c>
      <c r="G231">
        <f t="shared" si="6"/>
        <v>133.4</v>
      </c>
      <c r="H231">
        <f t="shared" si="7"/>
        <v>1683.900000000001</v>
      </c>
      <c r="I231" s="1"/>
      <c r="K231" s="1">
        <v>21475</v>
      </c>
      <c r="L231">
        <v>1</v>
      </c>
      <c r="M231" s="96">
        <v>34126.994791666664</v>
      </c>
      <c r="N231">
        <v>0</v>
      </c>
      <c r="O231" s="96">
        <v>34126.369791666664</v>
      </c>
      <c r="P231">
        <v>0</v>
      </c>
    </row>
    <row r="232" spans="4:16">
      <c r="D232" s="25">
        <v>28185</v>
      </c>
      <c r="E232">
        <v>209.3</v>
      </c>
      <c r="F232">
        <v>112.2</v>
      </c>
      <c r="G232">
        <f t="shared" si="6"/>
        <v>97.100000000000009</v>
      </c>
      <c r="H232">
        <f t="shared" si="7"/>
        <v>1781.0000000000009</v>
      </c>
      <c r="I232" s="1"/>
      <c r="K232" s="1">
        <v>21476</v>
      </c>
      <c r="L232">
        <v>0</v>
      </c>
      <c r="M232" s="96">
        <v>34127.994791666664</v>
      </c>
      <c r="N232">
        <v>0</v>
      </c>
      <c r="O232" s="96">
        <v>34127.369791666664</v>
      </c>
      <c r="P232">
        <v>0</v>
      </c>
    </row>
    <row r="233" spans="4:16">
      <c r="D233" s="25">
        <v>28216</v>
      </c>
      <c r="E233">
        <v>29.5</v>
      </c>
      <c r="F233">
        <v>91.3</v>
      </c>
      <c r="G233">
        <f t="shared" si="6"/>
        <v>-61.8</v>
      </c>
      <c r="H233">
        <f t="shared" si="7"/>
        <v>1719.200000000001</v>
      </c>
      <c r="I233" s="1"/>
      <c r="K233" s="1">
        <v>21477</v>
      </c>
      <c r="L233">
        <v>1.3</v>
      </c>
      <c r="M233" s="96">
        <v>34128.994791666664</v>
      </c>
      <c r="N233">
        <v>0</v>
      </c>
      <c r="O233" s="96">
        <v>34128.369791666664</v>
      </c>
      <c r="P233">
        <v>0</v>
      </c>
    </row>
    <row r="234" spans="4:16">
      <c r="D234" s="25">
        <v>28246</v>
      </c>
      <c r="E234">
        <v>108.6</v>
      </c>
      <c r="F234">
        <v>79.8</v>
      </c>
      <c r="G234">
        <f t="shared" si="6"/>
        <v>28.799999999999997</v>
      </c>
      <c r="H234">
        <f t="shared" si="7"/>
        <v>1748.0000000000009</v>
      </c>
      <c r="I234" s="1"/>
      <c r="K234" s="1">
        <v>21478</v>
      </c>
      <c r="L234">
        <v>0</v>
      </c>
      <c r="M234" s="96">
        <v>34129.994791666664</v>
      </c>
      <c r="N234">
        <v>0</v>
      </c>
      <c r="O234" s="96">
        <v>34129.369791666664</v>
      </c>
      <c r="P234">
        <v>0</v>
      </c>
    </row>
    <row r="235" spans="4:16">
      <c r="D235" s="25">
        <v>28277</v>
      </c>
      <c r="E235">
        <v>86.3</v>
      </c>
      <c r="F235">
        <v>101.2</v>
      </c>
      <c r="G235">
        <f t="shared" si="6"/>
        <v>-14.900000000000006</v>
      </c>
      <c r="H235">
        <f t="shared" si="7"/>
        <v>1733.1000000000008</v>
      </c>
      <c r="I235" s="1"/>
      <c r="K235" s="1">
        <v>21479</v>
      </c>
      <c r="L235">
        <v>0</v>
      </c>
      <c r="M235" s="96">
        <v>34130.994791666664</v>
      </c>
      <c r="N235">
        <v>0</v>
      </c>
      <c r="O235" s="96">
        <v>34130.369791666664</v>
      </c>
      <c r="P235">
        <v>0</v>
      </c>
    </row>
    <row r="236" spans="4:16">
      <c r="D236" s="25">
        <v>28307</v>
      </c>
      <c r="E236">
        <v>0.7</v>
      </c>
      <c r="F236">
        <v>59.7</v>
      </c>
      <c r="G236">
        <f t="shared" si="6"/>
        <v>-59</v>
      </c>
      <c r="H236">
        <f t="shared" si="7"/>
        <v>1674.1000000000008</v>
      </c>
      <c r="I236" s="1"/>
      <c r="K236" s="1">
        <v>21480</v>
      </c>
      <c r="L236">
        <v>0</v>
      </c>
      <c r="M236" s="96">
        <v>34131.994791666664</v>
      </c>
      <c r="N236">
        <v>0</v>
      </c>
      <c r="O236" s="96">
        <v>34131.369791666664</v>
      </c>
      <c r="P236">
        <v>0</v>
      </c>
    </row>
    <row r="237" spans="4:16">
      <c r="D237" s="25">
        <v>28338</v>
      </c>
      <c r="E237">
        <v>16.600000000000001</v>
      </c>
      <c r="F237">
        <v>72</v>
      </c>
      <c r="G237">
        <f t="shared" si="6"/>
        <v>-55.4</v>
      </c>
      <c r="H237">
        <f t="shared" si="7"/>
        <v>1618.7000000000007</v>
      </c>
      <c r="I237" s="1"/>
      <c r="K237" s="1">
        <v>21481</v>
      </c>
      <c r="L237">
        <v>0</v>
      </c>
      <c r="M237" s="96">
        <v>34132.994791666664</v>
      </c>
      <c r="N237">
        <v>0</v>
      </c>
      <c r="O237" s="96">
        <v>34132.369791666664</v>
      </c>
      <c r="P237">
        <v>0</v>
      </c>
    </row>
    <row r="238" spans="4:16">
      <c r="D238" s="25">
        <v>28369</v>
      </c>
      <c r="E238">
        <v>46.8</v>
      </c>
      <c r="F238">
        <v>52.5</v>
      </c>
      <c r="G238">
        <f t="shared" si="6"/>
        <v>-5.7000000000000028</v>
      </c>
      <c r="H238">
        <f t="shared" si="7"/>
        <v>1613.0000000000007</v>
      </c>
      <c r="I238" s="1"/>
      <c r="K238" s="1">
        <v>21482</v>
      </c>
      <c r="L238">
        <v>0</v>
      </c>
      <c r="M238" s="96">
        <v>34133.994791666664</v>
      </c>
      <c r="N238">
        <v>0</v>
      </c>
      <c r="O238" s="96">
        <v>34133.369791666664</v>
      </c>
      <c r="P238">
        <v>0</v>
      </c>
    </row>
    <row r="239" spans="4:16">
      <c r="D239" s="25">
        <v>28399</v>
      </c>
      <c r="E239">
        <v>6</v>
      </c>
      <c r="F239">
        <v>72.3</v>
      </c>
      <c r="G239">
        <f t="shared" si="6"/>
        <v>-66.3</v>
      </c>
      <c r="H239">
        <f t="shared" si="7"/>
        <v>1546.7000000000007</v>
      </c>
      <c r="I239" s="1"/>
      <c r="K239" s="1">
        <v>21483</v>
      </c>
      <c r="L239">
        <v>0</v>
      </c>
      <c r="M239" s="96">
        <v>34134.994791666664</v>
      </c>
      <c r="N239">
        <v>0</v>
      </c>
      <c r="O239" s="96">
        <v>34134.369791666664</v>
      </c>
      <c r="P239">
        <v>0</v>
      </c>
    </row>
    <row r="240" spans="4:16">
      <c r="D240" s="25">
        <v>28430</v>
      </c>
      <c r="E240">
        <v>23.6</v>
      </c>
      <c r="F240">
        <v>91.7</v>
      </c>
      <c r="G240">
        <f t="shared" si="6"/>
        <v>-68.099999999999994</v>
      </c>
      <c r="H240">
        <f t="shared" si="7"/>
        <v>1478.6000000000008</v>
      </c>
      <c r="I240" s="1"/>
      <c r="K240" s="1">
        <v>21484</v>
      </c>
      <c r="L240">
        <v>0</v>
      </c>
      <c r="M240" s="96">
        <v>34135.994791666664</v>
      </c>
      <c r="N240">
        <v>0</v>
      </c>
      <c r="O240" s="96">
        <v>34135.369791666664</v>
      </c>
      <c r="P240">
        <v>0</v>
      </c>
    </row>
    <row r="241" spans="4:16">
      <c r="D241" s="25">
        <v>28460</v>
      </c>
      <c r="E241">
        <v>34.700000000000003</v>
      </c>
      <c r="F241">
        <v>81.099999999999994</v>
      </c>
      <c r="G241">
        <f t="shared" si="6"/>
        <v>-46.399999999999991</v>
      </c>
      <c r="H241">
        <f t="shared" si="7"/>
        <v>1432.2000000000007</v>
      </c>
      <c r="I241" s="1"/>
      <c r="K241" s="1">
        <v>21485</v>
      </c>
      <c r="L241">
        <v>0</v>
      </c>
      <c r="M241" s="96">
        <v>34136.994791666664</v>
      </c>
      <c r="N241">
        <v>0</v>
      </c>
      <c r="O241" s="96">
        <v>34136.369791666664</v>
      </c>
      <c r="P241">
        <v>0</v>
      </c>
    </row>
    <row r="242" spans="4:16">
      <c r="D242" s="25">
        <v>28491</v>
      </c>
      <c r="E242">
        <v>250.9</v>
      </c>
      <c r="F242">
        <v>94.8</v>
      </c>
      <c r="G242">
        <f t="shared" si="6"/>
        <v>156.10000000000002</v>
      </c>
      <c r="H242">
        <f t="shared" si="7"/>
        <v>1588.3000000000006</v>
      </c>
      <c r="I242">
        <f>SUM(E242:E253)</f>
        <v>1582.5</v>
      </c>
      <c r="J242">
        <f>I242-1013</f>
        <v>569.5</v>
      </c>
      <c r="K242" s="1">
        <v>21486</v>
      </c>
      <c r="L242">
        <v>0</v>
      </c>
      <c r="M242" s="96">
        <v>34137.994791666664</v>
      </c>
      <c r="N242">
        <v>0</v>
      </c>
      <c r="O242" s="96">
        <v>34137.369791666664</v>
      </c>
      <c r="P242">
        <v>0</v>
      </c>
    </row>
    <row r="243" spans="4:16">
      <c r="D243" s="25">
        <v>28522</v>
      </c>
      <c r="E243">
        <v>22.5</v>
      </c>
      <c r="F243">
        <v>104.6</v>
      </c>
      <c r="G243">
        <f t="shared" si="6"/>
        <v>-82.1</v>
      </c>
      <c r="H243">
        <f t="shared" si="7"/>
        <v>1506.2000000000007</v>
      </c>
      <c r="I243" s="1"/>
      <c r="K243" s="1">
        <v>21487</v>
      </c>
      <c r="L243">
        <v>0</v>
      </c>
      <c r="M243" s="96">
        <v>34138.994791666664</v>
      </c>
      <c r="N243">
        <v>0</v>
      </c>
      <c r="O243" s="96">
        <v>34138.369791666664</v>
      </c>
      <c r="P243">
        <v>0</v>
      </c>
    </row>
    <row r="244" spans="4:16">
      <c r="D244" s="25">
        <v>28550</v>
      </c>
      <c r="E244">
        <v>329.5</v>
      </c>
      <c r="F244">
        <v>112.2</v>
      </c>
      <c r="G244">
        <f t="shared" si="6"/>
        <v>217.3</v>
      </c>
      <c r="H244">
        <f t="shared" si="7"/>
        <v>1723.5000000000007</v>
      </c>
      <c r="I244" s="1"/>
      <c r="K244" s="1">
        <v>21488</v>
      </c>
      <c r="L244">
        <v>0</v>
      </c>
      <c r="M244" s="96">
        <v>34139.994791666664</v>
      </c>
      <c r="N244">
        <v>0</v>
      </c>
      <c r="O244" s="96">
        <v>34139.369791666664</v>
      </c>
      <c r="P244">
        <v>0</v>
      </c>
    </row>
    <row r="245" spans="4:16">
      <c r="D245" s="25">
        <v>28581</v>
      </c>
      <c r="E245">
        <v>86.5</v>
      </c>
      <c r="F245">
        <v>91.3</v>
      </c>
      <c r="G245">
        <f t="shared" si="6"/>
        <v>-4.7999999999999972</v>
      </c>
      <c r="H245">
        <f t="shared" si="7"/>
        <v>1718.7000000000007</v>
      </c>
      <c r="I245" s="1"/>
      <c r="K245" s="1">
        <v>21489</v>
      </c>
      <c r="L245">
        <v>0</v>
      </c>
      <c r="M245" s="96">
        <v>34140.994791666664</v>
      </c>
      <c r="N245">
        <v>0</v>
      </c>
      <c r="O245" s="96">
        <v>34140.369791666664</v>
      </c>
      <c r="P245">
        <v>0</v>
      </c>
    </row>
    <row r="246" spans="4:16">
      <c r="D246" s="25">
        <v>28611</v>
      </c>
      <c r="E246">
        <v>76.3</v>
      </c>
      <c r="F246">
        <v>79.8</v>
      </c>
      <c r="G246">
        <f t="shared" si="6"/>
        <v>-3.5</v>
      </c>
      <c r="H246">
        <f t="shared" si="7"/>
        <v>1715.2000000000007</v>
      </c>
      <c r="I246" s="1"/>
      <c r="K246" s="1">
        <v>21490</v>
      </c>
      <c r="L246">
        <v>0</v>
      </c>
      <c r="M246" s="96">
        <v>34141.994791666664</v>
      </c>
      <c r="N246">
        <v>0</v>
      </c>
      <c r="O246" s="96">
        <v>34141.369791666664</v>
      </c>
      <c r="P246">
        <v>0</v>
      </c>
    </row>
    <row r="247" spans="4:16">
      <c r="D247" s="25">
        <v>28642</v>
      </c>
      <c r="E247">
        <v>449.7</v>
      </c>
      <c r="F247">
        <v>101.2</v>
      </c>
      <c r="G247">
        <f t="shared" si="6"/>
        <v>348.5</v>
      </c>
      <c r="H247">
        <f t="shared" si="7"/>
        <v>2063.7000000000007</v>
      </c>
      <c r="I247" s="1"/>
      <c r="K247" s="1">
        <v>21491</v>
      </c>
      <c r="L247">
        <v>0</v>
      </c>
      <c r="M247" s="96">
        <v>34142.994791666664</v>
      </c>
      <c r="N247">
        <v>0</v>
      </c>
      <c r="O247" s="96">
        <v>34142.369791666664</v>
      </c>
      <c r="P247">
        <v>0</v>
      </c>
    </row>
    <row r="248" spans="4:16">
      <c r="D248" s="25">
        <v>28672</v>
      </c>
      <c r="E248">
        <v>17</v>
      </c>
      <c r="F248">
        <v>59.7</v>
      </c>
      <c r="G248">
        <f t="shared" si="6"/>
        <v>-42.7</v>
      </c>
      <c r="H248">
        <f t="shared" si="7"/>
        <v>2021.0000000000007</v>
      </c>
      <c r="I248" s="1"/>
      <c r="K248" s="1">
        <v>21492</v>
      </c>
      <c r="L248">
        <v>0</v>
      </c>
      <c r="M248" s="96">
        <v>34143.994791666664</v>
      </c>
      <c r="N248">
        <v>0</v>
      </c>
      <c r="O248" s="96">
        <v>34143.369791666664</v>
      </c>
      <c r="P248">
        <v>0</v>
      </c>
    </row>
    <row r="249" spans="4:16">
      <c r="D249" s="25">
        <v>28703</v>
      </c>
      <c r="E249">
        <v>15.2</v>
      </c>
      <c r="F249">
        <v>72</v>
      </c>
      <c r="G249">
        <f t="shared" si="6"/>
        <v>-56.8</v>
      </c>
      <c r="H249">
        <f t="shared" si="7"/>
        <v>1964.2000000000007</v>
      </c>
      <c r="I249" s="1"/>
      <c r="K249" s="1">
        <v>21493</v>
      </c>
      <c r="L249">
        <v>0</v>
      </c>
      <c r="M249" s="96">
        <v>34144.994791666664</v>
      </c>
      <c r="N249">
        <v>0</v>
      </c>
      <c r="O249" s="96">
        <v>34144.369791666664</v>
      </c>
      <c r="P249">
        <v>0</v>
      </c>
    </row>
    <row r="250" spans="4:16">
      <c r="D250" s="25">
        <v>28734</v>
      </c>
      <c r="E250">
        <v>68.7</v>
      </c>
      <c r="F250">
        <v>52.5</v>
      </c>
      <c r="G250">
        <f t="shared" si="6"/>
        <v>16.200000000000003</v>
      </c>
      <c r="H250">
        <f t="shared" si="7"/>
        <v>1980.4000000000008</v>
      </c>
      <c r="I250" s="1"/>
      <c r="K250" s="1">
        <v>21494</v>
      </c>
      <c r="L250">
        <v>0</v>
      </c>
      <c r="M250" s="96">
        <v>34145.994791666664</v>
      </c>
      <c r="N250">
        <v>0</v>
      </c>
      <c r="O250" s="96">
        <v>34145.369791666664</v>
      </c>
      <c r="P250">
        <v>0</v>
      </c>
    </row>
    <row r="251" spans="4:16">
      <c r="D251" s="25">
        <v>28764</v>
      </c>
      <c r="E251">
        <v>50.9</v>
      </c>
      <c r="F251">
        <v>72.3</v>
      </c>
      <c r="G251">
        <f t="shared" si="6"/>
        <v>-21.4</v>
      </c>
      <c r="H251">
        <f t="shared" si="7"/>
        <v>1959.0000000000007</v>
      </c>
      <c r="I251" s="1"/>
      <c r="K251" s="1">
        <v>21495</v>
      </c>
      <c r="L251">
        <v>0</v>
      </c>
      <c r="M251" s="96">
        <v>34146.994791666664</v>
      </c>
      <c r="N251">
        <v>0</v>
      </c>
      <c r="O251" s="96">
        <v>34146.369791666664</v>
      </c>
      <c r="P251">
        <v>0</v>
      </c>
    </row>
    <row r="252" spans="4:16">
      <c r="D252" s="25">
        <v>28795</v>
      </c>
      <c r="E252">
        <v>94.2</v>
      </c>
      <c r="F252">
        <v>91.7</v>
      </c>
      <c r="G252">
        <f t="shared" si="6"/>
        <v>2.5</v>
      </c>
      <c r="H252">
        <f t="shared" si="7"/>
        <v>1961.5000000000007</v>
      </c>
      <c r="I252" s="1"/>
      <c r="K252" s="1">
        <v>21496</v>
      </c>
      <c r="L252">
        <v>0</v>
      </c>
      <c r="M252" s="96">
        <v>34147.994791666664</v>
      </c>
      <c r="N252">
        <v>0.46</v>
      </c>
      <c r="O252" s="96">
        <v>34147.369791666664</v>
      </c>
      <c r="P252">
        <v>0</v>
      </c>
    </row>
    <row r="253" spans="4:16">
      <c r="D253" s="25">
        <v>28825</v>
      </c>
      <c r="E253">
        <v>121.1</v>
      </c>
      <c r="F253">
        <v>81.099999999999994</v>
      </c>
      <c r="G253">
        <f t="shared" si="6"/>
        <v>40</v>
      </c>
      <c r="H253">
        <f t="shared" si="7"/>
        <v>2001.5000000000007</v>
      </c>
      <c r="I253" s="1"/>
      <c r="K253" s="1">
        <v>21497</v>
      </c>
      <c r="L253">
        <v>0</v>
      </c>
      <c r="M253" s="96">
        <v>34148.994791666664</v>
      </c>
      <c r="N253">
        <v>2.0699999999999998</v>
      </c>
      <c r="O253" s="96">
        <v>34148.369791666664</v>
      </c>
      <c r="P253">
        <v>2.5299999999999998</v>
      </c>
    </row>
    <row r="254" spans="4:16">
      <c r="D254" s="25">
        <v>28856</v>
      </c>
      <c r="E254">
        <v>40.299999999999997</v>
      </c>
      <c r="F254">
        <v>94.8</v>
      </c>
      <c r="G254">
        <f t="shared" si="6"/>
        <v>-54.5</v>
      </c>
      <c r="H254">
        <f t="shared" si="7"/>
        <v>1947.0000000000007</v>
      </c>
      <c r="I254">
        <f>SUM(E254:E265)</f>
        <v>556.29999999999995</v>
      </c>
      <c r="J254">
        <f>I254-1013</f>
        <v>-456.70000000000005</v>
      </c>
      <c r="K254" s="1">
        <v>21498</v>
      </c>
      <c r="L254">
        <v>1.5</v>
      </c>
      <c r="M254" s="96">
        <v>34149.994791666664</v>
      </c>
      <c r="N254">
        <v>0.23</v>
      </c>
      <c r="O254" s="96">
        <v>34149.369791666664</v>
      </c>
      <c r="P254">
        <v>0.23</v>
      </c>
    </row>
    <row r="255" spans="4:16">
      <c r="D255" s="25">
        <v>28887</v>
      </c>
      <c r="E255">
        <v>12.2</v>
      </c>
      <c r="F255">
        <v>104.6</v>
      </c>
      <c r="G255">
        <f t="shared" si="6"/>
        <v>-92.399999999999991</v>
      </c>
      <c r="H255">
        <f t="shared" si="7"/>
        <v>1854.6000000000006</v>
      </c>
      <c r="I255" s="1"/>
      <c r="K255" s="1">
        <v>21499</v>
      </c>
      <c r="L255">
        <v>0</v>
      </c>
      <c r="M255" s="96">
        <v>34150.994791666664</v>
      </c>
      <c r="N255">
        <v>0</v>
      </c>
      <c r="O255" s="96">
        <v>34150.369791666664</v>
      </c>
      <c r="P255">
        <v>0</v>
      </c>
    </row>
    <row r="256" spans="4:16">
      <c r="D256" s="25">
        <v>28915</v>
      </c>
      <c r="E256">
        <v>109.3</v>
      </c>
      <c r="F256">
        <v>112.2</v>
      </c>
      <c r="G256">
        <f t="shared" si="6"/>
        <v>-2.9000000000000057</v>
      </c>
      <c r="H256">
        <f t="shared" si="7"/>
        <v>1851.7000000000005</v>
      </c>
      <c r="I256" s="1"/>
      <c r="K256" s="1">
        <v>21500</v>
      </c>
      <c r="L256">
        <v>0</v>
      </c>
      <c r="M256" s="96">
        <v>34151.994791666664</v>
      </c>
      <c r="N256">
        <v>0</v>
      </c>
      <c r="O256" s="96">
        <v>34151.369791666664</v>
      </c>
      <c r="P256">
        <v>0</v>
      </c>
    </row>
    <row r="257" spans="4:16">
      <c r="D257" s="25">
        <v>28946</v>
      </c>
      <c r="E257">
        <v>19.8</v>
      </c>
      <c r="F257">
        <v>91.3</v>
      </c>
      <c r="G257">
        <f t="shared" si="6"/>
        <v>-71.5</v>
      </c>
      <c r="H257">
        <f t="shared" si="7"/>
        <v>1780.2000000000005</v>
      </c>
      <c r="I257" s="1"/>
      <c r="K257" s="1">
        <v>21501</v>
      </c>
      <c r="L257">
        <v>0</v>
      </c>
      <c r="M257" s="96">
        <v>34152.994791666664</v>
      </c>
      <c r="N257">
        <v>0</v>
      </c>
      <c r="O257" s="96">
        <v>34152.369791666664</v>
      </c>
      <c r="P257">
        <v>0</v>
      </c>
    </row>
    <row r="258" spans="4:16">
      <c r="D258" s="25">
        <v>28976</v>
      </c>
      <c r="E258">
        <v>100.2</v>
      </c>
      <c r="F258">
        <v>79.8</v>
      </c>
      <c r="G258">
        <f t="shared" si="6"/>
        <v>20.400000000000006</v>
      </c>
      <c r="H258">
        <f t="shared" si="7"/>
        <v>1800.6000000000006</v>
      </c>
      <c r="I258" s="1"/>
      <c r="K258" s="1">
        <v>21502</v>
      </c>
      <c r="L258">
        <v>0</v>
      </c>
      <c r="M258" s="96">
        <v>34153.994791666664</v>
      </c>
      <c r="N258">
        <v>0</v>
      </c>
      <c r="O258" s="96">
        <v>34153.369791666664</v>
      </c>
      <c r="P258">
        <v>0</v>
      </c>
    </row>
    <row r="259" spans="4:16">
      <c r="D259" s="25">
        <v>29007</v>
      </c>
      <c r="E259">
        <v>99.7</v>
      </c>
      <c r="F259">
        <v>101.2</v>
      </c>
      <c r="G259">
        <f t="shared" si="6"/>
        <v>-1.5</v>
      </c>
      <c r="H259">
        <f t="shared" si="7"/>
        <v>1799.1000000000006</v>
      </c>
      <c r="I259" s="1"/>
      <c r="K259" s="1">
        <v>21503</v>
      </c>
      <c r="L259">
        <v>0</v>
      </c>
      <c r="M259" s="96">
        <v>34154.994791666664</v>
      </c>
      <c r="N259">
        <v>0</v>
      </c>
      <c r="O259" s="96">
        <v>34154.369791666664</v>
      </c>
      <c r="P259">
        <v>0</v>
      </c>
    </row>
    <row r="260" spans="4:16">
      <c r="D260" s="25">
        <v>29037</v>
      </c>
      <c r="E260">
        <v>18.8</v>
      </c>
      <c r="F260">
        <v>59.7</v>
      </c>
      <c r="G260">
        <f t="shared" si="6"/>
        <v>-40.900000000000006</v>
      </c>
      <c r="H260">
        <f t="shared" si="7"/>
        <v>1758.2000000000005</v>
      </c>
      <c r="I260" s="1"/>
      <c r="K260" s="1">
        <v>21504</v>
      </c>
      <c r="L260">
        <v>0</v>
      </c>
      <c r="M260" s="96">
        <v>34155.994791666664</v>
      </c>
      <c r="N260">
        <v>1.1499999999999999</v>
      </c>
      <c r="O260" s="96">
        <v>34155.369791666664</v>
      </c>
      <c r="P260">
        <v>0</v>
      </c>
    </row>
    <row r="261" spans="4:16">
      <c r="D261" s="25">
        <v>29068</v>
      </c>
      <c r="E261">
        <v>5.9</v>
      </c>
      <c r="F261">
        <v>72</v>
      </c>
      <c r="G261">
        <f t="shared" si="6"/>
        <v>-66.099999999999994</v>
      </c>
      <c r="H261">
        <f t="shared" si="7"/>
        <v>1692.1000000000006</v>
      </c>
      <c r="I261" s="1"/>
      <c r="K261" s="1">
        <v>21505</v>
      </c>
      <c r="L261">
        <v>0</v>
      </c>
      <c r="M261" s="96">
        <v>34156.994791666664</v>
      </c>
      <c r="N261">
        <v>2.08</v>
      </c>
      <c r="O261" s="96">
        <v>34156.369791666664</v>
      </c>
      <c r="P261">
        <v>3</v>
      </c>
    </row>
    <row r="262" spans="4:16">
      <c r="D262" s="25">
        <v>29099</v>
      </c>
      <c r="E262">
        <v>35.200000000000003</v>
      </c>
      <c r="F262">
        <v>52.5</v>
      </c>
      <c r="G262">
        <f t="shared" si="6"/>
        <v>-17.299999999999997</v>
      </c>
      <c r="H262">
        <f t="shared" si="7"/>
        <v>1674.8000000000006</v>
      </c>
      <c r="I262" s="1"/>
      <c r="K262" s="1">
        <v>21506</v>
      </c>
      <c r="L262">
        <v>0</v>
      </c>
      <c r="M262" s="96">
        <v>34157.994791666664</v>
      </c>
      <c r="N262">
        <v>0.23</v>
      </c>
      <c r="O262" s="96">
        <v>34157.369791666664</v>
      </c>
      <c r="P262">
        <v>0.23</v>
      </c>
    </row>
    <row r="263" spans="4:16">
      <c r="D263" s="25">
        <v>29129</v>
      </c>
      <c r="E263">
        <v>37.6</v>
      </c>
      <c r="F263">
        <v>72.3</v>
      </c>
      <c r="G263">
        <f t="shared" si="6"/>
        <v>-34.699999999999996</v>
      </c>
      <c r="H263">
        <f t="shared" si="7"/>
        <v>1640.1000000000006</v>
      </c>
      <c r="I263" s="1"/>
      <c r="K263" s="1">
        <v>21507</v>
      </c>
      <c r="L263">
        <v>0.3</v>
      </c>
      <c r="M263" s="96">
        <v>34158.994791666664</v>
      </c>
      <c r="N263">
        <v>1.84</v>
      </c>
      <c r="O263" s="96">
        <v>34158.369791666664</v>
      </c>
      <c r="P263">
        <v>0.23</v>
      </c>
    </row>
    <row r="264" spans="4:16">
      <c r="D264" s="25">
        <v>29160</v>
      </c>
      <c r="E264">
        <v>70.900000000000006</v>
      </c>
      <c r="F264">
        <v>91.7</v>
      </c>
      <c r="G264">
        <f t="shared" ref="G264:G327" si="8">E264-F264</f>
        <v>-20.799999999999997</v>
      </c>
      <c r="H264">
        <f t="shared" ref="H264:H327" si="9">H263+G264</f>
        <v>1619.3000000000006</v>
      </c>
      <c r="I264" s="1"/>
      <c r="K264" s="1">
        <v>21508</v>
      </c>
      <c r="L264">
        <v>0.5</v>
      </c>
      <c r="M264" s="96">
        <v>34159.994791666664</v>
      </c>
      <c r="N264">
        <v>7.68</v>
      </c>
      <c r="O264" s="96">
        <v>34159.369791666664</v>
      </c>
      <c r="P264">
        <v>9.2899999999999991</v>
      </c>
    </row>
    <row r="265" spans="4:16">
      <c r="D265" s="25">
        <v>29190</v>
      </c>
      <c r="E265">
        <v>6.4</v>
      </c>
      <c r="F265">
        <v>81.099999999999994</v>
      </c>
      <c r="G265">
        <f t="shared" si="8"/>
        <v>-74.699999999999989</v>
      </c>
      <c r="H265">
        <f t="shared" si="9"/>
        <v>1544.6000000000006</v>
      </c>
      <c r="I265" s="1"/>
      <c r="K265" s="1">
        <v>21509</v>
      </c>
      <c r="L265">
        <v>0</v>
      </c>
      <c r="M265" s="96">
        <v>34160.994791666664</v>
      </c>
      <c r="N265">
        <v>0</v>
      </c>
      <c r="O265" s="96">
        <v>34160.369791666664</v>
      </c>
      <c r="P265">
        <v>0.23</v>
      </c>
    </row>
    <row r="266" spans="4:16">
      <c r="D266" s="25">
        <v>29221</v>
      </c>
      <c r="E266">
        <v>80.2</v>
      </c>
      <c r="F266">
        <v>94.8</v>
      </c>
      <c r="G266">
        <f t="shared" si="8"/>
        <v>-14.599999999999994</v>
      </c>
      <c r="H266">
        <f t="shared" si="9"/>
        <v>1530.0000000000007</v>
      </c>
      <c r="I266">
        <f>SUM(E266:E277)</f>
        <v>585.59999999999991</v>
      </c>
      <c r="J266">
        <f>I266-1013</f>
        <v>-427.40000000000009</v>
      </c>
      <c r="K266" s="1">
        <v>21510</v>
      </c>
      <c r="L266">
        <v>0</v>
      </c>
      <c r="M266" s="96">
        <v>34161.994791666664</v>
      </c>
      <c r="N266">
        <v>0</v>
      </c>
      <c r="O266" s="96">
        <v>34161.369791666664</v>
      </c>
      <c r="P266">
        <v>0</v>
      </c>
    </row>
    <row r="267" spans="4:16">
      <c r="D267" s="25">
        <v>29252</v>
      </c>
      <c r="E267">
        <v>70.2</v>
      </c>
      <c r="F267">
        <v>104.6</v>
      </c>
      <c r="G267">
        <f t="shared" si="8"/>
        <v>-34.399999999999991</v>
      </c>
      <c r="H267">
        <f t="shared" si="9"/>
        <v>1495.6000000000006</v>
      </c>
      <c r="I267" s="1"/>
      <c r="K267" s="1">
        <v>21511</v>
      </c>
      <c r="L267">
        <v>0</v>
      </c>
      <c r="M267" s="96">
        <v>34162.994791666664</v>
      </c>
      <c r="N267">
        <v>0</v>
      </c>
      <c r="O267" s="96">
        <v>34162.369791666664</v>
      </c>
      <c r="P267">
        <v>0</v>
      </c>
    </row>
    <row r="268" spans="4:16">
      <c r="D268" s="25">
        <v>29281</v>
      </c>
      <c r="E268">
        <v>38.799999999999997</v>
      </c>
      <c r="F268">
        <v>112.2</v>
      </c>
      <c r="G268">
        <f t="shared" si="8"/>
        <v>-73.400000000000006</v>
      </c>
      <c r="H268">
        <f t="shared" si="9"/>
        <v>1422.2000000000005</v>
      </c>
      <c r="I268" s="1"/>
      <c r="K268" s="1">
        <v>21512</v>
      </c>
      <c r="L268">
        <v>0</v>
      </c>
      <c r="M268" s="96">
        <v>34163.994791666664</v>
      </c>
      <c r="N268">
        <v>0</v>
      </c>
      <c r="O268" s="96">
        <v>34163.369791666664</v>
      </c>
      <c r="P268">
        <v>0</v>
      </c>
    </row>
    <row r="269" spans="4:16">
      <c r="D269" s="25">
        <v>29312</v>
      </c>
      <c r="E269">
        <v>7.9</v>
      </c>
      <c r="F269">
        <v>91.3</v>
      </c>
      <c r="G269">
        <f t="shared" si="8"/>
        <v>-83.399999999999991</v>
      </c>
      <c r="H269">
        <f t="shared" si="9"/>
        <v>1338.8000000000004</v>
      </c>
      <c r="I269" s="1"/>
      <c r="K269" s="1">
        <v>21513</v>
      </c>
      <c r="L269">
        <v>0</v>
      </c>
      <c r="M269" s="96">
        <v>34164.994791666664</v>
      </c>
      <c r="N269">
        <v>0</v>
      </c>
      <c r="O269" s="96">
        <v>34164.369791666664</v>
      </c>
      <c r="P269">
        <v>0</v>
      </c>
    </row>
    <row r="270" spans="4:16">
      <c r="D270" s="25">
        <v>29342</v>
      </c>
      <c r="E270">
        <v>153.69999999999999</v>
      </c>
      <c r="F270">
        <v>79.8</v>
      </c>
      <c r="G270">
        <f t="shared" si="8"/>
        <v>73.899999999999991</v>
      </c>
      <c r="H270">
        <f t="shared" si="9"/>
        <v>1412.7000000000005</v>
      </c>
      <c r="I270" s="1"/>
      <c r="K270" s="1">
        <v>21514</v>
      </c>
      <c r="L270">
        <v>0</v>
      </c>
      <c r="M270" s="96">
        <v>34165.994791666664</v>
      </c>
      <c r="N270">
        <v>0</v>
      </c>
      <c r="O270" s="96">
        <v>34165.369791666664</v>
      </c>
      <c r="P270">
        <v>0</v>
      </c>
    </row>
    <row r="271" spans="4:16">
      <c r="D271" s="25">
        <v>29373</v>
      </c>
      <c r="E271">
        <v>61.9</v>
      </c>
      <c r="F271">
        <v>101.2</v>
      </c>
      <c r="G271">
        <f t="shared" si="8"/>
        <v>-39.300000000000004</v>
      </c>
      <c r="H271">
        <f t="shared" si="9"/>
        <v>1373.4000000000005</v>
      </c>
      <c r="I271" s="1"/>
      <c r="K271" s="1">
        <v>21515</v>
      </c>
      <c r="L271">
        <v>0</v>
      </c>
      <c r="M271" s="96">
        <v>34166.994791666664</v>
      </c>
      <c r="N271">
        <v>0</v>
      </c>
      <c r="O271" s="96">
        <v>34166.369791666664</v>
      </c>
      <c r="P271">
        <v>0</v>
      </c>
    </row>
    <row r="272" spans="4:16">
      <c r="D272" s="25">
        <v>29403</v>
      </c>
      <c r="E272">
        <v>41.2</v>
      </c>
      <c r="F272">
        <v>59.7</v>
      </c>
      <c r="G272">
        <f t="shared" si="8"/>
        <v>-18.5</v>
      </c>
      <c r="H272">
        <f t="shared" si="9"/>
        <v>1354.9000000000005</v>
      </c>
      <c r="I272" s="1"/>
      <c r="K272" s="1">
        <v>21516</v>
      </c>
      <c r="L272">
        <v>16.3</v>
      </c>
      <c r="M272" s="96">
        <v>34167.994791666664</v>
      </c>
      <c r="N272">
        <v>0</v>
      </c>
      <c r="O272" s="96">
        <v>34167.369791666664</v>
      </c>
      <c r="P272">
        <v>0</v>
      </c>
    </row>
    <row r="273" spans="4:16">
      <c r="D273" s="25">
        <v>29434</v>
      </c>
      <c r="E273">
        <v>8.6999999999999993</v>
      </c>
      <c r="F273">
        <v>72</v>
      </c>
      <c r="G273">
        <f t="shared" si="8"/>
        <v>-63.3</v>
      </c>
      <c r="H273">
        <f t="shared" si="9"/>
        <v>1291.6000000000006</v>
      </c>
      <c r="I273" s="1"/>
      <c r="K273" s="1">
        <v>21517</v>
      </c>
      <c r="L273">
        <v>0</v>
      </c>
      <c r="M273" s="96">
        <v>34168.994791666664</v>
      </c>
      <c r="N273">
        <v>0</v>
      </c>
      <c r="O273" s="96">
        <v>34168.369791666664</v>
      </c>
      <c r="P273">
        <v>0</v>
      </c>
    </row>
    <row r="274" spans="4:16">
      <c r="D274" s="25">
        <v>29465</v>
      </c>
      <c r="E274">
        <v>1.5</v>
      </c>
      <c r="F274">
        <v>52.5</v>
      </c>
      <c r="G274">
        <f t="shared" si="8"/>
        <v>-51</v>
      </c>
      <c r="H274">
        <f t="shared" si="9"/>
        <v>1240.6000000000006</v>
      </c>
      <c r="I274" s="1"/>
      <c r="K274" s="1">
        <v>21518</v>
      </c>
      <c r="L274">
        <v>0</v>
      </c>
      <c r="M274" s="96">
        <v>34169.994791666664</v>
      </c>
      <c r="N274">
        <v>0</v>
      </c>
      <c r="O274" s="96">
        <v>34169.369791666664</v>
      </c>
      <c r="P274">
        <v>0</v>
      </c>
    </row>
    <row r="275" spans="4:16">
      <c r="D275" s="25">
        <v>29495</v>
      </c>
      <c r="E275">
        <v>22.9</v>
      </c>
      <c r="F275">
        <v>72.3</v>
      </c>
      <c r="G275">
        <f t="shared" si="8"/>
        <v>-49.4</v>
      </c>
      <c r="H275">
        <f t="shared" si="9"/>
        <v>1191.2000000000005</v>
      </c>
      <c r="I275" s="1"/>
      <c r="K275" s="1">
        <v>21519</v>
      </c>
      <c r="L275">
        <v>0</v>
      </c>
      <c r="M275" s="96">
        <v>34170.994791666664</v>
      </c>
      <c r="N275">
        <v>0.23</v>
      </c>
      <c r="O275" s="96">
        <v>34170.369791666664</v>
      </c>
      <c r="P275">
        <v>0.23</v>
      </c>
    </row>
    <row r="276" spans="4:16">
      <c r="D276" s="25">
        <v>29526</v>
      </c>
      <c r="E276">
        <v>57.2</v>
      </c>
      <c r="F276">
        <v>91.7</v>
      </c>
      <c r="G276">
        <f t="shared" si="8"/>
        <v>-34.5</v>
      </c>
      <c r="H276">
        <f t="shared" si="9"/>
        <v>1156.7000000000005</v>
      </c>
      <c r="I276" s="1"/>
      <c r="K276" s="1">
        <v>21520</v>
      </c>
      <c r="L276">
        <v>3</v>
      </c>
      <c r="M276" s="96">
        <v>34171.994791666664</v>
      </c>
      <c r="N276">
        <v>0</v>
      </c>
      <c r="O276" s="96">
        <v>34171.369791666664</v>
      </c>
      <c r="P276">
        <v>0</v>
      </c>
    </row>
    <row r="277" spans="4:16">
      <c r="D277" s="25">
        <v>29556</v>
      </c>
      <c r="E277">
        <v>41.4</v>
      </c>
      <c r="F277">
        <v>81.099999999999994</v>
      </c>
      <c r="G277">
        <f t="shared" si="8"/>
        <v>-39.699999999999996</v>
      </c>
      <c r="H277">
        <f t="shared" si="9"/>
        <v>1117.0000000000005</v>
      </c>
      <c r="I277" s="1"/>
      <c r="K277" s="1">
        <v>21521</v>
      </c>
      <c r="L277">
        <v>1</v>
      </c>
      <c r="M277" s="96">
        <v>34172.994791666664</v>
      </c>
      <c r="N277">
        <v>0</v>
      </c>
      <c r="O277" s="96">
        <v>34172.369791666664</v>
      </c>
      <c r="P277">
        <v>0</v>
      </c>
    </row>
    <row r="278" spans="4:16">
      <c r="D278" s="25">
        <v>29587</v>
      </c>
      <c r="E278">
        <v>52</v>
      </c>
      <c r="F278">
        <v>94.8</v>
      </c>
      <c r="G278">
        <f t="shared" si="8"/>
        <v>-42.8</v>
      </c>
      <c r="H278">
        <f t="shared" si="9"/>
        <v>1074.2000000000005</v>
      </c>
      <c r="I278">
        <f>SUM(E278:E289)</f>
        <v>1012.6</v>
      </c>
      <c r="J278">
        <f>I278-1013</f>
        <v>-0.39999999999997726</v>
      </c>
      <c r="K278" s="1">
        <v>21522</v>
      </c>
      <c r="L278">
        <v>12.2</v>
      </c>
      <c r="M278" s="96">
        <v>34173.994791666664</v>
      </c>
      <c r="N278">
        <v>0</v>
      </c>
      <c r="O278" s="96">
        <v>34173.369791666664</v>
      </c>
      <c r="P278">
        <v>0</v>
      </c>
    </row>
    <row r="279" spans="4:16">
      <c r="D279" s="25">
        <v>29618</v>
      </c>
      <c r="E279">
        <v>165.2</v>
      </c>
      <c r="F279">
        <v>104.6</v>
      </c>
      <c r="G279">
        <f t="shared" si="8"/>
        <v>60.599999999999994</v>
      </c>
      <c r="H279">
        <f t="shared" si="9"/>
        <v>1134.8000000000004</v>
      </c>
      <c r="I279" s="1"/>
      <c r="K279" s="1">
        <v>21523</v>
      </c>
      <c r="L279">
        <v>4.3</v>
      </c>
      <c r="M279" s="96">
        <v>34174.994791666664</v>
      </c>
      <c r="N279">
        <v>0</v>
      </c>
      <c r="O279" s="96">
        <v>34174.369791666664</v>
      </c>
      <c r="P279">
        <v>0</v>
      </c>
    </row>
    <row r="280" spans="4:16">
      <c r="D280" s="25">
        <v>29646</v>
      </c>
      <c r="E280">
        <v>14.3</v>
      </c>
      <c r="F280">
        <v>112.2</v>
      </c>
      <c r="G280">
        <f t="shared" si="8"/>
        <v>-97.9</v>
      </c>
      <c r="H280">
        <f t="shared" si="9"/>
        <v>1036.9000000000003</v>
      </c>
      <c r="I280" s="1"/>
      <c r="K280" s="1">
        <v>21524</v>
      </c>
      <c r="L280">
        <v>3.6</v>
      </c>
      <c r="M280" s="96">
        <v>34175.994791666664</v>
      </c>
      <c r="N280">
        <v>0.23</v>
      </c>
      <c r="O280" s="96">
        <v>34175.369791666664</v>
      </c>
      <c r="P280">
        <v>0</v>
      </c>
    </row>
    <row r="281" spans="4:16">
      <c r="D281" s="25">
        <v>29677</v>
      </c>
      <c r="E281">
        <v>190.8</v>
      </c>
      <c r="F281">
        <v>91.3</v>
      </c>
      <c r="G281">
        <f t="shared" si="8"/>
        <v>99.500000000000014</v>
      </c>
      <c r="H281">
        <f t="shared" si="9"/>
        <v>1136.4000000000003</v>
      </c>
      <c r="I281" s="1"/>
      <c r="K281" s="1">
        <v>21525</v>
      </c>
      <c r="L281">
        <v>0</v>
      </c>
      <c r="M281" s="96">
        <v>34176.994791666664</v>
      </c>
      <c r="N281">
        <v>0</v>
      </c>
      <c r="O281" s="96">
        <v>34176.369791666664</v>
      </c>
      <c r="P281">
        <v>0.23</v>
      </c>
    </row>
    <row r="282" spans="4:16">
      <c r="D282" s="25">
        <v>29707</v>
      </c>
      <c r="E282">
        <v>91.6</v>
      </c>
      <c r="F282">
        <v>79.8</v>
      </c>
      <c r="G282">
        <f t="shared" si="8"/>
        <v>11.799999999999997</v>
      </c>
      <c r="H282">
        <f t="shared" si="9"/>
        <v>1148.2000000000003</v>
      </c>
      <c r="I282" s="1"/>
      <c r="K282" s="1">
        <v>21526</v>
      </c>
      <c r="L282">
        <v>0</v>
      </c>
      <c r="M282" s="96">
        <v>34177.994791666664</v>
      </c>
      <c r="N282">
        <v>0</v>
      </c>
      <c r="O282" s="96">
        <v>34177.369791666664</v>
      </c>
      <c r="P282">
        <v>0</v>
      </c>
    </row>
    <row r="283" spans="4:16">
      <c r="D283" s="25">
        <v>29738</v>
      </c>
      <c r="E283">
        <v>57.6</v>
      </c>
      <c r="F283">
        <v>101.2</v>
      </c>
      <c r="G283">
        <f t="shared" si="8"/>
        <v>-43.6</v>
      </c>
      <c r="H283">
        <f t="shared" si="9"/>
        <v>1104.6000000000004</v>
      </c>
      <c r="I283" s="1"/>
      <c r="K283" s="1">
        <v>21527</v>
      </c>
      <c r="L283">
        <v>0</v>
      </c>
      <c r="M283" s="96">
        <v>34178.994791666664</v>
      </c>
      <c r="N283">
        <v>0</v>
      </c>
      <c r="O283" s="96">
        <v>34178.369791666664</v>
      </c>
      <c r="P283">
        <v>0</v>
      </c>
    </row>
    <row r="284" spans="4:16">
      <c r="D284" s="25">
        <v>29768</v>
      </c>
      <c r="E284">
        <v>39.799999999999997</v>
      </c>
      <c r="F284">
        <v>59.7</v>
      </c>
      <c r="G284">
        <f t="shared" si="8"/>
        <v>-19.900000000000006</v>
      </c>
      <c r="H284">
        <f t="shared" si="9"/>
        <v>1084.7000000000003</v>
      </c>
      <c r="I284" s="1"/>
      <c r="K284" s="1">
        <v>21528</v>
      </c>
      <c r="L284">
        <v>0</v>
      </c>
      <c r="M284" s="96">
        <v>34179.994791666664</v>
      </c>
      <c r="N284">
        <v>1.39</v>
      </c>
      <c r="O284" s="96">
        <v>34179.369791666664</v>
      </c>
      <c r="P284">
        <v>0</v>
      </c>
    </row>
    <row r="285" spans="4:16">
      <c r="D285" s="25">
        <v>29799</v>
      </c>
      <c r="E285">
        <v>6.4</v>
      </c>
      <c r="F285">
        <v>72</v>
      </c>
      <c r="G285">
        <f t="shared" si="8"/>
        <v>-65.599999999999994</v>
      </c>
      <c r="H285">
        <f t="shared" si="9"/>
        <v>1019.1000000000003</v>
      </c>
      <c r="I285" s="1"/>
      <c r="K285" s="1">
        <v>21529</v>
      </c>
      <c r="L285">
        <v>0</v>
      </c>
      <c r="M285" s="96">
        <v>34180.994791666664</v>
      </c>
      <c r="N285">
        <v>0.46</v>
      </c>
      <c r="O285" s="96">
        <v>34180.369791666664</v>
      </c>
      <c r="P285">
        <v>1.85</v>
      </c>
    </row>
    <row r="286" spans="4:16">
      <c r="D286" s="25">
        <v>29830</v>
      </c>
      <c r="E286">
        <v>7.2</v>
      </c>
      <c r="F286">
        <v>52.5</v>
      </c>
      <c r="G286">
        <f t="shared" si="8"/>
        <v>-45.3</v>
      </c>
      <c r="H286">
        <f t="shared" si="9"/>
        <v>973.8000000000003</v>
      </c>
      <c r="I286" s="1"/>
      <c r="K286" s="1">
        <v>21530</v>
      </c>
      <c r="L286">
        <v>0</v>
      </c>
      <c r="M286" s="96">
        <v>34181.994791666664</v>
      </c>
      <c r="N286">
        <v>0</v>
      </c>
      <c r="O286" s="96">
        <v>34181.369791666664</v>
      </c>
      <c r="P286">
        <v>0</v>
      </c>
    </row>
    <row r="287" spans="4:16">
      <c r="D287" s="25">
        <v>29860</v>
      </c>
      <c r="E287">
        <v>141.80000000000001</v>
      </c>
      <c r="F287">
        <v>72.3</v>
      </c>
      <c r="G287">
        <f t="shared" si="8"/>
        <v>69.500000000000014</v>
      </c>
      <c r="H287">
        <f t="shared" si="9"/>
        <v>1043.3000000000004</v>
      </c>
      <c r="I287" s="1"/>
      <c r="K287" s="1">
        <v>21531</v>
      </c>
      <c r="L287">
        <v>1</v>
      </c>
      <c r="M287" s="96">
        <v>34182.994791666664</v>
      </c>
      <c r="N287">
        <v>0</v>
      </c>
      <c r="O287" s="96">
        <v>34182.369791666664</v>
      </c>
      <c r="P287">
        <v>0</v>
      </c>
    </row>
    <row r="288" spans="4:16">
      <c r="D288" s="25">
        <v>29891</v>
      </c>
      <c r="E288">
        <v>152.6</v>
      </c>
      <c r="F288">
        <v>91.7</v>
      </c>
      <c r="G288">
        <f t="shared" si="8"/>
        <v>60.899999999999991</v>
      </c>
      <c r="H288">
        <f t="shared" si="9"/>
        <v>1104.2000000000005</v>
      </c>
      <c r="I288" s="1"/>
      <c r="K288" s="1">
        <v>21532</v>
      </c>
      <c r="L288">
        <v>0</v>
      </c>
      <c r="M288" s="96">
        <v>34183.994791666664</v>
      </c>
      <c r="N288">
        <v>0.69</v>
      </c>
      <c r="O288" s="96">
        <v>34183.369791666664</v>
      </c>
      <c r="P288">
        <v>0.69</v>
      </c>
    </row>
    <row r="289" spans="4:16">
      <c r="D289" s="25">
        <v>29921</v>
      </c>
      <c r="E289">
        <v>93.3</v>
      </c>
      <c r="F289">
        <v>81.099999999999994</v>
      </c>
      <c r="G289">
        <f t="shared" si="8"/>
        <v>12.200000000000003</v>
      </c>
      <c r="H289">
        <f t="shared" si="9"/>
        <v>1116.4000000000005</v>
      </c>
      <c r="I289" s="1"/>
      <c r="K289" s="1">
        <v>21533</v>
      </c>
      <c r="L289">
        <v>0</v>
      </c>
      <c r="M289" s="96">
        <v>34184.994791666664</v>
      </c>
      <c r="N289">
        <v>0</v>
      </c>
      <c r="O289" s="96">
        <v>34184.369791666664</v>
      </c>
      <c r="P289">
        <v>0</v>
      </c>
    </row>
    <row r="290" spans="4:16">
      <c r="D290" s="25">
        <v>29952</v>
      </c>
      <c r="E290">
        <v>39.200000000000003</v>
      </c>
      <c r="F290">
        <v>94.8</v>
      </c>
      <c r="G290">
        <f t="shared" si="8"/>
        <v>-55.599999999999994</v>
      </c>
      <c r="H290">
        <f t="shared" si="9"/>
        <v>1060.8000000000006</v>
      </c>
      <c r="I290">
        <f>SUM(E290:E301)</f>
        <v>598.9</v>
      </c>
      <c r="J290">
        <f>I290-1013</f>
        <v>-414.1</v>
      </c>
      <c r="K290" s="1">
        <v>21534</v>
      </c>
      <c r="L290">
        <v>0</v>
      </c>
      <c r="M290" s="96">
        <v>34185.994791666664</v>
      </c>
      <c r="N290">
        <v>3.46</v>
      </c>
      <c r="O290" s="96">
        <v>34185.369791666664</v>
      </c>
      <c r="P290">
        <v>0.23</v>
      </c>
    </row>
    <row r="291" spans="4:16">
      <c r="D291" s="25">
        <v>29983</v>
      </c>
      <c r="E291">
        <v>20.9</v>
      </c>
      <c r="F291">
        <v>104.6</v>
      </c>
      <c r="G291">
        <f t="shared" si="8"/>
        <v>-83.699999999999989</v>
      </c>
      <c r="H291">
        <f t="shared" si="9"/>
        <v>977.10000000000059</v>
      </c>
      <c r="I291" s="1"/>
      <c r="K291" s="1">
        <v>21535</v>
      </c>
      <c r="L291">
        <v>1.3</v>
      </c>
      <c r="M291" s="96">
        <v>34186.994791666664</v>
      </c>
      <c r="N291">
        <v>0</v>
      </c>
      <c r="O291" s="96">
        <v>34186.369791666664</v>
      </c>
      <c r="P291">
        <v>3.23</v>
      </c>
    </row>
    <row r="292" spans="4:16">
      <c r="D292" s="25">
        <v>30011</v>
      </c>
      <c r="E292">
        <v>139.1</v>
      </c>
      <c r="F292">
        <v>112.2</v>
      </c>
      <c r="G292">
        <f t="shared" si="8"/>
        <v>26.899999999999991</v>
      </c>
      <c r="H292">
        <f t="shared" si="9"/>
        <v>1004.0000000000006</v>
      </c>
      <c r="I292" s="1"/>
      <c r="K292" s="1">
        <v>21536</v>
      </c>
      <c r="L292">
        <v>2.8</v>
      </c>
      <c r="M292" s="96">
        <v>34187.994791666664</v>
      </c>
      <c r="N292">
        <v>0</v>
      </c>
      <c r="O292" s="96">
        <v>34187.369791666664</v>
      </c>
      <c r="P292">
        <v>0</v>
      </c>
    </row>
    <row r="293" spans="4:16">
      <c r="D293" s="25">
        <v>30042</v>
      </c>
      <c r="E293">
        <v>11.4</v>
      </c>
      <c r="F293">
        <v>91.3</v>
      </c>
      <c r="G293">
        <f t="shared" si="8"/>
        <v>-79.899999999999991</v>
      </c>
      <c r="H293">
        <f t="shared" si="9"/>
        <v>924.10000000000059</v>
      </c>
      <c r="I293" s="1"/>
      <c r="K293" s="1">
        <v>21537</v>
      </c>
      <c r="L293">
        <v>1.8</v>
      </c>
      <c r="M293" s="96">
        <v>34188.994791666664</v>
      </c>
      <c r="N293">
        <v>0</v>
      </c>
      <c r="O293" s="96">
        <v>34188.369791666664</v>
      </c>
      <c r="P293">
        <v>0</v>
      </c>
    </row>
    <row r="294" spans="4:16">
      <c r="D294" s="25">
        <v>30072</v>
      </c>
      <c r="E294">
        <v>4.0999999999999996</v>
      </c>
      <c r="F294">
        <v>79.8</v>
      </c>
      <c r="G294">
        <f t="shared" si="8"/>
        <v>-75.7</v>
      </c>
      <c r="H294">
        <f t="shared" si="9"/>
        <v>848.40000000000055</v>
      </c>
      <c r="I294" s="1"/>
      <c r="K294" s="1">
        <v>21538</v>
      </c>
      <c r="L294">
        <v>10.7</v>
      </c>
      <c r="M294" s="96">
        <v>34189.994791666664</v>
      </c>
      <c r="N294">
        <v>0</v>
      </c>
      <c r="O294" s="96">
        <v>34189.369791666664</v>
      </c>
      <c r="P294">
        <v>0</v>
      </c>
    </row>
    <row r="295" spans="4:16">
      <c r="D295" s="25">
        <v>30103</v>
      </c>
      <c r="E295">
        <v>70.900000000000006</v>
      </c>
      <c r="F295">
        <v>101.2</v>
      </c>
      <c r="G295">
        <f t="shared" si="8"/>
        <v>-30.299999999999997</v>
      </c>
      <c r="H295">
        <f t="shared" si="9"/>
        <v>818.10000000000059</v>
      </c>
      <c r="I295" s="1"/>
      <c r="K295" s="1">
        <v>21539</v>
      </c>
      <c r="L295">
        <v>0</v>
      </c>
      <c r="M295" s="96">
        <v>34190.994791666664</v>
      </c>
      <c r="N295">
        <v>0</v>
      </c>
      <c r="O295" s="96">
        <v>34190.369791666664</v>
      </c>
      <c r="P295">
        <v>0</v>
      </c>
    </row>
    <row r="296" spans="4:16">
      <c r="D296" s="25">
        <v>30133</v>
      </c>
      <c r="E296">
        <v>69.8</v>
      </c>
      <c r="F296">
        <v>59.7</v>
      </c>
      <c r="G296">
        <f t="shared" si="8"/>
        <v>10.099999999999994</v>
      </c>
      <c r="H296">
        <f t="shared" si="9"/>
        <v>828.20000000000061</v>
      </c>
      <c r="I296" s="1"/>
      <c r="K296" s="1">
        <v>21540</v>
      </c>
      <c r="L296">
        <v>0</v>
      </c>
      <c r="M296" s="96">
        <v>34191.994791666664</v>
      </c>
      <c r="N296">
        <v>0</v>
      </c>
      <c r="O296" s="96">
        <v>34191.369791666664</v>
      </c>
      <c r="P296">
        <v>0</v>
      </c>
    </row>
    <row r="297" spans="4:16">
      <c r="D297" s="25">
        <v>30164</v>
      </c>
      <c r="E297">
        <v>1.3</v>
      </c>
      <c r="F297">
        <v>72</v>
      </c>
      <c r="G297">
        <f t="shared" si="8"/>
        <v>-70.7</v>
      </c>
      <c r="H297">
        <f t="shared" si="9"/>
        <v>757.50000000000057</v>
      </c>
      <c r="I297" s="1"/>
      <c r="K297" s="1">
        <v>21541</v>
      </c>
      <c r="L297">
        <v>0</v>
      </c>
      <c r="M297" s="96">
        <v>34192.994791666664</v>
      </c>
      <c r="N297">
        <v>0</v>
      </c>
      <c r="O297" s="96">
        <v>34192.369791666664</v>
      </c>
      <c r="P297">
        <v>0</v>
      </c>
    </row>
    <row r="298" spans="4:16">
      <c r="D298" s="25">
        <v>30195</v>
      </c>
      <c r="E298">
        <v>174.5</v>
      </c>
      <c r="F298">
        <v>52.5</v>
      </c>
      <c r="G298">
        <f t="shared" si="8"/>
        <v>122</v>
      </c>
      <c r="H298">
        <f t="shared" si="9"/>
        <v>879.50000000000057</v>
      </c>
      <c r="I298" s="1"/>
      <c r="K298" s="1">
        <v>21542</v>
      </c>
      <c r="L298">
        <v>5.3</v>
      </c>
      <c r="M298" s="96">
        <v>34193.994791666664</v>
      </c>
      <c r="N298">
        <v>0</v>
      </c>
      <c r="O298" s="96">
        <v>34193.369791666664</v>
      </c>
      <c r="P298">
        <v>0</v>
      </c>
    </row>
    <row r="299" spans="4:16">
      <c r="D299" s="25">
        <v>30225</v>
      </c>
      <c r="E299">
        <v>43.6</v>
      </c>
      <c r="F299">
        <v>72.3</v>
      </c>
      <c r="G299">
        <f t="shared" si="8"/>
        <v>-28.699999999999996</v>
      </c>
      <c r="H299">
        <f t="shared" si="9"/>
        <v>850.80000000000052</v>
      </c>
      <c r="I299" s="1"/>
      <c r="K299" s="1">
        <v>21543</v>
      </c>
      <c r="L299">
        <v>6.1</v>
      </c>
      <c r="M299" s="96">
        <v>34194.994791666664</v>
      </c>
      <c r="N299">
        <v>0</v>
      </c>
      <c r="O299" s="96">
        <v>34194.369791666664</v>
      </c>
      <c r="P299">
        <v>0</v>
      </c>
    </row>
    <row r="300" spans="4:16">
      <c r="D300" s="25">
        <v>30256</v>
      </c>
      <c r="E300">
        <v>9.8000000000000007</v>
      </c>
      <c r="F300">
        <v>91.7</v>
      </c>
      <c r="G300">
        <f t="shared" si="8"/>
        <v>-81.900000000000006</v>
      </c>
      <c r="H300">
        <f t="shared" si="9"/>
        <v>768.90000000000055</v>
      </c>
      <c r="I300" s="1"/>
      <c r="K300" s="1">
        <v>21544</v>
      </c>
      <c r="L300">
        <v>0</v>
      </c>
      <c r="M300" s="96">
        <v>34195.994791666664</v>
      </c>
      <c r="N300">
        <v>0</v>
      </c>
      <c r="O300" s="96">
        <v>34195.369791666664</v>
      </c>
      <c r="P300">
        <v>0</v>
      </c>
    </row>
    <row r="301" spans="4:16">
      <c r="D301" s="25">
        <v>30286</v>
      </c>
      <c r="E301">
        <v>14.3</v>
      </c>
      <c r="F301">
        <v>81.099999999999994</v>
      </c>
      <c r="G301">
        <f t="shared" si="8"/>
        <v>-66.8</v>
      </c>
      <c r="H301">
        <f t="shared" si="9"/>
        <v>702.10000000000059</v>
      </c>
      <c r="I301" s="1"/>
      <c r="K301" s="1">
        <v>21545</v>
      </c>
      <c r="L301">
        <v>2.8</v>
      </c>
      <c r="M301" s="96">
        <v>34196.994791666664</v>
      </c>
      <c r="N301">
        <v>0</v>
      </c>
      <c r="O301" s="96">
        <v>34196.369791666664</v>
      </c>
      <c r="P301">
        <v>0</v>
      </c>
    </row>
    <row r="302" spans="4:16">
      <c r="D302" s="25">
        <v>30317</v>
      </c>
      <c r="E302">
        <v>24.1</v>
      </c>
      <c r="F302">
        <v>94.8</v>
      </c>
      <c r="G302">
        <f t="shared" si="8"/>
        <v>-70.699999999999989</v>
      </c>
      <c r="H302">
        <f t="shared" si="9"/>
        <v>631.40000000000055</v>
      </c>
      <c r="I302">
        <f>SUM(E302:E313)</f>
        <v>987.39999999999986</v>
      </c>
      <c r="J302">
        <f>I302-1013</f>
        <v>-25.600000000000136</v>
      </c>
      <c r="K302" s="1">
        <v>21546</v>
      </c>
      <c r="L302">
        <v>0</v>
      </c>
      <c r="M302" s="96">
        <v>34197.994791666664</v>
      </c>
      <c r="N302">
        <v>0</v>
      </c>
      <c r="O302" s="96">
        <v>34197.369791666664</v>
      </c>
      <c r="P302">
        <v>0</v>
      </c>
    </row>
    <row r="303" spans="4:16">
      <c r="D303" s="25">
        <v>30348</v>
      </c>
      <c r="E303">
        <v>20.399999999999999</v>
      </c>
      <c r="F303">
        <v>104.6</v>
      </c>
      <c r="G303">
        <f t="shared" si="8"/>
        <v>-84.199999999999989</v>
      </c>
      <c r="H303">
        <f t="shared" si="9"/>
        <v>547.2000000000005</v>
      </c>
      <c r="I303" s="1"/>
      <c r="K303" s="1">
        <v>21547</v>
      </c>
      <c r="L303">
        <v>0</v>
      </c>
      <c r="M303" s="96">
        <v>34198.994791666664</v>
      </c>
      <c r="N303">
        <v>0</v>
      </c>
      <c r="O303" s="96">
        <v>34198.369791666664</v>
      </c>
      <c r="P303">
        <v>0</v>
      </c>
    </row>
    <row r="304" spans="4:16">
      <c r="D304" s="25">
        <v>30376</v>
      </c>
      <c r="E304">
        <v>274.89999999999998</v>
      </c>
      <c r="F304">
        <v>112.2</v>
      </c>
      <c r="G304">
        <f t="shared" si="8"/>
        <v>162.69999999999999</v>
      </c>
      <c r="H304">
        <f t="shared" si="9"/>
        <v>709.90000000000055</v>
      </c>
      <c r="I304" s="1"/>
      <c r="K304" s="1">
        <v>21548</v>
      </c>
      <c r="L304">
        <v>0</v>
      </c>
      <c r="M304" s="96">
        <v>34199.994791666664</v>
      </c>
      <c r="N304">
        <v>0</v>
      </c>
      <c r="O304" s="96">
        <v>34199.369791666664</v>
      </c>
      <c r="P304">
        <v>0</v>
      </c>
    </row>
    <row r="305" spans="4:16">
      <c r="D305" s="25">
        <v>30407</v>
      </c>
      <c r="E305">
        <v>61.4</v>
      </c>
      <c r="F305">
        <v>91.3</v>
      </c>
      <c r="G305">
        <f t="shared" si="8"/>
        <v>-29.9</v>
      </c>
      <c r="H305">
        <f t="shared" si="9"/>
        <v>680.00000000000057</v>
      </c>
      <c r="I305" s="1"/>
      <c r="K305" s="1">
        <v>21549</v>
      </c>
      <c r="L305">
        <v>0</v>
      </c>
      <c r="M305" s="96">
        <v>34200.994791666664</v>
      </c>
      <c r="N305">
        <v>0</v>
      </c>
      <c r="O305" s="96">
        <v>34200.369791666664</v>
      </c>
      <c r="P305">
        <v>0</v>
      </c>
    </row>
    <row r="306" spans="4:16">
      <c r="D306" s="25">
        <v>30437</v>
      </c>
      <c r="E306">
        <v>127.6</v>
      </c>
      <c r="F306">
        <v>79.8</v>
      </c>
      <c r="G306">
        <f t="shared" si="8"/>
        <v>47.8</v>
      </c>
      <c r="H306">
        <f t="shared" si="9"/>
        <v>727.80000000000052</v>
      </c>
      <c r="I306" s="1"/>
      <c r="K306" s="1">
        <v>21550</v>
      </c>
      <c r="L306">
        <v>0</v>
      </c>
      <c r="M306" s="96">
        <v>34201.994791666664</v>
      </c>
      <c r="N306">
        <v>0</v>
      </c>
      <c r="O306" s="96">
        <v>34201.369791666664</v>
      </c>
      <c r="P306">
        <v>0</v>
      </c>
    </row>
    <row r="307" spans="4:16">
      <c r="D307" s="25">
        <v>30468</v>
      </c>
      <c r="E307">
        <v>98.3</v>
      </c>
      <c r="F307">
        <v>101.2</v>
      </c>
      <c r="G307">
        <f t="shared" si="8"/>
        <v>-2.9000000000000057</v>
      </c>
      <c r="H307">
        <f t="shared" si="9"/>
        <v>724.90000000000055</v>
      </c>
      <c r="I307" s="1"/>
      <c r="K307" s="1">
        <v>21551</v>
      </c>
      <c r="L307">
        <v>6.4</v>
      </c>
      <c r="M307" s="96">
        <v>34202.994791666664</v>
      </c>
      <c r="N307">
        <v>0</v>
      </c>
      <c r="O307" s="96">
        <v>34202.369791666664</v>
      </c>
      <c r="P307">
        <v>0</v>
      </c>
    </row>
    <row r="308" spans="4:16">
      <c r="D308" s="25">
        <v>30498</v>
      </c>
      <c r="E308">
        <v>21.2</v>
      </c>
      <c r="F308">
        <v>59.7</v>
      </c>
      <c r="G308">
        <f t="shared" si="8"/>
        <v>-38.5</v>
      </c>
      <c r="H308">
        <f t="shared" si="9"/>
        <v>686.40000000000055</v>
      </c>
      <c r="I308" s="1"/>
      <c r="K308" s="1">
        <v>21552</v>
      </c>
      <c r="L308">
        <v>0</v>
      </c>
      <c r="M308" s="96">
        <v>34203.994791666664</v>
      </c>
      <c r="N308">
        <v>0</v>
      </c>
      <c r="O308" s="96">
        <v>34203.369791666664</v>
      </c>
      <c r="P308">
        <v>0</v>
      </c>
    </row>
    <row r="309" spans="4:16">
      <c r="D309" s="25">
        <v>30529</v>
      </c>
      <c r="E309">
        <v>25.8</v>
      </c>
      <c r="F309">
        <v>72</v>
      </c>
      <c r="G309">
        <f t="shared" si="8"/>
        <v>-46.2</v>
      </c>
      <c r="H309">
        <f t="shared" si="9"/>
        <v>640.2000000000005</v>
      </c>
      <c r="I309" s="1"/>
      <c r="K309" s="1">
        <v>21553</v>
      </c>
      <c r="L309">
        <v>0</v>
      </c>
      <c r="M309" s="96">
        <v>34204.994791666664</v>
      </c>
      <c r="N309">
        <v>0</v>
      </c>
      <c r="O309" s="96">
        <v>34204.369791666664</v>
      </c>
      <c r="P309">
        <v>0</v>
      </c>
    </row>
    <row r="310" spans="4:16">
      <c r="D310" s="25">
        <v>30560</v>
      </c>
      <c r="E310">
        <v>41.5</v>
      </c>
      <c r="F310">
        <v>52.5</v>
      </c>
      <c r="G310">
        <f t="shared" si="8"/>
        <v>-11</v>
      </c>
      <c r="H310">
        <f t="shared" si="9"/>
        <v>629.2000000000005</v>
      </c>
      <c r="I310" s="1"/>
      <c r="K310" s="1">
        <v>21554</v>
      </c>
      <c r="L310">
        <v>14.5</v>
      </c>
      <c r="M310" s="96">
        <v>34205.994791666664</v>
      </c>
      <c r="N310">
        <v>0</v>
      </c>
      <c r="O310" s="96">
        <v>34205.369791666664</v>
      </c>
      <c r="P310">
        <v>0</v>
      </c>
    </row>
    <row r="311" spans="4:16">
      <c r="D311" s="25">
        <v>30590</v>
      </c>
      <c r="E311">
        <v>154</v>
      </c>
      <c r="F311">
        <v>72.3</v>
      </c>
      <c r="G311">
        <f t="shared" si="8"/>
        <v>81.7</v>
      </c>
      <c r="H311">
        <f t="shared" si="9"/>
        <v>710.90000000000055</v>
      </c>
      <c r="I311" s="1"/>
      <c r="K311" s="1">
        <v>21555</v>
      </c>
      <c r="L311">
        <v>1.8</v>
      </c>
      <c r="M311" s="96">
        <v>34206.994791666664</v>
      </c>
      <c r="N311">
        <v>0.47</v>
      </c>
      <c r="O311" s="96">
        <v>34206.369791666664</v>
      </c>
      <c r="P311">
        <v>0</v>
      </c>
    </row>
    <row r="312" spans="4:16">
      <c r="D312" s="25">
        <v>30621</v>
      </c>
      <c r="E312">
        <v>57.8</v>
      </c>
      <c r="F312">
        <v>91.7</v>
      </c>
      <c r="G312">
        <f t="shared" si="8"/>
        <v>-33.900000000000006</v>
      </c>
      <c r="H312">
        <f t="shared" si="9"/>
        <v>677.00000000000057</v>
      </c>
      <c r="I312" s="1"/>
      <c r="K312" s="1">
        <v>21556</v>
      </c>
      <c r="L312">
        <v>0.5</v>
      </c>
      <c r="M312" s="96">
        <v>34207.994791666664</v>
      </c>
      <c r="N312">
        <v>0</v>
      </c>
      <c r="O312" s="96">
        <v>34207.369791666664</v>
      </c>
      <c r="P312">
        <v>0.47</v>
      </c>
    </row>
    <row r="313" spans="4:16">
      <c r="D313" s="25">
        <v>30651</v>
      </c>
      <c r="E313">
        <v>80.400000000000006</v>
      </c>
      <c r="F313">
        <v>81.099999999999994</v>
      </c>
      <c r="G313">
        <f t="shared" si="8"/>
        <v>-0.69999999999998863</v>
      </c>
      <c r="H313">
        <f t="shared" si="9"/>
        <v>676.30000000000064</v>
      </c>
      <c r="I313" s="1"/>
      <c r="K313" s="1">
        <v>21557</v>
      </c>
      <c r="L313">
        <v>0</v>
      </c>
      <c r="M313" s="96">
        <v>34208.994791666664</v>
      </c>
      <c r="N313">
        <v>0</v>
      </c>
      <c r="O313" s="96">
        <v>34208.369791666664</v>
      </c>
      <c r="P313">
        <v>0</v>
      </c>
    </row>
    <row r="314" spans="4:16">
      <c r="D314" s="25">
        <v>30682</v>
      </c>
      <c r="E314">
        <v>148.69999999999999</v>
      </c>
      <c r="F314">
        <v>94.8</v>
      </c>
      <c r="G314">
        <f t="shared" si="8"/>
        <v>53.899999999999991</v>
      </c>
      <c r="H314">
        <f t="shared" si="9"/>
        <v>730.20000000000061</v>
      </c>
      <c r="I314">
        <f>SUM(E314:E325)</f>
        <v>1281.1999999999998</v>
      </c>
      <c r="J314">
        <f>I314-1013</f>
        <v>268.19999999999982</v>
      </c>
      <c r="K314" s="1">
        <v>21558</v>
      </c>
      <c r="L314">
        <v>0.3</v>
      </c>
      <c r="M314" s="96">
        <v>34209.994791666664</v>
      </c>
      <c r="N314">
        <v>0.23</v>
      </c>
      <c r="O314" s="96">
        <v>34209.369791666664</v>
      </c>
      <c r="P314">
        <v>0</v>
      </c>
    </row>
    <row r="315" spans="4:16">
      <c r="D315" s="25">
        <v>30713</v>
      </c>
      <c r="E315">
        <v>133.19999999999999</v>
      </c>
      <c r="F315">
        <v>104.6</v>
      </c>
      <c r="G315">
        <f t="shared" si="8"/>
        <v>28.599999999999994</v>
      </c>
      <c r="H315">
        <f t="shared" si="9"/>
        <v>758.80000000000064</v>
      </c>
      <c r="I315" s="1"/>
      <c r="K315" s="1">
        <v>21559</v>
      </c>
      <c r="L315">
        <v>1</v>
      </c>
      <c r="M315" s="96">
        <v>34210.994791666664</v>
      </c>
      <c r="N315">
        <v>1.39</v>
      </c>
      <c r="O315" s="96">
        <v>34210.369791666664</v>
      </c>
      <c r="P315">
        <v>0.46</v>
      </c>
    </row>
    <row r="316" spans="4:16">
      <c r="D316" s="25">
        <v>30742</v>
      </c>
      <c r="E316">
        <v>157.69999999999999</v>
      </c>
      <c r="F316">
        <v>112.2</v>
      </c>
      <c r="G316">
        <f t="shared" si="8"/>
        <v>45.499999999999986</v>
      </c>
      <c r="H316">
        <f t="shared" si="9"/>
        <v>804.30000000000064</v>
      </c>
      <c r="I316" s="1"/>
      <c r="K316" s="1">
        <v>21560</v>
      </c>
      <c r="L316">
        <v>0.3</v>
      </c>
      <c r="M316" s="96">
        <v>34211.994791666664</v>
      </c>
      <c r="N316">
        <v>0</v>
      </c>
      <c r="O316" s="96">
        <v>34211.369791666664</v>
      </c>
      <c r="P316">
        <v>1.1599999999999999</v>
      </c>
    </row>
    <row r="317" spans="4:16">
      <c r="D317" s="25">
        <v>30773</v>
      </c>
      <c r="E317">
        <v>93.2</v>
      </c>
      <c r="F317">
        <v>91.3</v>
      </c>
      <c r="G317">
        <f t="shared" si="8"/>
        <v>1.9000000000000057</v>
      </c>
      <c r="H317">
        <f t="shared" si="9"/>
        <v>806.20000000000061</v>
      </c>
      <c r="I317" s="1"/>
      <c r="K317" s="1">
        <v>21561</v>
      </c>
      <c r="L317">
        <v>0</v>
      </c>
      <c r="M317" s="96">
        <v>34212.994791666664</v>
      </c>
      <c r="N317">
        <v>0</v>
      </c>
      <c r="O317" s="96">
        <v>34212.369791666664</v>
      </c>
      <c r="P317">
        <v>0</v>
      </c>
    </row>
    <row r="318" spans="4:16">
      <c r="D318" s="25">
        <v>30803</v>
      </c>
      <c r="E318">
        <v>75.2</v>
      </c>
      <c r="F318">
        <v>79.8</v>
      </c>
      <c r="G318">
        <f t="shared" si="8"/>
        <v>-4.5999999999999943</v>
      </c>
      <c r="H318">
        <f t="shared" si="9"/>
        <v>801.60000000000059</v>
      </c>
      <c r="I318" s="1"/>
      <c r="K318" s="1">
        <v>21562</v>
      </c>
      <c r="L318">
        <v>0</v>
      </c>
      <c r="M318" s="96">
        <v>34213.994791666664</v>
      </c>
      <c r="N318">
        <v>0.23</v>
      </c>
      <c r="O318" s="96">
        <v>34213.369791666664</v>
      </c>
      <c r="P318">
        <v>0.23</v>
      </c>
    </row>
    <row r="319" spans="4:16">
      <c r="D319" s="25">
        <v>30834</v>
      </c>
      <c r="E319">
        <v>72.900000000000006</v>
      </c>
      <c r="F319">
        <v>101.2</v>
      </c>
      <c r="G319">
        <f t="shared" si="8"/>
        <v>-28.299999999999997</v>
      </c>
      <c r="H319">
        <f t="shared" si="9"/>
        <v>773.30000000000064</v>
      </c>
      <c r="I319" s="1"/>
      <c r="K319" s="1">
        <v>21563</v>
      </c>
      <c r="L319">
        <v>0</v>
      </c>
      <c r="M319" s="96">
        <v>34214.994791666664</v>
      </c>
      <c r="N319">
        <v>1.1599999999999999</v>
      </c>
      <c r="O319" s="96">
        <v>34214.369791666664</v>
      </c>
      <c r="P319">
        <v>1.1599999999999999</v>
      </c>
    </row>
    <row r="320" spans="4:16">
      <c r="D320" s="25">
        <v>30864</v>
      </c>
      <c r="E320">
        <v>141.1</v>
      </c>
      <c r="F320">
        <v>59.7</v>
      </c>
      <c r="G320">
        <f t="shared" si="8"/>
        <v>81.399999999999991</v>
      </c>
      <c r="H320">
        <f t="shared" si="9"/>
        <v>854.70000000000061</v>
      </c>
      <c r="I320" s="1"/>
      <c r="K320" s="1">
        <v>21564</v>
      </c>
      <c r="L320">
        <v>0</v>
      </c>
      <c r="M320" s="96">
        <v>34215.994791666664</v>
      </c>
      <c r="N320">
        <v>0</v>
      </c>
      <c r="O320" s="96">
        <v>34215.369791666664</v>
      </c>
      <c r="P320">
        <v>0</v>
      </c>
    </row>
    <row r="321" spans="4:16">
      <c r="D321" s="25">
        <v>30895</v>
      </c>
      <c r="E321">
        <v>13.1</v>
      </c>
      <c r="F321">
        <v>72</v>
      </c>
      <c r="G321">
        <f t="shared" si="8"/>
        <v>-58.9</v>
      </c>
      <c r="H321">
        <f t="shared" si="9"/>
        <v>795.80000000000064</v>
      </c>
      <c r="I321" s="1"/>
      <c r="K321" s="1">
        <v>21565</v>
      </c>
      <c r="L321">
        <v>0</v>
      </c>
      <c r="M321" s="96">
        <v>34216.994791666664</v>
      </c>
      <c r="N321">
        <v>0</v>
      </c>
      <c r="O321" s="96">
        <v>34216.369791666664</v>
      </c>
      <c r="P321">
        <v>0</v>
      </c>
    </row>
    <row r="322" spans="4:16">
      <c r="D322" s="25">
        <v>30926</v>
      </c>
      <c r="E322">
        <v>31.4</v>
      </c>
      <c r="F322">
        <v>52.5</v>
      </c>
      <c r="G322">
        <f t="shared" si="8"/>
        <v>-21.1</v>
      </c>
      <c r="H322">
        <f t="shared" si="9"/>
        <v>774.70000000000061</v>
      </c>
      <c r="I322" s="1"/>
      <c r="K322" s="1">
        <v>21566</v>
      </c>
      <c r="L322">
        <v>0</v>
      </c>
      <c r="M322" s="96">
        <v>34217.994791666664</v>
      </c>
      <c r="N322">
        <v>0</v>
      </c>
      <c r="O322" s="96">
        <v>34217.369791666664</v>
      </c>
      <c r="P322">
        <v>0</v>
      </c>
    </row>
    <row r="323" spans="4:16">
      <c r="D323" s="25">
        <v>30956</v>
      </c>
      <c r="E323">
        <v>26.3</v>
      </c>
      <c r="F323">
        <v>72.3</v>
      </c>
      <c r="G323">
        <f t="shared" si="8"/>
        <v>-46</v>
      </c>
      <c r="H323">
        <f t="shared" si="9"/>
        <v>728.70000000000061</v>
      </c>
      <c r="I323" s="1"/>
      <c r="K323" s="1">
        <v>21567</v>
      </c>
      <c r="L323">
        <v>0</v>
      </c>
      <c r="M323" s="96">
        <v>34218.994791666664</v>
      </c>
      <c r="N323">
        <v>0</v>
      </c>
      <c r="O323" s="96">
        <v>34218.369791666664</v>
      </c>
      <c r="P323">
        <v>0</v>
      </c>
    </row>
    <row r="324" spans="4:16">
      <c r="D324" s="25">
        <v>30987</v>
      </c>
      <c r="E324">
        <v>312.3</v>
      </c>
      <c r="F324">
        <v>91.7</v>
      </c>
      <c r="G324">
        <f t="shared" si="8"/>
        <v>220.60000000000002</v>
      </c>
      <c r="H324">
        <f t="shared" si="9"/>
        <v>949.30000000000064</v>
      </c>
      <c r="I324" s="1"/>
      <c r="K324" s="1">
        <v>21568</v>
      </c>
      <c r="L324">
        <v>0</v>
      </c>
      <c r="M324" s="96">
        <v>34219.994791666664</v>
      </c>
      <c r="N324">
        <v>0</v>
      </c>
      <c r="O324" s="96">
        <v>34219.369791666664</v>
      </c>
      <c r="P324">
        <v>0</v>
      </c>
    </row>
    <row r="325" spans="4:16">
      <c r="D325" s="25">
        <v>31017</v>
      </c>
      <c r="E325">
        <v>76.099999999999994</v>
      </c>
      <c r="F325">
        <v>81.099999999999994</v>
      </c>
      <c r="G325">
        <f t="shared" si="8"/>
        <v>-5</v>
      </c>
      <c r="H325">
        <f t="shared" si="9"/>
        <v>944.30000000000064</v>
      </c>
      <c r="I325" s="1"/>
      <c r="K325" s="1">
        <v>21569</v>
      </c>
      <c r="L325">
        <v>0</v>
      </c>
      <c r="M325" s="96">
        <v>34220.994791666664</v>
      </c>
      <c r="N325">
        <v>0</v>
      </c>
      <c r="O325" s="96">
        <v>34220.369791666664</v>
      </c>
      <c r="P325">
        <v>0</v>
      </c>
    </row>
    <row r="326" spans="4:16">
      <c r="D326" s="25">
        <v>31048</v>
      </c>
      <c r="E326">
        <v>7.1</v>
      </c>
      <c r="F326">
        <v>94.8</v>
      </c>
      <c r="G326">
        <f t="shared" si="8"/>
        <v>-87.7</v>
      </c>
      <c r="H326">
        <f t="shared" si="9"/>
        <v>856.60000000000059</v>
      </c>
      <c r="I326">
        <f>SUM(E326:E337)</f>
        <v>1254.1999999999998</v>
      </c>
      <c r="J326">
        <f>I326-1013</f>
        <v>241.19999999999982</v>
      </c>
      <c r="K326" s="1">
        <v>21570</v>
      </c>
      <c r="L326">
        <v>0</v>
      </c>
      <c r="M326" s="96">
        <v>34221.994791666664</v>
      </c>
      <c r="N326">
        <v>0.46</v>
      </c>
      <c r="O326" s="96">
        <v>34221.369791666664</v>
      </c>
      <c r="P326">
        <v>0</v>
      </c>
    </row>
    <row r="327" spans="4:16">
      <c r="D327" s="25">
        <v>31079</v>
      </c>
      <c r="E327">
        <v>29.4</v>
      </c>
      <c r="F327">
        <v>104.6</v>
      </c>
      <c r="G327">
        <f t="shared" si="8"/>
        <v>-75.199999999999989</v>
      </c>
      <c r="H327">
        <f t="shared" si="9"/>
        <v>781.40000000000055</v>
      </c>
      <c r="I327" s="1"/>
      <c r="K327" s="1">
        <v>21571</v>
      </c>
      <c r="L327">
        <v>0.3</v>
      </c>
      <c r="M327" s="96">
        <v>34222.994791666664</v>
      </c>
      <c r="N327">
        <v>0.46</v>
      </c>
      <c r="O327" s="96">
        <v>34222.369791666664</v>
      </c>
      <c r="P327">
        <v>0.92</v>
      </c>
    </row>
    <row r="328" spans="4:16">
      <c r="D328" s="25">
        <v>31107</v>
      </c>
      <c r="E328">
        <v>70.8</v>
      </c>
      <c r="F328">
        <v>112.2</v>
      </c>
      <c r="G328">
        <f t="shared" ref="G328:G391" si="10">E328-F328</f>
        <v>-41.400000000000006</v>
      </c>
      <c r="H328">
        <f t="shared" ref="H328:H391" si="11">H327+G328</f>
        <v>740.00000000000057</v>
      </c>
      <c r="I328" s="1"/>
      <c r="K328" s="1">
        <v>21572</v>
      </c>
      <c r="L328">
        <v>10.199999999999999</v>
      </c>
      <c r="M328" s="96">
        <v>34223.994791666664</v>
      </c>
      <c r="N328">
        <v>0</v>
      </c>
      <c r="O328" s="96">
        <v>34223.369791666664</v>
      </c>
      <c r="P328">
        <v>0</v>
      </c>
    </row>
    <row r="329" spans="4:16">
      <c r="D329" s="25">
        <v>31138</v>
      </c>
      <c r="E329">
        <v>209</v>
      </c>
      <c r="F329">
        <v>91.3</v>
      </c>
      <c r="G329">
        <f t="shared" si="10"/>
        <v>117.7</v>
      </c>
      <c r="H329">
        <f t="shared" si="11"/>
        <v>857.70000000000061</v>
      </c>
      <c r="I329" s="1"/>
      <c r="K329" s="1">
        <v>21573</v>
      </c>
      <c r="L329">
        <v>19.100000000000001</v>
      </c>
      <c r="M329" s="96">
        <v>34224.994791666664</v>
      </c>
      <c r="N329">
        <v>0</v>
      </c>
      <c r="O329" s="96">
        <v>34224.369791666664</v>
      </c>
      <c r="P329">
        <v>0</v>
      </c>
    </row>
    <row r="330" spans="4:16">
      <c r="D330" s="25">
        <v>31168</v>
      </c>
      <c r="E330">
        <v>154</v>
      </c>
      <c r="F330">
        <v>79.8</v>
      </c>
      <c r="G330">
        <f t="shared" si="10"/>
        <v>74.2</v>
      </c>
      <c r="H330">
        <f t="shared" si="11"/>
        <v>931.90000000000066</v>
      </c>
      <c r="I330" s="1"/>
      <c r="K330" s="1">
        <v>21574</v>
      </c>
      <c r="L330">
        <v>0.3</v>
      </c>
      <c r="M330" s="96">
        <v>34225.994791666664</v>
      </c>
      <c r="N330">
        <v>7.21</v>
      </c>
      <c r="O330" s="96">
        <v>34225.369791666664</v>
      </c>
      <c r="P330">
        <v>2.09</v>
      </c>
    </row>
    <row r="331" spans="4:16">
      <c r="D331" s="25">
        <v>31199</v>
      </c>
      <c r="E331">
        <v>163.9</v>
      </c>
      <c r="F331">
        <v>101.2</v>
      </c>
      <c r="G331">
        <f t="shared" si="10"/>
        <v>62.7</v>
      </c>
      <c r="H331">
        <f t="shared" si="11"/>
        <v>994.6000000000007</v>
      </c>
      <c r="I331" s="1"/>
      <c r="K331" s="1">
        <v>21575</v>
      </c>
      <c r="L331">
        <v>0</v>
      </c>
      <c r="M331" s="96">
        <v>34226.994791666664</v>
      </c>
      <c r="N331">
        <v>3.95</v>
      </c>
      <c r="O331" s="96">
        <v>34226.369791666664</v>
      </c>
      <c r="P331">
        <v>6.04</v>
      </c>
    </row>
    <row r="332" spans="4:16">
      <c r="D332" s="25">
        <v>31229</v>
      </c>
      <c r="E332">
        <v>111.4</v>
      </c>
      <c r="F332">
        <v>59.7</v>
      </c>
      <c r="G332">
        <f t="shared" si="10"/>
        <v>51.7</v>
      </c>
      <c r="H332">
        <f t="shared" si="11"/>
        <v>1046.3000000000006</v>
      </c>
      <c r="I332" s="1"/>
      <c r="K332" s="1">
        <v>21576</v>
      </c>
      <c r="L332">
        <v>0</v>
      </c>
      <c r="M332" s="96">
        <v>34227.994791666664</v>
      </c>
      <c r="N332">
        <v>0.23</v>
      </c>
      <c r="O332" s="96">
        <v>34227.369791666664</v>
      </c>
      <c r="P332">
        <v>3.26</v>
      </c>
    </row>
    <row r="333" spans="4:16">
      <c r="D333" s="25">
        <v>31260</v>
      </c>
      <c r="E333">
        <v>25.2</v>
      </c>
      <c r="F333">
        <v>72</v>
      </c>
      <c r="G333">
        <f t="shared" si="10"/>
        <v>-46.8</v>
      </c>
      <c r="H333">
        <f t="shared" si="11"/>
        <v>999.50000000000068</v>
      </c>
      <c r="I333" s="1"/>
      <c r="K333" s="1">
        <v>21577</v>
      </c>
      <c r="L333">
        <v>43.7</v>
      </c>
      <c r="M333" s="96">
        <v>34228.994791666664</v>
      </c>
      <c r="N333">
        <v>0</v>
      </c>
      <c r="O333" s="96">
        <v>34228.369791666664</v>
      </c>
      <c r="P333">
        <v>0</v>
      </c>
    </row>
    <row r="334" spans="4:16">
      <c r="D334" s="25">
        <v>31291</v>
      </c>
      <c r="E334">
        <v>62.6</v>
      </c>
      <c r="F334">
        <v>52.5</v>
      </c>
      <c r="G334">
        <f t="shared" si="10"/>
        <v>10.100000000000001</v>
      </c>
      <c r="H334">
        <f t="shared" si="11"/>
        <v>1009.6000000000007</v>
      </c>
      <c r="I334" s="1"/>
      <c r="K334" s="1">
        <v>21578</v>
      </c>
      <c r="L334">
        <v>6.4</v>
      </c>
      <c r="M334" s="96">
        <v>34229.994791666664</v>
      </c>
      <c r="N334">
        <v>0</v>
      </c>
      <c r="O334" s="96">
        <v>34229.369791666664</v>
      </c>
      <c r="P334">
        <v>0</v>
      </c>
    </row>
    <row r="335" spans="4:16">
      <c r="D335" s="25">
        <v>31321</v>
      </c>
      <c r="E335">
        <v>213.6</v>
      </c>
      <c r="F335">
        <v>72.3</v>
      </c>
      <c r="G335">
        <f t="shared" si="10"/>
        <v>141.30000000000001</v>
      </c>
      <c r="H335">
        <f t="shared" si="11"/>
        <v>1150.9000000000008</v>
      </c>
      <c r="I335" s="1"/>
      <c r="K335" s="1">
        <v>21579</v>
      </c>
      <c r="L335">
        <v>0</v>
      </c>
      <c r="M335" s="96">
        <v>34230.994791666664</v>
      </c>
      <c r="N335">
        <v>0</v>
      </c>
      <c r="O335" s="96">
        <v>34230.369791666664</v>
      </c>
      <c r="P335">
        <v>0</v>
      </c>
    </row>
    <row r="336" spans="4:16">
      <c r="D336" s="25">
        <v>31352</v>
      </c>
      <c r="E336">
        <v>103.6</v>
      </c>
      <c r="F336">
        <v>91.7</v>
      </c>
      <c r="G336">
        <f t="shared" si="10"/>
        <v>11.899999999999991</v>
      </c>
      <c r="H336">
        <f t="shared" si="11"/>
        <v>1162.8000000000009</v>
      </c>
      <c r="I336" s="1"/>
      <c r="K336" s="1">
        <v>21580</v>
      </c>
      <c r="L336">
        <v>0</v>
      </c>
      <c r="M336" s="96">
        <v>34231.994791666664</v>
      </c>
      <c r="N336">
        <v>0</v>
      </c>
      <c r="O336" s="96">
        <v>34231.369791666664</v>
      </c>
      <c r="P336">
        <v>0</v>
      </c>
    </row>
    <row r="337" spans="4:16">
      <c r="D337" s="25">
        <v>31382</v>
      </c>
      <c r="E337">
        <v>103.6</v>
      </c>
      <c r="F337">
        <v>81.099999999999994</v>
      </c>
      <c r="G337">
        <f t="shared" si="10"/>
        <v>22.5</v>
      </c>
      <c r="H337">
        <f t="shared" si="11"/>
        <v>1185.3000000000009</v>
      </c>
      <c r="I337" s="1"/>
      <c r="K337" s="1">
        <v>21581</v>
      </c>
      <c r="L337">
        <v>0</v>
      </c>
      <c r="M337" s="96">
        <v>34232.994791666664</v>
      </c>
      <c r="N337">
        <v>0.23</v>
      </c>
      <c r="O337" s="96">
        <v>34232.369791666664</v>
      </c>
      <c r="P337">
        <v>0.23</v>
      </c>
    </row>
    <row r="338" spans="4:16">
      <c r="D338" s="25">
        <v>31413</v>
      </c>
      <c r="E338">
        <v>179.6</v>
      </c>
      <c r="F338">
        <v>94.8</v>
      </c>
      <c r="G338">
        <f t="shared" si="10"/>
        <v>84.8</v>
      </c>
      <c r="H338">
        <f t="shared" si="11"/>
        <v>1270.1000000000008</v>
      </c>
      <c r="I338">
        <f>SUM(E338:E349)</f>
        <v>1027.8</v>
      </c>
      <c r="J338">
        <f>I338-1013</f>
        <v>14.799999999999955</v>
      </c>
      <c r="K338" s="1">
        <v>21582</v>
      </c>
      <c r="L338">
        <v>0</v>
      </c>
      <c r="M338" s="96">
        <v>34233.994791666664</v>
      </c>
      <c r="N338">
        <v>0</v>
      </c>
      <c r="O338" s="96">
        <v>34233.369791666664</v>
      </c>
      <c r="P338">
        <v>0</v>
      </c>
    </row>
    <row r="339" spans="4:16">
      <c r="D339" s="25">
        <v>31444</v>
      </c>
      <c r="E339">
        <v>51.6</v>
      </c>
      <c r="F339">
        <v>104.6</v>
      </c>
      <c r="G339">
        <f t="shared" si="10"/>
        <v>-52.999999999999993</v>
      </c>
      <c r="H339">
        <f t="shared" si="11"/>
        <v>1217.1000000000008</v>
      </c>
      <c r="I339" s="1"/>
      <c r="K339" s="1">
        <v>21583</v>
      </c>
      <c r="L339">
        <v>0</v>
      </c>
      <c r="M339" s="96">
        <v>34234.994791666664</v>
      </c>
      <c r="N339">
        <v>0</v>
      </c>
      <c r="O339" s="96">
        <v>34234.369791666664</v>
      </c>
      <c r="P339">
        <v>0</v>
      </c>
    </row>
    <row r="340" spans="4:16">
      <c r="D340" s="25">
        <v>31472</v>
      </c>
      <c r="E340">
        <v>21.3</v>
      </c>
      <c r="F340">
        <v>112.2</v>
      </c>
      <c r="G340">
        <f t="shared" si="10"/>
        <v>-90.9</v>
      </c>
      <c r="H340">
        <f t="shared" si="11"/>
        <v>1126.2000000000007</v>
      </c>
      <c r="I340" s="1"/>
      <c r="K340" s="1">
        <v>21584</v>
      </c>
      <c r="L340">
        <v>0</v>
      </c>
      <c r="M340" s="96">
        <v>34235.994791666664</v>
      </c>
      <c r="N340">
        <v>0</v>
      </c>
      <c r="O340" s="96">
        <v>34235.369791666664</v>
      </c>
      <c r="P340">
        <v>0</v>
      </c>
    </row>
    <row r="341" spans="4:16">
      <c r="D341" s="25">
        <v>31503</v>
      </c>
      <c r="E341">
        <v>56.5</v>
      </c>
      <c r="F341">
        <v>91.3</v>
      </c>
      <c r="G341">
        <f t="shared" si="10"/>
        <v>-34.799999999999997</v>
      </c>
      <c r="H341">
        <f t="shared" si="11"/>
        <v>1091.4000000000008</v>
      </c>
      <c r="I341" s="1"/>
      <c r="K341" s="1">
        <v>21585</v>
      </c>
      <c r="L341">
        <v>0</v>
      </c>
      <c r="M341" s="96">
        <v>34236.994791666664</v>
      </c>
      <c r="N341">
        <v>0</v>
      </c>
      <c r="O341" s="96">
        <v>34236.369791666664</v>
      </c>
      <c r="P341">
        <v>0</v>
      </c>
    </row>
    <row r="342" spans="4:16">
      <c r="D342" s="25">
        <v>31533</v>
      </c>
      <c r="E342">
        <v>22.7</v>
      </c>
      <c r="F342">
        <v>79.8</v>
      </c>
      <c r="G342">
        <f t="shared" si="10"/>
        <v>-57.099999999999994</v>
      </c>
      <c r="H342">
        <f t="shared" si="11"/>
        <v>1034.3000000000009</v>
      </c>
      <c r="I342" s="1"/>
      <c r="K342" s="1">
        <v>21586</v>
      </c>
      <c r="L342">
        <v>0</v>
      </c>
      <c r="M342" s="96">
        <v>34237.994791666664</v>
      </c>
      <c r="N342">
        <v>0</v>
      </c>
      <c r="O342" s="96">
        <v>34237.369791666664</v>
      </c>
      <c r="P342">
        <v>0</v>
      </c>
    </row>
    <row r="343" spans="4:16">
      <c r="D343" s="25">
        <v>31564</v>
      </c>
      <c r="E343">
        <v>5.4</v>
      </c>
      <c r="F343">
        <v>101.2</v>
      </c>
      <c r="G343">
        <f t="shared" si="10"/>
        <v>-95.8</v>
      </c>
      <c r="H343">
        <f t="shared" si="11"/>
        <v>938.50000000000091</v>
      </c>
      <c r="I343" s="1"/>
      <c r="K343" s="1">
        <v>21587</v>
      </c>
      <c r="L343">
        <v>0</v>
      </c>
      <c r="M343" s="96">
        <v>34238.994791666664</v>
      </c>
      <c r="N343">
        <v>0</v>
      </c>
      <c r="O343" s="96">
        <v>34238.369791666664</v>
      </c>
      <c r="P343">
        <v>0</v>
      </c>
    </row>
    <row r="344" spans="4:16">
      <c r="D344" s="25">
        <v>31594</v>
      </c>
      <c r="E344">
        <v>24</v>
      </c>
      <c r="F344">
        <v>59.7</v>
      </c>
      <c r="G344">
        <f t="shared" si="10"/>
        <v>-35.700000000000003</v>
      </c>
      <c r="H344">
        <f t="shared" si="11"/>
        <v>902.80000000000086</v>
      </c>
      <c r="I344" s="1"/>
      <c r="K344" s="1">
        <v>21588</v>
      </c>
      <c r="L344">
        <v>0</v>
      </c>
      <c r="M344" s="96">
        <v>34239.994791666664</v>
      </c>
      <c r="N344">
        <v>0</v>
      </c>
      <c r="O344" s="96">
        <v>34239.369791666664</v>
      </c>
      <c r="P344">
        <v>0</v>
      </c>
    </row>
    <row r="345" spans="4:16">
      <c r="D345" s="25">
        <v>31625</v>
      </c>
      <c r="E345">
        <v>403.8</v>
      </c>
      <c r="F345">
        <v>72</v>
      </c>
      <c r="G345">
        <f t="shared" si="10"/>
        <v>331.8</v>
      </c>
      <c r="H345">
        <f t="shared" si="11"/>
        <v>1234.6000000000008</v>
      </c>
      <c r="I345" s="1"/>
      <c r="K345" s="1">
        <v>21589</v>
      </c>
      <c r="L345">
        <v>2.8</v>
      </c>
      <c r="M345" s="96">
        <v>34240.994791666664</v>
      </c>
      <c r="N345">
        <v>0</v>
      </c>
      <c r="O345" s="96">
        <v>34240.369791666664</v>
      </c>
      <c r="P345">
        <v>0</v>
      </c>
    </row>
    <row r="346" spans="4:16">
      <c r="D346" s="25">
        <v>31656</v>
      </c>
      <c r="E346">
        <v>50.4</v>
      </c>
      <c r="F346">
        <v>52.5</v>
      </c>
      <c r="G346">
        <f t="shared" si="10"/>
        <v>-2.1000000000000014</v>
      </c>
      <c r="H346">
        <f t="shared" si="11"/>
        <v>1232.5000000000009</v>
      </c>
      <c r="I346" s="1"/>
      <c r="K346" s="1">
        <v>21590</v>
      </c>
      <c r="L346">
        <v>0.3</v>
      </c>
      <c r="M346" s="96">
        <v>34241.994791666664</v>
      </c>
      <c r="N346">
        <v>0</v>
      </c>
      <c r="O346" s="96">
        <v>34241.369791666664</v>
      </c>
      <c r="P346">
        <v>0</v>
      </c>
    </row>
    <row r="347" spans="4:16">
      <c r="D347" s="25">
        <v>31686</v>
      </c>
      <c r="E347">
        <v>56.2</v>
      </c>
      <c r="F347">
        <v>72.3</v>
      </c>
      <c r="G347">
        <f t="shared" si="10"/>
        <v>-16.099999999999994</v>
      </c>
      <c r="H347">
        <f t="shared" si="11"/>
        <v>1216.400000000001</v>
      </c>
      <c r="I347" s="1"/>
      <c r="K347" s="1">
        <v>21591</v>
      </c>
      <c r="L347">
        <v>0</v>
      </c>
      <c r="M347" s="96">
        <v>34242.994791666664</v>
      </c>
      <c r="N347">
        <v>0</v>
      </c>
      <c r="O347" s="96">
        <v>34242.369791666664</v>
      </c>
      <c r="P347">
        <v>0</v>
      </c>
    </row>
    <row r="348" spans="4:16">
      <c r="D348" s="25">
        <v>31717</v>
      </c>
      <c r="E348">
        <v>127.6</v>
      </c>
      <c r="F348">
        <v>91.7</v>
      </c>
      <c r="G348">
        <f t="shared" si="10"/>
        <v>35.899999999999991</v>
      </c>
      <c r="H348">
        <f t="shared" si="11"/>
        <v>1252.3000000000011</v>
      </c>
      <c r="I348" s="1"/>
      <c r="K348" s="1">
        <v>21592</v>
      </c>
      <c r="L348">
        <v>1.8</v>
      </c>
      <c r="M348" s="96">
        <v>34243.994791666664</v>
      </c>
      <c r="N348">
        <v>0</v>
      </c>
      <c r="O348" s="96">
        <v>34243.369791666664</v>
      </c>
      <c r="P348">
        <v>0</v>
      </c>
    </row>
    <row r="349" spans="4:16">
      <c r="D349" s="25">
        <v>31747</v>
      </c>
      <c r="E349">
        <v>28.7</v>
      </c>
      <c r="F349">
        <v>81.099999999999994</v>
      </c>
      <c r="G349">
        <f t="shared" si="10"/>
        <v>-52.399999999999991</v>
      </c>
      <c r="H349">
        <f t="shared" si="11"/>
        <v>1199.900000000001</v>
      </c>
      <c r="I349" s="1"/>
      <c r="K349" s="1">
        <v>21593</v>
      </c>
      <c r="L349">
        <v>0</v>
      </c>
      <c r="M349" s="96">
        <v>34244.994791666664</v>
      </c>
      <c r="N349">
        <v>0.23</v>
      </c>
      <c r="O349" s="96">
        <v>34244.369791666664</v>
      </c>
      <c r="P349">
        <v>0</v>
      </c>
    </row>
    <row r="350" spans="4:16">
      <c r="D350" s="25">
        <v>31778</v>
      </c>
      <c r="E350">
        <v>44.4</v>
      </c>
      <c r="F350">
        <v>94.8</v>
      </c>
      <c r="G350">
        <f t="shared" si="10"/>
        <v>-50.4</v>
      </c>
      <c r="H350">
        <f t="shared" si="11"/>
        <v>1149.5000000000009</v>
      </c>
      <c r="I350">
        <f>SUM(E350:E361)</f>
        <v>1157.5</v>
      </c>
      <c r="J350">
        <f>I350-1013</f>
        <v>144.5</v>
      </c>
      <c r="K350" s="1">
        <v>21594</v>
      </c>
      <c r="L350">
        <v>1.5</v>
      </c>
      <c r="M350" s="96">
        <v>34245.994791666664</v>
      </c>
      <c r="N350">
        <v>2.3199999999999998</v>
      </c>
      <c r="O350" s="96">
        <v>34245.369791666664</v>
      </c>
      <c r="P350">
        <v>0.23</v>
      </c>
    </row>
    <row r="351" spans="4:16">
      <c r="D351" s="25">
        <v>31809</v>
      </c>
      <c r="E351">
        <v>19.2</v>
      </c>
      <c r="F351">
        <v>104.6</v>
      </c>
      <c r="G351">
        <f t="shared" si="10"/>
        <v>-85.399999999999991</v>
      </c>
      <c r="H351">
        <f t="shared" si="11"/>
        <v>1064.1000000000008</v>
      </c>
      <c r="I351" s="1"/>
      <c r="K351" s="1">
        <v>21595</v>
      </c>
      <c r="L351">
        <v>1.5</v>
      </c>
      <c r="M351" s="96">
        <v>34246.994791666664</v>
      </c>
      <c r="N351">
        <v>1.62</v>
      </c>
      <c r="O351" s="96">
        <v>34246.369791666664</v>
      </c>
      <c r="P351">
        <v>2.78</v>
      </c>
    </row>
    <row r="352" spans="4:16">
      <c r="D352" s="25">
        <v>31837</v>
      </c>
      <c r="E352">
        <v>134</v>
      </c>
      <c r="F352">
        <v>112.2</v>
      </c>
      <c r="G352">
        <f t="shared" si="10"/>
        <v>21.799999999999997</v>
      </c>
      <c r="H352">
        <f t="shared" si="11"/>
        <v>1085.9000000000008</v>
      </c>
      <c r="I352" s="1"/>
      <c r="K352" s="1">
        <v>21596</v>
      </c>
      <c r="L352">
        <v>0</v>
      </c>
      <c r="M352" s="96">
        <v>34247.994791666664</v>
      </c>
      <c r="N352">
        <v>0</v>
      </c>
      <c r="O352" s="96">
        <v>34247.369791666664</v>
      </c>
      <c r="P352">
        <v>1.1599999999999999</v>
      </c>
    </row>
    <row r="353" spans="4:16">
      <c r="D353" s="25">
        <v>31868</v>
      </c>
      <c r="E353">
        <v>8.4</v>
      </c>
      <c r="F353">
        <v>91.3</v>
      </c>
      <c r="G353">
        <f t="shared" si="10"/>
        <v>-82.899999999999991</v>
      </c>
      <c r="H353">
        <f t="shared" si="11"/>
        <v>1003.0000000000008</v>
      </c>
      <c r="I353" s="1"/>
      <c r="K353" s="1">
        <v>21597</v>
      </c>
      <c r="L353">
        <v>0</v>
      </c>
      <c r="M353" s="96">
        <v>34248.994791666664</v>
      </c>
      <c r="N353">
        <v>0</v>
      </c>
      <c r="O353" s="96">
        <v>34248.369791666664</v>
      </c>
      <c r="P353">
        <v>0</v>
      </c>
    </row>
    <row r="354" spans="4:16">
      <c r="D354" s="25">
        <v>31898</v>
      </c>
      <c r="E354">
        <v>78.8</v>
      </c>
      <c r="F354">
        <v>79.8</v>
      </c>
      <c r="G354">
        <f t="shared" si="10"/>
        <v>-1</v>
      </c>
      <c r="H354">
        <f t="shared" si="11"/>
        <v>1002.0000000000008</v>
      </c>
      <c r="I354" s="1"/>
      <c r="K354" s="1">
        <v>21598</v>
      </c>
      <c r="L354">
        <v>0</v>
      </c>
      <c r="M354" s="96">
        <v>34249.994791666664</v>
      </c>
      <c r="N354">
        <v>0</v>
      </c>
      <c r="O354" s="96">
        <v>34249.369791666664</v>
      </c>
      <c r="P354">
        <v>0</v>
      </c>
    </row>
    <row r="355" spans="4:16">
      <c r="D355" s="25">
        <v>31929</v>
      </c>
      <c r="E355">
        <v>53.1</v>
      </c>
      <c r="F355">
        <v>101.2</v>
      </c>
      <c r="G355">
        <f t="shared" si="10"/>
        <v>-48.1</v>
      </c>
      <c r="H355">
        <f t="shared" si="11"/>
        <v>953.90000000000077</v>
      </c>
      <c r="I355" s="1"/>
      <c r="K355" s="1">
        <v>21599</v>
      </c>
      <c r="L355">
        <v>1</v>
      </c>
      <c r="M355" s="96">
        <v>34250.994791666664</v>
      </c>
      <c r="N355">
        <v>0</v>
      </c>
      <c r="O355" s="96">
        <v>34250.369791666664</v>
      </c>
      <c r="P355">
        <v>0</v>
      </c>
    </row>
    <row r="356" spans="4:16">
      <c r="D356" s="25">
        <v>31959</v>
      </c>
      <c r="E356">
        <v>93.6</v>
      </c>
      <c r="F356">
        <v>59.7</v>
      </c>
      <c r="G356">
        <f t="shared" si="10"/>
        <v>33.899999999999991</v>
      </c>
      <c r="H356">
        <f t="shared" si="11"/>
        <v>987.80000000000075</v>
      </c>
      <c r="I356" s="1"/>
      <c r="K356" s="1">
        <v>21600</v>
      </c>
      <c r="L356">
        <v>112.5</v>
      </c>
      <c r="M356" s="96">
        <v>34251.994791666664</v>
      </c>
      <c r="N356">
        <v>0</v>
      </c>
      <c r="O356" s="96">
        <v>34251.369791666664</v>
      </c>
      <c r="P356">
        <v>0</v>
      </c>
    </row>
    <row r="357" spans="4:16">
      <c r="D357" s="25">
        <v>31990</v>
      </c>
      <c r="E357">
        <v>360.2</v>
      </c>
      <c r="F357">
        <v>72</v>
      </c>
      <c r="G357">
        <f t="shared" si="10"/>
        <v>288.2</v>
      </c>
      <c r="H357">
        <f t="shared" si="11"/>
        <v>1276.0000000000007</v>
      </c>
      <c r="I357" s="1"/>
      <c r="K357" s="1">
        <v>21601</v>
      </c>
      <c r="L357">
        <v>0</v>
      </c>
      <c r="M357" s="96">
        <v>34252.994791666664</v>
      </c>
      <c r="N357">
        <v>0</v>
      </c>
      <c r="O357" s="96">
        <v>34252.369791666664</v>
      </c>
      <c r="P357">
        <v>0</v>
      </c>
    </row>
    <row r="358" spans="4:16">
      <c r="D358" s="25">
        <v>32021</v>
      </c>
      <c r="E358">
        <v>10.3</v>
      </c>
      <c r="F358">
        <v>52.5</v>
      </c>
      <c r="G358">
        <f t="shared" si="10"/>
        <v>-42.2</v>
      </c>
      <c r="H358">
        <f t="shared" si="11"/>
        <v>1233.8000000000006</v>
      </c>
      <c r="I358" s="1"/>
      <c r="K358" s="1">
        <v>21602</v>
      </c>
      <c r="L358">
        <v>3.3</v>
      </c>
      <c r="M358" s="96">
        <v>34253.994791666664</v>
      </c>
      <c r="N358">
        <v>0</v>
      </c>
      <c r="O358" s="96">
        <v>34253.369791666664</v>
      </c>
      <c r="P358">
        <v>0</v>
      </c>
    </row>
    <row r="359" spans="4:16">
      <c r="D359" s="25">
        <v>32051</v>
      </c>
      <c r="E359">
        <v>191.4</v>
      </c>
      <c r="F359">
        <v>72.3</v>
      </c>
      <c r="G359">
        <f t="shared" si="10"/>
        <v>119.10000000000001</v>
      </c>
      <c r="H359">
        <f t="shared" si="11"/>
        <v>1352.9000000000005</v>
      </c>
      <c r="I359" s="1"/>
      <c r="K359" s="1">
        <v>21603</v>
      </c>
      <c r="L359">
        <v>1.8</v>
      </c>
      <c r="M359" s="96">
        <v>34254.994791666664</v>
      </c>
      <c r="N359">
        <v>0</v>
      </c>
      <c r="O359" s="96">
        <v>34254.369791666664</v>
      </c>
      <c r="P359">
        <v>0</v>
      </c>
    </row>
    <row r="360" spans="4:16">
      <c r="D360" s="25">
        <v>32082</v>
      </c>
      <c r="E360">
        <v>98.4</v>
      </c>
      <c r="F360">
        <v>91.7</v>
      </c>
      <c r="G360">
        <f t="shared" si="10"/>
        <v>6.7000000000000028</v>
      </c>
      <c r="H360">
        <f t="shared" si="11"/>
        <v>1359.6000000000006</v>
      </c>
      <c r="I360" s="1"/>
      <c r="K360" s="1">
        <v>21604</v>
      </c>
      <c r="L360">
        <v>0</v>
      </c>
      <c r="M360" s="96">
        <v>34255.994791666664</v>
      </c>
      <c r="N360">
        <v>0</v>
      </c>
      <c r="O360" s="96">
        <v>34255.369791666664</v>
      </c>
      <c r="P360">
        <v>0</v>
      </c>
    </row>
    <row r="361" spans="4:16">
      <c r="D361" s="25">
        <v>32112</v>
      </c>
      <c r="E361">
        <v>65.7</v>
      </c>
      <c r="F361">
        <v>81.099999999999994</v>
      </c>
      <c r="G361">
        <f t="shared" si="10"/>
        <v>-15.399999999999991</v>
      </c>
      <c r="H361">
        <f t="shared" si="11"/>
        <v>1344.2000000000005</v>
      </c>
      <c r="I361" s="1"/>
      <c r="K361" s="1">
        <v>21605</v>
      </c>
      <c r="L361">
        <v>0</v>
      </c>
      <c r="M361" s="96">
        <v>34256.994791666664</v>
      </c>
      <c r="N361">
        <v>0</v>
      </c>
      <c r="O361" s="96">
        <v>34256.369791666664</v>
      </c>
      <c r="P361">
        <v>0</v>
      </c>
    </row>
    <row r="362" spans="4:16">
      <c r="D362" s="25">
        <v>32143</v>
      </c>
      <c r="E362">
        <v>83.7</v>
      </c>
      <c r="F362">
        <v>94.8</v>
      </c>
      <c r="G362">
        <f t="shared" si="10"/>
        <v>-11.099999999999994</v>
      </c>
      <c r="H362">
        <f t="shared" si="11"/>
        <v>1333.1000000000006</v>
      </c>
      <c r="I362">
        <f>SUM(E362:E373)</f>
        <v>1315.1</v>
      </c>
      <c r="J362">
        <f>I362-1013</f>
        <v>302.09999999999991</v>
      </c>
      <c r="K362" s="1">
        <v>21606</v>
      </c>
      <c r="L362">
        <v>0</v>
      </c>
      <c r="M362" s="96">
        <v>34257.994791666664</v>
      </c>
      <c r="N362">
        <v>3.46</v>
      </c>
      <c r="O362" s="96">
        <v>34257.369791666664</v>
      </c>
      <c r="P362">
        <v>0</v>
      </c>
    </row>
    <row r="363" spans="4:16">
      <c r="D363" s="25">
        <v>32174</v>
      </c>
      <c r="E363">
        <v>83.3</v>
      </c>
      <c r="F363">
        <v>104.6</v>
      </c>
      <c r="G363">
        <f t="shared" si="10"/>
        <v>-21.299999999999997</v>
      </c>
      <c r="H363">
        <f t="shared" si="11"/>
        <v>1311.8000000000006</v>
      </c>
      <c r="I363" s="1"/>
      <c r="K363" s="1">
        <v>21607</v>
      </c>
      <c r="L363">
        <v>0</v>
      </c>
      <c r="M363" s="96">
        <v>34258.994791666664</v>
      </c>
      <c r="N363">
        <v>0.46</v>
      </c>
      <c r="O363" s="96">
        <v>34258.369791666664</v>
      </c>
      <c r="P363">
        <v>3.69</v>
      </c>
    </row>
    <row r="364" spans="4:16">
      <c r="D364" s="25">
        <v>32203</v>
      </c>
      <c r="E364">
        <v>47.4</v>
      </c>
      <c r="F364">
        <v>112.2</v>
      </c>
      <c r="G364">
        <f t="shared" si="10"/>
        <v>-64.800000000000011</v>
      </c>
      <c r="H364">
        <f t="shared" si="11"/>
        <v>1247.0000000000007</v>
      </c>
      <c r="I364" s="1"/>
      <c r="K364" s="1">
        <v>21608</v>
      </c>
      <c r="L364">
        <v>0</v>
      </c>
      <c r="M364" s="96">
        <v>34259.994791666664</v>
      </c>
      <c r="N364">
        <v>0</v>
      </c>
      <c r="O364" s="96">
        <v>34259.369791666664</v>
      </c>
      <c r="P364">
        <v>0.23</v>
      </c>
    </row>
    <row r="365" spans="4:16">
      <c r="D365" s="25">
        <v>32234</v>
      </c>
      <c r="E365">
        <v>397.6</v>
      </c>
      <c r="F365">
        <v>91.3</v>
      </c>
      <c r="G365">
        <f t="shared" si="10"/>
        <v>306.3</v>
      </c>
      <c r="H365">
        <f t="shared" si="11"/>
        <v>1553.3000000000006</v>
      </c>
      <c r="I365" s="1"/>
      <c r="K365" s="1">
        <v>21609</v>
      </c>
      <c r="L365">
        <v>0</v>
      </c>
      <c r="M365" s="96">
        <v>34260.994791666664</v>
      </c>
      <c r="N365">
        <v>0</v>
      </c>
      <c r="O365" s="96">
        <v>34260.369791666664</v>
      </c>
      <c r="P365">
        <v>0</v>
      </c>
    </row>
    <row r="366" spans="4:16">
      <c r="D366" s="25">
        <v>32264</v>
      </c>
      <c r="E366">
        <v>114.4</v>
      </c>
      <c r="F366">
        <v>79.8</v>
      </c>
      <c r="G366">
        <f t="shared" si="10"/>
        <v>34.600000000000009</v>
      </c>
      <c r="H366">
        <f t="shared" si="11"/>
        <v>1587.9000000000005</v>
      </c>
      <c r="I366" s="1"/>
      <c r="K366" s="1">
        <v>21610</v>
      </c>
      <c r="L366">
        <v>4.8</v>
      </c>
      <c r="M366" s="96">
        <v>34261.994791666664</v>
      </c>
      <c r="N366">
        <v>0</v>
      </c>
      <c r="O366" s="96">
        <v>34261.369791666664</v>
      </c>
      <c r="P366">
        <v>0</v>
      </c>
    </row>
    <row r="367" spans="4:16">
      <c r="D367" s="25">
        <v>32295</v>
      </c>
      <c r="E367">
        <v>44.6</v>
      </c>
      <c r="F367">
        <v>101.2</v>
      </c>
      <c r="G367">
        <f t="shared" si="10"/>
        <v>-56.6</v>
      </c>
      <c r="H367">
        <f t="shared" si="11"/>
        <v>1531.3000000000006</v>
      </c>
      <c r="I367" s="1"/>
      <c r="K367" s="1">
        <v>21611</v>
      </c>
      <c r="L367">
        <v>4.3</v>
      </c>
      <c r="M367" s="96">
        <v>34262.994791666664</v>
      </c>
      <c r="N367">
        <v>0</v>
      </c>
      <c r="O367" s="96">
        <v>34262.369791666664</v>
      </c>
      <c r="P367">
        <v>0</v>
      </c>
    </row>
    <row r="368" spans="4:16">
      <c r="D368" s="25">
        <v>32325</v>
      </c>
      <c r="E368">
        <v>135.80000000000001</v>
      </c>
      <c r="F368">
        <v>59.7</v>
      </c>
      <c r="G368">
        <f t="shared" si="10"/>
        <v>76.100000000000009</v>
      </c>
      <c r="H368">
        <f t="shared" si="11"/>
        <v>1607.4000000000005</v>
      </c>
      <c r="I368" s="1"/>
      <c r="K368" s="1">
        <v>21612</v>
      </c>
      <c r="L368">
        <v>59.7</v>
      </c>
      <c r="M368" s="96">
        <v>34263.994791666664</v>
      </c>
      <c r="N368">
        <v>0</v>
      </c>
      <c r="O368" s="96">
        <v>34263.369791666664</v>
      </c>
      <c r="P368">
        <v>0</v>
      </c>
    </row>
    <row r="369" spans="4:16">
      <c r="D369" s="25">
        <v>32356</v>
      </c>
      <c r="E369">
        <v>27.3</v>
      </c>
      <c r="F369">
        <v>72</v>
      </c>
      <c r="G369">
        <f t="shared" si="10"/>
        <v>-44.7</v>
      </c>
      <c r="H369">
        <f t="shared" si="11"/>
        <v>1562.7000000000005</v>
      </c>
      <c r="I369" s="1"/>
      <c r="K369" s="1">
        <v>21613</v>
      </c>
      <c r="L369">
        <v>0</v>
      </c>
      <c r="M369" s="96">
        <v>34264.994791666664</v>
      </c>
      <c r="N369">
        <v>0</v>
      </c>
      <c r="O369" s="96">
        <v>34264.369791666664</v>
      </c>
      <c r="P369">
        <v>0</v>
      </c>
    </row>
    <row r="370" spans="4:16">
      <c r="D370" s="25">
        <v>32387</v>
      </c>
      <c r="E370">
        <v>121.6</v>
      </c>
      <c r="F370">
        <v>52.5</v>
      </c>
      <c r="G370">
        <f t="shared" si="10"/>
        <v>69.099999999999994</v>
      </c>
      <c r="H370">
        <f t="shared" si="11"/>
        <v>1631.8000000000004</v>
      </c>
      <c r="I370" s="1"/>
      <c r="K370" s="1">
        <v>21614</v>
      </c>
      <c r="L370">
        <v>0</v>
      </c>
      <c r="M370" s="96">
        <v>34265.994791666664</v>
      </c>
      <c r="N370">
        <v>0</v>
      </c>
      <c r="O370" s="96">
        <v>34265.369791666664</v>
      </c>
      <c r="P370">
        <v>0</v>
      </c>
    </row>
    <row r="371" spans="4:16">
      <c r="D371" s="25">
        <v>32417</v>
      </c>
      <c r="E371">
        <v>0</v>
      </c>
      <c r="F371">
        <v>72.3</v>
      </c>
      <c r="G371">
        <f t="shared" si="10"/>
        <v>-72.3</v>
      </c>
      <c r="H371">
        <f t="shared" si="11"/>
        <v>1559.5000000000005</v>
      </c>
      <c r="I371" s="1"/>
      <c r="K371" s="1">
        <v>21615</v>
      </c>
      <c r="L371">
        <v>1.3</v>
      </c>
      <c r="M371" s="96">
        <v>34266.994791666664</v>
      </c>
      <c r="N371">
        <v>0.69</v>
      </c>
      <c r="O371" s="96">
        <v>34266.369791666664</v>
      </c>
      <c r="P371">
        <v>0</v>
      </c>
    </row>
    <row r="372" spans="4:16">
      <c r="D372" s="25">
        <v>32448</v>
      </c>
      <c r="E372">
        <v>146.5</v>
      </c>
      <c r="F372">
        <v>91.7</v>
      </c>
      <c r="G372">
        <f t="shared" si="10"/>
        <v>54.8</v>
      </c>
      <c r="H372">
        <f t="shared" si="11"/>
        <v>1614.3000000000004</v>
      </c>
      <c r="I372" s="1"/>
      <c r="K372" s="1">
        <v>21616</v>
      </c>
      <c r="L372">
        <v>0</v>
      </c>
      <c r="M372" s="96">
        <v>34267.994791666664</v>
      </c>
      <c r="N372">
        <v>0</v>
      </c>
      <c r="O372" s="96">
        <v>34267.369791666664</v>
      </c>
      <c r="P372">
        <v>0.69</v>
      </c>
    </row>
    <row r="373" spans="4:16">
      <c r="D373" s="25">
        <v>32478</v>
      </c>
      <c r="E373">
        <v>112.9</v>
      </c>
      <c r="F373">
        <v>81.099999999999994</v>
      </c>
      <c r="G373">
        <f t="shared" si="10"/>
        <v>31.800000000000011</v>
      </c>
      <c r="H373">
        <f t="shared" si="11"/>
        <v>1646.1000000000004</v>
      </c>
      <c r="I373" s="1"/>
      <c r="K373" s="1">
        <v>21617</v>
      </c>
      <c r="L373">
        <v>0</v>
      </c>
      <c r="M373" s="96">
        <v>34268.994791666664</v>
      </c>
      <c r="N373">
        <v>0</v>
      </c>
      <c r="O373" s="96">
        <v>34268.369791666664</v>
      </c>
      <c r="P373">
        <v>0</v>
      </c>
    </row>
    <row r="374" spans="4:16">
      <c r="D374" s="25">
        <v>32509</v>
      </c>
      <c r="E374">
        <v>104.5</v>
      </c>
      <c r="F374">
        <v>94.8</v>
      </c>
      <c r="G374">
        <f t="shared" si="10"/>
        <v>9.7000000000000028</v>
      </c>
      <c r="H374">
        <f t="shared" si="11"/>
        <v>1655.8000000000004</v>
      </c>
      <c r="I374">
        <f>SUM(E374:E385)</f>
        <v>1101.3</v>
      </c>
      <c r="J374">
        <f>I374-1013</f>
        <v>88.299999999999955</v>
      </c>
      <c r="K374" s="1">
        <v>21618</v>
      </c>
      <c r="L374">
        <v>0</v>
      </c>
      <c r="M374" s="96">
        <v>34269.994791666664</v>
      </c>
      <c r="N374">
        <v>0</v>
      </c>
      <c r="O374" s="96">
        <v>34269.369791666664</v>
      </c>
      <c r="P374">
        <v>0</v>
      </c>
    </row>
    <row r="375" spans="4:16">
      <c r="D375" s="25">
        <v>32540</v>
      </c>
      <c r="E375">
        <v>44.3</v>
      </c>
      <c r="F375">
        <v>104.6</v>
      </c>
      <c r="G375">
        <f t="shared" si="10"/>
        <v>-60.3</v>
      </c>
      <c r="H375">
        <f t="shared" si="11"/>
        <v>1595.5000000000005</v>
      </c>
      <c r="I375" s="1"/>
      <c r="K375" s="1">
        <v>21619</v>
      </c>
      <c r="L375">
        <v>0</v>
      </c>
      <c r="M375" s="96">
        <v>34270.994791666664</v>
      </c>
      <c r="N375">
        <v>0</v>
      </c>
      <c r="O375" s="96">
        <v>34270.369791666664</v>
      </c>
      <c r="P375">
        <v>0</v>
      </c>
    </row>
    <row r="376" spans="4:16">
      <c r="D376" s="25">
        <v>32568</v>
      </c>
      <c r="E376">
        <v>108.9</v>
      </c>
      <c r="F376">
        <v>112.2</v>
      </c>
      <c r="G376">
        <f t="shared" si="10"/>
        <v>-3.2999999999999972</v>
      </c>
      <c r="H376">
        <f t="shared" si="11"/>
        <v>1592.2000000000005</v>
      </c>
      <c r="I376" s="1"/>
      <c r="K376" s="1">
        <v>21620</v>
      </c>
      <c r="L376">
        <v>0</v>
      </c>
      <c r="M376" s="96">
        <v>34271.994791666664</v>
      </c>
      <c r="N376">
        <v>0</v>
      </c>
      <c r="O376" s="96">
        <v>34271.369791666664</v>
      </c>
      <c r="P376">
        <v>0</v>
      </c>
    </row>
    <row r="377" spans="4:16">
      <c r="D377" s="25">
        <v>32599</v>
      </c>
      <c r="E377">
        <v>365.5</v>
      </c>
      <c r="F377">
        <v>91.3</v>
      </c>
      <c r="G377">
        <f t="shared" si="10"/>
        <v>274.2</v>
      </c>
      <c r="H377">
        <f t="shared" si="11"/>
        <v>1866.4000000000005</v>
      </c>
      <c r="I377" s="1"/>
      <c r="K377" s="1">
        <v>21621</v>
      </c>
      <c r="L377">
        <v>1.5</v>
      </c>
      <c r="M377" s="96">
        <v>34272.994791666664</v>
      </c>
      <c r="N377">
        <v>0</v>
      </c>
      <c r="O377" s="96">
        <v>34272.369791666664</v>
      </c>
      <c r="P377">
        <v>0</v>
      </c>
    </row>
    <row r="378" spans="4:16">
      <c r="D378" s="25">
        <v>32629</v>
      </c>
      <c r="E378">
        <v>96.1</v>
      </c>
      <c r="F378">
        <v>79.8</v>
      </c>
      <c r="G378">
        <f t="shared" si="10"/>
        <v>16.299999999999997</v>
      </c>
      <c r="H378">
        <f t="shared" si="11"/>
        <v>1882.7000000000005</v>
      </c>
      <c r="I378" s="1"/>
      <c r="K378" s="1">
        <v>21622</v>
      </c>
      <c r="L378">
        <v>0</v>
      </c>
      <c r="M378" s="96">
        <v>34273.994791666664</v>
      </c>
      <c r="N378">
        <v>0.46</v>
      </c>
      <c r="O378" s="96">
        <v>34273.369791666664</v>
      </c>
      <c r="P378">
        <v>0</v>
      </c>
    </row>
    <row r="379" spans="4:16">
      <c r="D379" s="25">
        <v>32660</v>
      </c>
      <c r="E379">
        <v>187.4</v>
      </c>
      <c r="F379">
        <v>101.2</v>
      </c>
      <c r="G379">
        <f t="shared" si="10"/>
        <v>86.2</v>
      </c>
      <c r="H379">
        <f t="shared" si="11"/>
        <v>1968.9000000000005</v>
      </c>
      <c r="I379" s="1"/>
      <c r="K379" s="1">
        <v>21623</v>
      </c>
      <c r="L379">
        <v>0</v>
      </c>
      <c r="M379" s="96">
        <v>34274.994791666664</v>
      </c>
      <c r="N379">
        <v>0</v>
      </c>
      <c r="O379" s="96">
        <v>34274.369791666664</v>
      </c>
      <c r="P379">
        <v>0.46</v>
      </c>
    </row>
    <row r="380" spans="4:16">
      <c r="D380" s="25">
        <v>32690</v>
      </c>
      <c r="E380">
        <v>17.899999999999999</v>
      </c>
      <c r="F380">
        <v>59.7</v>
      </c>
      <c r="G380">
        <f t="shared" si="10"/>
        <v>-41.800000000000004</v>
      </c>
      <c r="H380">
        <f t="shared" si="11"/>
        <v>1927.1000000000006</v>
      </c>
      <c r="I380" s="1"/>
      <c r="K380" s="1">
        <v>21624</v>
      </c>
      <c r="L380">
        <v>17</v>
      </c>
      <c r="M380" s="96">
        <v>34275.994791666664</v>
      </c>
      <c r="N380">
        <v>3.74</v>
      </c>
      <c r="O380" s="96">
        <v>34275.369791666664</v>
      </c>
      <c r="P380">
        <v>0</v>
      </c>
    </row>
    <row r="381" spans="4:16">
      <c r="D381" s="25">
        <v>32721</v>
      </c>
      <c r="E381">
        <v>36.799999999999997</v>
      </c>
      <c r="F381">
        <v>72</v>
      </c>
      <c r="G381">
        <f t="shared" si="10"/>
        <v>-35.200000000000003</v>
      </c>
      <c r="H381">
        <f t="shared" si="11"/>
        <v>1891.9000000000005</v>
      </c>
      <c r="I381" s="1"/>
      <c r="K381" s="1">
        <v>21625</v>
      </c>
      <c r="L381">
        <v>0</v>
      </c>
      <c r="M381" s="96">
        <v>34276.994791666664</v>
      </c>
      <c r="N381">
        <v>0</v>
      </c>
      <c r="O381" s="96">
        <v>34276.369791666664</v>
      </c>
      <c r="P381">
        <v>3.74</v>
      </c>
    </row>
    <row r="382" spans="4:16">
      <c r="D382" s="25">
        <v>32752</v>
      </c>
      <c r="E382">
        <v>0.6</v>
      </c>
      <c r="F382">
        <v>52.5</v>
      </c>
      <c r="G382">
        <f t="shared" si="10"/>
        <v>-51.9</v>
      </c>
      <c r="H382">
        <f t="shared" si="11"/>
        <v>1840.0000000000005</v>
      </c>
      <c r="I382" s="1"/>
      <c r="K382" s="1">
        <v>21626</v>
      </c>
      <c r="L382">
        <v>0</v>
      </c>
      <c r="M382" s="96">
        <v>34277.994791666664</v>
      </c>
      <c r="N382">
        <v>0</v>
      </c>
      <c r="O382" s="96">
        <v>34277.369791666664</v>
      </c>
      <c r="P382">
        <v>0</v>
      </c>
    </row>
    <row r="383" spans="4:16">
      <c r="D383" s="25">
        <v>32782</v>
      </c>
      <c r="E383">
        <v>12.3</v>
      </c>
      <c r="F383">
        <v>72.3</v>
      </c>
      <c r="G383">
        <f t="shared" si="10"/>
        <v>-60</v>
      </c>
      <c r="H383">
        <f t="shared" si="11"/>
        <v>1780.0000000000005</v>
      </c>
      <c r="I383" s="1"/>
      <c r="K383" s="1">
        <v>21627</v>
      </c>
      <c r="L383">
        <v>25.4</v>
      </c>
      <c r="M383" s="96">
        <v>34278.994791666664</v>
      </c>
      <c r="N383">
        <v>0</v>
      </c>
      <c r="O383" s="96">
        <v>34278.369791666664</v>
      </c>
      <c r="P383">
        <v>0</v>
      </c>
    </row>
    <row r="384" spans="4:16">
      <c r="D384" s="25">
        <v>32813</v>
      </c>
      <c r="E384">
        <v>54.5</v>
      </c>
      <c r="F384">
        <v>91.7</v>
      </c>
      <c r="G384">
        <f t="shared" si="10"/>
        <v>-37.200000000000003</v>
      </c>
      <c r="H384">
        <f t="shared" si="11"/>
        <v>1742.8000000000004</v>
      </c>
      <c r="I384" s="1"/>
      <c r="K384" s="1">
        <v>21628</v>
      </c>
      <c r="L384">
        <v>4.0999999999999996</v>
      </c>
      <c r="M384" s="96">
        <v>34279.994791666664</v>
      </c>
      <c r="N384">
        <v>0</v>
      </c>
      <c r="O384" s="96">
        <v>34279.369791666664</v>
      </c>
      <c r="P384">
        <v>0</v>
      </c>
    </row>
    <row r="385" spans="4:16">
      <c r="D385" s="25">
        <v>32843</v>
      </c>
      <c r="E385">
        <v>72.5</v>
      </c>
      <c r="F385">
        <v>81.099999999999994</v>
      </c>
      <c r="G385">
        <f t="shared" si="10"/>
        <v>-8.5999999999999943</v>
      </c>
      <c r="H385">
        <f t="shared" si="11"/>
        <v>1734.2000000000005</v>
      </c>
      <c r="I385" s="1"/>
      <c r="K385" s="1">
        <v>21629</v>
      </c>
      <c r="L385">
        <v>5.0999999999999996</v>
      </c>
      <c r="M385" s="96">
        <v>34280.994791666664</v>
      </c>
      <c r="N385">
        <v>0</v>
      </c>
      <c r="O385" s="96">
        <v>34280.369791666664</v>
      </c>
      <c r="P385">
        <v>0</v>
      </c>
    </row>
    <row r="386" spans="4:16">
      <c r="D386" s="25">
        <v>32874</v>
      </c>
      <c r="E386">
        <v>64.099999999999994</v>
      </c>
      <c r="F386">
        <v>94.8</v>
      </c>
      <c r="G386">
        <f t="shared" si="10"/>
        <v>-30.700000000000003</v>
      </c>
      <c r="H386">
        <f t="shared" si="11"/>
        <v>1703.5000000000005</v>
      </c>
      <c r="I386">
        <f>SUM(E386:E397)</f>
        <v>1483.3000000000002</v>
      </c>
      <c r="J386">
        <f>I386-1013</f>
        <v>470.30000000000018</v>
      </c>
      <c r="K386" s="1">
        <v>21630</v>
      </c>
      <c r="L386">
        <v>0.5</v>
      </c>
      <c r="M386" s="96">
        <v>34281.994791666664</v>
      </c>
      <c r="N386">
        <v>0</v>
      </c>
      <c r="O386" s="96">
        <v>34281.369791666664</v>
      </c>
      <c r="P386">
        <v>0</v>
      </c>
    </row>
    <row r="387" spans="4:16">
      <c r="D387" s="25">
        <v>32905</v>
      </c>
      <c r="E387">
        <v>443</v>
      </c>
      <c r="F387">
        <v>104.6</v>
      </c>
      <c r="G387">
        <f t="shared" si="10"/>
        <v>338.4</v>
      </c>
      <c r="H387">
        <f t="shared" si="11"/>
        <v>2041.9000000000005</v>
      </c>
      <c r="I387" s="1"/>
      <c r="K387" s="1">
        <v>21631</v>
      </c>
      <c r="L387">
        <v>0</v>
      </c>
      <c r="M387" s="96">
        <v>34282.994791666664</v>
      </c>
      <c r="N387">
        <v>0</v>
      </c>
      <c r="O387" s="96">
        <v>34282.369791666664</v>
      </c>
      <c r="P387">
        <v>0</v>
      </c>
    </row>
    <row r="388" spans="4:16">
      <c r="D388" s="25">
        <v>32933</v>
      </c>
      <c r="E388">
        <v>90.3</v>
      </c>
      <c r="F388">
        <v>112.2</v>
      </c>
      <c r="G388">
        <f t="shared" si="10"/>
        <v>-21.900000000000006</v>
      </c>
      <c r="H388">
        <f t="shared" si="11"/>
        <v>2020.0000000000005</v>
      </c>
      <c r="I388" s="1"/>
      <c r="K388" s="1">
        <v>21632</v>
      </c>
      <c r="L388">
        <v>0</v>
      </c>
      <c r="M388" s="96">
        <v>34283.994791666664</v>
      </c>
      <c r="N388">
        <v>0</v>
      </c>
      <c r="O388" s="96">
        <v>34283.369791666664</v>
      </c>
      <c r="P388">
        <v>0</v>
      </c>
    </row>
    <row r="389" spans="4:16">
      <c r="D389" s="25">
        <v>32964</v>
      </c>
      <c r="E389">
        <v>287.60000000000002</v>
      </c>
      <c r="F389">
        <v>91.3</v>
      </c>
      <c r="G389">
        <f t="shared" si="10"/>
        <v>196.3</v>
      </c>
      <c r="H389">
        <f t="shared" si="11"/>
        <v>2216.3000000000006</v>
      </c>
      <c r="I389" s="1"/>
      <c r="K389" s="1">
        <v>21633</v>
      </c>
      <c r="L389">
        <v>0</v>
      </c>
      <c r="M389" s="96">
        <v>34284.994791666664</v>
      </c>
      <c r="N389">
        <v>0</v>
      </c>
      <c r="O389" s="96">
        <v>34284.369791666664</v>
      </c>
      <c r="P389">
        <v>0</v>
      </c>
    </row>
    <row r="390" spans="4:16">
      <c r="D390" s="25">
        <v>32994</v>
      </c>
      <c r="E390">
        <v>146.19999999999999</v>
      </c>
      <c r="F390">
        <v>79.8</v>
      </c>
      <c r="G390">
        <f t="shared" si="10"/>
        <v>66.399999999999991</v>
      </c>
      <c r="H390">
        <f t="shared" si="11"/>
        <v>2282.7000000000007</v>
      </c>
      <c r="I390" s="1"/>
      <c r="K390" s="1">
        <v>21634</v>
      </c>
      <c r="L390">
        <v>1.3</v>
      </c>
      <c r="M390" s="96">
        <v>34285.994791666664</v>
      </c>
      <c r="N390">
        <v>0</v>
      </c>
      <c r="O390" s="96">
        <v>34285.369791666664</v>
      </c>
      <c r="P390">
        <v>0</v>
      </c>
    </row>
    <row r="391" spans="4:16">
      <c r="D391" s="25">
        <v>33025</v>
      </c>
      <c r="E391">
        <v>21.4</v>
      </c>
      <c r="F391">
        <v>101.2</v>
      </c>
      <c r="G391">
        <f t="shared" si="10"/>
        <v>-79.800000000000011</v>
      </c>
      <c r="H391">
        <f t="shared" si="11"/>
        <v>2202.9000000000005</v>
      </c>
      <c r="I391" s="1"/>
      <c r="K391" s="1">
        <v>21635</v>
      </c>
      <c r="L391">
        <v>2.5</v>
      </c>
      <c r="M391" s="96">
        <v>34286.994791666664</v>
      </c>
      <c r="N391">
        <v>3.5</v>
      </c>
      <c r="O391" s="96">
        <v>34286.369791666664</v>
      </c>
      <c r="P391">
        <v>3.5</v>
      </c>
    </row>
    <row r="392" spans="4:16">
      <c r="D392" s="25">
        <v>33055</v>
      </c>
      <c r="E392">
        <v>45.6</v>
      </c>
      <c r="F392">
        <v>59.7</v>
      </c>
      <c r="G392">
        <f t="shared" ref="G392:G455" si="12">E392-F392</f>
        <v>-14.100000000000001</v>
      </c>
      <c r="H392">
        <f t="shared" ref="H392:H455" si="13">H391+G392</f>
        <v>2188.8000000000006</v>
      </c>
      <c r="I392" s="1"/>
      <c r="K392" s="1">
        <v>21636</v>
      </c>
      <c r="L392">
        <v>1.3</v>
      </c>
      <c r="M392" s="96">
        <v>34287.994791666664</v>
      </c>
      <c r="N392">
        <v>1.86</v>
      </c>
      <c r="O392" s="96">
        <v>34287.369791666664</v>
      </c>
      <c r="P392">
        <v>1.86</v>
      </c>
    </row>
    <row r="393" spans="4:16">
      <c r="D393" s="25">
        <v>33086</v>
      </c>
      <c r="E393">
        <v>218.4</v>
      </c>
      <c r="F393">
        <v>72</v>
      </c>
      <c r="G393">
        <f t="shared" si="12"/>
        <v>146.4</v>
      </c>
      <c r="H393">
        <f t="shared" si="13"/>
        <v>2335.2000000000007</v>
      </c>
      <c r="I393" s="1"/>
      <c r="K393" s="1">
        <v>21637</v>
      </c>
      <c r="L393">
        <v>0</v>
      </c>
      <c r="M393" s="96">
        <v>34288.994791666664</v>
      </c>
      <c r="N393">
        <v>0</v>
      </c>
      <c r="O393" s="96">
        <v>34288.369791666664</v>
      </c>
      <c r="P393">
        <v>0</v>
      </c>
    </row>
    <row r="394" spans="4:16">
      <c r="D394" s="25">
        <v>33117</v>
      </c>
      <c r="E394">
        <v>57.8</v>
      </c>
      <c r="F394">
        <v>52.5</v>
      </c>
      <c r="G394">
        <f t="shared" si="12"/>
        <v>5.2999999999999972</v>
      </c>
      <c r="H394">
        <f t="shared" si="13"/>
        <v>2340.5000000000009</v>
      </c>
      <c r="I394" s="1"/>
      <c r="K394" s="1">
        <v>21638</v>
      </c>
      <c r="L394">
        <v>25.4</v>
      </c>
      <c r="M394" s="96">
        <v>34289.994791666664</v>
      </c>
      <c r="N394">
        <v>0</v>
      </c>
      <c r="O394" s="96">
        <v>34289.369791666664</v>
      </c>
      <c r="P394">
        <v>0</v>
      </c>
    </row>
    <row r="395" spans="4:16">
      <c r="D395" s="25">
        <v>33147</v>
      </c>
      <c r="E395">
        <v>34.9</v>
      </c>
      <c r="F395">
        <v>72.3</v>
      </c>
      <c r="G395">
        <f t="shared" si="12"/>
        <v>-37.4</v>
      </c>
      <c r="H395">
        <f t="shared" si="13"/>
        <v>2303.1000000000008</v>
      </c>
      <c r="I395" s="1"/>
      <c r="K395" s="1">
        <v>21639</v>
      </c>
      <c r="L395">
        <v>31.8</v>
      </c>
      <c r="M395" s="96">
        <v>34290.994791666664</v>
      </c>
      <c r="N395">
        <v>0</v>
      </c>
      <c r="O395" s="96">
        <v>34290.369791666664</v>
      </c>
      <c r="P395">
        <v>0</v>
      </c>
    </row>
    <row r="396" spans="4:16">
      <c r="D396" s="25">
        <v>33178</v>
      </c>
      <c r="E396">
        <v>17.600000000000001</v>
      </c>
      <c r="F396">
        <v>91.7</v>
      </c>
      <c r="G396">
        <f t="shared" si="12"/>
        <v>-74.099999999999994</v>
      </c>
      <c r="H396">
        <f t="shared" si="13"/>
        <v>2229.0000000000009</v>
      </c>
      <c r="I396" s="1"/>
      <c r="K396" s="1">
        <v>21640</v>
      </c>
      <c r="L396">
        <v>0.3</v>
      </c>
      <c r="M396" s="96">
        <v>34291.994791666664</v>
      </c>
      <c r="N396">
        <v>6.32</v>
      </c>
      <c r="O396" s="96">
        <v>34291.369791666664</v>
      </c>
      <c r="P396">
        <v>6.09</v>
      </c>
    </row>
    <row r="397" spans="4:16">
      <c r="D397" s="25">
        <v>33208</v>
      </c>
      <c r="E397">
        <v>56.4</v>
      </c>
      <c r="F397">
        <v>81.099999999999994</v>
      </c>
      <c r="G397">
        <f t="shared" si="12"/>
        <v>-24.699999999999996</v>
      </c>
      <c r="H397">
        <f t="shared" si="13"/>
        <v>2204.3000000000011</v>
      </c>
      <c r="I397" s="1"/>
      <c r="K397" s="1">
        <v>21641</v>
      </c>
      <c r="L397">
        <v>1.5</v>
      </c>
      <c r="M397" s="96">
        <v>34292.994791666664</v>
      </c>
      <c r="N397">
        <v>0</v>
      </c>
      <c r="O397" s="96">
        <v>34292.369791666664</v>
      </c>
      <c r="P397">
        <v>0.23</v>
      </c>
    </row>
    <row r="398" spans="4:16">
      <c r="D398" s="25">
        <v>33239</v>
      </c>
      <c r="E398">
        <v>53.6</v>
      </c>
      <c r="F398">
        <v>94.8</v>
      </c>
      <c r="G398">
        <f t="shared" si="12"/>
        <v>-41.199999999999996</v>
      </c>
      <c r="H398">
        <f t="shared" si="13"/>
        <v>2163.1000000000013</v>
      </c>
      <c r="I398">
        <f>SUM(E398:E409)</f>
        <v>1011.4</v>
      </c>
      <c r="J398">
        <f>I398-1013</f>
        <v>-1.6000000000000227</v>
      </c>
      <c r="K398" s="1">
        <v>21642</v>
      </c>
      <c r="L398">
        <v>16.5</v>
      </c>
      <c r="M398" s="96">
        <v>34293.994791666664</v>
      </c>
      <c r="N398">
        <v>4.1900000000000004</v>
      </c>
      <c r="O398" s="96">
        <v>34293.369791666664</v>
      </c>
      <c r="P398">
        <v>0.46</v>
      </c>
    </row>
    <row r="399" spans="4:16">
      <c r="D399" s="25">
        <v>33270</v>
      </c>
      <c r="E399">
        <v>24.4</v>
      </c>
      <c r="F399">
        <v>104.6</v>
      </c>
      <c r="G399">
        <f t="shared" si="12"/>
        <v>-80.199999999999989</v>
      </c>
      <c r="H399">
        <f t="shared" si="13"/>
        <v>2082.9000000000015</v>
      </c>
      <c r="I399" s="1"/>
      <c r="K399" s="1">
        <v>21643</v>
      </c>
      <c r="L399">
        <v>1</v>
      </c>
      <c r="M399" s="96">
        <v>34294.994791666664</v>
      </c>
      <c r="N399">
        <v>0</v>
      </c>
      <c r="O399" s="96">
        <v>34294.369791666664</v>
      </c>
      <c r="P399">
        <v>3.73</v>
      </c>
    </row>
    <row r="400" spans="4:16">
      <c r="D400" s="25">
        <v>33298</v>
      </c>
      <c r="E400">
        <v>27.8</v>
      </c>
      <c r="F400">
        <v>112.2</v>
      </c>
      <c r="G400">
        <f t="shared" si="12"/>
        <v>-84.4</v>
      </c>
      <c r="H400">
        <f t="shared" si="13"/>
        <v>1998.5000000000014</v>
      </c>
      <c r="I400" s="1"/>
      <c r="K400" s="1">
        <v>21644</v>
      </c>
      <c r="L400">
        <v>0</v>
      </c>
      <c r="M400" s="96">
        <v>34295.994791666664</v>
      </c>
      <c r="N400">
        <v>0</v>
      </c>
      <c r="O400" s="96">
        <v>34295.369791666664</v>
      </c>
      <c r="P400">
        <v>0</v>
      </c>
    </row>
    <row r="401" spans="4:16">
      <c r="D401" s="25">
        <v>33329</v>
      </c>
      <c r="E401">
        <v>28.3</v>
      </c>
      <c r="F401">
        <v>91.3</v>
      </c>
      <c r="G401">
        <f t="shared" si="12"/>
        <v>-63</v>
      </c>
      <c r="H401">
        <f t="shared" si="13"/>
        <v>1935.5000000000014</v>
      </c>
      <c r="I401" s="1"/>
      <c r="K401" s="1">
        <v>21645</v>
      </c>
      <c r="L401">
        <v>0</v>
      </c>
      <c r="M401" s="96">
        <v>34296.994791666664</v>
      </c>
      <c r="N401">
        <v>0</v>
      </c>
      <c r="O401" s="96">
        <v>34296.369791666664</v>
      </c>
      <c r="P401">
        <v>0</v>
      </c>
    </row>
    <row r="402" spans="4:16">
      <c r="D402" s="25">
        <v>33359</v>
      </c>
      <c r="E402">
        <v>48</v>
      </c>
      <c r="F402">
        <v>79.8</v>
      </c>
      <c r="G402">
        <f t="shared" si="12"/>
        <v>-31.799999999999997</v>
      </c>
      <c r="H402">
        <f t="shared" si="13"/>
        <v>1903.7000000000014</v>
      </c>
      <c r="I402" s="1"/>
      <c r="K402" s="1">
        <v>21646</v>
      </c>
      <c r="L402">
        <v>0.5</v>
      </c>
      <c r="M402" s="96">
        <v>34297.994791666664</v>
      </c>
      <c r="N402">
        <v>0</v>
      </c>
      <c r="O402" s="96">
        <v>34297.369791666664</v>
      </c>
      <c r="P402">
        <v>0</v>
      </c>
    </row>
    <row r="403" spans="4:16">
      <c r="D403" s="25">
        <v>33390</v>
      </c>
      <c r="E403">
        <v>409.5</v>
      </c>
      <c r="F403">
        <v>101.2</v>
      </c>
      <c r="G403">
        <f t="shared" si="12"/>
        <v>308.3</v>
      </c>
      <c r="H403">
        <f t="shared" si="13"/>
        <v>2212.0000000000014</v>
      </c>
      <c r="I403" s="1"/>
      <c r="K403" s="1">
        <v>21647</v>
      </c>
      <c r="L403">
        <v>0</v>
      </c>
      <c r="M403" s="96">
        <v>34298.994791666664</v>
      </c>
      <c r="N403">
        <v>0</v>
      </c>
      <c r="O403" s="96">
        <v>34298.369791666664</v>
      </c>
      <c r="P403">
        <v>0</v>
      </c>
    </row>
    <row r="404" spans="4:16">
      <c r="D404" s="25">
        <v>33420</v>
      </c>
      <c r="E404">
        <v>90.6</v>
      </c>
      <c r="F404">
        <v>59.7</v>
      </c>
      <c r="G404">
        <f t="shared" si="12"/>
        <v>30.899999999999991</v>
      </c>
      <c r="H404">
        <f t="shared" si="13"/>
        <v>2242.9000000000015</v>
      </c>
      <c r="I404" s="1"/>
      <c r="K404" s="1">
        <v>21648</v>
      </c>
      <c r="L404">
        <v>0</v>
      </c>
      <c r="M404" s="96">
        <v>34299.994791666664</v>
      </c>
      <c r="N404">
        <v>0</v>
      </c>
      <c r="O404" s="96">
        <v>34299.369791666664</v>
      </c>
      <c r="P404">
        <v>0</v>
      </c>
    </row>
    <row r="405" spans="4:16">
      <c r="D405" s="25">
        <v>33451</v>
      </c>
      <c r="E405">
        <v>9.8000000000000007</v>
      </c>
      <c r="F405">
        <v>72</v>
      </c>
      <c r="G405">
        <f t="shared" si="12"/>
        <v>-62.2</v>
      </c>
      <c r="H405">
        <f t="shared" si="13"/>
        <v>2180.7000000000016</v>
      </c>
      <c r="I405" s="1"/>
      <c r="K405" s="1">
        <v>21649</v>
      </c>
      <c r="L405">
        <v>0</v>
      </c>
      <c r="M405" s="96">
        <v>34300.994791666664</v>
      </c>
      <c r="N405">
        <v>0</v>
      </c>
      <c r="O405" s="96">
        <v>34300.369791666664</v>
      </c>
      <c r="P405">
        <v>0</v>
      </c>
    </row>
    <row r="406" spans="4:16">
      <c r="D406" s="25">
        <v>33482</v>
      </c>
      <c r="E406">
        <v>15.6</v>
      </c>
      <c r="F406">
        <v>52.5</v>
      </c>
      <c r="G406">
        <f t="shared" si="12"/>
        <v>-36.9</v>
      </c>
      <c r="H406">
        <f t="shared" si="13"/>
        <v>2143.8000000000015</v>
      </c>
      <c r="I406" s="1"/>
      <c r="K406" s="1">
        <v>21650</v>
      </c>
      <c r="L406">
        <v>0</v>
      </c>
      <c r="M406" s="96">
        <v>34301.994791666664</v>
      </c>
      <c r="N406">
        <v>0</v>
      </c>
      <c r="O406" s="96">
        <v>34301.369791666664</v>
      </c>
      <c r="P406">
        <v>0</v>
      </c>
    </row>
    <row r="407" spans="4:16">
      <c r="D407" s="25">
        <v>33512</v>
      </c>
      <c r="E407">
        <v>10</v>
      </c>
      <c r="F407">
        <v>72.3</v>
      </c>
      <c r="G407">
        <f t="shared" si="12"/>
        <v>-62.3</v>
      </c>
      <c r="H407">
        <f t="shared" si="13"/>
        <v>2081.5000000000014</v>
      </c>
      <c r="I407" s="1"/>
      <c r="K407" s="1">
        <v>21651</v>
      </c>
      <c r="L407">
        <v>0</v>
      </c>
      <c r="M407" s="96">
        <v>34302.994791666664</v>
      </c>
      <c r="N407">
        <v>0</v>
      </c>
      <c r="O407" s="96">
        <v>34302.369791666664</v>
      </c>
      <c r="P407">
        <v>0</v>
      </c>
    </row>
    <row r="408" spans="4:16">
      <c r="D408" s="25">
        <v>33543</v>
      </c>
      <c r="E408">
        <v>34.4</v>
      </c>
      <c r="F408">
        <v>91.7</v>
      </c>
      <c r="G408">
        <f t="shared" si="12"/>
        <v>-57.300000000000004</v>
      </c>
      <c r="H408">
        <f t="shared" si="13"/>
        <v>2024.2000000000014</v>
      </c>
      <c r="I408" s="1"/>
      <c r="K408" s="1">
        <v>21652</v>
      </c>
      <c r="L408">
        <v>14</v>
      </c>
      <c r="M408" s="96">
        <v>34303.994791666664</v>
      </c>
      <c r="N408">
        <v>0</v>
      </c>
      <c r="O408" s="96">
        <v>34303.369791666664</v>
      </c>
      <c r="P408">
        <v>0</v>
      </c>
    </row>
    <row r="409" spans="4:16">
      <c r="D409" s="25">
        <v>33573</v>
      </c>
      <c r="E409">
        <v>259.39999999999998</v>
      </c>
      <c r="F409">
        <v>81.099999999999994</v>
      </c>
      <c r="G409">
        <f t="shared" si="12"/>
        <v>178.29999999999998</v>
      </c>
      <c r="H409">
        <f t="shared" si="13"/>
        <v>2202.5000000000014</v>
      </c>
      <c r="I409" s="1"/>
      <c r="K409" s="1">
        <v>21653</v>
      </c>
      <c r="L409">
        <v>0</v>
      </c>
      <c r="M409" s="96">
        <v>34304.994791666664</v>
      </c>
      <c r="N409">
        <v>0</v>
      </c>
      <c r="O409" s="96">
        <v>34304.369791666664</v>
      </c>
      <c r="P409">
        <v>0</v>
      </c>
    </row>
    <row r="410" spans="4:16">
      <c r="D410" s="25">
        <v>33604</v>
      </c>
      <c r="E410">
        <v>123.6</v>
      </c>
      <c r="F410">
        <v>94.8</v>
      </c>
      <c r="G410">
        <f t="shared" si="12"/>
        <v>28.799999999999997</v>
      </c>
      <c r="H410">
        <f t="shared" si="13"/>
        <v>2231.3000000000015</v>
      </c>
      <c r="I410">
        <f>SUM(E410:E421)</f>
        <v>1115.6999999999998</v>
      </c>
      <c r="J410">
        <f>I410-1013</f>
        <v>102.69999999999982</v>
      </c>
      <c r="K410" s="1">
        <v>21654</v>
      </c>
      <c r="L410">
        <v>0</v>
      </c>
      <c r="M410" s="96">
        <v>34305.994791666664</v>
      </c>
      <c r="N410">
        <v>0.23</v>
      </c>
      <c r="O410" s="96">
        <v>34305.369791666664</v>
      </c>
      <c r="P410">
        <v>0</v>
      </c>
    </row>
    <row r="411" spans="4:16">
      <c r="D411" s="25">
        <v>33635</v>
      </c>
      <c r="E411">
        <v>298.2</v>
      </c>
      <c r="F411">
        <v>104.6</v>
      </c>
      <c r="G411">
        <f t="shared" si="12"/>
        <v>193.6</v>
      </c>
      <c r="H411">
        <f t="shared" si="13"/>
        <v>2424.9000000000015</v>
      </c>
      <c r="I411" s="1"/>
      <c r="K411" s="1">
        <v>21655</v>
      </c>
      <c r="L411">
        <v>0</v>
      </c>
      <c r="M411" s="96">
        <v>34306.994791666664</v>
      </c>
      <c r="N411">
        <v>0</v>
      </c>
      <c r="O411" s="96">
        <v>34306.369791666664</v>
      </c>
      <c r="P411">
        <v>0.23</v>
      </c>
    </row>
    <row r="412" spans="4:16">
      <c r="D412" s="25">
        <v>33664</v>
      </c>
      <c r="E412">
        <v>80.2</v>
      </c>
      <c r="F412">
        <v>112.2</v>
      </c>
      <c r="G412">
        <f t="shared" si="12"/>
        <v>-32</v>
      </c>
      <c r="H412">
        <f t="shared" si="13"/>
        <v>2392.9000000000015</v>
      </c>
      <c r="I412" s="1"/>
      <c r="K412" s="1">
        <v>21656</v>
      </c>
      <c r="L412">
        <v>0</v>
      </c>
      <c r="M412" s="96">
        <v>34307.994791666664</v>
      </c>
      <c r="N412">
        <v>0</v>
      </c>
      <c r="O412" s="96">
        <v>34307.369791666664</v>
      </c>
      <c r="P412">
        <v>0</v>
      </c>
    </row>
    <row r="413" spans="4:16">
      <c r="D413" s="25">
        <v>33695</v>
      </c>
      <c r="E413">
        <v>93.6</v>
      </c>
      <c r="F413">
        <v>91.3</v>
      </c>
      <c r="G413">
        <f t="shared" si="12"/>
        <v>2.2999999999999972</v>
      </c>
      <c r="H413">
        <f t="shared" si="13"/>
        <v>2395.2000000000016</v>
      </c>
      <c r="I413" s="1"/>
      <c r="K413" s="1">
        <v>21657</v>
      </c>
      <c r="L413">
        <v>0</v>
      </c>
      <c r="M413" s="96">
        <v>34308.994791666664</v>
      </c>
      <c r="N413">
        <v>0</v>
      </c>
      <c r="O413" s="96">
        <v>34308.369791666664</v>
      </c>
      <c r="P413">
        <v>0</v>
      </c>
    </row>
    <row r="414" spans="4:16">
      <c r="D414" s="25">
        <v>33725</v>
      </c>
      <c r="E414">
        <v>37.799999999999997</v>
      </c>
      <c r="F414">
        <v>79.8</v>
      </c>
      <c r="G414">
        <f t="shared" si="12"/>
        <v>-42</v>
      </c>
      <c r="H414">
        <f t="shared" si="13"/>
        <v>2353.2000000000016</v>
      </c>
      <c r="I414" s="1"/>
      <c r="K414" s="1">
        <v>21658</v>
      </c>
      <c r="L414">
        <v>1.3</v>
      </c>
      <c r="M414" s="96">
        <v>34309.994791666664</v>
      </c>
      <c r="N414">
        <v>0</v>
      </c>
      <c r="O414" s="96">
        <v>34309.369791666664</v>
      </c>
      <c r="P414">
        <v>0</v>
      </c>
    </row>
    <row r="415" spans="4:16">
      <c r="D415" s="25">
        <v>33756</v>
      </c>
      <c r="E415">
        <v>70.5</v>
      </c>
      <c r="F415">
        <v>101.2</v>
      </c>
      <c r="G415">
        <f t="shared" si="12"/>
        <v>-30.700000000000003</v>
      </c>
      <c r="H415">
        <f t="shared" si="13"/>
        <v>2322.5000000000018</v>
      </c>
      <c r="I415" s="1"/>
      <c r="K415" s="1">
        <v>21659</v>
      </c>
      <c r="L415">
        <v>1.3</v>
      </c>
      <c r="M415" s="96">
        <v>34310.994791666664</v>
      </c>
      <c r="N415">
        <v>0</v>
      </c>
      <c r="O415" s="96">
        <v>34310.369791666664</v>
      </c>
      <c r="P415">
        <v>0</v>
      </c>
    </row>
    <row r="416" spans="4:16">
      <c r="D416" s="25">
        <v>33786</v>
      </c>
      <c r="E416">
        <v>11.4</v>
      </c>
      <c r="F416">
        <v>59.7</v>
      </c>
      <c r="G416">
        <f t="shared" si="12"/>
        <v>-48.300000000000004</v>
      </c>
      <c r="H416">
        <f t="shared" si="13"/>
        <v>2274.2000000000016</v>
      </c>
      <c r="I416" s="1"/>
      <c r="K416" s="1">
        <v>21660</v>
      </c>
      <c r="L416">
        <v>0</v>
      </c>
      <c r="M416" s="96">
        <v>34311.994791666664</v>
      </c>
      <c r="N416">
        <v>0</v>
      </c>
      <c r="O416" s="96">
        <v>34311.369791666664</v>
      </c>
      <c r="P416">
        <v>0</v>
      </c>
    </row>
    <row r="417" spans="4:16">
      <c r="D417" s="25">
        <v>33817</v>
      </c>
      <c r="E417">
        <v>19.600000000000001</v>
      </c>
      <c r="F417">
        <v>72</v>
      </c>
      <c r="G417">
        <f t="shared" si="12"/>
        <v>-52.4</v>
      </c>
      <c r="H417">
        <f t="shared" si="13"/>
        <v>2221.8000000000015</v>
      </c>
      <c r="I417" s="1"/>
      <c r="K417" s="1">
        <v>21661</v>
      </c>
      <c r="L417">
        <v>0</v>
      </c>
      <c r="M417" s="96">
        <v>34312.994791666664</v>
      </c>
      <c r="N417">
        <v>0</v>
      </c>
      <c r="O417" s="96">
        <v>34312.369791666664</v>
      </c>
      <c r="P417">
        <v>0</v>
      </c>
    </row>
    <row r="418" spans="4:16">
      <c r="D418" s="25">
        <v>33848</v>
      </c>
      <c r="E418">
        <v>18</v>
      </c>
      <c r="F418">
        <v>52.5</v>
      </c>
      <c r="G418">
        <f t="shared" si="12"/>
        <v>-34.5</v>
      </c>
      <c r="H418">
        <f t="shared" si="13"/>
        <v>2187.3000000000015</v>
      </c>
      <c r="I418" s="1"/>
      <c r="K418" s="1">
        <v>21662</v>
      </c>
      <c r="L418">
        <v>0.5</v>
      </c>
      <c r="M418" s="96">
        <v>34313.994791666664</v>
      </c>
      <c r="N418">
        <v>0</v>
      </c>
      <c r="O418" s="96">
        <v>34313.369791666664</v>
      </c>
      <c r="P418">
        <v>0</v>
      </c>
    </row>
    <row r="419" spans="4:16">
      <c r="D419" s="25">
        <v>33878</v>
      </c>
      <c r="E419">
        <v>33.6</v>
      </c>
      <c r="F419">
        <v>72.3</v>
      </c>
      <c r="G419">
        <f t="shared" si="12"/>
        <v>-38.699999999999996</v>
      </c>
      <c r="H419">
        <f t="shared" si="13"/>
        <v>2148.6000000000017</v>
      </c>
      <c r="I419" s="1"/>
      <c r="K419" s="1">
        <v>21663</v>
      </c>
      <c r="L419">
        <v>0</v>
      </c>
      <c r="M419" s="96">
        <v>34314.994791666664</v>
      </c>
      <c r="N419">
        <v>0</v>
      </c>
      <c r="O419" s="96">
        <v>34314.369791666664</v>
      </c>
      <c r="P419">
        <v>0</v>
      </c>
    </row>
    <row r="420" spans="4:16">
      <c r="D420" s="25">
        <v>33909</v>
      </c>
      <c r="E420">
        <v>143.4</v>
      </c>
      <c r="F420">
        <v>91.7</v>
      </c>
      <c r="G420">
        <f t="shared" si="12"/>
        <v>51.7</v>
      </c>
      <c r="H420">
        <f t="shared" si="13"/>
        <v>2200.3000000000015</v>
      </c>
      <c r="I420" s="1"/>
      <c r="K420" s="1">
        <v>21664</v>
      </c>
      <c r="L420">
        <v>0</v>
      </c>
      <c r="M420" s="96">
        <v>34315.994791666664</v>
      </c>
      <c r="N420">
        <v>0</v>
      </c>
      <c r="O420" s="96">
        <v>34315.369791666664</v>
      </c>
      <c r="P420">
        <v>0</v>
      </c>
    </row>
    <row r="421" spans="4:16">
      <c r="D421" s="25">
        <v>33939</v>
      </c>
      <c r="E421">
        <v>185.8</v>
      </c>
      <c r="F421">
        <v>81.099999999999994</v>
      </c>
      <c r="G421">
        <f t="shared" si="12"/>
        <v>104.70000000000002</v>
      </c>
      <c r="H421">
        <f t="shared" si="13"/>
        <v>2305.0000000000014</v>
      </c>
      <c r="I421" s="1"/>
      <c r="K421" s="1">
        <v>21665</v>
      </c>
      <c r="L421">
        <v>0</v>
      </c>
      <c r="M421" s="96">
        <v>34316.994791666664</v>
      </c>
      <c r="N421">
        <v>0</v>
      </c>
      <c r="O421" s="96">
        <v>34316.369791666664</v>
      </c>
      <c r="P421">
        <v>0</v>
      </c>
    </row>
    <row r="422" spans="4:16">
      <c r="D422" s="25">
        <v>33970</v>
      </c>
      <c r="E422">
        <v>50.2</v>
      </c>
      <c r="F422">
        <v>94.8</v>
      </c>
      <c r="G422">
        <f t="shared" si="12"/>
        <v>-44.599999999999994</v>
      </c>
      <c r="H422">
        <f t="shared" si="13"/>
        <v>2260.4000000000015</v>
      </c>
      <c r="I422">
        <f>SUM(E422:E433)</f>
        <v>729</v>
      </c>
      <c r="J422">
        <f>I422-1013</f>
        <v>-284</v>
      </c>
      <c r="K422" s="1">
        <v>21666</v>
      </c>
      <c r="L422">
        <v>5.6</v>
      </c>
      <c r="M422" s="96">
        <v>34317.994791666664</v>
      </c>
      <c r="N422">
        <v>0</v>
      </c>
      <c r="O422" s="96">
        <v>34317.369791666664</v>
      </c>
      <c r="P422">
        <v>0</v>
      </c>
    </row>
    <row r="423" spans="4:16">
      <c r="D423" s="25">
        <v>34001</v>
      </c>
      <c r="E423">
        <v>88.8</v>
      </c>
      <c r="F423">
        <v>104.6</v>
      </c>
      <c r="G423">
        <f t="shared" si="12"/>
        <v>-15.799999999999997</v>
      </c>
      <c r="H423">
        <f t="shared" si="13"/>
        <v>2244.6000000000013</v>
      </c>
      <c r="I423" s="1"/>
      <c r="K423" s="1">
        <v>21667</v>
      </c>
      <c r="L423">
        <v>0</v>
      </c>
      <c r="M423" s="96">
        <v>34318.994791666664</v>
      </c>
      <c r="N423">
        <v>0</v>
      </c>
      <c r="O423" s="96">
        <v>34318.369791666664</v>
      </c>
      <c r="P423">
        <v>0</v>
      </c>
    </row>
    <row r="424" spans="4:16">
      <c r="D424" s="25">
        <v>34029</v>
      </c>
      <c r="E424">
        <v>142</v>
      </c>
      <c r="F424">
        <v>112.2</v>
      </c>
      <c r="G424">
        <f t="shared" si="12"/>
        <v>29.799999999999997</v>
      </c>
      <c r="H424">
        <f t="shared" si="13"/>
        <v>2274.4000000000015</v>
      </c>
      <c r="I424" s="1"/>
      <c r="K424" s="1">
        <v>21668</v>
      </c>
      <c r="L424">
        <v>0</v>
      </c>
      <c r="M424" s="96">
        <v>34319.994791666664</v>
      </c>
      <c r="N424">
        <v>0.23</v>
      </c>
      <c r="O424" s="96">
        <v>34319.369791666664</v>
      </c>
      <c r="P424">
        <v>0</v>
      </c>
    </row>
    <row r="425" spans="4:16">
      <c r="D425" s="25">
        <v>34060</v>
      </c>
      <c r="E425">
        <v>29.6</v>
      </c>
      <c r="F425">
        <v>91.3</v>
      </c>
      <c r="G425">
        <f t="shared" si="12"/>
        <v>-61.699999999999996</v>
      </c>
      <c r="H425">
        <f t="shared" si="13"/>
        <v>2212.7000000000016</v>
      </c>
      <c r="I425" s="1"/>
      <c r="K425" s="1">
        <v>21669</v>
      </c>
      <c r="L425">
        <v>0</v>
      </c>
      <c r="M425" s="96">
        <v>34320.994791666664</v>
      </c>
      <c r="N425">
        <v>0</v>
      </c>
      <c r="O425" s="96">
        <v>34320.369791666664</v>
      </c>
      <c r="P425">
        <v>0.23</v>
      </c>
    </row>
    <row r="426" spans="4:16">
      <c r="D426" s="25">
        <v>34090</v>
      </c>
      <c r="E426">
        <v>15.8</v>
      </c>
      <c r="F426">
        <v>79.8</v>
      </c>
      <c r="G426">
        <f t="shared" si="12"/>
        <v>-64</v>
      </c>
      <c r="H426">
        <f t="shared" si="13"/>
        <v>2148.7000000000016</v>
      </c>
      <c r="I426" s="1"/>
      <c r="K426" s="1">
        <v>21670</v>
      </c>
      <c r="L426">
        <v>0</v>
      </c>
      <c r="M426" s="96">
        <v>34321.994791666664</v>
      </c>
      <c r="N426">
        <v>0</v>
      </c>
      <c r="O426" s="96">
        <v>34321.369791666664</v>
      </c>
      <c r="P426">
        <v>0</v>
      </c>
    </row>
    <row r="427" spans="4:16">
      <c r="D427" s="25">
        <v>34121</v>
      </c>
      <c r="E427">
        <v>34.299999999999997</v>
      </c>
      <c r="F427">
        <v>101.2</v>
      </c>
      <c r="G427">
        <f t="shared" si="12"/>
        <v>-66.900000000000006</v>
      </c>
      <c r="H427">
        <f t="shared" si="13"/>
        <v>2081.8000000000015</v>
      </c>
      <c r="I427" s="1"/>
      <c r="K427" s="1">
        <v>21671</v>
      </c>
      <c r="L427">
        <v>0</v>
      </c>
      <c r="M427" s="96">
        <v>34322.994791666664</v>
      </c>
      <c r="N427">
        <v>0</v>
      </c>
      <c r="O427" s="96">
        <v>34322.369791666664</v>
      </c>
      <c r="P427">
        <v>0</v>
      </c>
    </row>
    <row r="428" spans="4:16">
      <c r="D428" s="25">
        <v>34151</v>
      </c>
      <c r="E428">
        <v>65</v>
      </c>
      <c r="F428">
        <v>59.7</v>
      </c>
      <c r="G428">
        <f t="shared" si="12"/>
        <v>5.2999999999999972</v>
      </c>
      <c r="H428">
        <f t="shared" si="13"/>
        <v>2087.1000000000017</v>
      </c>
      <c r="I428" s="1"/>
      <c r="K428" s="1">
        <v>21672</v>
      </c>
      <c r="L428">
        <v>0</v>
      </c>
      <c r="M428" s="96">
        <v>34323.994791666664</v>
      </c>
      <c r="N428">
        <v>0</v>
      </c>
      <c r="O428" s="96">
        <v>34323.369791666664</v>
      </c>
      <c r="P428">
        <v>0</v>
      </c>
    </row>
    <row r="429" spans="4:16">
      <c r="D429" s="25">
        <v>34182</v>
      </c>
      <c r="E429">
        <v>69</v>
      </c>
      <c r="F429">
        <v>72</v>
      </c>
      <c r="G429">
        <f t="shared" si="12"/>
        <v>-3</v>
      </c>
      <c r="H429">
        <f t="shared" si="13"/>
        <v>2084.1000000000017</v>
      </c>
      <c r="I429" s="1"/>
      <c r="K429" s="1">
        <v>21673</v>
      </c>
      <c r="L429">
        <v>0</v>
      </c>
      <c r="M429" s="96">
        <v>34324.994791666664</v>
      </c>
      <c r="N429">
        <v>0</v>
      </c>
      <c r="O429" s="96">
        <v>34324.369791666664</v>
      </c>
      <c r="P429">
        <v>0</v>
      </c>
    </row>
    <row r="430" spans="4:16">
      <c r="D430" s="25">
        <v>34213</v>
      </c>
      <c r="E430">
        <v>81.8</v>
      </c>
      <c r="F430">
        <v>52.5</v>
      </c>
      <c r="G430">
        <f t="shared" si="12"/>
        <v>29.299999999999997</v>
      </c>
      <c r="H430">
        <f t="shared" si="13"/>
        <v>2113.4000000000019</v>
      </c>
      <c r="I430" s="1"/>
      <c r="K430" s="1">
        <v>21674</v>
      </c>
      <c r="L430">
        <v>0</v>
      </c>
      <c r="M430" s="96">
        <v>34325.994791666664</v>
      </c>
      <c r="N430">
        <v>0</v>
      </c>
      <c r="O430" s="96">
        <v>34325.369791666664</v>
      </c>
      <c r="P430">
        <v>0</v>
      </c>
    </row>
    <row r="431" spans="4:16">
      <c r="D431" s="25">
        <v>34243</v>
      </c>
      <c r="E431">
        <v>54.6</v>
      </c>
      <c r="F431">
        <v>72.3</v>
      </c>
      <c r="G431">
        <f t="shared" si="12"/>
        <v>-17.699999999999996</v>
      </c>
      <c r="H431">
        <f t="shared" si="13"/>
        <v>2095.7000000000021</v>
      </c>
      <c r="I431" s="1"/>
      <c r="K431" s="1">
        <v>21675</v>
      </c>
      <c r="L431">
        <v>0</v>
      </c>
      <c r="M431" s="96">
        <v>34326.994791666664</v>
      </c>
      <c r="N431">
        <v>0</v>
      </c>
      <c r="O431" s="96">
        <v>34326.369791666664</v>
      </c>
      <c r="P431">
        <v>0</v>
      </c>
    </row>
    <row r="432" spans="4:16">
      <c r="D432" s="25">
        <v>34274</v>
      </c>
      <c r="E432">
        <v>57.3</v>
      </c>
      <c r="F432">
        <v>91.7</v>
      </c>
      <c r="G432">
        <f t="shared" si="12"/>
        <v>-34.400000000000006</v>
      </c>
      <c r="H432">
        <f t="shared" si="13"/>
        <v>2061.300000000002</v>
      </c>
      <c r="I432" s="1"/>
      <c r="K432" s="1">
        <v>21676</v>
      </c>
      <c r="L432">
        <v>0</v>
      </c>
      <c r="M432" s="96">
        <v>34327.994791666664</v>
      </c>
      <c r="N432">
        <v>0.23</v>
      </c>
      <c r="O432" s="96">
        <v>34327.369791666664</v>
      </c>
      <c r="P432">
        <v>0.23</v>
      </c>
    </row>
    <row r="433" spans="4:16">
      <c r="D433" s="25">
        <v>34304</v>
      </c>
      <c r="E433">
        <v>40.6</v>
      </c>
      <c r="F433">
        <v>81.099999999999994</v>
      </c>
      <c r="G433">
        <f t="shared" si="12"/>
        <v>-40.499999999999993</v>
      </c>
      <c r="H433">
        <f t="shared" si="13"/>
        <v>2020.800000000002</v>
      </c>
      <c r="I433" s="1"/>
      <c r="K433" s="1">
        <v>21677</v>
      </c>
      <c r="L433">
        <v>0</v>
      </c>
      <c r="M433" s="96">
        <v>34328.994791666664</v>
      </c>
      <c r="N433">
        <v>0</v>
      </c>
      <c r="O433" s="96">
        <v>34328.369791666664</v>
      </c>
      <c r="P433">
        <v>0</v>
      </c>
    </row>
    <row r="434" spans="4:16">
      <c r="D434" s="25">
        <v>34335</v>
      </c>
      <c r="E434">
        <v>11.2</v>
      </c>
      <c r="F434">
        <v>94.8</v>
      </c>
      <c r="G434">
        <f t="shared" si="12"/>
        <v>-83.6</v>
      </c>
      <c r="H434">
        <f t="shared" si="13"/>
        <v>1937.2000000000021</v>
      </c>
      <c r="I434">
        <f>SUM(E434:E445)</f>
        <v>586.20000000000005</v>
      </c>
      <c r="J434">
        <f>I434-1013</f>
        <v>-426.79999999999995</v>
      </c>
      <c r="K434" s="1">
        <v>21678</v>
      </c>
      <c r="L434">
        <v>0.3</v>
      </c>
      <c r="M434" s="96">
        <v>34329.994791666664</v>
      </c>
      <c r="N434">
        <v>0</v>
      </c>
      <c r="O434" s="96">
        <v>34329.369791666664</v>
      </c>
      <c r="P434">
        <v>0</v>
      </c>
    </row>
    <row r="435" spans="4:16">
      <c r="D435" s="25">
        <v>34366</v>
      </c>
      <c r="E435">
        <v>47.3</v>
      </c>
      <c r="F435">
        <v>104.6</v>
      </c>
      <c r="G435">
        <f t="shared" si="12"/>
        <v>-57.3</v>
      </c>
      <c r="H435">
        <f t="shared" si="13"/>
        <v>1879.9000000000021</v>
      </c>
      <c r="I435" s="1"/>
      <c r="K435" s="1">
        <v>21679</v>
      </c>
      <c r="L435">
        <v>0</v>
      </c>
      <c r="M435" s="96">
        <v>34330.994791666664</v>
      </c>
      <c r="N435">
        <v>0</v>
      </c>
      <c r="O435" s="96">
        <v>34330.369791666664</v>
      </c>
      <c r="P435">
        <v>0</v>
      </c>
    </row>
    <row r="436" spans="4:16">
      <c r="D436" s="25">
        <v>34394</v>
      </c>
      <c r="E436">
        <v>151.69999999999999</v>
      </c>
      <c r="F436">
        <v>112.2</v>
      </c>
      <c r="G436">
        <f t="shared" si="12"/>
        <v>39.499999999999986</v>
      </c>
      <c r="H436">
        <f t="shared" si="13"/>
        <v>1919.4000000000021</v>
      </c>
      <c r="I436" s="1"/>
      <c r="K436" s="1">
        <v>21680</v>
      </c>
      <c r="L436">
        <v>0</v>
      </c>
      <c r="M436" s="96">
        <v>34331.994791666664</v>
      </c>
      <c r="N436">
        <v>0</v>
      </c>
      <c r="O436" s="96">
        <v>34331.369791666664</v>
      </c>
      <c r="P436">
        <v>0</v>
      </c>
    </row>
    <row r="437" spans="4:16">
      <c r="D437" s="25">
        <v>34425</v>
      </c>
      <c r="E437">
        <v>105.5</v>
      </c>
      <c r="F437">
        <v>91.3</v>
      </c>
      <c r="G437">
        <f t="shared" si="12"/>
        <v>14.200000000000003</v>
      </c>
      <c r="H437">
        <f t="shared" si="13"/>
        <v>1933.6000000000022</v>
      </c>
      <c r="I437" s="1"/>
      <c r="K437" s="1">
        <v>21681</v>
      </c>
      <c r="L437">
        <v>0</v>
      </c>
      <c r="M437" s="96">
        <v>34332.994791666664</v>
      </c>
      <c r="N437">
        <v>0</v>
      </c>
      <c r="O437" s="96">
        <v>34332.369791666664</v>
      </c>
      <c r="P437">
        <v>0</v>
      </c>
    </row>
    <row r="438" spans="4:16">
      <c r="D438" s="25">
        <v>34455</v>
      </c>
      <c r="E438">
        <v>25.5</v>
      </c>
      <c r="F438">
        <v>79.8</v>
      </c>
      <c r="G438">
        <f t="shared" si="12"/>
        <v>-54.3</v>
      </c>
      <c r="H438">
        <f t="shared" si="13"/>
        <v>1879.3000000000022</v>
      </c>
      <c r="I438" s="1"/>
      <c r="K438" s="1">
        <v>21682</v>
      </c>
      <c r="L438">
        <v>0</v>
      </c>
      <c r="M438" s="96">
        <v>34333.994791666664</v>
      </c>
      <c r="N438">
        <v>0</v>
      </c>
      <c r="O438" s="96">
        <v>34333.369791666664</v>
      </c>
      <c r="P438">
        <v>0</v>
      </c>
    </row>
    <row r="439" spans="4:16">
      <c r="D439" s="25">
        <v>34486</v>
      </c>
      <c r="E439">
        <v>38.799999999999997</v>
      </c>
      <c r="F439">
        <v>101.2</v>
      </c>
      <c r="G439">
        <f t="shared" si="12"/>
        <v>-62.400000000000006</v>
      </c>
      <c r="H439">
        <f t="shared" si="13"/>
        <v>1816.9000000000021</v>
      </c>
      <c r="I439" s="1"/>
      <c r="K439" s="1">
        <v>21683</v>
      </c>
      <c r="L439">
        <v>0</v>
      </c>
      <c r="M439" s="96">
        <v>34334.994791666664</v>
      </c>
      <c r="N439">
        <v>0</v>
      </c>
      <c r="O439" s="96">
        <v>34334.369791666664</v>
      </c>
      <c r="P439">
        <v>0</v>
      </c>
    </row>
    <row r="440" spans="4:16">
      <c r="D440" s="25">
        <v>34516</v>
      </c>
      <c r="E440">
        <v>7.4</v>
      </c>
      <c r="F440">
        <v>59.7</v>
      </c>
      <c r="G440">
        <f t="shared" si="12"/>
        <v>-52.300000000000004</v>
      </c>
      <c r="H440">
        <f t="shared" si="13"/>
        <v>1764.6000000000022</v>
      </c>
      <c r="I440" s="1"/>
      <c r="K440" s="1">
        <v>21684</v>
      </c>
      <c r="L440">
        <v>1.5</v>
      </c>
      <c r="M440" s="96">
        <v>34335.994791666664</v>
      </c>
      <c r="N440">
        <v>0</v>
      </c>
      <c r="O440" s="96">
        <v>34335.369791666664</v>
      </c>
      <c r="P440">
        <v>0</v>
      </c>
    </row>
    <row r="441" spans="4:16">
      <c r="D441" s="25">
        <v>34547</v>
      </c>
      <c r="E441">
        <v>8.4</v>
      </c>
      <c r="F441">
        <v>72</v>
      </c>
      <c r="G441">
        <f t="shared" si="12"/>
        <v>-63.6</v>
      </c>
      <c r="H441">
        <f t="shared" si="13"/>
        <v>1701.0000000000023</v>
      </c>
      <c r="I441" s="1"/>
      <c r="K441" s="1">
        <v>21685</v>
      </c>
      <c r="L441">
        <v>0</v>
      </c>
      <c r="M441" s="96">
        <v>34336.994791666664</v>
      </c>
      <c r="N441">
        <v>0</v>
      </c>
      <c r="O441" s="96">
        <v>34336.369791666664</v>
      </c>
      <c r="P441">
        <v>0</v>
      </c>
    </row>
    <row r="442" spans="4:16">
      <c r="D442" s="25">
        <v>34578</v>
      </c>
      <c r="E442">
        <v>10.4</v>
      </c>
      <c r="F442">
        <v>52.5</v>
      </c>
      <c r="G442">
        <f t="shared" si="12"/>
        <v>-42.1</v>
      </c>
      <c r="H442">
        <f t="shared" si="13"/>
        <v>1658.9000000000024</v>
      </c>
      <c r="I442" s="1"/>
      <c r="K442" s="1">
        <v>21686</v>
      </c>
      <c r="L442">
        <v>0</v>
      </c>
      <c r="M442" s="96">
        <v>34337.994791666664</v>
      </c>
      <c r="N442">
        <v>0</v>
      </c>
      <c r="O442" s="96">
        <v>34337.369791666664</v>
      </c>
      <c r="P442">
        <v>0</v>
      </c>
    </row>
    <row r="443" spans="4:16">
      <c r="D443" s="25">
        <v>34608</v>
      </c>
      <c r="E443">
        <v>35.1</v>
      </c>
      <c r="F443">
        <v>72.3</v>
      </c>
      <c r="G443">
        <f t="shared" si="12"/>
        <v>-37.199999999999996</v>
      </c>
      <c r="H443">
        <f t="shared" si="13"/>
        <v>1621.7000000000023</v>
      </c>
      <c r="I443" s="1"/>
      <c r="K443" s="1">
        <v>21687</v>
      </c>
      <c r="L443">
        <v>0</v>
      </c>
      <c r="M443" s="96">
        <v>34338.994791666664</v>
      </c>
      <c r="N443">
        <v>0</v>
      </c>
      <c r="O443" s="96">
        <v>34338.369791666664</v>
      </c>
      <c r="P443">
        <v>0</v>
      </c>
    </row>
    <row r="444" spans="4:16">
      <c r="D444" s="25">
        <v>34639</v>
      </c>
      <c r="E444">
        <v>94.2</v>
      </c>
      <c r="F444">
        <v>91.7</v>
      </c>
      <c r="G444">
        <f t="shared" si="12"/>
        <v>2.5</v>
      </c>
      <c r="H444">
        <f t="shared" si="13"/>
        <v>1624.2000000000023</v>
      </c>
      <c r="I444" s="1"/>
      <c r="K444" s="1">
        <v>21688</v>
      </c>
      <c r="L444">
        <v>0.5</v>
      </c>
      <c r="M444" s="96">
        <v>34339.994791666664</v>
      </c>
      <c r="N444">
        <v>0</v>
      </c>
      <c r="O444" s="96">
        <v>34339.369791666664</v>
      </c>
      <c r="P444">
        <v>0</v>
      </c>
    </row>
    <row r="445" spans="4:16">
      <c r="D445" s="25">
        <v>34669</v>
      </c>
      <c r="E445">
        <v>50.7</v>
      </c>
      <c r="F445">
        <v>81.099999999999994</v>
      </c>
      <c r="G445">
        <f t="shared" si="12"/>
        <v>-30.399999999999991</v>
      </c>
      <c r="H445">
        <f t="shared" si="13"/>
        <v>1593.8000000000022</v>
      </c>
      <c r="I445" s="1"/>
      <c r="K445" s="1">
        <v>21689</v>
      </c>
      <c r="L445">
        <v>0.3</v>
      </c>
      <c r="M445" s="96">
        <v>34340.994791666664</v>
      </c>
      <c r="N445">
        <v>0.23</v>
      </c>
      <c r="O445" s="96">
        <v>34340.369791666664</v>
      </c>
      <c r="P445">
        <v>0.23</v>
      </c>
    </row>
    <row r="446" spans="4:16">
      <c r="D446" s="25">
        <v>34700</v>
      </c>
      <c r="E446">
        <v>122.1</v>
      </c>
      <c r="F446">
        <v>94.8</v>
      </c>
      <c r="G446">
        <f t="shared" si="12"/>
        <v>27.299999999999997</v>
      </c>
      <c r="H446">
        <f t="shared" si="13"/>
        <v>1621.1000000000022</v>
      </c>
      <c r="I446">
        <f>SUM(E446:E457)</f>
        <v>1143.4000000000001</v>
      </c>
      <c r="J446">
        <f>I446-1013</f>
        <v>130.40000000000009</v>
      </c>
      <c r="K446" s="1">
        <v>21690</v>
      </c>
      <c r="L446">
        <v>6.4</v>
      </c>
      <c r="M446" s="96">
        <v>34341.994791666664</v>
      </c>
      <c r="N446">
        <v>0</v>
      </c>
      <c r="O446" s="96">
        <v>34341.369791666664</v>
      </c>
      <c r="P446">
        <v>0</v>
      </c>
    </row>
    <row r="447" spans="4:16">
      <c r="D447" s="25">
        <v>34731</v>
      </c>
      <c r="E447">
        <v>47.6</v>
      </c>
      <c r="F447">
        <v>104.6</v>
      </c>
      <c r="G447">
        <f t="shared" si="12"/>
        <v>-56.999999999999993</v>
      </c>
      <c r="H447">
        <f t="shared" si="13"/>
        <v>1564.1000000000022</v>
      </c>
      <c r="I447" s="1"/>
      <c r="K447" s="1">
        <v>21691</v>
      </c>
      <c r="L447">
        <v>0</v>
      </c>
      <c r="M447" s="96">
        <v>34342.994791666664</v>
      </c>
      <c r="N447">
        <v>0</v>
      </c>
      <c r="O447" s="96">
        <v>34342.369791666664</v>
      </c>
      <c r="P447">
        <v>0</v>
      </c>
    </row>
    <row r="448" spans="4:16">
      <c r="D448" s="25">
        <v>34759</v>
      </c>
      <c r="E448">
        <v>205.2</v>
      </c>
      <c r="F448">
        <v>112.2</v>
      </c>
      <c r="G448">
        <f t="shared" si="12"/>
        <v>92.999999999999986</v>
      </c>
      <c r="H448">
        <f t="shared" si="13"/>
        <v>1657.1000000000022</v>
      </c>
      <c r="I448" s="1"/>
      <c r="K448" s="1">
        <v>21692</v>
      </c>
      <c r="L448">
        <v>0</v>
      </c>
      <c r="M448" s="96">
        <v>34343.994791666664</v>
      </c>
      <c r="N448">
        <v>0</v>
      </c>
      <c r="O448" s="96">
        <v>34343.369791666664</v>
      </c>
      <c r="P448">
        <v>0</v>
      </c>
    </row>
    <row r="449" spans="4:16">
      <c r="D449" s="25">
        <v>34790</v>
      </c>
      <c r="E449">
        <v>14.2</v>
      </c>
      <c r="F449">
        <v>91.3</v>
      </c>
      <c r="G449">
        <f t="shared" si="12"/>
        <v>-77.099999999999994</v>
      </c>
      <c r="H449">
        <f t="shared" si="13"/>
        <v>1580.0000000000023</v>
      </c>
      <c r="I449" s="1"/>
      <c r="K449" s="1">
        <v>21693</v>
      </c>
      <c r="L449">
        <v>0</v>
      </c>
      <c r="M449" s="96">
        <v>34344.994791666664</v>
      </c>
      <c r="N449">
        <v>0.23</v>
      </c>
      <c r="O449" s="96">
        <v>34344.369791666664</v>
      </c>
      <c r="P449">
        <v>0</v>
      </c>
    </row>
    <row r="450" spans="4:16">
      <c r="D450" s="25">
        <v>34820</v>
      </c>
      <c r="E450">
        <v>199.9</v>
      </c>
      <c r="F450">
        <v>79.8</v>
      </c>
      <c r="G450">
        <f t="shared" si="12"/>
        <v>120.10000000000001</v>
      </c>
      <c r="H450">
        <f t="shared" si="13"/>
        <v>1700.1000000000022</v>
      </c>
      <c r="I450" s="1"/>
      <c r="K450" s="1">
        <v>21694</v>
      </c>
      <c r="L450">
        <v>0</v>
      </c>
      <c r="M450" s="96">
        <v>34345.994791666664</v>
      </c>
      <c r="N450">
        <v>0.23</v>
      </c>
      <c r="O450" s="96">
        <v>34345.369791666664</v>
      </c>
      <c r="P450">
        <v>0.23</v>
      </c>
    </row>
    <row r="451" spans="4:16">
      <c r="D451" s="25">
        <v>34851</v>
      </c>
      <c r="E451">
        <v>40.4</v>
      </c>
      <c r="F451">
        <v>101.2</v>
      </c>
      <c r="G451">
        <f t="shared" si="12"/>
        <v>-60.800000000000004</v>
      </c>
      <c r="H451">
        <f t="shared" si="13"/>
        <v>1639.3000000000022</v>
      </c>
      <c r="I451" s="1"/>
      <c r="K451" s="1">
        <v>21695</v>
      </c>
      <c r="L451">
        <v>0</v>
      </c>
      <c r="M451" s="96">
        <v>34346.994791666664</v>
      </c>
      <c r="N451">
        <v>0</v>
      </c>
      <c r="O451" s="96">
        <v>34346.369791666664</v>
      </c>
      <c r="P451">
        <v>0.23</v>
      </c>
    </row>
    <row r="452" spans="4:16">
      <c r="D452" s="25">
        <v>34881</v>
      </c>
      <c r="E452">
        <v>1</v>
      </c>
      <c r="F452">
        <v>59.7</v>
      </c>
      <c r="G452">
        <f t="shared" si="12"/>
        <v>-58.7</v>
      </c>
      <c r="H452">
        <f t="shared" si="13"/>
        <v>1580.6000000000022</v>
      </c>
      <c r="I452" s="1"/>
      <c r="K452" s="1">
        <v>21696</v>
      </c>
      <c r="L452">
        <v>0</v>
      </c>
      <c r="M452" s="96">
        <v>34347.994791666664</v>
      </c>
      <c r="N452">
        <v>0</v>
      </c>
      <c r="O452" s="96">
        <v>34347.369791666664</v>
      </c>
      <c r="P452">
        <v>0</v>
      </c>
    </row>
    <row r="453" spans="4:16">
      <c r="D453" s="25">
        <v>34912</v>
      </c>
      <c r="E453">
        <v>0</v>
      </c>
      <c r="F453">
        <v>72</v>
      </c>
      <c r="G453">
        <f t="shared" si="12"/>
        <v>-72</v>
      </c>
      <c r="H453">
        <f t="shared" si="13"/>
        <v>1508.6000000000022</v>
      </c>
      <c r="I453" s="1"/>
      <c r="K453" s="1">
        <v>21697</v>
      </c>
      <c r="L453">
        <v>0</v>
      </c>
      <c r="M453" s="96">
        <v>34348.994791666664</v>
      </c>
      <c r="N453">
        <v>0</v>
      </c>
      <c r="O453" s="96">
        <v>34348.369791666664</v>
      </c>
      <c r="P453">
        <v>0</v>
      </c>
    </row>
    <row r="454" spans="4:16">
      <c r="D454" s="25">
        <v>34943</v>
      </c>
      <c r="E454">
        <v>249.3</v>
      </c>
      <c r="F454">
        <v>52.5</v>
      </c>
      <c r="G454">
        <f t="shared" si="12"/>
        <v>196.8</v>
      </c>
      <c r="H454">
        <f t="shared" si="13"/>
        <v>1705.4000000000021</v>
      </c>
      <c r="I454" s="1"/>
      <c r="K454" s="1">
        <v>21698</v>
      </c>
      <c r="L454">
        <v>0</v>
      </c>
      <c r="M454" s="96">
        <v>34349.994791666664</v>
      </c>
      <c r="N454">
        <v>0</v>
      </c>
      <c r="O454" s="96">
        <v>34349.369791666664</v>
      </c>
      <c r="P454">
        <v>0</v>
      </c>
    </row>
    <row r="455" spans="4:16">
      <c r="D455" s="25">
        <v>34973</v>
      </c>
      <c r="E455">
        <v>34.4</v>
      </c>
      <c r="F455">
        <v>72.3</v>
      </c>
      <c r="G455">
        <f t="shared" si="12"/>
        <v>-37.9</v>
      </c>
      <c r="H455">
        <f t="shared" si="13"/>
        <v>1667.500000000002</v>
      </c>
      <c r="I455" s="1"/>
      <c r="K455" s="1">
        <v>21699</v>
      </c>
      <c r="L455">
        <v>0</v>
      </c>
      <c r="M455" s="96">
        <v>34350.994791666664</v>
      </c>
      <c r="N455">
        <v>0</v>
      </c>
      <c r="O455" s="96">
        <v>34350.369791666664</v>
      </c>
      <c r="P455">
        <v>0</v>
      </c>
    </row>
    <row r="456" spans="4:16">
      <c r="D456" s="25">
        <v>35004</v>
      </c>
      <c r="E456">
        <v>135.4</v>
      </c>
      <c r="F456">
        <v>91.7</v>
      </c>
      <c r="G456">
        <f t="shared" ref="G456:G519" si="14">E456-F456</f>
        <v>43.7</v>
      </c>
      <c r="H456">
        <f t="shared" ref="H456:H519" si="15">H455+G456</f>
        <v>1711.2000000000021</v>
      </c>
      <c r="I456" s="1"/>
      <c r="K456" s="1">
        <v>21700</v>
      </c>
      <c r="L456">
        <v>0</v>
      </c>
      <c r="M456" s="96">
        <v>34351.994791666664</v>
      </c>
      <c r="N456">
        <v>0</v>
      </c>
      <c r="O456" s="96">
        <v>34351.369791666664</v>
      </c>
      <c r="P456">
        <v>0</v>
      </c>
    </row>
    <row r="457" spans="4:16">
      <c r="D457" s="25">
        <v>35034</v>
      </c>
      <c r="E457">
        <v>93.9</v>
      </c>
      <c r="F457">
        <v>81.099999999999994</v>
      </c>
      <c r="G457">
        <f t="shared" si="14"/>
        <v>12.800000000000011</v>
      </c>
      <c r="H457">
        <f t="shared" si="15"/>
        <v>1724.000000000002</v>
      </c>
      <c r="I457" s="1"/>
      <c r="K457" s="1">
        <v>21701</v>
      </c>
      <c r="L457">
        <v>0</v>
      </c>
      <c r="M457" s="96">
        <v>34352.994791666664</v>
      </c>
      <c r="N457">
        <v>0</v>
      </c>
      <c r="O457" s="96">
        <v>34352.369791666664</v>
      </c>
      <c r="P457">
        <v>0</v>
      </c>
    </row>
    <row r="458" spans="4:16">
      <c r="D458" s="25">
        <v>35065</v>
      </c>
      <c r="E458">
        <v>136</v>
      </c>
      <c r="F458">
        <v>94.8</v>
      </c>
      <c r="G458">
        <f t="shared" si="14"/>
        <v>41.2</v>
      </c>
      <c r="H458">
        <f t="shared" si="15"/>
        <v>1765.2000000000021</v>
      </c>
      <c r="I458">
        <f>SUM(E458:E469)</f>
        <v>916.69999999999993</v>
      </c>
      <c r="J458">
        <f>I458-1013</f>
        <v>-96.300000000000068</v>
      </c>
      <c r="K458" s="1">
        <v>21702</v>
      </c>
      <c r="L458">
        <v>0</v>
      </c>
      <c r="M458" s="96">
        <v>34353.994791666664</v>
      </c>
      <c r="N458">
        <v>0</v>
      </c>
      <c r="O458" s="96">
        <v>34353.369791666664</v>
      </c>
      <c r="P458">
        <v>0</v>
      </c>
    </row>
    <row r="459" spans="4:16">
      <c r="D459" s="25">
        <v>35096</v>
      </c>
      <c r="E459">
        <v>64.099999999999994</v>
      </c>
      <c r="F459">
        <v>104.6</v>
      </c>
      <c r="G459">
        <f t="shared" si="14"/>
        <v>-40.5</v>
      </c>
      <c r="H459">
        <f t="shared" si="15"/>
        <v>1724.7000000000021</v>
      </c>
      <c r="I459" s="1"/>
      <c r="K459" s="1">
        <v>21703</v>
      </c>
      <c r="L459">
        <v>0</v>
      </c>
      <c r="M459" s="96">
        <v>34354.994791666664</v>
      </c>
      <c r="N459">
        <v>0</v>
      </c>
      <c r="O459" s="96">
        <v>34354.369791666664</v>
      </c>
      <c r="P459">
        <v>0</v>
      </c>
    </row>
    <row r="460" spans="4:16">
      <c r="D460" s="25">
        <v>35125</v>
      </c>
      <c r="E460">
        <v>33.700000000000003</v>
      </c>
      <c r="F460">
        <v>112.2</v>
      </c>
      <c r="G460">
        <f t="shared" si="14"/>
        <v>-78.5</v>
      </c>
      <c r="H460">
        <f t="shared" si="15"/>
        <v>1646.2000000000021</v>
      </c>
      <c r="I460" s="1"/>
      <c r="K460" s="1">
        <v>21704</v>
      </c>
      <c r="L460">
        <v>2.2999999999999998</v>
      </c>
      <c r="M460" s="96">
        <v>34355.994791666664</v>
      </c>
      <c r="N460">
        <v>0.23</v>
      </c>
      <c r="O460" s="96">
        <v>34355.369791666664</v>
      </c>
      <c r="P460">
        <v>0</v>
      </c>
    </row>
    <row r="461" spans="4:16">
      <c r="D461" s="25">
        <v>35156</v>
      </c>
      <c r="E461">
        <v>33.200000000000003</v>
      </c>
      <c r="F461">
        <v>91.3</v>
      </c>
      <c r="G461">
        <f t="shared" si="14"/>
        <v>-58.099999999999994</v>
      </c>
      <c r="H461">
        <f t="shared" si="15"/>
        <v>1588.1000000000022</v>
      </c>
      <c r="I461" s="1"/>
      <c r="K461" s="1">
        <v>21705</v>
      </c>
      <c r="L461">
        <v>0</v>
      </c>
      <c r="M461" s="96">
        <v>34356.994791666664</v>
      </c>
      <c r="N461">
        <v>0</v>
      </c>
      <c r="O461" s="96">
        <v>34356.369791666664</v>
      </c>
      <c r="P461">
        <v>0.23</v>
      </c>
    </row>
    <row r="462" spans="4:16">
      <c r="D462" s="25">
        <v>35186</v>
      </c>
      <c r="E462">
        <v>143.4</v>
      </c>
      <c r="F462">
        <v>79.8</v>
      </c>
      <c r="G462">
        <f t="shared" si="14"/>
        <v>63.600000000000009</v>
      </c>
      <c r="H462">
        <f t="shared" si="15"/>
        <v>1651.7000000000021</v>
      </c>
      <c r="I462" s="1"/>
      <c r="K462" s="1">
        <v>21706</v>
      </c>
      <c r="L462">
        <v>0.5</v>
      </c>
      <c r="M462" s="96">
        <v>34357.994791666664</v>
      </c>
      <c r="N462">
        <v>0</v>
      </c>
      <c r="O462" s="96">
        <v>34357.369791666664</v>
      </c>
      <c r="P462">
        <v>0</v>
      </c>
    </row>
    <row r="463" spans="4:16">
      <c r="D463" s="25">
        <v>35217</v>
      </c>
      <c r="E463">
        <v>51.8</v>
      </c>
      <c r="F463">
        <v>101.2</v>
      </c>
      <c r="G463">
        <f t="shared" si="14"/>
        <v>-49.400000000000006</v>
      </c>
      <c r="H463">
        <f t="shared" si="15"/>
        <v>1602.300000000002</v>
      </c>
      <c r="I463" s="1"/>
      <c r="K463" s="1">
        <v>21707</v>
      </c>
      <c r="L463">
        <v>0.3</v>
      </c>
      <c r="M463" s="96">
        <v>34358.994791666664</v>
      </c>
      <c r="N463">
        <v>0</v>
      </c>
      <c r="O463" s="96">
        <v>34358.369791666664</v>
      </c>
      <c r="P463">
        <v>0</v>
      </c>
    </row>
    <row r="464" spans="4:16">
      <c r="D464" s="25">
        <v>35247</v>
      </c>
      <c r="E464">
        <v>78.400000000000006</v>
      </c>
      <c r="F464">
        <v>59.7</v>
      </c>
      <c r="G464">
        <f t="shared" si="14"/>
        <v>18.700000000000003</v>
      </c>
      <c r="H464">
        <f t="shared" si="15"/>
        <v>1621.000000000002</v>
      </c>
      <c r="I464" s="1"/>
      <c r="K464" s="1">
        <v>21708</v>
      </c>
      <c r="L464">
        <v>0</v>
      </c>
      <c r="M464" s="96">
        <v>34359.994791666664</v>
      </c>
      <c r="N464">
        <v>0</v>
      </c>
      <c r="O464" s="96">
        <v>34359.369791666664</v>
      </c>
      <c r="P464">
        <v>0</v>
      </c>
    </row>
    <row r="465" spans="4:16">
      <c r="D465" s="25">
        <v>35278</v>
      </c>
      <c r="E465">
        <v>130.5</v>
      </c>
      <c r="F465">
        <v>72</v>
      </c>
      <c r="G465">
        <f t="shared" si="14"/>
        <v>58.5</v>
      </c>
      <c r="H465">
        <f t="shared" si="15"/>
        <v>1679.500000000002</v>
      </c>
      <c r="I465" s="1"/>
      <c r="K465" s="1">
        <v>21709</v>
      </c>
      <c r="L465">
        <v>0.3</v>
      </c>
      <c r="M465" s="96">
        <v>34360.994791666664</v>
      </c>
      <c r="N465">
        <v>0</v>
      </c>
      <c r="O465" s="96">
        <v>34360.369791666664</v>
      </c>
      <c r="P465">
        <v>0</v>
      </c>
    </row>
    <row r="466" spans="4:16">
      <c r="D466" s="25">
        <v>35309</v>
      </c>
      <c r="E466">
        <v>74.8</v>
      </c>
      <c r="F466">
        <v>52.5</v>
      </c>
      <c r="G466">
        <f t="shared" si="14"/>
        <v>22.299999999999997</v>
      </c>
      <c r="H466">
        <f t="shared" si="15"/>
        <v>1701.800000000002</v>
      </c>
      <c r="I466" s="1"/>
      <c r="K466" s="1">
        <v>21710</v>
      </c>
      <c r="L466">
        <v>0</v>
      </c>
      <c r="M466" s="96">
        <v>34361.994791666664</v>
      </c>
      <c r="N466">
        <v>0</v>
      </c>
      <c r="O466" s="96">
        <v>34361.369791666664</v>
      </c>
      <c r="P466">
        <v>0</v>
      </c>
    </row>
    <row r="467" spans="4:16">
      <c r="D467" s="25">
        <v>35339</v>
      </c>
      <c r="E467">
        <v>31.2</v>
      </c>
      <c r="F467">
        <v>72.3</v>
      </c>
      <c r="G467">
        <f t="shared" si="14"/>
        <v>-41.099999999999994</v>
      </c>
      <c r="H467">
        <f t="shared" si="15"/>
        <v>1660.7000000000021</v>
      </c>
      <c r="I467" s="1"/>
      <c r="K467" s="1">
        <v>21711</v>
      </c>
      <c r="L467">
        <v>0</v>
      </c>
      <c r="M467" s="96">
        <v>34362.994791666664</v>
      </c>
      <c r="N467">
        <v>0</v>
      </c>
      <c r="O467" s="96">
        <v>34362.369791666664</v>
      </c>
      <c r="P467">
        <v>0</v>
      </c>
    </row>
    <row r="468" spans="4:16">
      <c r="D468" s="25">
        <v>35370</v>
      </c>
      <c r="E468">
        <v>70.8</v>
      </c>
      <c r="F468">
        <v>91.7</v>
      </c>
      <c r="G468">
        <f t="shared" si="14"/>
        <v>-20.900000000000006</v>
      </c>
      <c r="H468">
        <f t="shared" si="15"/>
        <v>1639.800000000002</v>
      </c>
      <c r="I468" s="1"/>
      <c r="K468" s="1">
        <v>21712</v>
      </c>
      <c r="L468">
        <v>0</v>
      </c>
      <c r="M468" s="96">
        <v>34363.994791666664</v>
      </c>
      <c r="N468">
        <v>0</v>
      </c>
      <c r="O468" s="96">
        <v>34363.369791666664</v>
      </c>
      <c r="P468">
        <v>0</v>
      </c>
    </row>
    <row r="469" spans="4:16">
      <c r="D469" s="25">
        <v>35400</v>
      </c>
      <c r="E469">
        <v>68.8</v>
      </c>
      <c r="F469">
        <v>81.099999999999994</v>
      </c>
      <c r="G469">
        <f t="shared" si="14"/>
        <v>-12.299999999999997</v>
      </c>
      <c r="H469">
        <f t="shared" si="15"/>
        <v>1627.500000000002</v>
      </c>
      <c r="I469" s="1"/>
      <c r="K469" s="1">
        <v>21713</v>
      </c>
      <c r="L469">
        <v>0</v>
      </c>
      <c r="M469" s="96">
        <v>34364.994791666664</v>
      </c>
      <c r="N469">
        <v>0</v>
      </c>
      <c r="O469" s="96">
        <v>34364.369791666664</v>
      </c>
      <c r="P469">
        <v>0</v>
      </c>
    </row>
    <row r="470" spans="4:16">
      <c r="D470" s="25">
        <v>35431</v>
      </c>
      <c r="E470">
        <v>113.2</v>
      </c>
      <c r="F470">
        <v>94.8</v>
      </c>
      <c r="G470">
        <f t="shared" si="14"/>
        <v>18.400000000000006</v>
      </c>
      <c r="H470">
        <f t="shared" si="15"/>
        <v>1645.9000000000021</v>
      </c>
      <c r="I470">
        <f>SUM(E470:E481)</f>
        <v>732.40000000000009</v>
      </c>
      <c r="J470">
        <f>I470-1013</f>
        <v>-280.59999999999991</v>
      </c>
      <c r="K470" s="1">
        <v>21714</v>
      </c>
      <c r="L470">
        <v>0</v>
      </c>
      <c r="M470" s="96">
        <v>34365.994791666664</v>
      </c>
      <c r="N470">
        <v>0</v>
      </c>
      <c r="O470" s="96">
        <v>34365.369791666664</v>
      </c>
      <c r="P470">
        <v>0</v>
      </c>
    </row>
    <row r="471" spans="4:16">
      <c r="D471" s="25">
        <v>35462</v>
      </c>
      <c r="E471">
        <v>127.7</v>
      </c>
      <c r="F471">
        <v>104.6</v>
      </c>
      <c r="G471">
        <f t="shared" si="14"/>
        <v>23.100000000000009</v>
      </c>
      <c r="H471">
        <f t="shared" si="15"/>
        <v>1669.000000000002</v>
      </c>
      <c r="I471" s="1"/>
      <c r="K471" s="1">
        <v>21715</v>
      </c>
      <c r="L471">
        <v>0.8</v>
      </c>
      <c r="M471" s="96">
        <v>34366.994791666664</v>
      </c>
      <c r="N471">
        <v>0</v>
      </c>
      <c r="O471" s="96">
        <v>34366.369791666664</v>
      </c>
      <c r="P471">
        <v>0</v>
      </c>
    </row>
    <row r="472" spans="4:16">
      <c r="D472" s="25">
        <v>35490</v>
      </c>
      <c r="E472">
        <v>61.2</v>
      </c>
      <c r="F472">
        <v>112.2</v>
      </c>
      <c r="G472">
        <f t="shared" si="14"/>
        <v>-51</v>
      </c>
      <c r="H472">
        <f t="shared" si="15"/>
        <v>1618.000000000002</v>
      </c>
      <c r="I472" s="1"/>
      <c r="K472" s="1">
        <v>21716</v>
      </c>
      <c r="L472">
        <v>0</v>
      </c>
      <c r="M472" s="96">
        <v>34367.994791666664</v>
      </c>
      <c r="N472">
        <v>0</v>
      </c>
      <c r="O472" s="96">
        <v>34367.369791666664</v>
      </c>
      <c r="P472">
        <v>0</v>
      </c>
    </row>
    <row r="473" spans="4:16">
      <c r="D473" s="25">
        <v>35521</v>
      </c>
      <c r="E473">
        <v>0.5</v>
      </c>
      <c r="F473">
        <v>91.3</v>
      </c>
      <c r="G473">
        <f t="shared" si="14"/>
        <v>-90.8</v>
      </c>
      <c r="H473">
        <f t="shared" si="15"/>
        <v>1527.2000000000021</v>
      </c>
      <c r="I473" s="1"/>
      <c r="K473" s="1">
        <v>21717</v>
      </c>
      <c r="L473">
        <v>0</v>
      </c>
      <c r="M473" s="96">
        <v>34368.994791666664</v>
      </c>
      <c r="N473">
        <v>0.47</v>
      </c>
      <c r="O473" s="96">
        <v>34368.369791666664</v>
      </c>
      <c r="P473">
        <v>0</v>
      </c>
    </row>
    <row r="474" spans="4:16">
      <c r="D474" s="25">
        <v>35551</v>
      </c>
      <c r="E474">
        <v>96.5</v>
      </c>
      <c r="F474">
        <v>79.8</v>
      </c>
      <c r="G474">
        <f t="shared" si="14"/>
        <v>16.700000000000003</v>
      </c>
      <c r="H474">
        <f t="shared" si="15"/>
        <v>1543.9000000000021</v>
      </c>
      <c r="I474" s="1"/>
      <c r="K474" s="1">
        <v>21718</v>
      </c>
      <c r="L474">
        <v>0</v>
      </c>
      <c r="M474" s="96">
        <v>34369.994791666664</v>
      </c>
      <c r="N474">
        <v>0.23</v>
      </c>
      <c r="O474" s="96">
        <v>34369.369791666664</v>
      </c>
      <c r="P474">
        <v>0.47</v>
      </c>
    </row>
    <row r="475" spans="4:16">
      <c r="D475" s="25">
        <v>35582</v>
      </c>
      <c r="E475">
        <v>51</v>
      </c>
      <c r="F475">
        <v>101.2</v>
      </c>
      <c r="G475">
        <f t="shared" si="14"/>
        <v>-50.2</v>
      </c>
      <c r="H475">
        <f t="shared" si="15"/>
        <v>1493.7000000000021</v>
      </c>
      <c r="I475" s="1"/>
      <c r="K475" s="1">
        <v>21719</v>
      </c>
      <c r="L475">
        <v>0</v>
      </c>
      <c r="M475" s="96">
        <v>34370.994791666664</v>
      </c>
      <c r="N475">
        <v>0</v>
      </c>
      <c r="O475" s="96">
        <v>34370.369791666664</v>
      </c>
      <c r="P475">
        <v>0.23</v>
      </c>
    </row>
    <row r="476" spans="4:16">
      <c r="D476" s="25">
        <v>35612</v>
      </c>
      <c r="E476">
        <v>48.8</v>
      </c>
      <c r="F476">
        <v>59.7</v>
      </c>
      <c r="G476">
        <f t="shared" si="14"/>
        <v>-10.900000000000006</v>
      </c>
      <c r="H476">
        <f t="shared" si="15"/>
        <v>1482.800000000002</v>
      </c>
      <c r="I476" s="1"/>
      <c r="K476" s="1">
        <v>21720</v>
      </c>
      <c r="L476">
        <v>0</v>
      </c>
      <c r="M476" s="96">
        <v>34371.994791666664</v>
      </c>
      <c r="N476">
        <v>0</v>
      </c>
      <c r="O476" s="96">
        <v>34371.369791666664</v>
      </c>
      <c r="P476">
        <v>0</v>
      </c>
    </row>
    <row r="477" spans="4:16">
      <c r="D477" s="25">
        <v>35643</v>
      </c>
      <c r="E477">
        <v>18.7</v>
      </c>
      <c r="F477">
        <v>72</v>
      </c>
      <c r="G477">
        <f t="shared" si="14"/>
        <v>-53.3</v>
      </c>
      <c r="H477">
        <f t="shared" si="15"/>
        <v>1429.500000000002</v>
      </c>
      <c r="I477" s="1"/>
      <c r="K477" s="1">
        <v>21721</v>
      </c>
      <c r="L477">
        <v>0</v>
      </c>
      <c r="M477" s="96">
        <v>34372.994791666664</v>
      </c>
      <c r="N477">
        <v>0</v>
      </c>
      <c r="O477" s="96">
        <v>34372.369791666664</v>
      </c>
      <c r="P477">
        <v>0</v>
      </c>
    </row>
    <row r="478" spans="4:16">
      <c r="D478" s="25">
        <v>35674</v>
      </c>
      <c r="E478">
        <v>105.6</v>
      </c>
      <c r="F478">
        <v>52.5</v>
      </c>
      <c r="G478">
        <f t="shared" si="14"/>
        <v>53.099999999999994</v>
      </c>
      <c r="H478">
        <f t="shared" si="15"/>
        <v>1482.600000000002</v>
      </c>
      <c r="I478" s="1"/>
      <c r="K478" s="1">
        <v>21722</v>
      </c>
      <c r="L478">
        <v>0</v>
      </c>
      <c r="M478" s="96">
        <v>34373.994791666664</v>
      </c>
      <c r="N478">
        <v>0</v>
      </c>
      <c r="O478" s="96">
        <v>34373.369791666664</v>
      </c>
      <c r="P478">
        <v>0</v>
      </c>
    </row>
    <row r="479" spans="4:16">
      <c r="D479" s="25">
        <v>35704</v>
      </c>
      <c r="E479">
        <v>60.2</v>
      </c>
      <c r="F479">
        <v>72.3</v>
      </c>
      <c r="G479">
        <f t="shared" si="14"/>
        <v>-12.099999999999994</v>
      </c>
      <c r="H479">
        <f t="shared" si="15"/>
        <v>1470.500000000002</v>
      </c>
      <c r="I479" s="1"/>
      <c r="K479" s="1">
        <v>21723</v>
      </c>
      <c r="L479">
        <v>0</v>
      </c>
      <c r="M479" s="96">
        <v>34374.994791666664</v>
      </c>
      <c r="N479">
        <v>0.7</v>
      </c>
      <c r="O479" s="96">
        <v>34374.369791666664</v>
      </c>
      <c r="P479">
        <v>0</v>
      </c>
    </row>
    <row r="480" spans="4:16">
      <c r="D480" s="25">
        <v>35735</v>
      </c>
      <c r="E480">
        <v>21.7</v>
      </c>
      <c r="F480">
        <v>91.7</v>
      </c>
      <c r="G480">
        <f t="shared" si="14"/>
        <v>-70</v>
      </c>
      <c r="H480">
        <f t="shared" si="15"/>
        <v>1400.500000000002</v>
      </c>
      <c r="I480" s="1"/>
      <c r="K480" s="1">
        <v>21724</v>
      </c>
      <c r="L480">
        <v>0.3</v>
      </c>
      <c r="M480" s="96">
        <v>34375.994791666664</v>
      </c>
      <c r="N480">
        <v>0</v>
      </c>
      <c r="O480" s="96">
        <v>34375.369791666664</v>
      </c>
      <c r="P480">
        <v>0.7</v>
      </c>
    </row>
    <row r="481" spans="4:16">
      <c r="D481" s="25">
        <v>35765</v>
      </c>
      <c r="E481">
        <v>27.3</v>
      </c>
      <c r="F481">
        <v>81.099999999999994</v>
      </c>
      <c r="G481">
        <f t="shared" si="14"/>
        <v>-53.8</v>
      </c>
      <c r="H481">
        <f t="shared" si="15"/>
        <v>1346.7000000000021</v>
      </c>
      <c r="I481" s="1"/>
      <c r="K481" s="1">
        <v>21725</v>
      </c>
      <c r="L481">
        <v>3.6</v>
      </c>
      <c r="M481" s="96">
        <v>34376.994791666664</v>
      </c>
      <c r="N481">
        <v>4.2300000000000004</v>
      </c>
      <c r="O481" s="96">
        <v>34376.369791666664</v>
      </c>
      <c r="P481">
        <v>0</v>
      </c>
    </row>
    <row r="482" spans="4:16">
      <c r="D482" s="25">
        <v>35796</v>
      </c>
      <c r="E482">
        <v>75</v>
      </c>
      <c r="F482">
        <v>94.8</v>
      </c>
      <c r="G482">
        <f t="shared" si="14"/>
        <v>-19.799999999999997</v>
      </c>
      <c r="H482">
        <f t="shared" si="15"/>
        <v>1326.9000000000021</v>
      </c>
      <c r="I482">
        <f>SUM(E482:E493)</f>
        <v>1206.5999999999999</v>
      </c>
      <c r="J482">
        <f>I482-1013</f>
        <v>193.59999999999991</v>
      </c>
      <c r="K482" s="1">
        <v>21726</v>
      </c>
      <c r="L482">
        <v>5.6</v>
      </c>
      <c r="M482" s="96">
        <v>34377.994791666664</v>
      </c>
      <c r="N482">
        <v>5.09</v>
      </c>
      <c r="O482" s="96">
        <v>34377.369791666664</v>
      </c>
      <c r="P482">
        <v>4.92</v>
      </c>
    </row>
    <row r="483" spans="4:16">
      <c r="D483" s="25">
        <v>35827</v>
      </c>
      <c r="E483">
        <v>56</v>
      </c>
      <c r="F483">
        <v>104.6</v>
      </c>
      <c r="G483">
        <f t="shared" si="14"/>
        <v>-48.599999999999994</v>
      </c>
      <c r="H483">
        <f t="shared" si="15"/>
        <v>1278.3000000000022</v>
      </c>
      <c r="I483" s="1"/>
      <c r="K483" s="1">
        <v>21727</v>
      </c>
      <c r="L483">
        <v>6.1</v>
      </c>
      <c r="M483" s="96">
        <v>34378.994791666664</v>
      </c>
      <c r="N483">
        <v>0.23</v>
      </c>
      <c r="O483" s="96">
        <v>34378.369791666664</v>
      </c>
      <c r="P483">
        <v>4.4000000000000004</v>
      </c>
    </row>
    <row r="484" spans="4:16">
      <c r="D484" s="25">
        <v>35855</v>
      </c>
      <c r="E484">
        <v>15.5</v>
      </c>
      <c r="F484">
        <v>112.2</v>
      </c>
      <c r="G484">
        <f t="shared" si="14"/>
        <v>-96.7</v>
      </c>
      <c r="H484">
        <f t="shared" si="15"/>
        <v>1181.6000000000022</v>
      </c>
      <c r="I484" s="1"/>
      <c r="K484" s="1">
        <v>21728</v>
      </c>
      <c r="L484">
        <v>2.2999999999999998</v>
      </c>
      <c r="M484" s="96">
        <v>34379.994791666664</v>
      </c>
      <c r="N484">
        <v>0</v>
      </c>
      <c r="O484" s="96">
        <v>34379.369791666664</v>
      </c>
      <c r="P484">
        <v>0.23</v>
      </c>
    </row>
    <row r="485" spans="4:16">
      <c r="D485" s="25">
        <v>35886</v>
      </c>
      <c r="E485">
        <v>161</v>
      </c>
      <c r="F485">
        <v>91.3</v>
      </c>
      <c r="G485">
        <f t="shared" si="14"/>
        <v>69.7</v>
      </c>
      <c r="H485">
        <f t="shared" si="15"/>
        <v>1251.3000000000022</v>
      </c>
      <c r="I485" s="1"/>
      <c r="K485" s="1">
        <v>21729</v>
      </c>
      <c r="L485">
        <v>1.5</v>
      </c>
      <c r="M485" s="96">
        <v>34380.994791666664</v>
      </c>
      <c r="N485">
        <v>0</v>
      </c>
      <c r="O485" s="96">
        <v>34380.369791666664</v>
      </c>
      <c r="P485">
        <v>0</v>
      </c>
    </row>
    <row r="486" spans="4:16">
      <c r="D486" s="25">
        <v>35916</v>
      </c>
      <c r="E486">
        <v>203.3</v>
      </c>
      <c r="F486">
        <v>79.8</v>
      </c>
      <c r="G486">
        <f t="shared" si="14"/>
        <v>123.50000000000001</v>
      </c>
      <c r="H486">
        <f t="shared" si="15"/>
        <v>1374.8000000000022</v>
      </c>
      <c r="I486" s="1"/>
      <c r="K486" s="1">
        <v>21730</v>
      </c>
      <c r="L486">
        <v>16.5</v>
      </c>
      <c r="M486" s="96">
        <v>34381.994791666664</v>
      </c>
      <c r="N486">
        <v>0</v>
      </c>
      <c r="O486" s="96">
        <v>34381.369791666664</v>
      </c>
      <c r="P486">
        <v>0</v>
      </c>
    </row>
    <row r="487" spans="4:16">
      <c r="D487" s="25">
        <v>35947</v>
      </c>
      <c r="E487">
        <v>80.2</v>
      </c>
      <c r="F487">
        <v>101.2</v>
      </c>
      <c r="G487">
        <f t="shared" si="14"/>
        <v>-21</v>
      </c>
      <c r="H487">
        <f t="shared" si="15"/>
        <v>1353.8000000000022</v>
      </c>
      <c r="I487" s="1"/>
      <c r="K487" s="1">
        <v>21731</v>
      </c>
      <c r="L487">
        <v>2.8</v>
      </c>
      <c r="M487" s="96">
        <v>34382.994791666664</v>
      </c>
      <c r="N487">
        <v>0</v>
      </c>
      <c r="O487" s="96">
        <v>34382.369791666664</v>
      </c>
      <c r="P487">
        <v>0</v>
      </c>
    </row>
    <row r="488" spans="4:16">
      <c r="D488" s="25">
        <v>35977</v>
      </c>
      <c r="E488">
        <v>86.8</v>
      </c>
      <c r="F488">
        <v>59.7</v>
      </c>
      <c r="G488">
        <f t="shared" si="14"/>
        <v>27.099999999999994</v>
      </c>
      <c r="H488">
        <f t="shared" si="15"/>
        <v>1380.9000000000021</v>
      </c>
      <c r="I488" s="1"/>
      <c r="K488" s="1">
        <v>21732</v>
      </c>
      <c r="L488">
        <v>0</v>
      </c>
      <c r="M488" s="96">
        <v>34383.994791666664</v>
      </c>
      <c r="N488">
        <v>0</v>
      </c>
      <c r="O488" s="96">
        <v>34383.369791666664</v>
      </c>
      <c r="P488">
        <v>0</v>
      </c>
    </row>
    <row r="489" spans="4:16">
      <c r="D489" s="25">
        <v>36008</v>
      </c>
      <c r="E489">
        <v>316.3</v>
      </c>
      <c r="F489">
        <v>72</v>
      </c>
      <c r="G489">
        <f t="shared" si="14"/>
        <v>244.3</v>
      </c>
      <c r="H489">
        <f t="shared" si="15"/>
        <v>1625.2000000000021</v>
      </c>
      <c r="I489" s="1"/>
      <c r="K489" s="1">
        <v>21733</v>
      </c>
      <c r="L489">
        <v>0</v>
      </c>
      <c r="M489" s="96">
        <v>34384.994791666664</v>
      </c>
      <c r="N489">
        <v>0</v>
      </c>
      <c r="O489" s="96">
        <v>34384.369791666664</v>
      </c>
      <c r="P489">
        <v>0</v>
      </c>
    </row>
    <row r="490" spans="4:16">
      <c r="D490" s="25">
        <v>36039</v>
      </c>
      <c r="E490">
        <v>37.700000000000003</v>
      </c>
      <c r="F490">
        <v>52.5</v>
      </c>
      <c r="G490">
        <f t="shared" si="14"/>
        <v>-14.799999999999997</v>
      </c>
      <c r="H490">
        <f t="shared" si="15"/>
        <v>1610.4000000000021</v>
      </c>
      <c r="I490" s="1"/>
      <c r="K490" s="1">
        <v>21734</v>
      </c>
      <c r="L490">
        <v>0</v>
      </c>
      <c r="M490" s="96">
        <v>34385.994791666664</v>
      </c>
      <c r="N490">
        <v>0</v>
      </c>
      <c r="O490" s="96">
        <v>34385.369791666664</v>
      </c>
      <c r="P490">
        <v>0</v>
      </c>
    </row>
    <row r="491" spans="4:16">
      <c r="D491" s="25">
        <v>36069</v>
      </c>
      <c r="E491">
        <v>26.7</v>
      </c>
      <c r="F491">
        <v>72.3</v>
      </c>
      <c r="G491">
        <f t="shared" si="14"/>
        <v>-45.599999999999994</v>
      </c>
      <c r="H491">
        <f t="shared" si="15"/>
        <v>1564.8000000000022</v>
      </c>
      <c r="I491" s="1"/>
      <c r="K491" s="1">
        <v>21735</v>
      </c>
      <c r="L491">
        <v>0</v>
      </c>
      <c r="M491" s="96">
        <v>34386.994791666664</v>
      </c>
      <c r="N491">
        <v>0</v>
      </c>
      <c r="O491" s="96">
        <v>34386.369791666664</v>
      </c>
      <c r="P491">
        <v>0</v>
      </c>
    </row>
    <row r="492" spans="4:16">
      <c r="D492" s="25">
        <v>36100</v>
      </c>
      <c r="E492">
        <v>110.3</v>
      </c>
      <c r="F492">
        <v>91.7</v>
      </c>
      <c r="G492">
        <f t="shared" si="14"/>
        <v>18.599999999999994</v>
      </c>
      <c r="H492">
        <f t="shared" si="15"/>
        <v>1583.4000000000021</v>
      </c>
      <c r="I492" s="1"/>
      <c r="K492" s="1">
        <v>21736</v>
      </c>
      <c r="L492">
        <v>0</v>
      </c>
      <c r="M492" s="96">
        <v>34387.994791666664</v>
      </c>
      <c r="N492">
        <v>0</v>
      </c>
      <c r="O492" s="96">
        <v>34387.369791666664</v>
      </c>
      <c r="P492">
        <v>0</v>
      </c>
    </row>
    <row r="493" spans="4:16">
      <c r="D493" s="25">
        <v>36130</v>
      </c>
      <c r="E493">
        <v>37.799999999999997</v>
      </c>
      <c r="F493">
        <v>81.099999999999994</v>
      </c>
      <c r="G493">
        <f t="shared" si="14"/>
        <v>-43.3</v>
      </c>
      <c r="H493">
        <f t="shared" si="15"/>
        <v>1540.1000000000022</v>
      </c>
      <c r="I493" s="1"/>
      <c r="K493" s="1">
        <v>21737</v>
      </c>
      <c r="L493">
        <v>0</v>
      </c>
      <c r="M493" s="96">
        <v>34388.994791666664</v>
      </c>
      <c r="N493">
        <v>0</v>
      </c>
      <c r="O493" s="96">
        <v>34388.369791666664</v>
      </c>
      <c r="P493">
        <v>0</v>
      </c>
    </row>
    <row r="494" spans="4:16">
      <c r="D494" s="25">
        <v>36161</v>
      </c>
      <c r="E494">
        <v>111.9</v>
      </c>
      <c r="F494">
        <v>94.8</v>
      </c>
      <c r="G494">
        <f t="shared" si="14"/>
        <v>17.100000000000009</v>
      </c>
      <c r="H494">
        <f t="shared" si="15"/>
        <v>1557.2000000000021</v>
      </c>
      <c r="I494">
        <f>SUM(E494:E505)</f>
        <v>1131.8000000000002</v>
      </c>
      <c r="J494">
        <f>I494-1013</f>
        <v>118.80000000000018</v>
      </c>
      <c r="K494" s="1">
        <v>21738</v>
      </c>
      <c r="L494">
        <v>0</v>
      </c>
      <c r="M494" s="96">
        <v>34389.994791666664</v>
      </c>
      <c r="N494">
        <v>0</v>
      </c>
      <c r="O494" s="96">
        <v>34389.369791666664</v>
      </c>
      <c r="P494">
        <v>0</v>
      </c>
    </row>
    <row r="495" spans="4:16">
      <c r="D495" s="25">
        <v>36192</v>
      </c>
      <c r="E495">
        <v>196.5</v>
      </c>
      <c r="F495">
        <v>104.6</v>
      </c>
      <c r="G495">
        <f t="shared" si="14"/>
        <v>91.9</v>
      </c>
      <c r="H495">
        <f t="shared" si="15"/>
        <v>1649.1000000000022</v>
      </c>
      <c r="I495" s="1"/>
      <c r="K495" s="1">
        <v>21739</v>
      </c>
      <c r="L495">
        <v>0</v>
      </c>
      <c r="M495" s="96">
        <v>34390.994791666664</v>
      </c>
      <c r="N495">
        <v>0</v>
      </c>
      <c r="O495" s="96">
        <v>34390.369791666664</v>
      </c>
      <c r="P495">
        <v>0</v>
      </c>
    </row>
    <row r="496" spans="4:16">
      <c r="D496" s="25">
        <v>36220</v>
      </c>
      <c r="E496">
        <v>40.200000000000003</v>
      </c>
      <c r="F496">
        <v>112.2</v>
      </c>
      <c r="G496">
        <f t="shared" si="14"/>
        <v>-72</v>
      </c>
      <c r="H496">
        <f t="shared" si="15"/>
        <v>1577.1000000000022</v>
      </c>
      <c r="I496" s="1"/>
      <c r="K496" s="1">
        <v>21740</v>
      </c>
      <c r="L496">
        <v>0.8</v>
      </c>
      <c r="M496" s="96">
        <v>34391.994791666664</v>
      </c>
      <c r="N496">
        <v>0</v>
      </c>
      <c r="O496" s="96">
        <v>34391.369791666664</v>
      </c>
      <c r="P496">
        <v>0</v>
      </c>
    </row>
    <row r="497" spans="4:16">
      <c r="D497" s="25">
        <v>36251</v>
      </c>
      <c r="E497">
        <v>94.3</v>
      </c>
      <c r="F497">
        <v>91.3</v>
      </c>
      <c r="G497">
        <f t="shared" si="14"/>
        <v>3</v>
      </c>
      <c r="H497">
        <f t="shared" si="15"/>
        <v>1580.1000000000022</v>
      </c>
      <c r="I497" s="1"/>
      <c r="K497" s="1">
        <v>21741</v>
      </c>
      <c r="L497">
        <v>0</v>
      </c>
      <c r="M497" s="96">
        <v>34392.994791666664</v>
      </c>
      <c r="N497">
        <v>0</v>
      </c>
      <c r="O497" s="96">
        <v>34392.369791666664</v>
      </c>
      <c r="P497">
        <v>0</v>
      </c>
    </row>
    <row r="498" spans="4:16">
      <c r="D498" s="25">
        <v>36281</v>
      </c>
      <c r="E498">
        <v>48.6</v>
      </c>
      <c r="F498">
        <v>79.8</v>
      </c>
      <c r="G498">
        <f t="shared" si="14"/>
        <v>-31.199999999999996</v>
      </c>
      <c r="H498">
        <f t="shared" si="15"/>
        <v>1548.9000000000021</v>
      </c>
      <c r="I498" s="1"/>
      <c r="K498" s="1">
        <v>21742</v>
      </c>
      <c r="L498">
        <v>0</v>
      </c>
      <c r="M498" s="96">
        <v>34393.994791666664</v>
      </c>
      <c r="N498">
        <v>4.1500000000000004</v>
      </c>
      <c r="O498" s="96">
        <v>34393.369791666664</v>
      </c>
      <c r="P498">
        <v>4.1500000000000004</v>
      </c>
    </row>
    <row r="499" spans="4:16">
      <c r="D499" s="25">
        <v>36312</v>
      </c>
      <c r="E499">
        <v>66.599999999999994</v>
      </c>
      <c r="F499">
        <v>101.2</v>
      </c>
      <c r="G499">
        <f t="shared" si="14"/>
        <v>-34.600000000000009</v>
      </c>
      <c r="H499">
        <f t="shared" si="15"/>
        <v>1514.3000000000022</v>
      </c>
      <c r="I499" s="1"/>
      <c r="K499" s="1">
        <v>21743</v>
      </c>
      <c r="L499">
        <v>0</v>
      </c>
      <c r="M499" s="96">
        <v>34394.994791666664</v>
      </c>
      <c r="N499">
        <v>0.69</v>
      </c>
      <c r="O499" s="96">
        <v>34394.369791666664</v>
      </c>
      <c r="P499">
        <v>0.46</v>
      </c>
    </row>
    <row r="500" spans="4:16">
      <c r="D500" s="25">
        <v>36342</v>
      </c>
      <c r="E500">
        <v>163.30000000000001</v>
      </c>
      <c r="F500">
        <v>59.7</v>
      </c>
      <c r="G500">
        <f t="shared" si="14"/>
        <v>103.60000000000001</v>
      </c>
      <c r="H500">
        <f t="shared" si="15"/>
        <v>1617.9000000000021</v>
      </c>
      <c r="I500" s="1"/>
      <c r="K500" s="1">
        <v>21744</v>
      </c>
      <c r="L500">
        <v>0</v>
      </c>
      <c r="M500" s="96">
        <v>34395.994791666664</v>
      </c>
      <c r="N500">
        <v>0</v>
      </c>
      <c r="O500" s="96">
        <v>34395.369791666664</v>
      </c>
      <c r="P500">
        <v>0.23</v>
      </c>
    </row>
    <row r="501" spans="4:16">
      <c r="D501" s="25">
        <v>36373</v>
      </c>
      <c r="E501">
        <v>31.2</v>
      </c>
      <c r="F501">
        <v>72</v>
      </c>
      <c r="G501">
        <f t="shared" si="14"/>
        <v>-40.799999999999997</v>
      </c>
      <c r="H501">
        <f t="shared" si="15"/>
        <v>1577.1000000000022</v>
      </c>
      <c r="I501" s="1"/>
      <c r="K501" s="1">
        <v>21745</v>
      </c>
      <c r="L501">
        <v>0</v>
      </c>
      <c r="M501" s="96">
        <v>34396.994791666664</v>
      </c>
      <c r="N501">
        <v>0</v>
      </c>
      <c r="O501" s="96">
        <v>34396.369791666664</v>
      </c>
      <c r="P501">
        <v>0</v>
      </c>
    </row>
    <row r="502" spans="4:16">
      <c r="D502" s="25">
        <v>36404</v>
      </c>
      <c r="E502">
        <v>22.7</v>
      </c>
      <c r="F502">
        <v>52.5</v>
      </c>
      <c r="G502">
        <f t="shared" si="14"/>
        <v>-29.8</v>
      </c>
      <c r="H502">
        <f t="shared" si="15"/>
        <v>1547.3000000000022</v>
      </c>
      <c r="I502" s="1"/>
      <c r="K502" s="1">
        <v>21746</v>
      </c>
      <c r="L502">
        <v>0</v>
      </c>
      <c r="M502" s="96">
        <v>34397.994791666664</v>
      </c>
      <c r="N502">
        <v>0</v>
      </c>
      <c r="O502" s="96">
        <v>34397.369791666664</v>
      </c>
      <c r="P502">
        <v>0</v>
      </c>
    </row>
    <row r="503" spans="4:16">
      <c r="D503" s="25">
        <v>36434</v>
      </c>
      <c r="E503">
        <v>211</v>
      </c>
      <c r="F503">
        <v>72.3</v>
      </c>
      <c r="G503">
        <f t="shared" si="14"/>
        <v>138.69999999999999</v>
      </c>
      <c r="H503">
        <f t="shared" si="15"/>
        <v>1686.0000000000023</v>
      </c>
      <c r="I503" s="1"/>
      <c r="K503" s="1">
        <v>21747</v>
      </c>
      <c r="L503">
        <v>0</v>
      </c>
      <c r="M503" s="96">
        <v>34398.994791666664</v>
      </c>
      <c r="N503">
        <v>0</v>
      </c>
      <c r="O503" s="96">
        <v>34398.369791666664</v>
      </c>
      <c r="P503">
        <v>0</v>
      </c>
    </row>
    <row r="504" spans="4:16">
      <c r="D504" s="25">
        <v>36465</v>
      </c>
      <c r="E504">
        <v>32.700000000000003</v>
      </c>
      <c r="F504">
        <v>91.7</v>
      </c>
      <c r="G504">
        <f t="shared" si="14"/>
        <v>-59</v>
      </c>
      <c r="H504">
        <f t="shared" si="15"/>
        <v>1627.0000000000023</v>
      </c>
      <c r="I504" s="1"/>
      <c r="K504" s="1">
        <v>21748</v>
      </c>
      <c r="L504">
        <v>0</v>
      </c>
      <c r="M504" s="96">
        <v>34399.994791666664</v>
      </c>
      <c r="N504">
        <v>0</v>
      </c>
      <c r="O504" s="96">
        <v>34399.369791666664</v>
      </c>
      <c r="P504">
        <v>0</v>
      </c>
    </row>
    <row r="505" spans="4:16">
      <c r="D505" s="25">
        <v>36495</v>
      </c>
      <c r="E505">
        <v>112.8</v>
      </c>
      <c r="F505">
        <v>81.099999999999994</v>
      </c>
      <c r="G505">
        <f t="shared" si="14"/>
        <v>31.700000000000003</v>
      </c>
      <c r="H505">
        <f t="shared" si="15"/>
        <v>1658.7000000000023</v>
      </c>
      <c r="I505" s="1"/>
      <c r="K505" s="1">
        <v>21749</v>
      </c>
      <c r="L505">
        <v>0</v>
      </c>
      <c r="M505" s="96">
        <v>34400.994791666664</v>
      </c>
      <c r="N505">
        <v>18.079999999999998</v>
      </c>
      <c r="O505" s="96">
        <v>34400.369791666664</v>
      </c>
      <c r="P505">
        <v>17.62</v>
      </c>
    </row>
    <row r="506" spans="4:16">
      <c r="D506" s="25">
        <v>36526</v>
      </c>
      <c r="E506">
        <v>29.6</v>
      </c>
      <c r="F506">
        <v>94.8</v>
      </c>
      <c r="G506">
        <f t="shared" si="14"/>
        <v>-65.199999999999989</v>
      </c>
      <c r="H506">
        <f t="shared" si="15"/>
        <v>1593.5000000000023</v>
      </c>
      <c r="I506">
        <f>SUM(E506:E517)</f>
        <v>698.4</v>
      </c>
      <c r="J506">
        <f>I506-1013</f>
        <v>-314.60000000000002</v>
      </c>
      <c r="K506" s="1">
        <v>21750</v>
      </c>
      <c r="L506">
        <v>0</v>
      </c>
      <c r="M506" s="96">
        <v>34401.994791666664</v>
      </c>
      <c r="N506">
        <v>1.4</v>
      </c>
      <c r="O506" s="96">
        <v>34401.369791666664</v>
      </c>
      <c r="P506">
        <v>0.46</v>
      </c>
    </row>
    <row r="507" spans="4:16">
      <c r="D507" s="25">
        <v>36557</v>
      </c>
      <c r="E507">
        <v>11</v>
      </c>
      <c r="F507">
        <v>104.6</v>
      </c>
      <c r="G507">
        <f t="shared" si="14"/>
        <v>-93.6</v>
      </c>
      <c r="H507">
        <f t="shared" si="15"/>
        <v>1499.9000000000024</v>
      </c>
      <c r="I507" s="1"/>
      <c r="K507" s="1">
        <v>21751</v>
      </c>
      <c r="L507">
        <v>5.3</v>
      </c>
      <c r="M507" s="96">
        <v>34402.994791666664</v>
      </c>
      <c r="N507">
        <v>9.8000000000000007</v>
      </c>
      <c r="O507" s="96">
        <v>34402.369791666664</v>
      </c>
      <c r="P507">
        <v>3.72</v>
      </c>
    </row>
    <row r="508" spans="4:16">
      <c r="D508" s="25">
        <v>36586</v>
      </c>
      <c r="E508">
        <v>217.6</v>
      </c>
      <c r="F508">
        <v>112.2</v>
      </c>
      <c r="G508">
        <f t="shared" si="14"/>
        <v>105.39999999999999</v>
      </c>
      <c r="H508">
        <f t="shared" si="15"/>
        <v>1605.3000000000025</v>
      </c>
      <c r="I508" s="1"/>
      <c r="K508" s="1">
        <v>21752</v>
      </c>
      <c r="L508">
        <v>121.4</v>
      </c>
      <c r="M508" s="96">
        <v>34403.994791666664</v>
      </c>
      <c r="N508">
        <v>0.94</v>
      </c>
      <c r="O508" s="96">
        <v>34403.369791666664</v>
      </c>
      <c r="P508">
        <v>8.42</v>
      </c>
    </row>
    <row r="509" spans="4:16">
      <c r="D509" s="25">
        <v>36617</v>
      </c>
      <c r="E509">
        <v>31.9</v>
      </c>
      <c r="F509">
        <v>91.3</v>
      </c>
      <c r="G509">
        <f t="shared" si="14"/>
        <v>-59.4</v>
      </c>
      <c r="H509">
        <f t="shared" si="15"/>
        <v>1545.9000000000024</v>
      </c>
      <c r="I509" s="1"/>
      <c r="K509" s="1">
        <v>21753</v>
      </c>
      <c r="L509">
        <v>11.4</v>
      </c>
      <c r="M509" s="96">
        <v>34404.994791666664</v>
      </c>
      <c r="N509">
        <v>1.39</v>
      </c>
      <c r="O509" s="96">
        <v>34404.369791666664</v>
      </c>
      <c r="P509">
        <v>0</v>
      </c>
    </row>
    <row r="510" spans="4:16">
      <c r="D510" s="25">
        <v>36647</v>
      </c>
      <c r="E510">
        <v>34.5</v>
      </c>
      <c r="F510">
        <v>79.8</v>
      </c>
      <c r="G510">
        <f t="shared" si="14"/>
        <v>-45.3</v>
      </c>
      <c r="H510">
        <f t="shared" si="15"/>
        <v>1500.6000000000024</v>
      </c>
      <c r="I510" s="1"/>
      <c r="K510" s="1">
        <v>21754</v>
      </c>
      <c r="L510">
        <v>0</v>
      </c>
      <c r="M510" s="96">
        <v>34405.994791666664</v>
      </c>
      <c r="N510">
        <v>0.23</v>
      </c>
      <c r="O510" s="96">
        <v>34405.369791666664</v>
      </c>
      <c r="P510">
        <v>1.62</v>
      </c>
    </row>
    <row r="511" spans="4:16">
      <c r="D511" s="25">
        <v>36678</v>
      </c>
      <c r="E511">
        <v>34.200000000000003</v>
      </c>
      <c r="F511">
        <v>101.2</v>
      </c>
      <c r="G511">
        <f t="shared" si="14"/>
        <v>-67</v>
      </c>
      <c r="H511">
        <f t="shared" si="15"/>
        <v>1433.6000000000024</v>
      </c>
      <c r="I511" s="1"/>
      <c r="K511" s="1">
        <v>21755</v>
      </c>
      <c r="L511">
        <v>0</v>
      </c>
      <c r="M511" s="96">
        <v>34406.994791666664</v>
      </c>
      <c r="N511">
        <v>0</v>
      </c>
      <c r="O511" s="96">
        <v>34406.369791666664</v>
      </c>
      <c r="P511">
        <v>0</v>
      </c>
    </row>
    <row r="512" spans="4:16">
      <c r="D512" s="25">
        <v>36708</v>
      </c>
      <c r="E512">
        <v>31.4</v>
      </c>
      <c r="F512">
        <v>59.7</v>
      </c>
      <c r="G512">
        <f t="shared" si="14"/>
        <v>-28.300000000000004</v>
      </c>
      <c r="H512">
        <f t="shared" si="15"/>
        <v>1405.3000000000025</v>
      </c>
      <c r="I512" s="1"/>
      <c r="K512" s="1">
        <v>21756</v>
      </c>
      <c r="L512">
        <v>0.3</v>
      </c>
      <c r="M512" s="96">
        <v>34407.994791666664</v>
      </c>
      <c r="N512">
        <v>0</v>
      </c>
      <c r="O512" s="96">
        <v>34407.369791666664</v>
      </c>
      <c r="P512">
        <v>0</v>
      </c>
    </row>
    <row r="513" spans="4:16">
      <c r="D513" s="25">
        <v>36739</v>
      </c>
      <c r="E513">
        <v>19.2</v>
      </c>
      <c r="F513">
        <v>72</v>
      </c>
      <c r="G513">
        <f t="shared" si="14"/>
        <v>-52.8</v>
      </c>
      <c r="H513">
        <f t="shared" si="15"/>
        <v>1352.5000000000025</v>
      </c>
      <c r="I513" s="1"/>
      <c r="K513" s="1">
        <v>21757</v>
      </c>
      <c r="L513">
        <v>0.8</v>
      </c>
      <c r="M513" s="96">
        <v>34408.994791666664</v>
      </c>
      <c r="N513">
        <v>0</v>
      </c>
      <c r="O513" s="96">
        <v>34408.369791666664</v>
      </c>
      <c r="P513">
        <v>0</v>
      </c>
    </row>
    <row r="514" spans="4:16">
      <c r="D514" s="25">
        <v>36770</v>
      </c>
      <c r="E514">
        <v>37.200000000000003</v>
      </c>
      <c r="F514">
        <v>52.5</v>
      </c>
      <c r="G514">
        <f t="shared" si="14"/>
        <v>-15.299999999999997</v>
      </c>
      <c r="H514">
        <f t="shared" si="15"/>
        <v>1337.2000000000025</v>
      </c>
      <c r="I514" s="1"/>
      <c r="K514" s="1">
        <v>21758</v>
      </c>
      <c r="L514">
        <v>0.8</v>
      </c>
      <c r="M514" s="96">
        <v>34409.994791666664</v>
      </c>
      <c r="N514">
        <v>0</v>
      </c>
      <c r="O514" s="96">
        <v>34409.369791666664</v>
      </c>
      <c r="P514">
        <v>0</v>
      </c>
    </row>
    <row r="515" spans="4:16">
      <c r="D515" s="25">
        <v>36800</v>
      </c>
      <c r="E515">
        <v>55.1</v>
      </c>
      <c r="F515">
        <v>72.3</v>
      </c>
      <c r="G515">
        <f t="shared" si="14"/>
        <v>-17.199999999999996</v>
      </c>
      <c r="H515">
        <f t="shared" si="15"/>
        <v>1320.0000000000025</v>
      </c>
      <c r="I515" s="1"/>
      <c r="K515" s="1">
        <v>21759</v>
      </c>
      <c r="L515">
        <v>0.3</v>
      </c>
      <c r="M515" s="96">
        <v>34410.994791666664</v>
      </c>
      <c r="N515">
        <v>0</v>
      </c>
      <c r="O515" s="96">
        <v>34410.369791666664</v>
      </c>
      <c r="P515">
        <v>0</v>
      </c>
    </row>
    <row r="516" spans="4:16">
      <c r="D516" s="25">
        <v>36831</v>
      </c>
      <c r="E516">
        <v>150.30000000000001</v>
      </c>
      <c r="F516">
        <v>91.7</v>
      </c>
      <c r="G516">
        <f t="shared" si="14"/>
        <v>58.600000000000009</v>
      </c>
      <c r="H516">
        <f t="shared" si="15"/>
        <v>1378.6000000000024</v>
      </c>
      <c r="I516" s="1"/>
      <c r="K516" s="1">
        <v>21760</v>
      </c>
      <c r="L516">
        <v>0</v>
      </c>
      <c r="M516" s="96">
        <v>34411.994791666664</v>
      </c>
      <c r="N516">
        <v>0.46</v>
      </c>
      <c r="O516" s="96">
        <v>34411.369791666664</v>
      </c>
      <c r="P516">
        <v>0</v>
      </c>
    </row>
    <row r="517" spans="4:16">
      <c r="D517" s="25">
        <v>36861</v>
      </c>
      <c r="E517">
        <v>46.4</v>
      </c>
      <c r="F517">
        <v>81.099999999999994</v>
      </c>
      <c r="G517">
        <f t="shared" si="14"/>
        <v>-34.699999999999996</v>
      </c>
      <c r="H517">
        <f t="shared" si="15"/>
        <v>1343.9000000000024</v>
      </c>
      <c r="I517" s="1"/>
      <c r="K517" s="1">
        <v>21761</v>
      </c>
      <c r="L517">
        <v>0</v>
      </c>
      <c r="M517" s="96">
        <v>34412.994791666664</v>
      </c>
      <c r="N517">
        <v>0.23</v>
      </c>
      <c r="O517" s="96">
        <v>34412.369791666664</v>
      </c>
      <c r="P517">
        <v>0.69</v>
      </c>
    </row>
    <row r="518" spans="4:16">
      <c r="D518" s="25">
        <v>36892</v>
      </c>
      <c r="E518">
        <v>190.2</v>
      </c>
      <c r="F518">
        <v>94.8</v>
      </c>
      <c r="G518">
        <f t="shared" si="14"/>
        <v>95.399999999999991</v>
      </c>
      <c r="H518">
        <f t="shared" si="15"/>
        <v>1439.3000000000025</v>
      </c>
      <c r="I518">
        <f>SUM(E518:E529)</f>
        <v>897.19999999999993</v>
      </c>
      <c r="J518">
        <f>I518-1013</f>
        <v>-115.80000000000007</v>
      </c>
      <c r="K518" s="1">
        <v>21762</v>
      </c>
      <c r="L518">
        <v>0</v>
      </c>
      <c r="M518" s="96">
        <v>34413.994791666664</v>
      </c>
      <c r="N518">
        <v>0.46</v>
      </c>
      <c r="O518" s="96">
        <v>34413.369791666664</v>
      </c>
      <c r="P518">
        <v>0</v>
      </c>
    </row>
    <row r="519" spans="4:16">
      <c r="D519" s="25">
        <v>36923</v>
      </c>
      <c r="E519">
        <v>110.6</v>
      </c>
      <c r="F519">
        <v>104.6</v>
      </c>
      <c r="G519">
        <f t="shared" si="14"/>
        <v>6</v>
      </c>
      <c r="H519">
        <f t="shared" si="15"/>
        <v>1445.3000000000025</v>
      </c>
      <c r="I519" s="1"/>
      <c r="K519" s="1">
        <v>21763</v>
      </c>
      <c r="L519">
        <v>0</v>
      </c>
      <c r="M519" s="96">
        <v>34414.994791666664</v>
      </c>
      <c r="N519">
        <v>0</v>
      </c>
      <c r="O519" s="96">
        <v>34414.369791666664</v>
      </c>
      <c r="P519">
        <v>0.46</v>
      </c>
    </row>
    <row r="520" spans="4:16">
      <c r="D520" s="25">
        <v>36951</v>
      </c>
      <c r="E520">
        <v>122</v>
      </c>
      <c r="F520">
        <v>112.2</v>
      </c>
      <c r="G520">
        <f t="shared" ref="G520:G583" si="16">E520-F520</f>
        <v>9.7999999999999972</v>
      </c>
      <c r="H520">
        <f t="shared" ref="H520:H583" si="17">H519+G520</f>
        <v>1455.1000000000024</v>
      </c>
      <c r="I520" s="1"/>
      <c r="K520" s="1">
        <v>21764</v>
      </c>
      <c r="L520">
        <v>0</v>
      </c>
      <c r="M520" s="96">
        <v>34415.994791666664</v>
      </c>
      <c r="N520">
        <v>0</v>
      </c>
      <c r="O520" s="96">
        <v>34415.369791666664</v>
      </c>
      <c r="P520">
        <v>0</v>
      </c>
    </row>
    <row r="521" spans="4:16">
      <c r="D521" s="25">
        <v>36982</v>
      </c>
      <c r="E521">
        <v>70.2</v>
      </c>
      <c r="F521">
        <v>91.3</v>
      </c>
      <c r="G521">
        <f t="shared" si="16"/>
        <v>-21.099999999999994</v>
      </c>
      <c r="H521">
        <f t="shared" si="17"/>
        <v>1434.0000000000025</v>
      </c>
      <c r="I521" s="1"/>
      <c r="K521" s="1">
        <v>21765</v>
      </c>
      <c r="L521">
        <v>0</v>
      </c>
      <c r="M521" s="96">
        <v>34416.994791666664</v>
      </c>
      <c r="N521">
        <v>0.23</v>
      </c>
      <c r="O521" s="96">
        <v>34416.369791666664</v>
      </c>
      <c r="P521">
        <v>0</v>
      </c>
    </row>
    <row r="522" spans="4:16">
      <c r="D522" s="25">
        <v>37012</v>
      </c>
      <c r="E522">
        <v>105.3</v>
      </c>
      <c r="F522">
        <v>79.8</v>
      </c>
      <c r="G522">
        <f t="shared" si="16"/>
        <v>25.5</v>
      </c>
      <c r="H522">
        <f t="shared" si="17"/>
        <v>1459.5000000000025</v>
      </c>
      <c r="I522" s="1"/>
      <c r="K522" s="1">
        <v>21766</v>
      </c>
      <c r="L522">
        <v>0</v>
      </c>
      <c r="M522" s="96">
        <v>34417.994791666664</v>
      </c>
      <c r="N522">
        <v>0.93</v>
      </c>
      <c r="O522" s="96">
        <v>34417.369791666664</v>
      </c>
      <c r="P522">
        <v>1.1599999999999999</v>
      </c>
    </row>
    <row r="523" spans="4:16">
      <c r="D523" s="25">
        <v>37043</v>
      </c>
      <c r="E523">
        <v>9.3000000000000007</v>
      </c>
      <c r="F523">
        <v>101.2</v>
      </c>
      <c r="G523">
        <f t="shared" si="16"/>
        <v>-91.9</v>
      </c>
      <c r="H523">
        <f t="shared" si="17"/>
        <v>1367.6000000000024</v>
      </c>
      <c r="I523" s="1"/>
      <c r="K523" s="1">
        <v>21767</v>
      </c>
      <c r="L523">
        <v>0</v>
      </c>
      <c r="M523" s="96">
        <v>34418.994791666664</v>
      </c>
      <c r="N523">
        <v>0.93</v>
      </c>
      <c r="O523" s="96">
        <v>34418.369791666664</v>
      </c>
      <c r="P523">
        <v>0.93</v>
      </c>
    </row>
    <row r="524" spans="4:16">
      <c r="D524" s="25">
        <v>37073</v>
      </c>
      <c r="E524">
        <v>109.2</v>
      </c>
      <c r="F524">
        <v>59.7</v>
      </c>
      <c r="G524">
        <f t="shared" si="16"/>
        <v>49.5</v>
      </c>
      <c r="H524">
        <f t="shared" si="17"/>
        <v>1417.1000000000024</v>
      </c>
      <c r="I524" s="1"/>
      <c r="K524" s="1">
        <v>21768</v>
      </c>
      <c r="L524">
        <v>0</v>
      </c>
      <c r="M524" s="96">
        <v>34419.994791666664</v>
      </c>
      <c r="N524">
        <v>1.61</v>
      </c>
      <c r="O524" s="96">
        <v>34419.369791666664</v>
      </c>
      <c r="P524">
        <v>0.92</v>
      </c>
    </row>
    <row r="525" spans="4:16">
      <c r="D525" s="25">
        <v>37104</v>
      </c>
      <c r="E525">
        <v>49.4</v>
      </c>
      <c r="F525">
        <v>72</v>
      </c>
      <c r="G525">
        <f t="shared" si="16"/>
        <v>-22.6</v>
      </c>
      <c r="H525">
        <f t="shared" si="17"/>
        <v>1394.5000000000025</v>
      </c>
      <c r="I525" s="1"/>
      <c r="K525" s="1">
        <v>21769</v>
      </c>
      <c r="L525">
        <v>0</v>
      </c>
      <c r="M525" s="96">
        <v>34420.994791666664</v>
      </c>
      <c r="N525">
        <v>0.93</v>
      </c>
      <c r="O525" s="96">
        <v>34420.369791666664</v>
      </c>
      <c r="P525">
        <v>0.69</v>
      </c>
    </row>
    <row r="526" spans="4:16">
      <c r="D526" s="25">
        <v>37135</v>
      </c>
      <c r="E526">
        <v>18.2</v>
      </c>
      <c r="F526">
        <v>52.5</v>
      </c>
      <c r="G526">
        <f t="shared" si="16"/>
        <v>-34.299999999999997</v>
      </c>
      <c r="H526">
        <f t="shared" si="17"/>
        <v>1360.2000000000025</v>
      </c>
      <c r="I526" s="1"/>
      <c r="K526" s="1">
        <v>21770</v>
      </c>
      <c r="L526">
        <v>0.3</v>
      </c>
      <c r="M526" s="96">
        <v>34421.994791666664</v>
      </c>
      <c r="N526">
        <v>21.34</v>
      </c>
      <c r="O526" s="96">
        <v>34421.369791666664</v>
      </c>
      <c r="P526">
        <v>22.04</v>
      </c>
    </row>
    <row r="527" spans="4:16">
      <c r="D527" s="25">
        <v>37165</v>
      </c>
      <c r="E527">
        <v>39.799999999999997</v>
      </c>
      <c r="F527">
        <v>72.3</v>
      </c>
      <c r="G527">
        <f t="shared" si="16"/>
        <v>-32.5</v>
      </c>
      <c r="H527">
        <f t="shared" si="17"/>
        <v>1327.7000000000025</v>
      </c>
      <c r="I527" s="1"/>
      <c r="K527" s="1">
        <v>21771</v>
      </c>
      <c r="L527">
        <v>1.5</v>
      </c>
      <c r="M527" s="96">
        <v>34422.994791666664</v>
      </c>
      <c r="N527">
        <v>0.69</v>
      </c>
      <c r="O527" s="96">
        <v>34422.369791666664</v>
      </c>
      <c r="P527">
        <v>0.92</v>
      </c>
    </row>
    <row r="528" spans="4:16">
      <c r="D528" s="25">
        <v>37196</v>
      </c>
      <c r="E528">
        <v>57.1</v>
      </c>
      <c r="F528">
        <v>91.7</v>
      </c>
      <c r="G528">
        <f t="shared" si="16"/>
        <v>-34.6</v>
      </c>
      <c r="H528">
        <f t="shared" si="17"/>
        <v>1293.1000000000026</v>
      </c>
      <c r="I528" s="1"/>
      <c r="K528" s="1">
        <v>21772</v>
      </c>
      <c r="L528">
        <v>0</v>
      </c>
      <c r="M528" s="96">
        <v>34423.994791666664</v>
      </c>
      <c r="N528">
        <v>0.23</v>
      </c>
      <c r="O528" s="96">
        <v>34423.369791666664</v>
      </c>
      <c r="P528">
        <v>0.23</v>
      </c>
    </row>
    <row r="529" spans="4:16">
      <c r="D529" s="25">
        <v>37226</v>
      </c>
      <c r="E529">
        <v>15.9</v>
      </c>
      <c r="F529">
        <v>81.099999999999994</v>
      </c>
      <c r="G529">
        <f t="shared" si="16"/>
        <v>-65.199999999999989</v>
      </c>
      <c r="H529">
        <f t="shared" si="17"/>
        <v>1227.9000000000026</v>
      </c>
      <c r="I529" s="1"/>
      <c r="K529" s="1">
        <v>21773</v>
      </c>
      <c r="L529">
        <v>0</v>
      </c>
      <c r="M529" s="96">
        <v>34424.994791666664</v>
      </c>
      <c r="N529">
        <v>0</v>
      </c>
      <c r="O529" s="96">
        <v>34424.369791666664</v>
      </c>
      <c r="P529">
        <v>0</v>
      </c>
    </row>
    <row r="530" spans="4:16">
      <c r="D530" s="25">
        <v>37257</v>
      </c>
      <c r="E530">
        <v>55.2</v>
      </c>
      <c r="F530">
        <v>94.8</v>
      </c>
      <c r="G530">
        <f t="shared" si="16"/>
        <v>-39.599999999999994</v>
      </c>
      <c r="H530">
        <f t="shared" si="17"/>
        <v>1188.3000000000027</v>
      </c>
      <c r="I530">
        <f>SUM(E530:E541)</f>
        <v>696.49999999999977</v>
      </c>
      <c r="J530">
        <f>I530-1013</f>
        <v>-316.50000000000023</v>
      </c>
      <c r="K530" s="1">
        <v>21774</v>
      </c>
      <c r="L530">
        <v>0</v>
      </c>
      <c r="M530" s="96">
        <v>34425.994791666664</v>
      </c>
      <c r="N530">
        <v>0.93</v>
      </c>
      <c r="O530" s="96">
        <v>34425.369791666664</v>
      </c>
      <c r="P530">
        <v>0</v>
      </c>
    </row>
    <row r="531" spans="4:16">
      <c r="D531" s="25">
        <v>37288</v>
      </c>
      <c r="E531">
        <v>293.2</v>
      </c>
      <c r="F531">
        <v>104.6</v>
      </c>
      <c r="G531">
        <f t="shared" si="16"/>
        <v>188.6</v>
      </c>
      <c r="H531">
        <f t="shared" si="17"/>
        <v>1376.9000000000026</v>
      </c>
      <c r="I531" s="1"/>
      <c r="K531" s="1">
        <v>21775</v>
      </c>
      <c r="L531">
        <v>0</v>
      </c>
      <c r="M531" s="96">
        <v>34426.994791666664</v>
      </c>
      <c r="N531">
        <v>0</v>
      </c>
      <c r="O531" s="96">
        <v>34426.369791666664</v>
      </c>
      <c r="P531">
        <v>0.93</v>
      </c>
    </row>
    <row r="532" spans="4:16">
      <c r="D532" s="25">
        <v>37316</v>
      </c>
      <c r="E532">
        <v>143.30000000000001</v>
      </c>
      <c r="F532">
        <v>112.2</v>
      </c>
      <c r="G532">
        <f t="shared" si="16"/>
        <v>31.100000000000009</v>
      </c>
      <c r="H532">
        <f t="shared" si="17"/>
        <v>1408.0000000000025</v>
      </c>
      <c r="I532" s="1"/>
      <c r="K532" s="1">
        <v>21776</v>
      </c>
      <c r="L532">
        <v>0</v>
      </c>
      <c r="M532" s="96">
        <v>34427.994791666664</v>
      </c>
      <c r="N532">
        <v>0</v>
      </c>
      <c r="O532" s="96">
        <v>34427.369791666664</v>
      </c>
      <c r="P532">
        <v>0</v>
      </c>
    </row>
    <row r="533" spans="4:16">
      <c r="D533" s="25">
        <v>37347</v>
      </c>
      <c r="E533">
        <v>15.4</v>
      </c>
      <c r="F533">
        <v>91.3</v>
      </c>
      <c r="G533">
        <f t="shared" si="16"/>
        <v>-75.899999999999991</v>
      </c>
      <c r="H533">
        <f t="shared" si="17"/>
        <v>1332.1000000000024</v>
      </c>
      <c r="I533" s="1"/>
      <c r="K533" s="1">
        <v>21777</v>
      </c>
      <c r="L533">
        <v>0</v>
      </c>
      <c r="M533" s="96">
        <v>34428.994791666664</v>
      </c>
      <c r="N533">
        <v>0</v>
      </c>
      <c r="O533" s="96">
        <v>34428.369791666664</v>
      </c>
      <c r="P533">
        <v>0</v>
      </c>
    </row>
    <row r="534" spans="4:16">
      <c r="D534" s="25">
        <v>37377</v>
      </c>
      <c r="E534">
        <v>48.6</v>
      </c>
      <c r="F534">
        <v>79.8</v>
      </c>
      <c r="G534">
        <f t="shared" si="16"/>
        <v>-31.199999999999996</v>
      </c>
      <c r="H534">
        <f t="shared" si="17"/>
        <v>1300.9000000000024</v>
      </c>
      <c r="I534" s="1"/>
      <c r="K534" s="1">
        <v>21778</v>
      </c>
      <c r="L534">
        <v>0</v>
      </c>
      <c r="M534" s="96">
        <v>34429.994791666664</v>
      </c>
      <c r="N534">
        <v>0</v>
      </c>
      <c r="O534" s="96">
        <v>34429.369791666664</v>
      </c>
      <c r="P534">
        <v>0</v>
      </c>
    </row>
    <row r="535" spans="4:16">
      <c r="D535" s="25">
        <v>37408</v>
      </c>
      <c r="E535">
        <v>17.399999999999999</v>
      </c>
      <c r="F535">
        <v>101.2</v>
      </c>
      <c r="G535">
        <f t="shared" si="16"/>
        <v>-83.800000000000011</v>
      </c>
      <c r="H535">
        <f t="shared" si="17"/>
        <v>1217.1000000000024</v>
      </c>
      <c r="I535" s="1"/>
      <c r="K535" s="1">
        <v>21779</v>
      </c>
      <c r="L535">
        <v>16.5</v>
      </c>
      <c r="M535" s="96">
        <v>34430.994791666664</v>
      </c>
      <c r="N535">
        <v>0.23</v>
      </c>
      <c r="O535" s="96">
        <v>34430.369791666664</v>
      </c>
      <c r="P535">
        <v>0</v>
      </c>
    </row>
    <row r="536" spans="4:16">
      <c r="D536" s="25">
        <v>37438</v>
      </c>
      <c r="E536">
        <v>26.4</v>
      </c>
      <c r="F536">
        <v>59.7</v>
      </c>
      <c r="G536">
        <f t="shared" si="16"/>
        <v>-33.300000000000004</v>
      </c>
      <c r="H536">
        <f t="shared" si="17"/>
        <v>1183.8000000000025</v>
      </c>
      <c r="I536" s="1"/>
      <c r="K536" s="1">
        <v>21780</v>
      </c>
      <c r="L536">
        <v>5.6</v>
      </c>
      <c r="M536" s="96">
        <v>34431.994791666664</v>
      </c>
      <c r="N536">
        <v>0.7</v>
      </c>
      <c r="O536" s="96">
        <v>34431.369791666664</v>
      </c>
      <c r="P536">
        <v>0.23</v>
      </c>
    </row>
    <row r="537" spans="4:16">
      <c r="D537" s="25">
        <v>37469</v>
      </c>
      <c r="E537">
        <v>14.3</v>
      </c>
      <c r="F537">
        <v>72</v>
      </c>
      <c r="G537">
        <f t="shared" si="16"/>
        <v>-57.7</v>
      </c>
      <c r="H537">
        <f t="shared" si="17"/>
        <v>1126.1000000000024</v>
      </c>
      <c r="I537" s="1"/>
      <c r="K537" s="1">
        <v>21781</v>
      </c>
      <c r="L537">
        <v>0</v>
      </c>
      <c r="M537" s="96">
        <v>34432.994791666664</v>
      </c>
      <c r="N537">
        <v>0</v>
      </c>
      <c r="O537" s="96">
        <v>34432.369791666664</v>
      </c>
      <c r="P537">
        <v>0.7</v>
      </c>
    </row>
    <row r="538" spans="4:16">
      <c r="D538" s="25">
        <v>37500</v>
      </c>
      <c r="E538">
        <v>7</v>
      </c>
      <c r="F538">
        <v>52.5</v>
      </c>
      <c r="G538">
        <f t="shared" si="16"/>
        <v>-45.5</v>
      </c>
      <c r="H538">
        <f t="shared" si="17"/>
        <v>1080.6000000000024</v>
      </c>
      <c r="I538" s="1"/>
      <c r="K538" s="1">
        <v>21782</v>
      </c>
      <c r="L538">
        <v>0</v>
      </c>
      <c r="M538" s="96">
        <v>34433.994791666664</v>
      </c>
      <c r="N538">
        <v>0</v>
      </c>
      <c r="O538" s="96">
        <v>34433.369791666664</v>
      </c>
      <c r="P538">
        <v>0</v>
      </c>
    </row>
    <row r="539" spans="4:16">
      <c r="D539" s="25">
        <v>37530</v>
      </c>
      <c r="E539">
        <v>1.4</v>
      </c>
      <c r="F539">
        <v>72.3</v>
      </c>
      <c r="G539">
        <f t="shared" si="16"/>
        <v>-70.899999999999991</v>
      </c>
      <c r="H539">
        <f t="shared" si="17"/>
        <v>1009.7000000000024</v>
      </c>
      <c r="I539" s="1"/>
      <c r="K539" s="1">
        <v>21783</v>
      </c>
      <c r="L539">
        <v>0</v>
      </c>
      <c r="M539" s="96">
        <v>34434.994791666664</v>
      </c>
      <c r="N539">
        <v>0</v>
      </c>
      <c r="O539" s="96">
        <v>34434.369791666664</v>
      </c>
      <c r="P539">
        <v>0</v>
      </c>
    </row>
    <row r="540" spans="4:16">
      <c r="D540" s="25">
        <v>37561</v>
      </c>
      <c r="E540">
        <v>14.5</v>
      </c>
      <c r="F540">
        <v>91.7</v>
      </c>
      <c r="G540">
        <f t="shared" si="16"/>
        <v>-77.2</v>
      </c>
      <c r="H540">
        <f t="shared" si="17"/>
        <v>932.50000000000239</v>
      </c>
      <c r="I540" s="1"/>
      <c r="K540" s="1">
        <v>21784</v>
      </c>
      <c r="L540">
        <v>0</v>
      </c>
      <c r="M540" s="96">
        <v>34435.994791666664</v>
      </c>
      <c r="N540">
        <v>0</v>
      </c>
      <c r="O540" s="96">
        <v>34435.369791666664</v>
      </c>
      <c r="P540">
        <v>0</v>
      </c>
    </row>
    <row r="541" spans="4:16">
      <c r="D541" s="25">
        <v>37591</v>
      </c>
      <c r="E541">
        <v>59.8</v>
      </c>
      <c r="F541">
        <v>81.099999999999994</v>
      </c>
      <c r="G541">
        <f t="shared" si="16"/>
        <v>-21.299999999999997</v>
      </c>
      <c r="H541">
        <f t="shared" si="17"/>
        <v>911.20000000000243</v>
      </c>
      <c r="I541" s="1"/>
      <c r="K541" s="1">
        <v>21785</v>
      </c>
      <c r="L541">
        <v>0</v>
      </c>
      <c r="M541" s="96">
        <v>34436.994791666664</v>
      </c>
      <c r="N541">
        <v>0.92</v>
      </c>
      <c r="O541" s="96">
        <v>34436.369791666664</v>
      </c>
      <c r="P541">
        <v>0</v>
      </c>
    </row>
    <row r="542" spans="4:16">
      <c r="D542" s="25">
        <v>37622</v>
      </c>
      <c r="E542">
        <v>22.5</v>
      </c>
      <c r="F542">
        <v>94.8</v>
      </c>
      <c r="G542">
        <f t="shared" si="16"/>
        <v>-72.3</v>
      </c>
      <c r="H542">
        <f t="shared" si="17"/>
        <v>838.90000000000248</v>
      </c>
      <c r="I542">
        <f>SUM(E542:E553)</f>
        <v>992.39999999999986</v>
      </c>
      <c r="J542">
        <f>I542-1013</f>
        <v>-20.600000000000136</v>
      </c>
      <c r="K542" s="1">
        <v>21786</v>
      </c>
      <c r="L542">
        <v>9.6999999999999993</v>
      </c>
      <c r="M542" s="96">
        <v>34437.994791666664</v>
      </c>
      <c r="N542">
        <v>8.91</v>
      </c>
      <c r="O542" s="96">
        <v>34437.369791666664</v>
      </c>
      <c r="P542">
        <v>0.92</v>
      </c>
    </row>
    <row r="543" spans="4:16">
      <c r="D543" s="25">
        <v>37653</v>
      </c>
      <c r="E543">
        <v>89.1</v>
      </c>
      <c r="F543">
        <v>104.6</v>
      </c>
      <c r="G543">
        <f t="shared" si="16"/>
        <v>-15.5</v>
      </c>
      <c r="H543">
        <f t="shared" si="17"/>
        <v>823.40000000000248</v>
      </c>
      <c r="I543" s="1"/>
      <c r="K543" s="1">
        <v>21787</v>
      </c>
      <c r="L543">
        <v>0</v>
      </c>
      <c r="M543" s="96">
        <v>34438.994791666664</v>
      </c>
      <c r="N543">
        <v>2.33</v>
      </c>
      <c r="O543" s="96">
        <v>34438.369791666664</v>
      </c>
      <c r="P543">
        <v>11.01</v>
      </c>
    </row>
    <row r="544" spans="4:16">
      <c r="D544" s="25">
        <v>37681</v>
      </c>
      <c r="E544">
        <v>89</v>
      </c>
      <c r="F544">
        <v>112.2</v>
      </c>
      <c r="G544">
        <f t="shared" si="16"/>
        <v>-23.200000000000003</v>
      </c>
      <c r="H544">
        <f t="shared" si="17"/>
        <v>800.20000000000243</v>
      </c>
      <c r="I544" s="1"/>
      <c r="K544" s="1">
        <v>21788</v>
      </c>
      <c r="L544">
        <v>0</v>
      </c>
      <c r="M544" s="96">
        <v>34439.994791666664</v>
      </c>
      <c r="N544">
        <v>0</v>
      </c>
      <c r="O544" s="96">
        <v>34439.369791666664</v>
      </c>
      <c r="P544">
        <v>0.23</v>
      </c>
    </row>
    <row r="545" spans="4:16">
      <c r="D545" s="25">
        <v>37712</v>
      </c>
      <c r="E545">
        <v>147.19999999999999</v>
      </c>
      <c r="F545">
        <v>91.3</v>
      </c>
      <c r="G545">
        <f t="shared" si="16"/>
        <v>55.899999999999991</v>
      </c>
      <c r="H545">
        <f t="shared" si="17"/>
        <v>856.10000000000241</v>
      </c>
      <c r="I545" s="1"/>
      <c r="K545" s="1">
        <v>21789</v>
      </c>
      <c r="L545">
        <v>0.8</v>
      </c>
      <c r="M545" s="96">
        <v>34440.994791666664</v>
      </c>
      <c r="N545">
        <v>0</v>
      </c>
      <c r="O545" s="96">
        <v>34440.369791666664</v>
      </c>
      <c r="P545">
        <v>0</v>
      </c>
    </row>
    <row r="546" spans="4:16">
      <c r="D546" s="25">
        <v>37742</v>
      </c>
      <c r="E546">
        <v>358.4</v>
      </c>
      <c r="F546">
        <v>79.8</v>
      </c>
      <c r="G546">
        <f t="shared" si="16"/>
        <v>278.59999999999997</v>
      </c>
      <c r="H546">
        <f t="shared" si="17"/>
        <v>1134.7000000000023</v>
      </c>
      <c r="I546" s="1"/>
      <c r="K546" s="1">
        <v>21790</v>
      </c>
      <c r="L546">
        <v>8.4</v>
      </c>
      <c r="M546" s="96">
        <v>34441.994791666664</v>
      </c>
      <c r="N546">
        <v>0</v>
      </c>
      <c r="O546" s="96">
        <v>34441.369791666664</v>
      </c>
      <c r="P546">
        <v>0</v>
      </c>
    </row>
    <row r="547" spans="4:16">
      <c r="D547" s="25">
        <v>37773</v>
      </c>
      <c r="E547">
        <v>58</v>
      </c>
      <c r="F547">
        <v>101.2</v>
      </c>
      <c r="G547">
        <f t="shared" si="16"/>
        <v>-43.2</v>
      </c>
      <c r="H547">
        <f t="shared" si="17"/>
        <v>1091.5000000000023</v>
      </c>
      <c r="I547" s="1"/>
      <c r="K547" s="1">
        <v>21791</v>
      </c>
      <c r="L547">
        <v>0</v>
      </c>
      <c r="M547" s="96">
        <v>34442.994791666664</v>
      </c>
      <c r="N547">
        <v>0</v>
      </c>
      <c r="O547" s="96">
        <v>34442.369791666664</v>
      </c>
      <c r="P547">
        <v>0</v>
      </c>
    </row>
    <row r="548" spans="4:16">
      <c r="D548" s="25">
        <v>37803</v>
      </c>
      <c r="E548">
        <v>35.5</v>
      </c>
      <c r="F548">
        <v>59.7</v>
      </c>
      <c r="G548">
        <f t="shared" si="16"/>
        <v>-24.200000000000003</v>
      </c>
      <c r="H548">
        <f t="shared" si="17"/>
        <v>1067.3000000000022</v>
      </c>
      <c r="I548" s="1"/>
      <c r="K548" s="1">
        <v>21792</v>
      </c>
      <c r="L548">
        <v>0</v>
      </c>
      <c r="M548" s="96">
        <v>34443.994791666664</v>
      </c>
      <c r="N548">
        <v>0</v>
      </c>
      <c r="O548" s="96">
        <v>34443.369791666664</v>
      </c>
      <c r="P548">
        <v>0</v>
      </c>
    </row>
    <row r="549" spans="4:16">
      <c r="D549" s="25">
        <v>37834</v>
      </c>
      <c r="E549">
        <v>30</v>
      </c>
      <c r="F549">
        <v>72</v>
      </c>
      <c r="G549">
        <f t="shared" si="16"/>
        <v>-42</v>
      </c>
      <c r="H549">
        <f t="shared" si="17"/>
        <v>1025.3000000000022</v>
      </c>
      <c r="I549" s="1"/>
      <c r="K549" s="1">
        <v>21793</v>
      </c>
      <c r="L549">
        <v>0</v>
      </c>
      <c r="M549" s="96">
        <v>34444.994791666664</v>
      </c>
      <c r="N549">
        <v>0</v>
      </c>
      <c r="O549" s="96">
        <v>34444.369791666664</v>
      </c>
      <c r="P549">
        <v>0</v>
      </c>
    </row>
    <row r="550" spans="4:16">
      <c r="D550" s="25">
        <v>37865</v>
      </c>
      <c r="E550">
        <v>4.4000000000000004</v>
      </c>
      <c r="F550">
        <v>52.5</v>
      </c>
      <c r="G550">
        <f t="shared" si="16"/>
        <v>-48.1</v>
      </c>
      <c r="H550">
        <f t="shared" si="17"/>
        <v>977.20000000000221</v>
      </c>
      <c r="I550" s="1"/>
      <c r="K550" s="1">
        <v>21794</v>
      </c>
      <c r="L550">
        <v>0</v>
      </c>
      <c r="M550" s="96">
        <v>34445.994791666664</v>
      </c>
      <c r="N550">
        <v>0.23</v>
      </c>
      <c r="O550" s="96">
        <v>34445.369791666664</v>
      </c>
      <c r="P550">
        <v>0</v>
      </c>
    </row>
    <row r="551" spans="4:16">
      <c r="D551" s="25">
        <v>37895</v>
      </c>
      <c r="E551">
        <v>62.4</v>
      </c>
      <c r="F551">
        <v>72.3</v>
      </c>
      <c r="G551">
        <f t="shared" si="16"/>
        <v>-9.8999999999999986</v>
      </c>
      <c r="H551">
        <f t="shared" si="17"/>
        <v>967.30000000000223</v>
      </c>
      <c r="I551" s="1"/>
      <c r="K551" s="1">
        <v>21795</v>
      </c>
      <c r="L551">
        <v>0.3</v>
      </c>
      <c r="M551" s="96">
        <v>34446.994791666664</v>
      </c>
      <c r="N551">
        <v>0</v>
      </c>
      <c r="O551" s="96">
        <v>34446.369791666664</v>
      </c>
      <c r="P551">
        <v>0.23</v>
      </c>
    </row>
    <row r="552" spans="4:16">
      <c r="D552" s="25">
        <v>37926</v>
      </c>
      <c r="E552">
        <v>50</v>
      </c>
      <c r="F552">
        <v>91.7</v>
      </c>
      <c r="G552">
        <f t="shared" si="16"/>
        <v>-41.7</v>
      </c>
      <c r="H552">
        <f t="shared" si="17"/>
        <v>925.60000000000218</v>
      </c>
      <c r="I552" s="1"/>
      <c r="K552" s="1">
        <v>21796</v>
      </c>
      <c r="L552">
        <v>0</v>
      </c>
      <c r="M552" s="96">
        <v>34447.994791666664</v>
      </c>
      <c r="N552">
        <v>0</v>
      </c>
      <c r="O552" s="96">
        <v>34447.369791666664</v>
      </c>
      <c r="P552">
        <v>0</v>
      </c>
    </row>
    <row r="553" spans="4:16">
      <c r="D553" s="25">
        <v>37956</v>
      </c>
      <c r="E553">
        <v>45.9</v>
      </c>
      <c r="F553">
        <v>81.099999999999994</v>
      </c>
      <c r="G553">
        <f t="shared" si="16"/>
        <v>-35.199999999999996</v>
      </c>
      <c r="H553">
        <f t="shared" si="17"/>
        <v>890.40000000000214</v>
      </c>
      <c r="I553" s="1"/>
      <c r="K553" s="1">
        <v>21797</v>
      </c>
      <c r="L553">
        <v>0</v>
      </c>
      <c r="M553" s="96">
        <v>34448.994791666664</v>
      </c>
      <c r="N553">
        <v>0</v>
      </c>
      <c r="O553" s="96">
        <v>34448.369791666664</v>
      </c>
      <c r="P553">
        <v>0</v>
      </c>
    </row>
    <row r="554" spans="4:16">
      <c r="D554" s="25">
        <v>37987</v>
      </c>
      <c r="E554">
        <v>38.9</v>
      </c>
      <c r="F554">
        <v>94.8</v>
      </c>
      <c r="G554">
        <f t="shared" si="16"/>
        <v>-55.9</v>
      </c>
      <c r="H554">
        <f t="shared" si="17"/>
        <v>834.50000000000216</v>
      </c>
      <c r="I554">
        <f>SUM(E554:E565)</f>
        <v>805.1</v>
      </c>
      <c r="J554">
        <f>I554-1013</f>
        <v>-207.89999999999998</v>
      </c>
      <c r="K554" s="1">
        <v>21798</v>
      </c>
      <c r="L554">
        <v>0.8</v>
      </c>
      <c r="M554" s="96">
        <v>34449.994791666664</v>
      </c>
      <c r="N554">
        <v>0</v>
      </c>
      <c r="O554" s="96">
        <v>34449.369791666664</v>
      </c>
      <c r="P554">
        <v>0</v>
      </c>
    </row>
    <row r="555" spans="4:16">
      <c r="D555" s="25">
        <v>38018</v>
      </c>
      <c r="E555">
        <v>92.5</v>
      </c>
      <c r="F555">
        <v>104.6</v>
      </c>
      <c r="G555">
        <f t="shared" si="16"/>
        <v>-12.099999999999994</v>
      </c>
      <c r="H555">
        <f t="shared" si="17"/>
        <v>822.40000000000214</v>
      </c>
      <c r="I555" s="1"/>
      <c r="K555" s="1">
        <v>21799</v>
      </c>
      <c r="L555">
        <v>0</v>
      </c>
      <c r="M555" s="96">
        <v>34450.994791666664</v>
      </c>
      <c r="N555">
        <v>0</v>
      </c>
      <c r="O555" s="96">
        <v>34450.369791666664</v>
      </c>
      <c r="P555">
        <v>0</v>
      </c>
    </row>
    <row r="556" spans="4:16">
      <c r="D556" s="25">
        <v>38047</v>
      </c>
      <c r="E556">
        <v>52.8</v>
      </c>
      <c r="F556">
        <v>112.2</v>
      </c>
      <c r="G556">
        <f t="shared" si="16"/>
        <v>-59.400000000000006</v>
      </c>
      <c r="H556">
        <f t="shared" si="17"/>
        <v>763.00000000000216</v>
      </c>
      <c r="I556" s="1"/>
      <c r="K556" s="1">
        <v>21800</v>
      </c>
      <c r="L556">
        <v>0</v>
      </c>
      <c r="M556" s="96">
        <v>34451.994791666664</v>
      </c>
      <c r="N556">
        <v>0</v>
      </c>
      <c r="O556" s="96">
        <v>34451.369791666664</v>
      </c>
      <c r="P556">
        <v>0</v>
      </c>
    </row>
    <row r="557" spans="4:16">
      <c r="D557" s="25">
        <v>38078</v>
      </c>
      <c r="E557">
        <v>107.4</v>
      </c>
      <c r="F557">
        <v>91.3</v>
      </c>
      <c r="G557">
        <f t="shared" si="16"/>
        <v>16.100000000000009</v>
      </c>
      <c r="H557">
        <f t="shared" si="17"/>
        <v>779.10000000000218</v>
      </c>
      <c r="I557" s="1"/>
      <c r="K557" s="1">
        <v>21801</v>
      </c>
      <c r="L557">
        <v>2.5</v>
      </c>
      <c r="M557" s="96">
        <v>34452.994791666664</v>
      </c>
      <c r="N557">
        <v>0</v>
      </c>
      <c r="O557" s="96">
        <v>34452.369791666664</v>
      </c>
      <c r="P557">
        <v>0</v>
      </c>
    </row>
    <row r="558" spans="4:16">
      <c r="D558" s="25">
        <v>38108</v>
      </c>
      <c r="E558">
        <v>9.1999999999999993</v>
      </c>
      <c r="F558">
        <v>79.8</v>
      </c>
      <c r="G558">
        <f t="shared" si="16"/>
        <v>-70.599999999999994</v>
      </c>
      <c r="H558">
        <f t="shared" si="17"/>
        <v>708.50000000000216</v>
      </c>
      <c r="I558" s="1"/>
      <c r="K558" s="1">
        <v>21802</v>
      </c>
      <c r="L558">
        <v>0</v>
      </c>
      <c r="M558" s="96">
        <v>34453.994791666664</v>
      </c>
      <c r="N558">
        <v>0</v>
      </c>
      <c r="O558" s="96">
        <v>34453.369791666664</v>
      </c>
      <c r="P558">
        <v>0</v>
      </c>
    </row>
    <row r="559" spans="4:16">
      <c r="D559" s="25">
        <v>38139</v>
      </c>
      <c r="E559">
        <v>5.4</v>
      </c>
      <c r="F559">
        <v>101.2</v>
      </c>
      <c r="G559">
        <f t="shared" si="16"/>
        <v>-95.8</v>
      </c>
      <c r="H559">
        <f t="shared" si="17"/>
        <v>612.70000000000221</v>
      </c>
      <c r="I559" s="1"/>
      <c r="K559" s="1">
        <v>21803</v>
      </c>
      <c r="L559">
        <v>21.1</v>
      </c>
      <c r="M559" s="96">
        <v>34454.994791666664</v>
      </c>
      <c r="N559">
        <v>0</v>
      </c>
      <c r="O559" s="96">
        <v>34454.369791666664</v>
      </c>
      <c r="P559">
        <v>0</v>
      </c>
    </row>
    <row r="560" spans="4:16">
      <c r="D560" s="25">
        <v>38169</v>
      </c>
      <c r="E560">
        <v>37.4</v>
      </c>
      <c r="F560">
        <v>59.7</v>
      </c>
      <c r="G560">
        <f t="shared" si="16"/>
        <v>-22.300000000000004</v>
      </c>
      <c r="H560">
        <f t="shared" si="17"/>
        <v>590.40000000000225</v>
      </c>
      <c r="I560" s="1"/>
      <c r="K560" s="1">
        <v>21804</v>
      </c>
      <c r="L560">
        <v>13.2</v>
      </c>
      <c r="M560" s="96">
        <v>34455.994791666664</v>
      </c>
      <c r="N560">
        <v>0.23</v>
      </c>
      <c r="O560" s="96">
        <v>34455.369791666664</v>
      </c>
      <c r="P560">
        <v>0</v>
      </c>
    </row>
    <row r="561" spans="4:16">
      <c r="D561" s="25">
        <v>38200</v>
      </c>
      <c r="E561">
        <v>68.3</v>
      </c>
      <c r="F561">
        <v>72</v>
      </c>
      <c r="G561">
        <f t="shared" si="16"/>
        <v>-3.7000000000000028</v>
      </c>
      <c r="H561">
        <f t="shared" si="17"/>
        <v>586.70000000000221</v>
      </c>
      <c r="I561" s="1"/>
      <c r="K561" s="1">
        <v>21805</v>
      </c>
      <c r="L561">
        <v>0</v>
      </c>
      <c r="M561" s="96">
        <v>34456.994791666664</v>
      </c>
      <c r="N561">
        <v>0</v>
      </c>
      <c r="O561" s="96">
        <v>34456.369791666664</v>
      </c>
      <c r="P561">
        <v>0.23</v>
      </c>
    </row>
    <row r="562" spans="4:16">
      <c r="D562" s="25">
        <v>38231</v>
      </c>
      <c r="E562">
        <v>35.9</v>
      </c>
      <c r="F562">
        <v>52.5</v>
      </c>
      <c r="G562">
        <f t="shared" si="16"/>
        <v>-16.600000000000001</v>
      </c>
      <c r="H562">
        <f t="shared" si="17"/>
        <v>570.10000000000218</v>
      </c>
      <c r="I562" s="1"/>
      <c r="K562" s="1">
        <v>21806</v>
      </c>
      <c r="L562">
        <v>0</v>
      </c>
      <c r="M562" s="96">
        <v>34457.994791666664</v>
      </c>
      <c r="N562">
        <v>0.7</v>
      </c>
      <c r="O562" s="96">
        <v>34457.369791666664</v>
      </c>
      <c r="P562">
        <v>0.7</v>
      </c>
    </row>
    <row r="563" spans="4:16">
      <c r="D563" s="25">
        <v>38261</v>
      </c>
      <c r="E563">
        <v>219.1</v>
      </c>
      <c r="F563">
        <v>72.3</v>
      </c>
      <c r="G563">
        <f t="shared" si="16"/>
        <v>146.80000000000001</v>
      </c>
      <c r="H563">
        <f t="shared" si="17"/>
        <v>716.90000000000214</v>
      </c>
      <c r="I563" s="1"/>
      <c r="K563" s="1">
        <v>21807</v>
      </c>
      <c r="L563">
        <v>0</v>
      </c>
      <c r="M563" s="96">
        <v>34458.994791666664</v>
      </c>
      <c r="N563">
        <v>0</v>
      </c>
      <c r="O563" s="96">
        <v>34458.369791666664</v>
      </c>
      <c r="P563">
        <v>0</v>
      </c>
    </row>
    <row r="564" spans="4:16">
      <c r="D564" s="25">
        <v>38292</v>
      </c>
      <c r="E564">
        <v>71.2</v>
      </c>
      <c r="F564">
        <v>91.7</v>
      </c>
      <c r="G564">
        <f t="shared" si="16"/>
        <v>-20.5</v>
      </c>
      <c r="H564">
        <f t="shared" si="17"/>
        <v>696.40000000000214</v>
      </c>
      <c r="I564" s="1"/>
      <c r="K564" s="1">
        <v>21808</v>
      </c>
      <c r="L564">
        <v>0</v>
      </c>
      <c r="M564" s="96">
        <v>34459.994791666664</v>
      </c>
      <c r="N564">
        <v>0</v>
      </c>
      <c r="O564" s="96">
        <v>34459.369791666664</v>
      </c>
      <c r="P564">
        <v>0</v>
      </c>
    </row>
    <row r="565" spans="4:16">
      <c r="D565" s="25">
        <v>38322</v>
      </c>
      <c r="E565">
        <v>67</v>
      </c>
      <c r="F565">
        <v>81.099999999999994</v>
      </c>
      <c r="G565">
        <f t="shared" si="16"/>
        <v>-14.099999999999994</v>
      </c>
      <c r="H565">
        <f t="shared" si="17"/>
        <v>682.30000000000211</v>
      </c>
      <c r="I565" s="1"/>
      <c r="K565" s="1">
        <v>21809</v>
      </c>
      <c r="L565">
        <v>0</v>
      </c>
      <c r="M565" s="96">
        <v>34460.994791666664</v>
      </c>
      <c r="N565">
        <v>0</v>
      </c>
      <c r="O565" s="96">
        <v>34460.369791666664</v>
      </c>
      <c r="P565">
        <v>0</v>
      </c>
    </row>
    <row r="566" spans="4:16">
      <c r="D566" s="25">
        <v>38353</v>
      </c>
      <c r="E566">
        <f>SUM(L17109:L17139)</f>
        <v>41.300000000000004</v>
      </c>
      <c r="F566">
        <v>94.8</v>
      </c>
      <c r="G566">
        <f t="shared" si="16"/>
        <v>-53.499999999999993</v>
      </c>
      <c r="H566">
        <f t="shared" si="17"/>
        <v>628.80000000000211</v>
      </c>
      <c r="I566">
        <f>SUM(E566:E577)</f>
        <v>661</v>
      </c>
      <c r="J566">
        <f>I566-1013</f>
        <v>-352</v>
      </c>
      <c r="K566" s="1">
        <v>21810</v>
      </c>
      <c r="L566">
        <v>0</v>
      </c>
      <c r="M566" s="96">
        <v>34461.994791666664</v>
      </c>
      <c r="N566">
        <v>0</v>
      </c>
      <c r="O566" s="96">
        <v>34461.369791666664</v>
      </c>
      <c r="P566">
        <v>0</v>
      </c>
    </row>
    <row r="567" spans="4:16">
      <c r="D567" s="25">
        <v>38384</v>
      </c>
      <c r="E567">
        <f>SUM(L17140:L17167)</f>
        <v>82.5</v>
      </c>
      <c r="F567">
        <v>104.6</v>
      </c>
      <c r="G567">
        <f t="shared" si="16"/>
        <v>-22.099999999999994</v>
      </c>
      <c r="H567">
        <f t="shared" si="17"/>
        <v>606.70000000000209</v>
      </c>
      <c r="I567" s="1"/>
      <c r="K567" s="1">
        <v>21811</v>
      </c>
      <c r="L567">
        <v>0</v>
      </c>
      <c r="M567" s="96">
        <v>34462.994791666664</v>
      </c>
      <c r="N567">
        <v>0.23</v>
      </c>
      <c r="O567" s="96">
        <v>34462.369791666664</v>
      </c>
      <c r="P567">
        <v>0</v>
      </c>
    </row>
    <row r="568" spans="4:16">
      <c r="D568" s="25">
        <v>38412</v>
      </c>
      <c r="E568">
        <f>SUM(L17168:L17198)</f>
        <v>91.1</v>
      </c>
      <c r="F568">
        <v>112.2</v>
      </c>
      <c r="G568">
        <f t="shared" si="16"/>
        <v>-21.100000000000009</v>
      </c>
      <c r="H568">
        <f t="shared" si="17"/>
        <v>585.60000000000207</v>
      </c>
      <c r="I568" s="1"/>
      <c r="K568" s="1">
        <v>21812</v>
      </c>
      <c r="L568">
        <v>0</v>
      </c>
      <c r="M568" s="96">
        <v>34463.994791666664</v>
      </c>
      <c r="N568">
        <v>0.23</v>
      </c>
      <c r="O568" s="96">
        <v>34463.369791666664</v>
      </c>
      <c r="P568">
        <v>0.23</v>
      </c>
    </row>
    <row r="569" spans="4:16">
      <c r="D569" s="25">
        <v>38443</v>
      </c>
      <c r="E569">
        <f>SUM(L17199:L17228)</f>
        <v>20.2</v>
      </c>
      <c r="F569">
        <v>91.3</v>
      </c>
      <c r="G569">
        <f t="shared" si="16"/>
        <v>-71.099999999999994</v>
      </c>
      <c r="H569">
        <f t="shared" si="17"/>
        <v>514.50000000000205</v>
      </c>
      <c r="I569" s="1"/>
      <c r="K569" s="1">
        <v>21813</v>
      </c>
      <c r="L569">
        <v>0</v>
      </c>
      <c r="M569" s="96">
        <v>34464.994791666664</v>
      </c>
      <c r="N569">
        <v>0</v>
      </c>
      <c r="O569" s="96">
        <v>34464.369791666664</v>
      </c>
      <c r="P569">
        <v>0.23</v>
      </c>
    </row>
    <row r="570" spans="4:16">
      <c r="D570" s="25">
        <v>38473</v>
      </c>
      <c r="E570">
        <f>SUM(L17229:L17259)</f>
        <v>26.700000000000003</v>
      </c>
      <c r="F570">
        <v>79.8</v>
      </c>
      <c r="G570">
        <f t="shared" si="16"/>
        <v>-53.099999999999994</v>
      </c>
      <c r="H570">
        <f t="shared" si="17"/>
        <v>461.40000000000202</v>
      </c>
      <c r="I570" s="1"/>
      <c r="K570" s="1">
        <v>21814</v>
      </c>
      <c r="L570">
        <v>0.5</v>
      </c>
      <c r="M570" s="96">
        <v>34465.994791666664</v>
      </c>
      <c r="N570">
        <v>1.17</v>
      </c>
      <c r="O570" s="96">
        <v>34465.369791666664</v>
      </c>
      <c r="P570">
        <v>0</v>
      </c>
    </row>
    <row r="571" spans="4:16">
      <c r="D571" s="25">
        <v>38504</v>
      </c>
      <c r="E571">
        <f>SUM(L17260:L17289)</f>
        <v>78.300000000000011</v>
      </c>
      <c r="F571">
        <v>101.2</v>
      </c>
      <c r="G571">
        <f t="shared" si="16"/>
        <v>-22.899999999999991</v>
      </c>
      <c r="H571">
        <f t="shared" si="17"/>
        <v>438.50000000000205</v>
      </c>
      <c r="I571" s="1"/>
      <c r="K571" s="1">
        <v>21815</v>
      </c>
      <c r="L571">
        <v>0</v>
      </c>
      <c r="M571" s="96">
        <v>34466.994791666664</v>
      </c>
      <c r="N571">
        <v>0</v>
      </c>
      <c r="O571" s="96">
        <v>34466.369791666664</v>
      </c>
      <c r="P571">
        <v>1.17</v>
      </c>
    </row>
    <row r="572" spans="4:16">
      <c r="D572" s="25">
        <v>38534</v>
      </c>
      <c r="E572">
        <f>SUM(L17290:L17320)</f>
        <v>53.2</v>
      </c>
      <c r="F572">
        <v>59.7</v>
      </c>
      <c r="G572">
        <f t="shared" si="16"/>
        <v>-6.5</v>
      </c>
      <c r="H572">
        <f t="shared" si="17"/>
        <v>432.00000000000205</v>
      </c>
      <c r="I572" s="1"/>
      <c r="K572" s="1">
        <v>21816</v>
      </c>
      <c r="L572">
        <v>1.3</v>
      </c>
      <c r="M572" s="96">
        <v>34467.994791666664</v>
      </c>
      <c r="N572">
        <v>0</v>
      </c>
      <c r="O572" s="96">
        <v>34467.369791666664</v>
      </c>
      <c r="P572">
        <v>0</v>
      </c>
    </row>
    <row r="573" spans="4:16">
      <c r="D573" s="25">
        <v>38565</v>
      </c>
      <c r="E573">
        <f>SUM(L17321:L17351)</f>
        <v>4</v>
      </c>
      <c r="F573">
        <v>72</v>
      </c>
      <c r="G573">
        <f t="shared" si="16"/>
        <v>-68</v>
      </c>
      <c r="H573">
        <f t="shared" si="17"/>
        <v>364.00000000000205</v>
      </c>
      <c r="I573" s="1"/>
      <c r="K573" s="1">
        <v>21817</v>
      </c>
      <c r="L573">
        <v>0</v>
      </c>
      <c r="M573" s="96">
        <v>34468.994791666664</v>
      </c>
      <c r="N573">
        <v>0</v>
      </c>
      <c r="O573" s="96">
        <v>34468.369791666664</v>
      </c>
      <c r="P573">
        <v>0</v>
      </c>
    </row>
    <row r="574" spans="4:16">
      <c r="D574" s="25">
        <v>38596</v>
      </c>
      <c r="E574">
        <f>SUM(L17352:L17381)</f>
        <v>41</v>
      </c>
      <c r="F574">
        <v>52.5</v>
      </c>
      <c r="G574">
        <f t="shared" si="16"/>
        <v>-11.5</v>
      </c>
      <c r="H574">
        <f t="shared" si="17"/>
        <v>352.50000000000205</v>
      </c>
      <c r="I574" s="1"/>
      <c r="K574" s="1">
        <v>21818</v>
      </c>
      <c r="L574">
        <v>0.5</v>
      </c>
      <c r="M574" s="96">
        <v>34469.994791666664</v>
      </c>
      <c r="N574">
        <v>0</v>
      </c>
      <c r="O574" s="96">
        <v>34469.369791666664</v>
      </c>
      <c r="P574">
        <v>0</v>
      </c>
    </row>
    <row r="575" spans="4:16">
      <c r="D575" s="25">
        <v>38626</v>
      </c>
      <c r="E575">
        <f>SUM(L17382:L17412)</f>
        <v>67.400000000000006</v>
      </c>
      <c r="F575">
        <v>72.3</v>
      </c>
      <c r="G575">
        <f t="shared" si="16"/>
        <v>-4.8999999999999915</v>
      </c>
      <c r="H575">
        <f t="shared" si="17"/>
        <v>347.60000000000207</v>
      </c>
      <c r="I575" s="1"/>
      <c r="K575" s="1">
        <v>21819</v>
      </c>
      <c r="L575">
        <v>0</v>
      </c>
      <c r="M575" s="96">
        <v>34470.994791666664</v>
      </c>
      <c r="N575">
        <v>0</v>
      </c>
      <c r="O575" s="96">
        <v>34470.369791666664</v>
      </c>
      <c r="P575">
        <v>0</v>
      </c>
    </row>
    <row r="576" spans="4:16">
      <c r="D576" s="25">
        <v>38657</v>
      </c>
      <c r="E576">
        <f>SUM(L17413:L17442)</f>
        <v>131</v>
      </c>
      <c r="F576">
        <v>91.7</v>
      </c>
      <c r="G576">
        <f t="shared" si="16"/>
        <v>39.299999999999997</v>
      </c>
      <c r="H576">
        <f t="shared" si="17"/>
        <v>386.90000000000208</v>
      </c>
      <c r="I576" s="1"/>
      <c r="K576" s="1">
        <v>21820</v>
      </c>
      <c r="L576">
        <v>0</v>
      </c>
      <c r="M576" s="96">
        <v>34471.994791666664</v>
      </c>
      <c r="N576">
        <v>0</v>
      </c>
      <c r="O576" s="96">
        <v>34471.369791666664</v>
      </c>
      <c r="P576">
        <v>0</v>
      </c>
    </row>
    <row r="577" spans="4:16">
      <c r="D577" s="25">
        <v>38687</v>
      </c>
      <c r="E577">
        <f>SUM(L17443:L17473)</f>
        <v>24.3</v>
      </c>
      <c r="F577">
        <v>81.099999999999994</v>
      </c>
      <c r="G577">
        <f t="shared" si="16"/>
        <v>-56.8</v>
      </c>
      <c r="H577">
        <f t="shared" si="17"/>
        <v>330.10000000000207</v>
      </c>
      <c r="I577" s="1"/>
      <c r="K577" s="1">
        <v>21821</v>
      </c>
      <c r="L577">
        <v>0</v>
      </c>
      <c r="M577" s="96">
        <v>34472.994791666664</v>
      </c>
      <c r="N577">
        <v>0</v>
      </c>
      <c r="O577" s="96">
        <v>34472.369791666664</v>
      </c>
      <c r="P577">
        <v>0</v>
      </c>
    </row>
    <row r="578" spans="4:16">
      <c r="D578" s="25">
        <v>38718</v>
      </c>
      <c r="E578">
        <f>SUM(L17474:L17504)</f>
        <v>77.900000000000006</v>
      </c>
      <c r="F578">
        <v>94.8</v>
      </c>
      <c r="G578">
        <f t="shared" si="16"/>
        <v>-16.899999999999991</v>
      </c>
      <c r="H578">
        <f t="shared" si="17"/>
        <v>313.20000000000209</v>
      </c>
      <c r="I578">
        <f>SUM(E578:E589)</f>
        <v>674.3</v>
      </c>
      <c r="J578">
        <f>I578-1013</f>
        <v>-338.70000000000005</v>
      </c>
      <c r="K578" s="1">
        <v>21822</v>
      </c>
      <c r="L578">
        <v>0</v>
      </c>
      <c r="M578" s="96">
        <v>34473.994791666664</v>
      </c>
      <c r="N578">
        <v>0</v>
      </c>
      <c r="O578" s="96">
        <v>34473.369791666664</v>
      </c>
      <c r="P578">
        <v>0</v>
      </c>
    </row>
    <row r="579" spans="4:16">
      <c r="D579" s="25">
        <v>38749</v>
      </c>
      <c r="E579">
        <f>SUM(L17505:L17532)</f>
        <v>93.8</v>
      </c>
      <c r="F579">
        <v>104.6</v>
      </c>
      <c r="G579">
        <f t="shared" si="16"/>
        <v>-10.799999999999997</v>
      </c>
      <c r="H579">
        <f t="shared" si="17"/>
        <v>302.40000000000208</v>
      </c>
      <c r="I579" s="1"/>
      <c r="K579" s="1">
        <v>21823</v>
      </c>
      <c r="L579">
        <v>0</v>
      </c>
      <c r="M579" s="96">
        <v>34474.994791666664</v>
      </c>
      <c r="N579">
        <v>0</v>
      </c>
      <c r="O579" s="96">
        <v>34474.369791666664</v>
      </c>
      <c r="P579">
        <v>0</v>
      </c>
    </row>
    <row r="580" spans="4:16">
      <c r="D580" s="25">
        <v>38777</v>
      </c>
      <c r="E580">
        <f>SUM(L17533:L17563)</f>
        <v>34.700000000000003</v>
      </c>
      <c r="F580">
        <v>112.2</v>
      </c>
      <c r="G580">
        <f t="shared" si="16"/>
        <v>-77.5</v>
      </c>
      <c r="H580">
        <f t="shared" si="17"/>
        <v>224.90000000000208</v>
      </c>
      <c r="I580" s="1"/>
      <c r="K580" s="1">
        <v>21824</v>
      </c>
      <c r="L580">
        <v>0</v>
      </c>
      <c r="M580" s="96">
        <v>34475.994791666664</v>
      </c>
      <c r="N580">
        <v>0</v>
      </c>
      <c r="O580" s="96">
        <v>34475.369791666664</v>
      </c>
      <c r="P580">
        <v>0</v>
      </c>
    </row>
    <row r="581" spans="4:16">
      <c r="D581" s="25">
        <v>38808</v>
      </c>
      <c r="E581" s="154">
        <f>SUM(L17564:L17593)</f>
        <v>2.4</v>
      </c>
      <c r="F581">
        <v>91.3</v>
      </c>
      <c r="G581">
        <f t="shared" si="16"/>
        <v>-88.899999999999991</v>
      </c>
      <c r="H581">
        <f t="shared" si="17"/>
        <v>136.0000000000021</v>
      </c>
      <c r="I581" s="1"/>
      <c r="K581" s="1">
        <v>21825</v>
      </c>
      <c r="L581">
        <v>0</v>
      </c>
      <c r="M581" s="96">
        <v>34476.994791666664</v>
      </c>
      <c r="N581">
        <v>0</v>
      </c>
      <c r="O581" s="96">
        <v>34476.369791666664</v>
      </c>
      <c r="P581">
        <v>0</v>
      </c>
    </row>
    <row r="582" spans="4:16">
      <c r="D582" s="25">
        <v>38838</v>
      </c>
      <c r="E582" s="154">
        <f>SUM(L17594:L17624)</f>
        <v>17.600000000000001</v>
      </c>
      <c r="F582">
        <v>79.8</v>
      </c>
      <c r="G582">
        <f t="shared" si="16"/>
        <v>-62.199999999999996</v>
      </c>
      <c r="H582">
        <f t="shared" si="17"/>
        <v>73.800000000002115</v>
      </c>
      <c r="I582" s="1"/>
      <c r="K582" s="1">
        <v>21826</v>
      </c>
      <c r="L582">
        <v>0</v>
      </c>
      <c r="M582" s="96">
        <v>34477.994791666664</v>
      </c>
      <c r="N582">
        <v>0</v>
      </c>
      <c r="O582" s="96">
        <v>34477.369791666664</v>
      </c>
      <c r="P582">
        <v>0</v>
      </c>
    </row>
    <row r="583" spans="4:16">
      <c r="D583" s="25">
        <v>38869</v>
      </c>
      <c r="E583" s="154">
        <f>SUM(L17625:L17654)</f>
        <v>69</v>
      </c>
      <c r="F583">
        <v>101.2</v>
      </c>
      <c r="G583">
        <f t="shared" si="16"/>
        <v>-32.200000000000003</v>
      </c>
      <c r="H583">
        <f t="shared" si="17"/>
        <v>41.600000000002112</v>
      </c>
      <c r="I583" s="1"/>
      <c r="K583" s="1">
        <v>21827</v>
      </c>
      <c r="L583">
        <v>13</v>
      </c>
      <c r="M583" s="96">
        <v>34478.994791666664</v>
      </c>
      <c r="N583">
        <v>0</v>
      </c>
      <c r="O583" s="96">
        <v>34478.369791666664</v>
      </c>
      <c r="P583">
        <v>0</v>
      </c>
    </row>
    <row r="584" spans="4:16">
      <c r="D584" s="25">
        <v>38899</v>
      </c>
      <c r="E584" s="154">
        <f>SUM(L17655:L17685)</f>
        <v>51.699999999999996</v>
      </c>
      <c r="F584">
        <v>59.7</v>
      </c>
      <c r="G584">
        <f t="shared" ref="G584:G613" si="18">E584-F584</f>
        <v>-8.0000000000000071</v>
      </c>
      <c r="H584">
        <f t="shared" ref="H584:H613" si="19">H583+G584</f>
        <v>33.600000000002105</v>
      </c>
      <c r="I584" s="1"/>
      <c r="K584" s="1">
        <v>21828</v>
      </c>
      <c r="L584">
        <v>79.8</v>
      </c>
      <c r="M584" s="96">
        <v>34479.994791666664</v>
      </c>
      <c r="N584">
        <v>0</v>
      </c>
      <c r="O584" s="96">
        <v>34479.369791666664</v>
      </c>
      <c r="P584">
        <v>0</v>
      </c>
    </row>
    <row r="585" spans="4:16">
      <c r="D585" s="25">
        <v>38930</v>
      </c>
      <c r="E585" s="154">
        <f>SUM(L17686:L17716)</f>
        <v>41.8</v>
      </c>
      <c r="F585">
        <v>72</v>
      </c>
      <c r="G585">
        <f t="shared" si="18"/>
        <v>-30.200000000000003</v>
      </c>
      <c r="H585">
        <f t="shared" si="19"/>
        <v>3.4000000000021018</v>
      </c>
      <c r="I585" s="1"/>
      <c r="K585" s="1">
        <v>21829</v>
      </c>
      <c r="L585">
        <v>1.5</v>
      </c>
      <c r="M585" s="96">
        <v>34480.994791666664</v>
      </c>
      <c r="N585">
        <v>0</v>
      </c>
      <c r="O585" s="96">
        <v>34480.369791666664</v>
      </c>
      <c r="P585">
        <v>0</v>
      </c>
    </row>
    <row r="586" spans="4:16">
      <c r="D586" s="25">
        <v>38961</v>
      </c>
      <c r="E586" s="154">
        <f>SUM(L17717:L17746)</f>
        <v>156.4</v>
      </c>
      <c r="F586">
        <v>52.5</v>
      </c>
      <c r="G586">
        <f t="shared" si="18"/>
        <v>103.9</v>
      </c>
      <c r="H586">
        <f t="shared" si="19"/>
        <v>107.30000000000211</v>
      </c>
      <c r="I586" s="1"/>
      <c r="K586" s="1">
        <v>21830</v>
      </c>
      <c r="L586">
        <v>1.8</v>
      </c>
      <c r="M586" s="96">
        <v>34481.994791666664</v>
      </c>
      <c r="N586">
        <v>0</v>
      </c>
      <c r="O586" s="96">
        <v>34481.369791666664</v>
      </c>
      <c r="P586">
        <v>0</v>
      </c>
    </row>
    <row r="587" spans="4:16">
      <c r="D587" s="25">
        <v>38991</v>
      </c>
      <c r="E587" s="154">
        <f>SUM(L17747:L17777)</f>
        <v>6.1</v>
      </c>
      <c r="F587">
        <v>72.3</v>
      </c>
      <c r="G587">
        <f t="shared" si="18"/>
        <v>-66.2</v>
      </c>
      <c r="H587">
        <f t="shared" si="19"/>
        <v>41.100000000002112</v>
      </c>
      <c r="I587" s="1"/>
      <c r="K587" s="1">
        <v>21831</v>
      </c>
      <c r="L587">
        <v>0</v>
      </c>
      <c r="M587" s="96">
        <v>34482.994791666664</v>
      </c>
      <c r="N587">
        <v>0.94</v>
      </c>
      <c r="O587" s="96">
        <v>34482.369791666664</v>
      </c>
      <c r="P587">
        <v>0</v>
      </c>
    </row>
    <row r="588" spans="4:16">
      <c r="D588" s="25">
        <v>39022</v>
      </c>
      <c r="E588" s="154">
        <f>SUM(L17778:L17807)</f>
        <v>35.299999999999997</v>
      </c>
      <c r="F588">
        <v>91.7</v>
      </c>
      <c r="G588">
        <f t="shared" si="18"/>
        <v>-56.400000000000006</v>
      </c>
      <c r="H588">
        <f t="shared" si="19"/>
        <v>-15.299999999997894</v>
      </c>
      <c r="I588" s="1"/>
      <c r="K588" s="1">
        <v>21832</v>
      </c>
      <c r="L588">
        <v>0</v>
      </c>
      <c r="M588" s="96">
        <v>34483.994791666664</v>
      </c>
      <c r="N588">
        <v>0</v>
      </c>
      <c r="O588" s="96">
        <v>34483.369791666664</v>
      </c>
      <c r="P588">
        <v>0.94</v>
      </c>
    </row>
    <row r="589" spans="4:16">
      <c r="D589" s="25">
        <v>39052</v>
      </c>
      <c r="E589" s="154">
        <f>SUM(L17808:L17838)</f>
        <v>87.6</v>
      </c>
      <c r="F589">
        <v>81.099999999999994</v>
      </c>
      <c r="G589">
        <f t="shared" si="18"/>
        <v>6.5</v>
      </c>
      <c r="H589">
        <f t="shared" si="19"/>
        <v>-8.799999999997894</v>
      </c>
      <c r="I589" s="1"/>
      <c r="K589" s="1">
        <v>21833</v>
      </c>
      <c r="L589">
        <v>1.8</v>
      </c>
      <c r="M589" s="96">
        <v>34484.994791666664</v>
      </c>
      <c r="N589">
        <v>0</v>
      </c>
      <c r="O589" s="96">
        <v>34484.369791666664</v>
      </c>
      <c r="P589">
        <v>0</v>
      </c>
    </row>
    <row r="590" spans="4:16">
      <c r="D590" s="25">
        <v>39083</v>
      </c>
      <c r="E590" s="154">
        <f>SUM(L17839:L17869)</f>
        <v>92.000000000000014</v>
      </c>
      <c r="F590">
        <v>94.8</v>
      </c>
      <c r="G590">
        <f t="shared" si="18"/>
        <v>-2.7999999999999829</v>
      </c>
      <c r="H590">
        <f t="shared" si="19"/>
        <v>-11.599999999997877</v>
      </c>
      <c r="I590">
        <f>SUM(E590:E601)</f>
        <v>1145.1999999999998</v>
      </c>
      <c r="J590">
        <f>I590-1013</f>
        <v>132.19999999999982</v>
      </c>
      <c r="K590" s="1">
        <v>21834</v>
      </c>
      <c r="L590">
        <v>0</v>
      </c>
      <c r="M590" s="96">
        <v>34485.994791666664</v>
      </c>
      <c r="N590">
        <v>0</v>
      </c>
      <c r="O590" s="96">
        <v>34485.369791666664</v>
      </c>
      <c r="P590">
        <v>0</v>
      </c>
    </row>
    <row r="591" spans="4:16">
      <c r="D591" s="25">
        <v>39114</v>
      </c>
      <c r="E591" s="154">
        <f>SUM(L17870:L17897)</f>
        <v>148.30000000000001</v>
      </c>
      <c r="F591">
        <v>104.6</v>
      </c>
      <c r="G591">
        <f t="shared" si="18"/>
        <v>43.700000000000017</v>
      </c>
      <c r="H591">
        <f t="shared" si="19"/>
        <v>32.10000000000214</v>
      </c>
      <c r="I591" s="1"/>
      <c r="K591" s="1">
        <v>21835</v>
      </c>
      <c r="L591">
        <v>0</v>
      </c>
      <c r="M591" s="96">
        <v>34486.994791666664</v>
      </c>
      <c r="N591">
        <v>0</v>
      </c>
      <c r="O591" s="96">
        <v>34486.369791666664</v>
      </c>
      <c r="P591">
        <v>0</v>
      </c>
    </row>
    <row r="592" spans="4:16">
      <c r="D592" s="25">
        <v>39142</v>
      </c>
      <c r="E592" s="154">
        <f>SUM(L17898:L17928)</f>
        <v>72.8</v>
      </c>
      <c r="F592">
        <v>112.2</v>
      </c>
      <c r="G592">
        <f t="shared" si="18"/>
        <v>-39.400000000000006</v>
      </c>
      <c r="H592">
        <f t="shared" si="19"/>
        <v>-7.2999999999978655</v>
      </c>
      <c r="I592" s="1"/>
      <c r="K592" s="1">
        <v>21836</v>
      </c>
      <c r="L592">
        <v>4.5999999999999996</v>
      </c>
      <c r="M592" s="96">
        <v>34487.994791666664</v>
      </c>
      <c r="N592">
        <v>0</v>
      </c>
      <c r="O592" s="96">
        <v>34487.369791666664</v>
      </c>
      <c r="P592">
        <v>0</v>
      </c>
    </row>
    <row r="593" spans="4:16">
      <c r="D593" s="25">
        <v>39173</v>
      </c>
      <c r="E593" s="154">
        <f>SUM(L17929:L17958)</f>
        <v>102.8</v>
      </c>
      <c r="F593">
        <v>91.3</v>
      </c>
      <c r="G593">
        <f t="shared" si="18"/>
        <v>11.5</v>
      </c>
      <c r="H593">
        <f t="shared" si="19"/>
        <v>4.2000000000021345</v>
      </c>
      <c r="I593" s="1"/>
      <c r="K593" s="1">
        <v>21837</v>
      </c>
      <c r="L593">
        <v>0.5</v>
      </c>
      <c r="M593" s="96">
        <v>34488.994791666664</v>
      </c>
      <c r="N593">
        <v>0</v>
      </c>
      <c r="O593" s="96">
        <v>34488.369791666664</v>
      </c>
      <c r="P593">
        <v>0</v>
      </c>
    </row>
    <row r="594" spans="4:16">
      <c r="D594" s="25">
        <v>39203</v>
      </c>
      <c r="E594" s="154">
        <f>SUM(L17959:L17989)</f>
        <v>22</v>
      </c>
      <c r="F594">
        <v>79.8</v>
      </c>
      <c r="G594">
        <f t="shared" si="18"/>
        <v>-57.8</v>
      </c>
      <c r="H594">
        <f t="shared" si="19"/>
        <v>-53.599999999997863</v>
      </c>
      <c r="I594" s="1"/>
      <c r="K594" s="1">
        <v>21838</v>
      </c>
      <c r="L594">
        <v>0</v>
      </c>
      <c r="M594" s="96">
        <v>34489.994791666664</v>
      </c>
      <c r="N594">
        <v>0</v>
      </c>
      <c r="O594" s="96">
        <v>34489.369791666664</v>
      </c>
      <c r="P594">
        <v>0</v>
      </c>
    </row>
    <row r="595" spans="4:16">
      <c r="D595" s="25">
        <v>39234</v>
      </c>
      <c r="E595" s="154">
        <f>SUM(L17990:L18019)</f>
        <v>321.30000000000007</v>
      </c>
      <c r="F595">
        <v>101.2</v>
      </c>
      <c r="G595">
        <f t="shared" si="18"/>
        <v>220.10000000000008</v>
      </c>
      <c r="H595">
        <f t="shared" si="19"/>
        <v>166.50000000000222</v>
      </c>
      <c r="I595" s="1"/>
      <c r="K595" s="1">
        <v>21839</v>
      </c>
      <c r="L595">
        <v>0</v>
      </c>
      <c r="M595" s="96">
        <v>34490.994791666664</v>
      </c>
      <c r="N595">
        <v>0</v>
      </c>
      <c r="O595" s="96">
        <v>34490.369791666664</v>
      </c>
      <c r="P595">
        <v>0</v>
      </c>
    </row>
    <row r="596" spans="4:16">
      <c r="D596" s="25">
        <v>39264</v>
      </c>
      <c r="E596" s="154">
        <f>SUM(L18020:L18050)</f>
        <v>43.8</v>
      </c>
      <c r="F596">
        <v>59.7</v>
      </c>
      <c r="G596">
        <f t="shared" si="18"/>
        <v>-15.900000000000006</v>
      </c>
      <c r="H596">
        <f t="shared" si="19"/>
        <v>150.60000000000221</v>
      </c>
      <c r="I596" s="1"/>
      <c r="K596" s="1">
        <v>21840</v>
      </c>
      <c r="L596">
        <v>0</v>
      </c>
      <c r="M596" s="96">
        <v>34491.994791666664</v>
      </c>
      <c r="N596">
        <v>0</v>
      </c>
      <c r="O596" s="96">
        <v>34491.369791666664</v>
      </c>
      <c r="P596">
        <v>0</v>
      </c>
    </row>
    <row r="597" spans="4:16">
      <c r="D597" s="25">
        <v>39295</v>
      </c>
      <c r="E597" s="154">
        <f>SUM(L18051:L18081)</f>
        <v>89.399999999999991</v>
      </c>
      <c r="F597">
        <v>72</v>
      </c>
      <c r="G597">
        <f t="shared" si="18"/>
        <v>17.399999999999991</v>
      </c>
      <c r="H597">
        <f t="shared" si="19"/>
        <v>168.00000000000222</v>
      </c>
      <c r="I597" s="1"/>
      <c r="K597" s="1">
        <v>21841</v>
      </c>
      <c r="L597">
        <v>2</v>
      </c>
      <c r="M597" s="96">
        <v>34492.994791666664</v>
      </c>
      <c r="N597">
        <v>0</v>
      </c>
      <c r="O597" s="96">
        <v>34492.369791666664</v>
      </c>
      <c r="P597">
        <v>0</v>
      </c>
    </row>
    <row r="598" spans="4:16">
      <c r="D598" s="25">
        <v>39326</v>
      </c>
      <c r="E598" s="154">
        <f>SUM(L18082:L18111)</f>
        <v>56</v>
      </c>
      <c r="F598">
        <v>52.5</v>
      </c>
      <c r="G598">
        <f t="shared" si="18"/>
        <v>3.5</v>
      </c>
      <c r="H598">
        <f t="shared" si="19"/>
        <v>171.50000000000222</v>
      </c>
      <c r="I598" s="1"/>
      <c r="K598" s="1">
        <v>21842</v>
      </c>
      <c r="L598">
        <v>2</v>
      </c>
      <c r="M598" s="96">
        <v>34493.994791666664</v>
      </c>
      <c r="N598">
        <v>0</v>
      </c>
      <c r="O598" s="96">
        <v>34493.369791666664</v>
      </c>
      <c r="P598">
        <v>0</v>
      </c>
    </row>
    <row r="599" spans="4:16">
      <c r="D599" s="25">
        <v>39356</v>
      </c>
      <c r="E599" s="154">
        <f>SUM(L18112:L18142)</f>
        <v>17.399999999999999</v>
      </c>
      <c r="F599">
        <v>72.3</v>
      </c>
      <c r="G599">
        <f t="shared" si="18"/>
        <v>-54.9</v>
      </c>
      <c r="H599">
        <f t="shared" si="19"/>
        <v>116.60000000000221</v>
      </c>
      <c r="I599" s="1"/>
      <c r="K599" s="1">
        <v>21843</v>
      </c>
      <c r="L599">
        <v>0.3</v>
      </c>
      <c r="M599" s="96">
        <v>34494.994791666664</v>
      </c>
      <c r="N599">
        <v>0</v>
      </c>
      <c r="O599" s="96">
        <v>34494.369791666664</v>
      </c>
      <c r="P599">
        <v>0</v>
      </c>
    </row>
    <row r="600" spans="4:16">
      <c r="D600" s="25">
        <v>39387</v>
      </c>
      <c r="E600" s="154">
        <f>SUM(L18143:L18172)</f>
        <v>92.6</v>
      </c>
      <c r="F600">
        <v>91.7</v>
      </c>
      <c r="G600">
        <f t="shared" si="18"/>
        <v>0.89999999999999147</v>
      </c>
      <c r="H600">
        <f t="shared" si="19"/>
        <v>117.5000000000022</v>
      </c>
      <c r="I600" s="1"/>
      <c r="K600" s="1">
        <v>21844</v>
      </c>
      <c r="L600">
        <v>25.7</v>
      </c>
      <c r="M600" s="96">
        <v>34495.994791666664</v>
      </c>
      <c r="N600">
        <v>0</v>
      </c>
      <c r="O600" s="96">
        <v>34495.369791666664</v>
      </c>
      <c r="P600">
        <v>0</v>
      </c>
    </row>
    <row r="601" spans="4:16">
      <c r="D601" s="25">
        <v>39417</v>
      </c>
      <c r="E601" s="154">
        <f>SUM(L18173:L18203)</f>
        <v>86.800000000000011</v>
      </c>
      <c r="F601">
        <v>81.099999999999994</v>
      </c>
      <c r="G601">
        <f t="shared" si="18"/>
        <v>5.7000000000000171</v>
      </c>
      <c r="H601">
        <f t="shared" si="19"/>
        <v>123.20000000000222</v>
      </c>
      <c r="I601" s="1"/>
      <c r="K601" s="1">
        <v>21845</v>
      </c>
      <c r="L601">
        <v>37.299999999999997</v>
      </c>
      <c r="M601" s="96">
        <v>34496.994791666664</v>
      </c>
      <c r="N601">
        <v>0</v>
      </c>
      <c r="O601" s="96">
        <v>34496.369791666664</v>
      </c>
      <c r="P601">
        <v>0</v>
      </c>
    </row>
    <row r="602" spans="4:16">
      <c r="D602" s="25">
        <v>39448</v>
      </c>
      <c r="E602" s="154">
        <f>SUM(L18204:L18234)</f>
        <v>58.6</v>
      </c>
      <c r="F602">
        <v>94.8</v>
      </c>
      <c r="G602">
        <f t="shared" si="18"/>
        <v>-36.199999999999996</v>
      </c>
      <c r="H602">
        <f t="shared" si="19"/>
        <v>87.000000000002217</v>
      </c>
      <c r="I602">
        <f>SUM(E602:E613)</f>
        <v>925.4</v>
      </c>
      <c r="J602">
        <f>I602-1013</f>
        <v>-87.600000000000023</v>
      </c>
      <c r="K602" s="1">
        <v>21846</v>
      </c>
      <c r="L602">
        <v>13.5</v>
      </c>
      <c r="M602" s="96">
        <v>34497.994791666664</v>
      </c>
      <c r="N602">
        <v>0</v>
      </c>
      <c r="O602" s="96">
        <v>34497.369791666664</v>
      </c>
      <c r="P602">
        <v>0</v>
      </c>
    </row>
    <row r="603" spans="4:16">
      <c r="D603" s="25">
        <v>39479</v>
      </c>
      <c r="E603" s="154">
        <f>SUM(L18235:L18263)</f>
        <v>322.49999999999989</v>
      </c>
      <c r="F603">
        <v>104.6</v>
      </c>
      <c r="G603">
        <f t="shared" si="18"/>
        <v>217.89999999999989</v>
      </c>
      <c r="H603">
        <f t="shared" si="19"/>
        <v>304.90000000000214</v>
      </c>
      <c r="I603" s="1"/>
      <c r="K603" s="1">
        <v>21847</v>
      </c>
      <c r="L603">
        <v>0</v>
      </c>
      <c r="M603" s="96">
        <v>34498.994791666664</v>
      </c>
      <c r="N603">
        <v>0</v>
      </c>
      <c r="O603" s="96">
        <v>34498.369791666664</v>
      </c>
      <c r="P603">
        <v>0</v>
      </c>
    </row>
    <row r="604" spans="4:16">
      <c r="D604" s="25">
        <v>39508</v>
      </c>
      <c r="E604" s="154">
        <f>SUM(L18264:L18294)</f>
        <v>55.300000000000004</v>
      </c>
      <c r="F604">
        <v>112.2</v>
      </c>
      <c r="G604">
        <f t="shared" si="18"/>
        <v>-56.9</v>
      </c>
      <c r="H604">
        <f t="shared" si="19"/>
        <v>248.00000000000213</v>
      </c>
      <c r="I604" s="1"/>
      <c r="K604" s="1">
        <v>21848</v>
      </c>
      <c r="L604">
        <v>0</v>
      </c>
      <c r="M604" s="96">
        <v>34499.994791666664</v>
      </c>
      <c r="N604">
        <v>0</v>
      </c>
      <c r="O604" s="96">
        <v>34499.369791666664</v>
      </c>
      <c r="P604">
        <v>0</v>
      </c>
    </row>
    <row r="605" spans="4:16">
      <c r="D605" s="25">
        <v>39539</v>
      </c>
      <c r="E605" s="154">
        <f>SUM(L18295:L18324)</f>
        <v>84.699999999999989</v>
      </c>
      <c r="F605">
        <v>91.3</v>
      </c>
      <c r="G605">
        <f t="shared" si="18"/>
        <v>-6.6000000000000085</v>
      </c>
      <c r="H605">
        <f t="shared" si="19"/>
        <v>241.40000000000214</v>
      </c>
      <c r="I605" s="1"/>
      <c r="K605" s="1">
        <v>21849</v>
      </c>
      <c r="L605">
        <v>0</v>
      </c>
      <c r="M605" s="96">
        <v>34500.994791666664</v>
      </c>
      <c r="N605">
        <v>0</v>
      </c>
      <c r="O605" s="96">
        <v>34500.369791666664</v>
      </c>
      <c r="P605">
        <v>0</v>
      </c>
    </row>
    <row r="606" spans="4:16">
      <c r="D606" s="25">
        <v>39569</v>
      </c>
      <c r="E606" s="154">
        <f>SUM(L18325:L18355)</f>
        <v>12.899999999999999</v>
      </c>
      <c r="F606">
        <v>79.8</v>
      </c>
      <c r="G606">
        <f t="shared" si="18"/>
        <v>-66.900000000000006</v>
      </c>
      <c r="H606">
        <f t="shared" si="19"/>
        <v>174.50000000000213</v>
      </c>
      <c r="I606" s="1"/>
      <c r="K606" s="1">
        <v>21850</v>
      </c>
      <c r="L606">
        <v>0</v>
      </c>
      <c r="M606" s="96">
        <v>34501.994791666664</v>
      </c>
      <c r="N606">
        <v>0</v>
      </c>
      <c r="O606" s="96">
        <v>34501.369791666664</v>
      </c>
      <c r="P606">
        <v>0</v>
      </c>
    </row>
    <row r="607" spans="4:16">
      <c r="D607" s="25">
        <v>39600</v>
      </c>
      <c r="E607" s="154">
        <f>SUM(L18356:L18385)</f>
        <v>123.20000000000003</v>
      </c>
      <c r="F607">
        <v>101.2</v>
      </c>
      <c r="G607">
        <f t="shared" si="18"/>
        <v>22.000000000000028</v>
      </c>
      <c r="H607">
        <f t="shared" si="19"/>
        <v>196.50000000000216</v>
      </c>
      <c r="I607" s="1"/>
      <c r="K607" s="1">
        <v>21851</v>
      </c>
      <c r="L607">
        <v>0.5</v>
      </c>
      <c r="M607" s="96">
        <v>34502.994791666664</v>
      </c>
      <c r="N607">
        <v>0</v>
      </c>
      <c r="O607" s="96">
        <v>34502.369791666664</v>
      </c>
      <c r="P607">
        <v>0</v>
      </c>
    </row>
    <row r="608" spans="4:16">
      <c r="D608" s="25">
        <v>39630</v>
      </c>
      <c r="E608" s="154">
        <f>SUM(L18386:L18416)</f>
        <v>58.5</v>
      </c>
      <c r="F608">
        <v>59.7</v>
      </c>
      <c r="G608">
        <f t="shared" si="18"/>
        <v>-1.2000000000000028</v>
      </c>
      <c r="H608">
        <f t="shared" si="19"/>
        <v>195.30000000000217</v>
      </c>
      <c r="I608" s="1"/>
      <c r="K608" s="1">
        <v>21852</v>
      </c>
      <c r="L608">
        <v>0.8</v>
      </c>
      <c r="M608" s="96">
        <v>34503.994791666664</v>
      </c>
      <c r="N608">
        <v>0</v>
      </c>
      <c r="O608" s="96">
        <v>34503.369791666664</v>
      </c>
      <c r="P608">
        <v>0</v>
      </c>
    </row>
    <row r="609" spans="4:16">
      <c r="D609" s="25">
        <v>39661</v>
      </c>
      <c r="E609" s="154">
        <f>SUM(L18417:L18447)</f>
        <v>4.2</v>
      </c>
      <c r="F609">
        <v>72</v>
      </c>
      <c r="G609">
        <f t="shared" si="18"/>
        <v>-67.8</v>
      </c>
      <c r="H609">
        <f t="shared" si="19"/>
        <v>127.50000000000217</v>
      </c>
      <c r="I609" s="1"/>
      <c r="K609" s="1">
        <v>21853</v>
      </c>
      <c r="L609">
        <v>3.3</v>
      </c>
      <c r="M609" s="96">
        <v>34504.994791666664</v>
      </c>
      <c r="N609">
        <v>0</v>
      </c>
      <c r="O609" s="96">
        <v>34504.369791666664</v>
      </c>
      <c r="P609">
        <v>0</v>
      </c>
    </row>
    <row r="610" spans="4:16">
      <c r="D610" s="25">
        <v>39692</v>
      </c>
      <c r="E610" s="154">
        <f>SUM(L18448:L18477)</f>
        <v>50.199999999999996</v>
      </c>
      <c r="F610">
        <v>52.5</v>
      </c>
      <c r="G610">
        <f t="shared" si="18"/>
        <v>-2.3000000000000043</v>
      </c>
      <c r="H610">
        <f t="shared" si="19"/>
        <v>125.20000000000218</v>
      </c>
      <c r="I610" s="1"/>
      <c r="K610" s="1">
        <v>21854</v>
      </c>
      <c r="L610">
        <v>7.9</v>
      </c>
      <c r="M610" s="96">
        <v>34505.994791666664</v>
      </c>
      <c r="N610">
        <v>0</v>
      </c>
      <c r="O610" s="96">
        <v>34505.369791666664</v>
      </c>
      <c r="P610">
        <v>0</v>
      </c>
    </row>
    <row r="611" spans="4:16">
      <c r="D611" s="25">
        <v>39722</v>
      </c>
      <c r="E611" s="154">
        <f>SUM(L18478:L18508)</f>
        <v>42.400000000000006</v>
      </c>
      <c r="F611">
        <v>72.3</v>
      </c>
      <c r="G611">
        <f t="shared" si="18"/>
        <v>-29.899999999999991</v>
      </c>
      <c r="H611">
        <f t="shared" si="19"/>
        <v>95.300000000002186</v>
      </c>
      <c r="I611" s="1"/>
      <c r="K611" s="1">
        <v>21855</v>
      </c>
      <c r="L611">
        <v>10.9</v>
      </c>
      <c r="M611" s="96">
        <v>34506.994791666664</v>
      </c>
      <c r="N611">
        <v>0</v>
      </c>
      <c r="O611" s="96">
        <v>34506.369791666664</v>
      </c>
      <c r="P611">
        <v>0</v>
      </c>
    </row>
    <row r="612" spans="4:16">
      <c r="D612" s="25">
        <v>39753</v>
      </c>
      <c r="E612" s="154">
        <f>SUM(L18509:L18538)</f>
        <v>48.399999999999991</v>
      </c>
      <c r="F612">
        <v>91.7</v>
      </c>
      <c r="G612">
        <f t="shared" si="18"/>
        <v>-43.300000000000011</v>
      </c>
      <c r="H612">
        <f t="shared" si="19"/>
        <v>52.000000000002174</v>
      </c>
      <c r="I612" s="1"/>
      <c r="K612" s="1">
        <v>21856</v>
      </c>
      <c r="L612">
        <v>0</v>
      </c>
      <c r="M612" s="96">
        <v>34507.994791666664</v>
      </c>
      <c r="N612">
        <v>0</v>
      </c>
      <c r="O612" s="96">
        <v>34507.369791666664</v>
      </c>
      <c r="P612">
        <v>0</v>
      </c>
    </row>
    <row r="613" spans="4:16">
      <c r="D613" s="25">
        <v>39783</v>
      </c>
      <c r="E613">
        <v>64.5</v>
      </c>
      <c r="F613">
        <v>81.099999999999994</v>
      </c>
      <c r="G613">
        <f t="shared" si="18"/>
        <v>-16.599999999999994</v>
      </c>
      <c r="H613">
        <f t="shared" si="19"/>
        <v>35.40000000000218</v>
      </c>
      <c r="I613" s="1"/>
      <c r="K613" s="1">
        <v>21857</v>
      </c>
      <c r="L613">
        <v>0</v>
      </c>
      <c r="M613" s="96">
        <v>34508.994791666664</v>
      </c>
      <c r="N613">
        <v>0</v>
      </c>
      <c r="O613" s="96">
        <v>34508.369791666664</v>
      </c>
      <c r="P613">
        <v>0</v>
      </c>
    </row>
    <row r="614" spans="4:16">
      <c r="K614" s="1">
        <v>21858</v>
      </c>
      <c r="L614">
        <v>0</v>
      </c>
      <c r="M614" s="96">
        <v>34509.994791666664</v>
      </c>
      <c r="N614">
        <v>0</v>
      </c>
      <c r="O614" s="96">
        <v>34509.369791666664</v>
      </c>
      <c r="P614">
        <v>0</v>
      </c>
    </row>
    <row r="615" spans="4:16">
      <c r="I615" s="1"/>
      <c r="K615" s="1">
        <v>21859</v>
      </c>
      <c r="L615">
        <v>0</v>
      </c>
      <c r="M615" s="96">
        <v>34510.994791666664</v>
      </c>
      <c r="N615">
        <v>0</v>
      </c>
      <c r="O615" s="96">
        <v>34510.369791666664</v>
      </c>
      <c r="P615">
        <v>0</v>
      </c>
    </row>
    <row r="616" spans="4:16">
      <c r="I616" s="1"/>
      <c r="K616" s="1">
        <v>21860</v>
      </c>
      <c r="L616">
        <v>1.3</v>
      </c>
      <c r="M616" s="96">
        <v>34511.994791666664</v>
      </c>
      <c r="N616">
        <v>0</v>
      </c>
      <c r="O616" s="96">
        <v>34511.369791666664</v>
      </c>
      <c r="P616">
        <v>0</v>
      </c>
    </row>
    <row r="617" spans="4:16">
      <c r="I617" s="1"/>
      <c r="K617" s="1">
        <v>21861</v>
      </c>
      <c r="L617">
        <v>0</v>
      </c>
      <c r="M617" s="96">
        <v>34512.994791666664</v>
      </c>
      <c r="N617">
        <v>0.23</v>
      </c>
      <c r="O617" s="96">
        <v>34512.369791666664</v>
      </c>
      <c r="P617">
        <v>0</v>
      </c>
    </row>
    <row r="618" spans="4:16">
      <c r="I618" s="1"/>
      <c r="K618" s="1">
        <v>21862</v>
      </c>
      <c r="L618">
        <v>0</v>
      </c>
      <c r="M618" s="96">
        <v>34513.994791666664</v>
      </c>
      <c r="N618">
        <v>0.23</v>
      </c>
      <c r="O618" s="96">
        <v>34513.369791666664</v>
      </c>
      <c r="P618">
        <v>0.46</v>
      </c>
    </row>
    <row r="619" spans="4:16">
      <c r="I619" s="1"/>
      <c r="K619" s="1">
        <v>21863</v>
      </c>
      <c r="L619">
        <v>14.7</v>
      </c>
      <c r="M619" s="96">
        <v>34514.994791666664</v>
      </c>
      <c r="N619">
        <v>0.23</v>
      </c>
      <c r="O619" s="96">
        <v>34514.369791666664</v>
      </c>
      <c r="P619">
        <v>0</v>
      </c>
    </row>
    <row r="620" spans="4:16">
      <c r="I620" s="1"/>
      <c r="K620" s="1">
        <v>21864</v>
      </c>
      <c r="L620">
        <v>9.9</v>
      </c>
      <c r="M620" s="96">
        <v>34515.994791666664</v>
      </c>
      <c r="N620">
        <v>0</v>
      </c>
      <c r="O620" s="96">
        <v>34515.369791666664</v>
      </c>
      <c r="P620">
        <v>0.23</v>
      </c>
    </row>
    <row r="621" spans="4:16">
      <c r="I621" s="1"/>
      <c r="K621" s="1">
        <v>21865</v>
      </c>
      <c r="L621">
        <v>13.2</v>
      </c>
      <c r="M621" s="96">
        <v>34516.994791666664</v>
      </c>
      <c r="N621">
        <v>0</v>
      </c>
      <c r="O621" s="96">
        <v>34516.369791666664</v>
      </c>
      <c r="P621">
        <v>0</v>
      </c>
    </row>
    <row r="622" spans="4:16">
      <c r="I622" s="1"/>
      <c r="K622" s="1">
        <v>21866</v>
      </c>
      <c r="L622">
        <v>10.4</v>
      </c>
      <c r="M622" s="96">
        <v>34517.994791666664</v>
      </c>
      <c r="N622">
        <v>0</v>
      </c>
      <c r="O622" s="96">
        <v>34517.369791666664</v>
      </c>
      <c r="P622">
        <v>0</v>
      </c>
    </row>
    <row r="623" spans="4:16">
      <c r="I623" s="1"/>
      <c r="K623" s="1">
        <v>21867</v>
      </c>
      <c r="L623">
        <v>7.6</v>
      </c>
      <c r="M623" s="96">
        <v>34518.994791666664</v>
      </c>
      <c r="N623">
        <v>0</v>
      </c>
      <c r="O623" s="96">
        <v>34518.369791666664</v>
      </c>
      <c r="P623">
        <v>0</v>
      </c>
    </row>
    <row r="624" spans="4:16">
      <c r="I624" s="1"/>
      <c r="K624" s="1">
        <v>21868</v>
      </c>
      <c r="L624">
        <v>19.100000000000001</v>
      </c>
      <c r="M624" s="96">
        <v>34519.994791666664</v>
      </c>
      <c r="N624">
        <v>0</v>
      </c>
      <c r="O624" s="96">
        <v>34519.369791666664</v>
      </c>
      <c r="P624">
        <v>0</v>
      </c>
    </row>
    <row r="625" spans="9:16">
      <c r="I625" s="1"/>
      <c r="K625" s="1">
        <v>21869</v>
      </c>
      <c r="L625">
        <v>10.199999999999999</v>
      </c>
      <c r="M625" s="96">
        <v>34520.994791666664</v>
      </c>
      <c r="N625">
        <v>0</v>
      </c>
      <c r="O625" s="96">
        <v>34520.369791666664</v>
      </c>
      <c r="P625">
        <v>0</v>
      </c>
    </row>
    <row r="626" spans="9:16">
      <c r="K626" s="1">
        <v>21870</v>
      </c>
      <c r="L626">
        <v>0.3</v>
      </c>
      <c r="M626" s="96">
        <v>34521.994791666664</v>
      </c>
      <c r="N626">
        <v>0</v>
      </c>
      <c r="O626" s="96">
        <v>34521.369791666664</v>
      </c>
      <c r="P626">
        <v>0</v>
      </c>
    </row>
    <row r="627" spans="9:16">
      <c r="I627" s="1"/>
      <c r="K627" s="1">
        <v>21871</v>
      </c>
      <c r="L627">
        <v>0</v>
      </c>
      <c r="M627" s="96">
        <v>34522.994791666664</v>
      </c>
      <c r="N627">
        <v>0</v>
      </c>
      <c r="O627" s="96">
        <v>34522.369791666664</v>
      </c>
      <c r="P627">
        <v>0</v>
      </c>
    </row>
    <row r="628" spans="9:16">
      <c r="I628" s="1"/>
      <c r="K628" s="1">
        <v>21872</v>
      </c>
      <c r="L628">
        <v>5.6</v>
      </c>
      <c r="M628" s="96">
        <v>34523.994791666664</v>
      </c>
      <c r="N628">
        <v>0</v>
      </c>
      <c r="O628" s="96">
        <v>34523.369791666664</v>
      </c>
      <c r="P628">
        <v>0</v>
      </c>
    </row>
    <row r="629" spans="9:16">
      <c r="I629" s="1"/>
      <c r="K629" s="1">
        <v>21873</v>
      </c>
      <c r="L629">
        <v>0</v>
      </c>
      <c r="M629" s="96">
        <v>34524.994791666664</v>
      </c>
      <c r="N629">
        <v>0</v>
      </c>
      <c r="O629" s="96">
        <v>34524.369791666664</v>
      </c>
      <c r="P629">
        <v>0</v>
      </c>
    </row>
    <row r="630" spans="9:16">
      <c r="I630" s="1"/>
      <c r="K630" s="1">
        <v>21874</v>
      </c>
      <c r="L630">
        <v>0</v>
      </c>
      <c r="M630" s="96">
        <v>34525.994791666664</v>
      </c>
      <c r="N630">
        <v>0</v>
      </c>
      <c r="O630" s="96">
        <v>34525.369791666664</v>
      </c>
      <c r="P630">
        <v>0</v>
      </c>
    </row>
    <row r="631" spans="9:16">
      <c r="I631" s="1"/>
      <c r="K631" s="1">
        <v>21875</v>
      </c>
      <c r="L631">
        <v>0</v>
      </c>
      <c r="M631" s="96">
        <v>34526.994791666664</v>
      </c>
      <c r="N631">
        <v>0</v>
      </c>
      <c r="O631" s="96">
        <v>34526.369791666664</v>
      </c>
      <c r="P631">
        <v>0</v>
      </c>
    </row>
    <row r="632" spans="9:16">
      <c r="I632" s="1"/>
      <c r="K632" s="1">
        <v>21876</v>
      </c>
      <c r="L632">
        <v>0</v>
      </c>
      <c r="M632" s="96">
        <v>34527.994791666664</v>
      </c>
      <c r="N632">
        <v>0</v>
      </c>
      <c r="O632" s="96">
        <v>34527.369791666664</v>
      </c>
      <c r="P632">
        <v>0</v>
      </c>
    </row>
    <row r="633" spans="9:16">
      <c r="I633" s="1"/>
      <c r="K633" s="1">
        <v>21877</v>
      </c>
      <c r="L633">
        <v>0</v>
      </c>
      <c r="M633" s="96">
        <v>34528.994791666664</v>
      </c>
      <c r="N633">
        <v>0</v>
      </c>
      <c r="O633" s="96">
        <v>34528.369791666664</v>
      </c>
      <c r="P633">
        <v>0</v>
      </c>
    </row>
    <row r="634" spans="9:16">
      <c r="I634" s="1"/>
      <c r="K634" s="1">
        <v>21878</v>
      </c>
      <c r="L634">
        <v>0</v>
      </c>
      <c r="M634" s="96">
        <v>34529.994791666664</v>
      </c>
      <c r="N634">
        <v>0</v>
      </c>
      <c r="O634" s="96">
        <v>34529.369791666664</v>
      </c>
      <c r="P634">
        <v>0</v>
      </c>
    </row>
    <row r="635" spans="9:16">
      <c r="I635" s="1"/>
      <c r="K635" s="1">
        <v>21879</v>
      </c>
      <c r="L635">
        <v>20.100000000000001</v>
      </c>
      <c r="M635" s="96">
        <v>34530.994791666664</v>
      </c>
      <c r="N635">
        <v>0</v>
      </c>
      <c r="O635" s="96">
        <v>34530.369791666664</v>
      </c>
      <c r="P635">
        <v>0</v>
      </c>
    </row>
    <row r="636" spans="9:16">
      <c r="I636" s="1"/>
      <c r="K636" s="1">
        <v>21880</v>
      </c>
      <c r="L636">
        <v>5.6</v>
      </c>
      <c r="M636" s="96">
        <v>34531.994791666664</v>
      </c>
      <c r="N636">
        <v>0</v>
      </c>
      <c r="O636" s="96">
        <v>34531.369791666664</v>
      </c>
      <c r="P636">
        <v>0</v>
      </c>
    </row>
    <row r="637" spans="9:16">
      <c r="I637" s="1"/>
      <c r="K637" s="1">
        <v>21881</v>
      </c>
      <c r="L637">
        <v>0.3</v>
      </c>
      <c r="M637" s="96">
        <v>34532.994791666664</v>
      </c>
      <c r="N637">
        <v>0</v>
      </c>
      <c r="O637" s="96">
        <v>34532.369791666664</v>
      </c>
      <c r="P637">
        <v>0</v>
      </c>
    </row>
    <row r="638" spans="9:16">
      <c r="K638" s="1">
        <v>21882</v>
      </c>
      <c r="L638">
        <v>0</v>
      </c>
      <c r="M638" s="96">
        <v>34533.994791666664</v>
      </c>
      <c r="N638">
        <v>0</v>
      </c>
      <c r="O638" s="96">
        <v>34533.369791666664</v>
      </c>
      <c r="P638">
        <v>0</v>
      </c>
    </row>
    <row r="639" spans="9:16">
      <c r="I639" s="1"/>
      <c r="K639" s="1">
        <v>21883</v>
      </c>
      <c r="L639">
        <v>0</v>
      </c>
      <c r="M639" s="96">
        <v>34534.994791666664</v>
      </c>
      <c r="N639">
        <v>0</v>
      </c>
      <c r="O639" s="96">
        <v>34534.369791666664</v>
      </c>
      <c r="P639">
        <v>0</v>
      </c>
    </row>
    <row r="640" spans="9:16">
      <c r="I640" s="1"/>
      <c r="K640" s="1">
        <v>21884</v>
      </c>
      <c r="L640">
        <v>0</v>
      </c>
      <c r="M640" s="96">
        <v>34535.994791666664</v>
      </c>
      <c r="N640">
        <v>0</v>
      </c>
      <c r="O640" s="96">
        <v>34535.369791666664</v>
      </c>
      <c r="P640">
        <v>0</v>
      </c>
    </row>
    <row r="641" spans="9:16">
      <c r="I641" s="1"/>
      <c r="K641" s="1">
        <v>21885</v>
      </c>
      <c r="L641">
        <v>0</v>
      </c>
      <c r="M641" s="96">
        <v>34536.994791666664</v>
      </c>
      <c r="N641">
        <v>0</v>
      </c>
      <c r="O641" s="96">
        <v>34536.369791666664</v>
      </c>
      <c r="P641">
        <v>0</v>
      </c>
    </row>
    <row r="642" spans="9:16">
      <c r="I642" s="1"/>
      <c r="K642" s="1">
        <v>21886</v>
      </c>
      <c r="L642">
        <v>0</v>
      </c>
      <c r="M642" s="96">
        <v>34537.994791666664</v>
      </c>
      <c r="N642">
        <v>0</v>
      </c>
      <c r="O642" s="96">
        <v>34537.369791666664</v>
      </c>
      <c r="P642">
        <v>0</v>
      </c>
    </row>
    <row r="643" spans="9:16">
      <c r="I643" s="1"/>
      <c r="K643" s="1">
        <v>21887</v>
      </c>
      <c r="L643">
        <v>0</v>
      </c>
      <c r="M643" s="96">
        <v>34538.994791666664</v>
      </c>
      <c r="N643">
        <v>0</v>
      </c>
      <c r="O643" s="96">
        <v>34538.369791666664</v>
      </c>
      <c r="P643">
        <v>0</v>
      </c>
    </row>
    <row r="644" spans="9:16">
      <c r="I644" s="1"/>
      <c r="K644" s="1">
        <v>21888</v>
      </c>
      <c r="L644">
        <v>0</v>
      </c>
      <c r="M644" s="96">
        <v>34539.994791666664</v>
      </c>
      <c r="N644">
        <v>0</v>
      </c>
      <c r="O644" s="96">
        <v>34539.369791666664</v>
      </c>
      <c r="P644">
        <v>0</v>
      </c>
    </row>
    <row r="645" spans="9:16">
      <c r="I645" s="1"/>
      <c r="K645" s="1">
        <v>21889</v>
      </c>
      <c r="L645">
        <v>1.3</v>
      </c>
      <c r="M645" s="96">
        <v>34540.994791666664</v>
      </c>
      <c r="N645">
        <v>0</v>
      </c>
      <c r="O645" s="96">
        <v>34540.369791666664</v>
      </c>
      <c r="P645">
        <v>0</v>
      </c>
    </row>
    <row r="646" spans="9:16">
      <c r="I646" s="1"/>
      <c r="K646" s="1">
        <v>21890</v>
      </c>
      <c r="L646">
        <v>94</v>
      </c>
      <c r="M646" s="96">
        <v>34541.994791666664</v>
      </c>
      <c r="N646">
        <v>0</v>
      </c>
      <c r="O646" s="96">
        <v>34541.369791666664</v>
      </c>
      <c r="P646">
        <v>0</v>
      </c>
    </row>
    <row r="647" spans="9:16">
      <c r="I647" s="1"/>
      <c r="K647" s="1">
        <v>21891</v>
      </c>
      <c r="L647">
        <v>0</v>
      </c>
      <c r="M647" s="96">
        <v>34542.994791666664</v>
      </c>
      <c r="N647">
        <v>0</v>
      </c>
      <c r="O647" s="96">
        <v>34542.369791666664</v>
      </c>
      <c r="P647">
        <v>0</v>
      </c>
    </row>
    <row r="648" spans="9:16">
      <c r="I648" s="1"/>
      <c r="K648" s="1">
        <v>21892</v>
      </c>
      <c r="L648">
        <v>0</v>
      </c>
      <c r="M648" s="96">
        <v>34543.994791666664</v>
      </c>
      <c r="N648">
        <v>0</v>
      </c>
      <c r="O648" s="96">
        <v>34543.369791666664</v>
      </c>
      <c r="P648">
        <v>0</v>
      </c>
    </row>
    <row r="649" spans="9:16">
      <c r="I649" s="1"/>
      <c r="K649" s="1">
        <v>21893</v>
      </c>
      <c r="L649">
        <v>9.4</v>
      </c>
      <c r="M649" s="96">
        <v>34544.994791666664</v>
      </c>
      <c r="N649">
        <v>0</v>
      </c>
      <c r="O649" s="96">
        <v>34544.369791666664</v>
      </c>
      <c r="P649">
        <v>0</v>
      </c>
    </row>
    <row r="650" spans="9:16">
      <c r="K650" s="1">
        <v>21894</v>
      </c>
      <c r="L650">
        <v>0.8</v>
      </c>
      <c r="M650" s="96">
        <v>34545.994791666664</v>
      </c>
      <c r="N650">
        <v>0</v>
      </c>
      <c r="O650" s="96">
        <v>34545.369791666664</v>
      </c>
      <c r="P650">
        <v>0</v>
      </c>
    </row>
    <row r="651" spans="9:16">
      <c r="I651" s="1"/>
      <c r="K651" s="1">
        <v>21895</v>
      </c>
      <c r="L651">
        <v>0</v>
      </c>
      <c r="M651" s="96">
        <v>34546.994791666664</v>
      </c>
      <c r="N651">
        <v>0</v>
      </c>
      <c r="O651" s="96">
        <v>34546.369791666664</v>
      </c>
      <c r="P651">
        <v>0</v>
      </c>
    </row>
    <row r="652" spans="9:16">
      <c r="I652" s="1"/>
      <c r="K652" s="1">
        <v>21896</v>
      </c>
      <c r="L652">
        <v>0</v>
      </c>
      <c r="M652" s="96">
        <v>34547.994791666664</v>
      </c>
      <c r="N652">
        <v>0</v>
      </c>
      <c r="O652" s="96">
        <v>34547.369791666664</v>
      </c>
      <c r="P652">
        <v>0</v>
      </c>
    </row>
    <row r="653" spans="9:16">
      <c r="I653" s="1"/>
      <c r="K653" s="1">
        <v>21897</v>
      </c>
      <c r="L653">
        <v>0</v>
      </c>
      <c r="M653" s="96">
        <v>34548.994791666664</v>
      </c>
      <c r="N653">
        <v>0</v>
      </c>
      <c r="O653" s="96">
        <v>34548.369791666664</v>
      </c>
      <c r="P653">
        <v>0</v>
      </c>
    </row>
    <row r="654" spans="9:16">
      <c r="I654" s="1"/>
      <c r="K654" s="1">
        <v>21898</v>
      </c>
      <c r="L654">
        <v>0</v>
      </c>
      <c r="M654" s="96">
        <v>34549.994791666664</v>
      </c>
      <c r="N654">
        <v>0</v>
      </c>
      <c r="O654" s="96">
        <v>34549.369791666664</v>
      </c>
      <c r="P654">
        <v>0</v>
      </c>
    </row>
    <row r="655" spans="9:16">
      <c r="I655" s="1"/>
      <c r="K655" s="1">
        <v>21899</v>
      </c>
      <c r="L655">
        <v>0</v>
      </c>
      <c r="M655" s="96">
        <v>34550.994791666664</v>
      </c>
      <c r="N655">
        <v>0</v>
      </c>
      <c r="O655" s="96">
        <v>34550.369791666664</v>
      </c>
      <c r="P655">
        <v>0</v>
      </c>
    </row>
    <row r="656" spans="9:16">
      <c r="I656" s="1"/>
      <c r="K656" s="1">
        <v>21900</v>
      </c>
      <c r="L656">
        <v>0</v>
      </c>
      <c r="M656" s="96">
        <v>34551.994791666664</v>
      </c>
      <c r="N656">
        <v>0</v>
      </c>
      <c r="O656" s="96">
        <v>34551.369791666664</v>
      </c>
      <c r="P656">
        <v>0</v>
      </c>
    </row>
    <row r="657" spans="9:16">
      <c r="I657" s="1"/>
      <c r="K657" s="1">
        <v>21901</v>
      </c>
      <c r="L657">
        <v>1.3</v>
      </c>
      <c r="M657" s="96">
        <v>34552.994791666664</v>
      </c>
      <c r="N657">
        <v>0</v>
      </c>
      <c r="O657" s="96">
        <v>34552.369791666664</v>
      </c>
      <c r="P657">
        <v>0</v>
      </c>
    </row>
    <row r="658" spans="9:16">
      <c r="I658" s="1"/>
      <c r="K658" s="1">
        <v>21902</v>
      </c>
      <c r="L658">
        <v>0</v>
      </c>
      <c r="M658" s="96">
        <v>34553.994791666664</v>
      </c>
      <c r="N658">
        <v>0</v>
      </c>
      <c r="O658" s="96">
        <v>34553.369791666664</v>
      </c>
      <c r="P658">
        <v>0</v>
      </c>
    </row>
    <row r="659" spans="9:16">
      <c r="I659" s="1"/>
      <c r="K659" s="1">
        <v>21903</v>
      </c>
      <c r="L659">
        <v>14.7</v>
      </c>
      <c r="M659" s="96">
        <v>34554.994791666664</v>
      </c>
      <c r="N659">
        <v>0</v>
      </c>
      <c r="O659" s="96">
        <v>34554.369791666664</v>
      </c>
      <c r="P659">
        <v>0</v>
      </c>
    </row>
    <row r="660" spans="9:16">
      <c r="I660" s="1"/>
      <c r="K660" s="1">
        <v>21904</v>
      </c>
      <c r="L660">
        <v>0</v>
      </c>
      <c r="M660" s="96">
        <v>34555.994791666664</v>
      </c>
      <c r="N660">
        <v>0</v>
      </c>
      <c r="O660" s="96">
        <v>34555.369791666664</v>
      </c>
      <c r="P660">
        <v>0</v>
      </c>
    </row>
    <row r="661" spans="9:16">
      <c r="I661" s="1"/>
      <c r="K661" s="1">
        <v>21905</v>
      </c>
      <c r="L661">
        <v>0</v>
      </c>
      <c r="M661" s="96">
        <v>34556.994791666664</v>
      </c>
      <c r="N661">
        <v>0</v>
      </c>
      <c r="O661" s="96">
        <v>34556.369791666664</v>
      </c>
      <c r="P661">
        <v>0</v>
      </c>
    </row>
    <row r="662" spans="9:16">
      <c r="K662" s="1">
        <v>21906</v>
      </c>
      <c r="L662">
        <v>0.8</v>
      </c>
      <c r="M662" s="96">
        <v>34557.994791666664</v>
      </c>
      <c r="N662">
        <v>0</v>
      </c>
      <c r="O662" s="96">
        <v>34557.369791666664</v>
      </c>
      <c r="P662">
        <v>0</v>
      </c>
    </row>
    <row r="663" spans="9:16">
      <c r="I663" s="1"/>
      <c r="K663" s="1">
        <v>21907</v>
      </c>
      <c r="L663">
        <v>0</v>
      </c>
      <c r="M663" s="96">
        <v>34558.994791666664</v>
      </c>
      <c r="N663">
        <v>0</v>
      </c>
      <c r="O663" s="96">
        <v>34558.369791666664</v>
      </c>
      <c r="P663">
        <v>0</v>
      </c>
    </row>
    <row r="664" spans="9:16">
      <c r="I664" s="1"/>
      <c r="K664" s="1">
        <v>21908</v>
      </c>
      <c r="L664">
        <v>0</v>
      </c>
      <c r="M664" s="96">
        <v>34559.994791666664</v>
      </c>
      <c r="N664">
        <v>0</v>
      </c>
      <c r="O664" s="96">
        <v>34559.369791666664</v>
      </c>
      <c r="P664">
        <v>0</v>
      </c>
    </row>
    <row r="665" spans="9:16">
      <c r="I665" s="1"/>
      <c r="K665" s="1">
        <v>21909</v>
      </c>
      <c r="L665">
        <v>0</v>
      </c>
      <c r="M665" s="96">
        <v>34560.994791666664</v>
      </c>
      <c r="N665">
        <v>0</v>
      </c>
      <c r="O665" s="96">
        <v>34560.369791666664</v>
      </c>
      <c r="P665">
        <v>0</v>
      </c>
    </row>
    <row r="666" spans="9:16">
      <c r="I666" s="1"/>
      <c r="K666" s="1">
        <v>21910</v>
      </c>
      <c r="L666">
        <v>0.3</v>
      </c>
      <c r="M666" s="96">
        <v>34561.994791666664</v>
      </c>
      <c r="N666">
        <v>0</v>
      </c>
      <c r="O666" s="96">
        <v>34561.369791666664</v>
      </c>
      <c r="P666">
        <v>0</v>
      </c>
    </row>
    <row r="667" spans="9:16">
      <c r="I667" s="1"/>
      <c r="K667" s="1">
        <v>21911</v>
      </c>
      <c r="L667">
        <v>0.5</v>
      </c>
      <c r="M667" s="96">
        <v>34562.994791666664</v>
      </c>
      <c r="N667">
        <v>0</v>
      </c>
      <c r="O667" s="96">
        <v>34562.369791666664</v>
      </c>
      <c r="P667">
        <v>0</v>
      </c>
    </row>
    <row r="668" spans="9:16">
      <c r="I668" s="1"/>
      <c r="K668" s="1">
        <v>21912</v>
      </c>
      <c r="L668">
        <v>0</v>
      </c>
      <c r="M668" s="96">
        <v>34563.994791666664</v>
      </c>
      <c r="N668">
        <v>0</v>
      </c>
      <c r="O668" s="96">
        <v>34563.369791666664</v>
      </c>
      <c r="P668">
        <v>0</v>
      </c>
    </row>
    <row r="669" spans="9:16">
      <c r="I669" s="1"/>
      <c r="K669" s="1">
        <v>21913</v>
      </c>
      <c r="L669">
        <v>0</v>
      </c>
      <c r="M669" s="96">
        <v>34564.994791666664</v>
      </c>
      <c r="N669">
        <v>0</v>
      </c>
      <c r="O669" s="96">
        <v>34564.369791666664</v>
      </c>
      <c r="P669">
        <v>0</v>
      </c>
    </row>
    <row r="670" spans="9:16">
      <c r="I670" s="1"/>
      <c r="K670" s="1">
        <v>21914</v>
      </c>
      <c r="L670">
        <v>0</v>
      </c>
      <c r="M670" s="96">
        <v>34565.994791666664</v>
      </c>
      <c r="N670">
        <v>0.23</v>
      </c>
      <c r="O670" s="96">
        <v>34565.369791666664</v>
      </c>
      <c r="P670">
        <v>0.23</v>
      </c>
    </row>
    <row r="671" spans="9:16">
      <c r="I671" s="1"/>
      <c r="K671" s="1">
        <v>21915</v>
      </c>
      <c r="L671">
        <v>0</v>
      </c>
      <c r="M671" s="96">
        <v>34566.994791666664</v>
      </c>
      <c r="N671">
        <v>0.93</v>
      </c>
      <c r="O671" s="96">
        <v>34566.369791666664</v>
      </c>
      <c r="P671">
        <v>0</v>
      </c>
    </row>
    <row r="672" spans="9:16">
      <c r="I672" s="1"/>
      <c r="K672" s="1">
        <v>21916</v>
      </c>
      <c r="L672">
        <v>0</v>
      </c>
      <c r="M672" s="96">
        <v>34567.994791666664</v>
      </c>
      <c r="N672">
        <v>0</v>
      </c>
      <c r="O672" s="96">
        <v>34567.369791666664</v>
      </c>
      <c r="P672">
        <v>0.93</v>
      </c>
    </row>
    <row r="673" spans="9:16">
      <c r="I673" s="1"/>
      <c r="K673" s="1">
        <v>21917</v>
      </c>
      <c r="L673">
        <v>0</v>
      </c>
      <c r="M673" s="96">
        <v>34568.994791666664</v>
      </c>
      <c r="N673">
        <v>0</v>
      </c>
      <c r="O673" s="96">
        <v>34568.369791666664</v>
      </c>
      <c r="P673">
        <v>0</v>
      </c>
    </row>
    <row r="674" spans="9:16">
      <c r="I674">
        <f>SUM(E674:E685)</f>
        <v>0</v>
      </c>
      <c r="K674" s="1">
        <v>21918</v>
      </c>
      <c r="L674">
        <v>0.8</v>
      </c>
      <c r="M674" s="96">
        <v>34569.994791666664</v>
      </c>
      <c r="N674">
        <v>0</v>
      </c>
      <c r="O674" s="96">
        <v>34569.369791666664</v>
      </c>
      <c r="P674">
        <v>0</v>
      </c>
    </row>
    <row r="675" spans="9:16">
      <c r="I675" s="1"/>
      <c r="K675" s="1">
        <v>21919</v>
      </c>
      <c r="L675">
        <v>15.7</v>
      </c>
      <c r="M675" s="96">
        <v>34570.994791666664</v>
      </c>
      <c r="N675">
        <v>0</v>
      </c>
      <c r="O675" s="96">
        <v>34570.369791666664</v>
      </c>
      <c r="P675">
        <v>0</v>
      </c>
    </row>
    <row r="676" spans="9:16">
      <c r="I676" s="1"/>
      <c r="K676" s="1">
        <v>21920</v>
      </c>
      <c r="L676">
        <v>18.3</v>
      </c>
      <c r="M676" s="96">
        <v>34571.994791666664</v>
      </c>
      <c r="N676">
        <v>0</v>
      </c>
      <c r="O676" s="96">
        <v>34571.369791666664</v>
      </c>
      <c r="P676">
        <v>0</v>
      </c>
    </row>
    <row r="677" spans="9:16">
      <c r="I677" s="1"/>
      <c r="K677" s="1">
        <v>21921</v>
      </c>
      <c r="L677">
        <v>0</v>
      </c>
      <c r="M677" s="96">
        <v>34572.994791666664</v>
      </c>
      <c r="N677">
        <v>0</v>
      </c>
      <c r="O677" s="96">
        <v>34572.369791666664</v>
      </c>
      <c r="P677">
        <v>0</v>
      </c>
    </row>
    <row r="678" spans="9:16">
      <c r="I678" s="1"/>
      <c r="K678" s="1">
        <v>21922</v>
      </c>
      <c r="L678">
        <v>0</v>
      </c>
      <c r="M678" s="96">
        <v>34573.994791666664</v>
      </c>
      <c r="N678">
        <v>0</v>
      </c>
      <c r="O678" s="96">
        <v>34573.369791666664</v>
      </c>
      <c r="P678">
        <v>0</v>
      </c>
    </row>
    <row r="679" spans="9:16">
      <c r="I679" s="1"/>
      <c r="K679" s="1">
        <v>21923</v>
      </c>
      <c r="L679">
        <v>0</v>
      </c>
      <c r="M679" s="96">
        <v>34574.994791666664</v>
      </c>
      <c r="N679">
        <v>0</v>
      </c>
      <c r="O679" s="96">
        <v>34574.369791666664</v>
      </c>
      <c r="P679">
        <v>0</v>
      </c>
    </row>
    <row r="680" spans="9:16">
      <c r="I680" s="1"/>
      <c r="K680" s="1">
        <v>21924</v>
      </c>
      <c r="L680">
        <v>0</v>
      </c>
      <c r="M680" s="96">
        <v>34575.994791666664</v>
      </c>
      <c r="N680">
        <v>0</v>
      </c>
      <c r="O680" s="96">
        <v>34575.369791666664</v>
      </c>
      <c r="P680">
        <v>0</v>
      </c>
    </row>
    <row r="681" spans="9:16">
      <c r="I681" s="1"/>
      <c r="K681" s="1">
        <v>21925</v>
      </c>
      <c r="L681">
        <v>0</v>
      </c>
      <c r="M681" s="96">
        <v>34576.994791666664</v>
      </c>
      <c r="N681">
        <v>0</v>
      </c>
      <c r="O681" s="96">
        <v>34576.369791666664</v>
      </c>
      <c r="P681">
        <v>0</v>
      </c>
    </row>
    <row r="682" spans="9:16">
      <c r="I682" s="1"/>
      <c r="K682" s="1">
        <v>21926</v>
      </c>
      <c r="L682">
        <v>0</v>
      </c>
      <c r="M682" s="96">
        <v>34577.994791666664</v>
      </c>
      <c r="N682">
        <v>0</v>
      </c>
      <c r="O682" s="96">
        <v>34577.369791666664</v>
      </c>
      <c r="P682">
        <v>0</v>
      </c>
    </row>
    <row r="683" spans="9:16">
      <c r="I683" s="1"/>
      <c r="K683" s="1">
        <v>21927</v>
      </c>
      <c r="L683">
        <v>0</v>
      </c>
      <c r="M683" s="96">
        <v>34578.994791666664</v>
      </c>
      <c r="N683">
        <v>0</v>
      </c>
      <c r="O683" s="96">
        <v>34578.369791666664</v>
      </c>
      <c r="P683">
        <v>0</v>
      </c>
    </row>
    <row r="684" spans="9:16">
      <c r="I684" s="1"/>
      <c r="K684" s="1">
        <v>21928</v>
      </c>
      <c r="L684">
        <v>0</v>
      </c>
      <c r="M684" s="96">
        <v>34579.994791666664</v>
      </c>
      <c r="N684">
        <v>0</v>
      </c>
      <c r="O684" s="96">
        <v>34579.369791666664</v>
      </c>
      <c r="P684">
        <v>0</v>
      </c>
    </row>
    <row r="685" spans="9:16">
      <c r="I685" s="1"/>
      <c r="K685" s="1">
        <v>21929</v>
      </c>
      <c r="L685">
        <v>4.5999999999999996</v>
      </c>
      <c r="M685" s="96">
        <v>34580.994791666664</v>
      </c>
      <c r="N685">
        <v>0</v>
      </c>
      <c r="O685" s="96">
        <v>34580.369791666664</v>
      </c>
      <c r="P685">
        <v>0</v>
      </c>
    </row>
    <row r="686" spans="9:16">
      <c r="I686">
        <f>SUM(E686:E697)</f>
        <v>0</v>
      </c>
      <c r="K686" s="1">
        <v>21930</v>
      </c>
      <c r="L686">
        <v>0</v>
      </c>
      <c r="M686" s="96">
        <v>34581.994791666664</v>
      </c>
      <c r="N686">
        <v>0</v>
      </c>
      <c r="O686" s="96">
        <v>34581.369791666664</v>
      </c>
      <c r="P686">
        <v>0</v>
      </c>
    </row>
    <row r="687" spans="9:16">
      <c r="I687" s="1"/>
      <c r="K687" s="1">
        <v>21931</v>
      </c>
      <c r="L687">
        <v>0</v>
      </c>
      <c r="M687" s="96">
        <v>34582.994791666664</v>
      </c>
      <c r="N687">
        <v>0.23</v>
      </c>
      <c r="O687" s="96">
        <v>34582.369791666664</v>
      </c>
      <c r="P687">
        <v>0</v>
      </c>
    </row>
    <row r="688" spans="9:16">
      <c r="I688" s="1"/>
      <c r="K688" s="1">
        <v>21932</v>
      </c>
      <c r="L688">
        <v>0</v>
      </c>
      <c r="M688" s="96">
        <v>34583.994791666664</v>
      </c>
      <c r="N688">
        <v>0</v>
      </c>
      <c r="O688" s="96">
        <v>34583.369791666664</v>
      </c>
      <c r="P688">
        <v>0.23</v>
      </c>
    </row>
    <row r="689" spans="9:16">
      <c r="I689" s="1"/>
      <c r="K689" s="1">
        <v>21933</v>
      </c>
      <c r="L689">
        <v>0</v>
      </c>
      <c r="M689" s="96">
        <v>34584.994791666664</v>
      </c>
      <c r="N689">
        <v>0</v>
      </c>
      <c r="O689" s="96">
        <v>34584.369791666664</v>
      </c>
      <c r="P689">
        <v>0</v>
      </c>
    </row>
    <row r="690" spans="9:16">
      <c r="I690" s="1"/>
      <c r="K690" s="1">
        <v>21934</v>
      </c>
      <c r="L690">
        <v>8.6</v>
      </c>
      <c r="M690" s="96">
        <v>34585.994791666664</v>
      </c>
      <c r="N690">
        <v>0</v>
      </c>
      <c r="O690" s="96">
        <v>34585.369791666664</v>
      </c>
      <c r="P690">
        <v>0</v>
      </c>
    </row>
    <row r="691" spans="9:16">
      <c r="I691" s="1"/>
      <c r="K691" s="1">
        <v>21935</v>
      </c>
      <c r="L691">
        <v>0.8</v>
      </c>
      <c r="M691" s="96">
        <v>34586.994791666664</v>
      </c>
      <c r="N691">
        <v>1.87</v>
      </c>
      <c r="O691" s="96">
        <v>34586.369791666664</v>
      </c>
      <c r="P691">
        <v>0</v>
      </c>
    </row>
    <row r="692" spans="9:16">
      <c r="I692" s="1"/>
      <c r="K692" s="1">
        <v>21936</v>
      </c>
      <c r="L692">
        <v>0.3</v>
      </c>
      <c r="M692" s="96">
        <v>34587.994791666664</v>
      </c>
      <c r="N692">
        <v>0</v>
      </c>
      <c r="O692" s="96">
        <v>34587.369791666664</v>
      </c>
      <c r="P692">
        <v>1.87</v>
      </c>
    </row>
    <row r="693" spans="9:16">
      <c r="I693" s="1"/>
      <c r="K693" s="1">
        <v>21937</v>
      </c>
      <c r="L693">
        <v>1</v>
      </c>
      <c r="M693" s="96">
        <v>34588.994791666664</v>
      </c>
      <c r="N693">
        <v>0</v>
      </c>
      <c r="O693" s="96">
        <v>34588.369791666664</v>
      </c>
      <c r="P693">
        <v>0</v>
      </c>
    </row>
    <row r="694" spans="9:16">
      <c r="I694" s="1"/>
      <c r="K694" s="1">
        <v>21938</v>
      </c>
      <c r="L694">
        <v>3.3</v>
      </c>
      <c r="M694" s="96">
        <v>34589.994791666664</v>
      </c>
      <c r="N694">
        <v>0</v>
      </c>
      <c r="O694" s="96">
        <v>34589.369791666664</v>
      </c>
      <c r="P694">
        <v>0</v>
      </c>
    </row>
    <row r="695" spans="9:16">
      <c r="I695" s="1"/>
      <c r="K695" s="1">
        <v>21939</v>
      </c>
      <c r="L695">
        <v>0.3</v>
      </c>
      <c r="M695" s="96">
        <v>34590.994791666664</v>
      </c>
      <c r="N695">
        <v>0</v>
      </c>
      <c r="O695" s="96">
        <v>34590.369791666664</v>
      </c>
      <c r="P695">
        <v>0</v>
      </c>
    </row>
    <row r="696" spans="9:16">
      <c r="I696" s="1"/>
      <c r="K696" s="1">
        <v>21940</v>
      </c>
      <c r="L696">
        <v>0</v>
      </c>
      <c r="M696" s="96">
        <v>34591.994791666664</v>
      </c>
      <c r="N696">
        <v>0</v>
      </c>
      <c r="O696" s="96">
        <v>34591.369791666664</v>
      </c>
      <c r="P696">
        <v>0</v>
      </c>
    </row>
    <row r="697" spans="9:16">
      <c r="I697" s="1"/>
      <c r="K697" s="1">
        <v>21941</v>
      </c>
      <c r="L697">
        <v>0</v>
      </c>
      <c r="M697" s="96">
        <v>34592.994791666664</v>
      </c>
      <c r="N697">
        <v>0</v>
      </c>
      <c r="O697" s="96">
        <v>34592.369791666664</v>
      </c>
      <c r="P697">
        <v>0</v>
      </c>
    </row>
    <row r="698" spans="9:16">
      <c r="I698">
        <f>SUM(E698:E709)</f>
        <v>0</v>
      </c>
      <c r="K698" s="1">
        <v>21942</v>
      </c>
      <c r="L698">
        <v>0</v>
      </c>
      <c r="M698" s="96">
        <v>34593.994791666664</v>
      </c>
      <c r="N698">
        <v>0</v>
      </c>
      <c r="O698" s="96">
        <v>34593.369791666664</v>
      </c>
      <c r="P698">
        <v>0</v>
      </c>
    </row>
    <row r="699" spans="9:16">
      <c r="I699" s="1"/>
      <c r="K699" s="1">
        <v>21943</v>
      </c>
      <c r="L699">
        <v>0</v>
      </c>
      <c r="M699" s="96">
        <v>34594.994791666664</v>
      </c>
      <c r="N699">
        <v>0</v>
      </c>
      <c r="O699" s="96">
        <v>34594.369791666664</v>
      </c>
      <c r="P699">
        <v>0</v>
      </c>
    </row>
    <row r="700" spans="9:16">
      <c r="I700" s="1"/>
      <c r="K700" s="1">
        <v>21944</v>
      </c>
      <c r="L700">
        <v>0</v>
      </c>
      <c r="M700" s="96">
        <v>34595.994791666664</v>
      </c>
      <c r="N700">
        <v>0</v>
      </c>
      <c r="O700" s="96">
        <v>34595.369791666664</v>
      </c>
      <c r="P700">
        <v>0</v>
      </c>
    </row>
    <row r="701" spans="9:16">
      <c r="I701" s="1"/>
      <c r="K701" s="1">
        <v>21945</v>
      </c>
      <c r="L701">
        <v>0.5</v>
      </c>
      <c r="M701" s="96">
        <v>34596.994791666664</v>
      </c>
      <c r="N701">
        <v>0</v>
      </c>
      <c r="O701" s="96">
        <v>34596.369791666664</v>
      </c>
      <c r="P701">
        <v>0</v>
      </c>
    </row>
    <row r="702" spans="9:16">
      <c r="I702" s="1"/>
      <c r="K702" s="1">
        <v>21946</v>
      </c>
      <c r="L702">
        <v>1</v>
      </c>
      <c r="M702" s="96">
        <v>34597.994791666664</v>
      </c>
      <c r="N702">
        <v>0</v>
      </c>
      <c r="O702" s="96">
        <v>34597.369791666664</v>
      </c>
      <c r="P702">
        <v>0</v>
      </c>
    </row>
    <row r="703" spans="9:16">
      <c r="I703" s="1"/>
      <c r="K703" s="1">
        <v>21947</v>
      </c>
      <c r="L703">
        <v>0</v>
      </c>
      <c r="M703" s="96">
        <v>34598.994791666664</v>
      </c>
      <c r="N703">
        <v>0</v>
      </c>
      <c r="O703" s="96">
        <v>34598.369791666664</v>
      </c>
      <c r="P703">
        <v>0</v>
      </c>
    </row>
    <row r="704" spans="9:16">
      <c r="I704" s="1"/>
      <c r="K704" s="1">
        <v>21948</v>
      </c>
      <c r="L704">
        <v>31</v>
      </c>
      <c r="M704" s="96">
        <v>34599.994791666664</v>
      </c>
      <c r="N704">
        <v>0</v>
      </c>
      <c r="O704" s="96">
        <v>34599.369791666664</v>
      </c>
      <c r="P704">
        <v>0</v>
      </c>
    </row>
    <row r="705" spans="9:16">
      <c r="I705" s="1"/>
      <c r="K705" s="1">
        <v>21949</v>
      </c>
      <c r="L705">
        <v>1.8</v>
      </c>
      <c r="M705" s="96">
        <v>34600.994791666664</v>
      </c>
      <c r="N705">
        <v>0</v>
      </c>
      <c r="O705" s="96">
        <v>34600.369791666664</v>
      </c>
      <c r="P705">
        <v>0</v>
      </c>
    </row>
    <row r="706" spans="9:16">
      <c r="I706" s="1"/>
      <c r="K706" s="1">
        <v>21950</v>
      </c>
      <c r="L706">
        <v>0</v>
      </c>
      <c r="M706" s="96">
        <v>34601.994791666664</v>
      </c>
      <c r="N706">
        <v>0</v>
      </c>
      <c r="O706" s="96">
        <v>34601.369791666664</v>
      </c>
      <c r="P706">
        <v>0</v>
      </c>
    </row>
    <row r="707" spans="9:16">
      <c r="I707" s="1"/>
      <c r="K707" s="1">
        <v>21951</v>
      </c>
      <c r="L707">
        <v>0</v>
      </c>
      <c r="M707" s="96">
        <v>34602.994791666664</v>
      </c>
      <c r="N707">
        <v>0</v>
      </c>
      <c r="O707" s="96">
        <v>34602.369791666664</v>
      </c>
      <c r="P707">
        <v>0</v>
      </c>
    </row>
    <row r="708" spans="9:16">
      <c r="I708" s="1"/>
      <c r="K708" s="1">
        <v>21952</v>
      </c>
      <c r="L708">
        <v>0</v>
      </c>
      <c r="M708" s="96">
        <v>34603.994791666664</v>
      </c>
      <c r="N708">
        <v>0</v>
      </c>
      <c r="O708" s="96">
        <v>34603.369791666664</v>
      </c>
      <c r="P708">
        <v>0</v>
      </c>
    </row>
    <row r="709" spans="9:16">
      <c r="I709" s="1"/>
      <c r="K709" s="1">
        <v>21953</v>
      </c>
      <c r="L709">
        <v>0</v>
      </c>
      <c r="M709" s="96">
        <v>34604.994791666664</v>
      </c>
      <c r="N709">
        <v>0</v>
      </c>
      <c r="O709" s="96">
        <v>34604.369791666664</v>
      </c>
      <c r="P709">
        <v>0</v>
      </c>
    </row>
    <row r="710" spans="9:16">
      <c r="I710">
        <f>SUM(E710:E721)</f>
        <v>0</v>
      </c>
      <c r="K710" s="1">
        <v>21954</v>
      </c>
      <c r="L710">
        <v>0</v>
      </c>
      <c r="M710" s="96">
        <v>34605.994791666664</v>
      </c>
      <c r="N710">
        <v>0</v>
      </c>
      <c r="O710" s="96">
        <v>34605.369791666664</v>
      </c>
      <c r="P710">
        <v>0</v>
      </c>
    </row>
    <row r="711" spans="9:16">
      <c r="I711" s="1"/>
      <c r="K711" s="1">
        <v>21955</v>
      </c>
      <c r="L711">
        <v>0</v>
      </c>
      <c r="M711" s="96">
        <v>34606.994791666664</v>
      </c>
      <c r="N711">
        <v>0</v>
      </c>
      <c r="O711" s="96">
        <v>34606.369791666664</v>
      </c>
      <c r="P711">
        <v>0</v>
      </c>
    </row>
    <row r="712" spans="9:16">
      <c r="I712" s="1"/>
      <c r="K712" s="1">
        <v>21956</v>
      </c>
      <c r="L712">
        <v>8.9</v>
      </c>
      <c r="M712" s="96">
        <v>34607.994791666664</v>
      </c>
      <c r="N712">
        <v>0</v>
      </c>
      <c r="O712" s="96">
        <v>34607.369791666664</v>
      </c>
      <c r="P712">
        <v>0</v>
      </c>
    </row>
    <row r="713" spans="9:16">
      <c r="I713" s="1"/>
      <c r="K713" s="1">
        <v>21957</v>
      </c>
      <c r="L713">
        <v>0</v>
      </c>
      <c r="M713" s="96">
        <v>34608.994791666664</v>
      </c>
      <c r="N713">
        <v>0</v>
      </c>
      <c r="O713" s="96">
        <v>34608.369791666664</v>
      </c>
      <c r="P713">
        <v>0</v>
      </c>
    </row>
    <row r="714" spans="9:16">
      <c r="I714" s="1"/>
      <c r="K714" s="1">
        <v>21958</v>
      </c>
      <c r="L714">
        <v>4.8</v>
      </c>
      <c r="M714" s="96">
        <v>34609.994791666664</v>
      </c>
      <c r="N714">
        <v>1.1599999999999999</v>
      </c>
      <c r="O714" s="96">
        <v>34609.369791666664</v>
      </c>
      <c r="P714">
        <v>0</v>
      </c>
    </row>
    <row r="715" spans="9:16">
      <c r="I715" s="1"/>
      <c r="K715" s="1">
        <v>21959</v>
      </c>
      <c r="L715">
        <v>0</v>
      </c>
      <c r="M715" s="96">
        <v>34610.994791666664</v>
      </c>
      <c r="N715">
        <v>0</v>
      </c>
      <c r="O715" s="96">
        <v>34610.369791666664</v>
      </c>
      <c r="P715">
        <v>1.1599999999999999</v>
      </c>
    </row>
    <row r="716" spans="9:16">
      <c r="I716" s="1"/>
      <c r="K716" s="1">
        <v>21960</v>
      </c>
      <c r="L716">
        <v>3.3</v>
      </c>
      <c r="M716" s="96">
        <v>34611.994791666664</v>
      </c>
      <c r="N716">
        <v>0</v>
      </c>
      <c r="O716" s="96">
        <v>34611.369791666664</v>
      </c>
      <c r="P716">
        <v>0</v>
      </c>
    </row>
    <row r="717" spans="9:16">
      <c r="I717" s="1"/>
      <c r="K717" s="1">
        <v>21961</v>
      </c>
      <c r="L717">
        <v>11.2</v>
      </c>
      <c r="M717" s="96">
        <v>34612.994791666664</v>
      </c>
      <c r="N717">
        <v>0</v>
      </c>
      <c r="O717" s="96">
        <v>34612.369791666664</v>
      </c>
      <c r="P717">
        <v>0</v>
      </c>
    </row>
    <row r="718" spans="9:16">
      <c r="I718" s="1"/>
      <c r="K718" s="1">
        <v>21962</v>
      </c>
      <c r="L718">
        <v>0</v>
      </c>
      <c r="M718" s="96">
        <v>34613.994791666664</v>
      </c>
      <c r="N718">
        <v>0</v>
      </c>
      <c r="O718" s="96">
        <v>34613.369791666664</v>
      </c>
      <c r="P718">
        <v>0</v>
      </c>
    </row>
    <row r="719" spans="9:16">
      <c r="I719" s="1"/>
      <c r="K719" s="1">
        <v>21963</v>
      </c>
      <c r="L719">
        <v>2</v>
      </c>
      <c r="M719" s="96">
        <v>34614.994791666664</v>
      </c>
      <c r="N719">
        <v>0</v>
      </c>
      <c r="O719" s="96">
        <v>34614.369791666664</v>
      </c>
      <c r="P719">
        <v>0</v>
      </c>
    </row>
    <row r="720" spans="9:16">
      <c r="I720" s="1"/>
      <c r="K720" s="1">
        <v>21964</v>
      </c>
      <c r="L720">
        <v>2.8</v>
      </c>
      <c r="M720" s="96">
        <v>34615.994791666664</v>
      </c>
      <c r="N720">
        <v>0.23</v>
      </c>
      <c r="O720" s="96">
        <v>34615.369791666664</v>
      </c>
      <c r="P720">
        <v>0.23</v>
      </c>
    </row>
    <row r="721" spans="9:16">
      <c r="I721" s="1"/>
      <c r="K721" s="1">
        <v>21965</v>
      </c>
      <c r="L721">
        <v>1.5</v>
      </c>
      <c r="M721" s="96">
        <v>34616.994791666664</v>
      </c>
      <c r="N721">
        <v>0</v>
      </c>
      <c r="O721" s="96">
        <v>34616.369791666664</v>
      </c>
      <c r="P721">
        <v>0</v>
      </c>
    </row>
    <row r="722" spans="9:16">
      <c r="I722" s="1"/>
      <c r="K722" s="1">
        <v>21966</v>
      </c>
      <c r="L722">
        <v>3.8</v>
      </c>
      <c r="M722" s="96">
        <v>34617.994791666664</v>
      </c>
      <c r="N722">
        <v>0</v>
      </c>
      <c r="O722" s="96">
        <v>34617.369791666664</v>
      </c>
      <c r="P722">
        <v>0</v>
      </c>
    </row>
    <row r="723" spans="9:16">
      <c r="I723" s="1"/>
      <c r="K723" s="1">
        <v>21967</v>
      </c>
      <c r="L723">
        <v>0</v>
      </c>
      <c r="M723" s="96">
        <v>34618.994791666664</v>
      </c>
      <c r="N723">
        <v>0</v>
      </c>
      <c r="O723" s="96">
        <v>34618.369791666664</v>
      </c>
      <c r="P723">
        <v>0</v>
      </c>
    </row>
    <row r="724" spans="9:16">
      <c r="I724" s="1"/>
      <c r="K724" s="1">
        <v>21968</v>
      </c>
      <c r="L724">
        <v>0</v>
      </c>
      <c r="M724" s="96">
        <v>34619.994791666664</v>
      </c>
      <c r="N724">
        <v>0</v>
      </c>
      <c r="O724" s="96">
        <v>34619.369791666664</v>
      </c>
      <c r="P724">
        <v>0</v>
      </c>
    </row>
    <row r="725" spans="9:16">
      <c r="I725" s="1"/>
      <c r="K725" s="1">
        <v>21969</v>
      </c>
      <c r="L725">
        <v>0</v>
      </c>
      <c r="M725" s="96">
        <v>34620.994791666664</v>
      </c>
      <c r="N725">
        <v>0</v>
      </c>
      <c r="O725" s="96">
        <v>34620.369791666664</v>
      </c>
      <c r="P725">
        <v>0</v>
      </c>
    </row>
    <row r="726" spans="9:16">
      <c r="I726" s="1"/>
      <c r="K726" s="1">
        <v>21970</v>
      </c>
      <c r="L726">
        <v>1.3</v>
      </c>
      <c r="M726" s="96">
        <v>34621.994791666664</v>
      </c>
      <c r="N726">
        <v>0</v>
      </c>
      <c r="O726" s="96">
        <v>34621.369791666664</v>
      </c>
      <c r="P726">
        <v>0</v>
      </c>
    </row>
    <row r="727" spans="9:16">
      <c r="I727" s="1"/>
      <c r="K727" s="1">
        <v>21971</v>
      </c>
      <c r="L727">
        <v>2</v>
      </c>
      <c r="M727" s="96">
        <v>34622.994791666664</v>
      </c>
      <c r="N727">
        <v>0</v>
      </c>
      <c r="O727" s="96">
        <v>34622.369791666664</v>
      </c>
      <c r="P727">
        <v>0</v>
      </c>
    </row>
    <row r="728" spans="9:16">
      <c r="I728" s="1"/>
      <c r="K728" s="1">
        <v>21972</v>
      </c>
      <c r="L728">
        <v>1.5</v>
      </c>
      <c r="M728" s="96">
        <v>34623.994791666664</v>
      </c>
      <c r="N728">
        <v>0</v>
      </c>
      <c r="O728" s="96">
        <v>34623.369791666664</v>
      </c>
      <c r="P728">
        <v>0</v>
      </c>
    </row>
    <row r="729" spans="9:16">
      <c r="I729" s="1"/>
      <c r="K729" s="1">
        <v>21973</v>
      </c>
      <c r="L729">
        <v>1.3</v>
      </c>
      <c r="M729" s="96">
        <v>34624.994791666664</v>
      </c>
      <c r="N729">
        <v>0</v>
      </c>
      <c r="O729" s="96">
        <v>34624.369791666664</v>
      </c>
      <c r="P729">
        <v>0</v>
      </c>
    </row>
    <row r="730" spans="9:16">
      <c r="I730" s="1"/>
      <c r="K730" s="1">
        <v>21974</v>
      </c>
      <c r="L730">
        <v>6.1</v>
      </c>
      <c r="M730" s="96">
        <v>34625.994791666664</v>
      </c>
      <c r="N730">
        <v>0</v>
      </c>
      <c r="O730" s="96">
        <v>34625.369791666664</v>
      </c>
      <c r="P730">
        <v>0</v>
      </c>
    </row>
    <row r="731" spans="9:16">
      <c r="I731" s="1"/>
      <c r="K731" s="1">
        <v>21975</v>
      </c>
      <c r="L731">
        <v>0</v>
      </c>
      <c r="M731" s="96">
        <v>34626.994791666664</v>
      </c>
      <c r="N731">
        <v>0</v>
      </c>
      <c r="O731" s="96">
        <v>34626.369791666664</v>
      </c>
      <c r="P731">
        <v>0</v>
      </c>
    </row>
    <row r="732" spans="9:16">
      <c r="I732" s="1"/>
      <c r="K732" s="1">
        <v>21976</v>
      </c>
      <c r="L732">
        <v>1</v>
      </c>
      <c r="M732" s="96">
        <v>34627.994791666664</v>
      </c>
      <c r="N732">
        <v>0</v>
      </c>
      <c r="O732" s="96">
        <v>34627.369791666664</v>
      </c>
      <c r="P732">
        <v>0</v>
      </c>
    </row>
    <row r="733" spans="9:16">
      <c r="I733" s="1"/>
      <c r="K733" s="1">
        <v>21977</v>
      </c>
      <c r="L733">
        <v>1.3</v>
      </c>
      <c r="M733" s="96">
        <v>34628.994791666664</v>
      </c>
      <c r="N733">
        <v>0</v>
      </c>
      <c r="O733" s="96">
        <v>34628.369791666664</v>
      </c>
      <c r="P733">
        <v>0</v>
      </c>
    </row>
    <row r="734" spans="9:16">
      <c r="I734" s="1"/>
      <c r="K734" s="1">
        <v>21978</v>
      </c>
      <c r="L734">
        <v>8.9</v>
      </c>
      <c r="M734" s="96">
        <v>34629.994791666664</v>
      </c>
      <c r="N734">
        <v>0</v>
      </c>
      <c r="O734" s="96">
        <v>34629.369791666664</v>
      </c>
      <c r="P734">
        <v>0</v>
      </c>
    </row>
    <row r="735" spans="9:16">
      <c r="I735" s="1"/>
      <c r="K735" s="1">
        <v>21979</v>
      </c>
      <c r="L735">
        <v>0.8</v>
      </c>
      <c r="M735" s="96">
        <v>34630.994791666664</v>
      </c>
      <c r="N735">
        <v>0</v>
      </c>
      <c r="O735" s="96">
        <v>34630.369791666664</v>
      </c>
      <c r="P735">
        <v>0</v>
      </c>
    </row>
    <row r="736" spans="9:16">
      <c r="I736" s="1"/>
      <c r="K736" s="1">
        <v>21980</v>
      </c>
      <c r="L736">
        <v>0.8</v>
      </c>
      <c r="M736" s="96">
        <v>34631.994791666664</v>
      </c>
      <c r="N736">
        <v>0</v>
      </c>
      <c r="O736" s="96">
        <v>34631.369791666664</v>
      </c>
      <c r="P736">
        <v>0</v>
      </c>
    </row>
    <row r="737" spans="9:16">
      <c r="I737" s="1"/>
      <c r="K737" s="1">
        <v>21981</v>
      </c>
      <c r="L737">
        <v>0</v>
      </c>
      <c r="M737" s="96">
        <v>34632.994791666664</v>
      </c>
      <c r="N737">
        <v>0</v>
      </c>
      <c r="O737" s="96">
        <v>34632.369791666664</v>
      </c>
      <c r="P737">
        <v>0</v>
      </c>
    </row>
    <row r="738" spans="9:16">
      <c r="I738" s="1"/>
      <c r="K738" s="1">
        <v>21982</v>
      </c>
      <c r="L738">
        <v>0</v>
      </c>
      <c r="M738" s="96">
        <v>34633.994791666664</v>
      </c>
      <c r="N738">
        <v>0</v>
      </c>
      <c r="O738" s="96">
        <v>34633.369791666664</v>
      </c>
      <c r="P738">
        <v>0</v>
      </c>
    </row>
    <row r="739" spans="9:16">
      <c r="I739" s="1"/>
      <c r="K739" s="1">
        <v>21983</v>
      </c>
      <c r="L739">
        <v>0</v>
      </c>
      <c r="M739" s="96">
        <v>34634.994791666664</v>
      </c>
      <c r="N739">
        <v>0</v>
      </c>
      <c r="O739" s="96">
        <v>34634.369791666664</v>
      </c>
      <c r="P739">
        <v>0</v>
      </c>
    </row>
    <row r="740" spans="9:16">
      <c r="I740" s="1"/>
      <c r="K740" s="1">
        <v>21984</v>
      </c>
      <c r="L740">
        <v>0</v>
      </c>
      <c r="M740" s="96">
        <v>34635.994791666664</v>
      </c>
      <c r="N740">
        <v>0.23</v>
      </c>
      <c r="O740" s="96">
        <v>34635.369791666664</v>
      </c>
      <c r="P740">
        <v>0</v>
      </c>
    </row>
    <row r="741" spans="9:16">
      <c r="I741" s="1"/>
      <c r="K741" s="1">
        <v>21985</v>
      </c>
      <c r="L741">
        <v>0</v>
      </c>
      <c r="M741" s="96">
        <v>34636.994791666664</v>
      </c>
      <c r="N741">
        <v>0</v>
      </c>
      <c r="O741" s="96">
        <v>34636.369791666664</v>
      </c>
      <c r="P741">
        <v>0.23</v>
      </c>
    </row>
    <row r="742" spans="9:16">
      <c r="I742" s="1"/>
      <c r="K742" s="1">
        <v>21986</v>
      </c>
      <c r="L742">
        <v>0</v>
      </c>
      <c r="M742" s="96">
        <v>34637.994791666664</v>
      </c>
      <c r="N742">
        <v>0</v>
      </c>
      <c r="O742" s="96">
        <v>34637.369791666664</v>
      </c>
      <c r="P742">
        <v>0</v>
      </c>
    </row>
    <row r="743" spans="9:16">
      <c r="I743" s="1"/>
      <c r="K743" s="1">
        <v>21987</v>
      </c>
      <c r="L743">
        <v>0</v>
      </c>
      <c r="M743" s="96">
        <v>34638.994791666664</v>
      </c>
      <c r="N743">
        <v>0</v>
      </c>
      <c r="O743" s="96">
        <v>34638.369791666664</v>
      </c>
      <c r="P743">
        <v>0</v>
      </c>
    </row>
    <row r="744" spans="9:16">
      <c r="I744" s="1"/>
      <c r="K744" s="1">
        <v>21988</v>
      </c>
      <c r="L744">
        <v>0</v>
      </c>
      <c r="M744" s="96">
        <v>34639.994791666664</v>
      </c>
      <c r="N744">
        <v>4.43</v>
      </c>
      <c r="O744" s="96">
        <v>34639.369791666664</v>
      </c>
      <c r="P744">
        <v>0</v>
      </c>
    </row>
    <row r="745" spans="9:16">
      <c r="I745" s="1"/>
      <c r="K745" s="1">
        <v>21989</v>
      </c>
      <c r="L745">
        <v>0</v>
      </c>
      <c r="M745" s="96">
        <v>34640.994791666664</v>
      </c>
      <c r="N745">
        <v>0.46</v>
      </c>
      <c r="O745" s="96">
        <v>34640.369791666664</v>
      </c>
      <c r="P745">
        <v>4.66</v>
      </c>
    </row>
    <row r="746" spans="9:16">
      <c r="I746" s="1"/>
      <c r="K746" s="1">
        <v>21990</v>
      </c>
      <c r="L746">
        <v>5.0999999999999996</v>
      </c>
      <c r="M746" s="96">
        <v>34641.994791666664</v>
      </c>
      <c r="N746">
        <v>0</v>
      </c>
      <c r="O746" s="96">
        <v>34641.369791666664</v>
      </c>
      <c r="P746">
        <v>0.23</v>
      </c>
    </row>
    <row r="747" spans="9:16">
      <c r="I747" s="1"/>
      <c r="K747" s="1">
        <v>21991</v>
      </c>
      <c r="L747">
        <v>4.5999999999999996</v>
      </c>
      <c r="M747" s="96">
        <v>34642.994791666664</v>
      </c>
      <c r="N747">
        <v>2.3199999999999998</v>
      </c>
      <c r="O747" s="96">
        <v>34642.369791666664</v>
      </c>
      <c r="P747">
        <v>0</v>
      </c>
    </row>
    <row r="748" spans="9:16">
      <c r="I748" s="1"/>
      <c r="K748" s="1">
        <v>21992</v>
      </c>
      <c r="L748">
        <v>6.1</v>
      </c>
      <c r="M748" s="96">
        <v>34643.994791666664</v>
      </c>
      <c r="N748">
        <v>0</v>
      </c>
      <c r="O748" s="96">
        <v>34643.369791666664</v>
      </c>
      <c r="P748">
        <v>2.3199999999999998</v>
      </c>
    </row>
    <row r="749" spans="9:16">
      <c r="I749" s="1"/>
      <c r="K749" s="1">
        <v>21993</v>
      </c>
      <c r="L749">
        <v>4.0999999999999996</v>
      </c>
      <c r="M749" s="96">
        <v>34644.994791666664</v>
      </c>
      <c r="N749">
        <v>0</v>
      </c>
      <c r="O749" s="96">
        <v>34644.369791666664</v>
      </c>
      <c r="P749">
        <v>0</v>
      </c>
    </row>
    <row r="750" spans="9:16">
      <c r="I750" s="1"/>
      <c r="K750" s="1">
        <v>21994</v>
      </c>
      <c r="L750">
        <v>0</v>
      </c>
      <c r="M750" s="96">
        <v>34645.994791666664</v>
      </c>
      <c r="N750">
        <v>0</v>
      </c>
      <c r="O750" s="96">
        <v>34645.369791666664</v>
      </c>
      <c r="P750">
        <v>0</v>
      </c>
    </row>
    <row r="751" spans="9:16">
      <c r="I751" s="1"/>
      <c r="K751" s="1">
        <v>21995</v>
      </c>
      <c r="L751">
        <v>2.5</v>
      </c>
      <c r="M751" s="96">
        <v>34646.994791666664</v>
      </c>
      <c r="N751">
        <v>0</v>
      </c>
      <c r="O751" s="96">
        <v>34646.369791666664</v>
      </c>
      <c r="P751">
        <v>0</v>
      </c>
    </row>
    <row r="752" spans="9:16">
      <c r="I752" s="1"/>
      <c r="K752" s="1">
        <v>21996</v>
      </c>
      <c r="L752">
        <v>0.5</v>
      </c>
      <c r="M752" s="96">
        <v>34647.994791666664</v>
      </c>
      <c r="N752">
        <v>0</v>
      </c>
      <c r="O752" s="96">
        <v>34647.369791666664</v>
      </c>
      <c r="P752">
        <v>0</v>
      </c>
    </row>
    <row r="753" spans="9:16">
      <c r="I753" s="1"/>
      <c r="K753" s="1">
        <v>21997</v>
      </c>
      <c r="L753">
        <v>18</v>
      </c>
      <c r="M753" s="96">
        <v>34648.994791666664</v>
      </c>
      <c r="N753">
        <v>0</v>
      </c>
      <c r="O753" s="96">
        <v>34648.369791666664</v>
      </c>
      <c r="P753">
        <v>0</v>
      </c>
    </row>
    <row r="754" spans="9:16">
      <c r="I754" s="1"/>
      <c r="K754" s="1">
        <v>21998</v>
      </c>
      <c r="L754">
        <v>0</v>
      </c>
      <c r="M754" s="96">
        <v>34649.994791666664</v>
      </c>
      <c r="N754">
        <v>0</v>
      </c>
      <c r="O754" s="96">
        <v>34649.369791666664</v>
      </c>
      <c r="P754">
        <v>0</v>
      </c>
    </row>
    <row r="755" spans="9:16">
      <c r="I755" s="1"/>
      <c r="K755" s="1">
        <v>21999</v>
      </c>
      <c r="L755">
        <v>0</v>
      </c>
      <c r="M755" s="96">
        <v>34650.994791666664</v>
      </c>
      <c r="N755">
        <v>0</v>
      </c>
      <c r="O755" s="96">
        <v>34650.369791666664</v>
      </c>
      <c r="P755">
        <v>0</v>
      </c>
    </row>
    <row r="756" spans="9:16">
      <c r="I756" s="1"/>
      <c r="K756" s="1">
        <v>22000</v>
      </c>
      <c r="L756">
        <v>0</v>
      </c>
      <c r="M756" s="96">
        <v>34651.994791666664</v>
      </c>
      <c r="N756">
        <v>0</v>
      </c>
      <c r="O756" s="96">
        <v>34651.369791666664</v>
      </c>
      <c r="P756">
        <v>0</v>
      </c>
    </row>
    <row r="757" spans="9:16">
      <c r="I757" s="1"/>
      <c r="K757" s="1">
        <v>22001</v>
      </c>
      <c r="L757">
        <v>0</v>
      </c>
      <c r="M757" s="96">
        <v>34652.994791666664</v>
      </c>
      <c r="N757">
        <v>0.23</v>
      </c>
      <c r="O757" s="96">
        <v>34652.369791666664</v>
      </c>
      <c r="P757">
        <v>0.23</v>
      </c>
    </row>
    <row r="758" spans="9:16">
      <c r="I758" s="1"/>
      <c r="K758" s="1">
        <v>22002</v>
      </c>
      <c r="L758">
        <v>0</v>
      </c>
      <c r="M758" s="96">
        <v>34653.994791666664</v>
      </c>
      <c r="N758">
        <v>0</v>
      </c>
      <c r="O758" s="96">
        <v>34653.369791666664</v>
      </c>
      <c r="P758">
        <v>0</v>
      </c>
    </row>
    <row r="759" spans="9:16">
      <c r="I759" s="1"/>
      <c r="K759" s="1">
        <v>22003</v>
      </c>
      <c r="L759">
        <v>0</v>
      </c>
      <c r="M759" s="96">
        <v>34654.994791666664</v>
      </c>
      <c r="N759">
        <v>0</v>
      </c>
      <c r="O759" s="96">
        <v>34654.369791666664</v>
      </c>
      <c r="P759">
        <v>0</v>
      </c>
    </row>
    <row r="760" spans="9:16">
      <c r="I760" s="1"/>
      <c r="K760" s="1">
        <v>22004</v>
      </c>
      <c r="L760">
        <v>0</v>
      </c>
      <c r="M760" s="96">
        <v>34655.994791666664</v>
      </c>
      <c r="N760">
        <v>0</v>
      </c>
      <c r="O760" s="96">
        <v>34655.369791666664</v>
      </c>
      <c r="P760">
        <v>0</v>
      </c>
    </row>
    <row r="761" spans="9:16">
      <c r="I761" s="1"/>
      <c r="K761" s="1">
        <v>22005</v>
      </c>
      <c r="L761">
        <v>0</v>
      </c>
      <c r="M761" s="96">
        <v>34656.994791666664</v>
      </c>
      <c r="N761">
        <v>0</v>
      </c>
      <c r="O761" s="96">
        <v>34656.369791666664</v>
      </c>
      <c r="P761">
        <v>0</v>
      </c>
    </row>
    <row r="762" spans="9:16">
      <c r="I762" s="1"/>
      <c r="K762" s="1">
        <v>22006</v>
      </c>
      <c r="L762">
        <v>0</v>
      </c>
      <c r="M762" s="96">
        <v>34657.994791666664</v>
      </c>
      <c r="N762">
        <v>0.23</v>
      </c>
      <c r="O762" s="96">
        <v>34657.369791666664</v>
      </c>
      <c r="P762">
        <v>0.23</v>
      </c>
    </row>
    <row r="763" spans="9:16">
      <c r="I763" s="1"/>
      <c r="K763" s="1">
        <v>22007</v>
      </c>
      <c r="L763">
        <v>0</v>
      </c>
      <c r="M763" s="96">
        <v>34658.994791666664</v>
      </c>
      <c r="N763">
        <v>3.75</v>
      </c>
      <c r="O763" s="96">
        <v>34658.369791666664</v>
      </c>
      <c r="P763">
        <v>0.23</v>
      </c>
    </row>
    <row r="764" spans="9:16">
      <c r="I764" s="1"/>
      <c r="K764" s="1">
        <v>22008</v>
      </c>
      <c r="L764">
        <v>1</v>
      </c>
      <c r="M764" s="96">
        <v>34659.994791666664</v>
      </c>
      <c r="N764">
        <v>0</v>
      </c>
      <c r="O764" s="96">
        <v>34659.369791666664</v>
      </c>
      <c r="P764">
        <v>3.52</v>
      </c>
    </row>
    <row r="765" spans="9:16">
      <c r="I765" s="1"/>
      <c r="K765" s="1">
        <v>22009</v>
      </c>
      <c r="L765">
        <v>0.5</v>
      </c>
      <c r="M765" s="96">
        <v>34660.994791666664</v>
      </c>
      <c r="N765">
        <v>0</v>
      </c>
      <c r="O765" s="96">
        <v>34660.369791666664</v>
      </c>
      <c r="P765">
        <v>0</v>
      </c>
    </row>
    <row r="766" spans="9:16">
      <c r="I766" s="1"/>
      <c r="K766" s="1">
        <v>22010</v>
      </c>
      <c r="L766">
        <v>0</v>
      </c>
      <c r="M766" s="96">
        <v>34661.994791666664</v>
      </c>
      <c r="N766">
        <v>0</v>
      </c>
      <c r="O766" s="96">
        <v>34661.369791666664</v>
      </c>
      <c r="P766">
        <v>0</v>
      </c>
    </row>
    <row r="767" spans="9:16">
      <c r="I767" s="1"/>
      <c r="K767" s="1">
        <v>22011</v>
      </c>
      <c r="L767">
        <v>0</v>
      </c>
      <c r="M767" s="96">
        <v>34662.994791666664</v>
      </c>
      <c r="N767">
        <v>0</v>
      </c>
      <c r="O767" s="96">
        <v>34662.369791666664</v>
      </c>
      <c r="P767">
        <v>0</v>
      </c>
    </row>
    <row r="768" spans="9:16">
      <c r="I768" s="1"/>
      <c r="K768" s="1">
        <v>22012</v>
      </c>
      <c r="L768">
        <v>0</v>
      </c>
      <c r="M768" s="96">
        <v>34663.994791666664</v>
      </c>
      <c r="N768">
        <v>0.46</v>
      </c>
      <c r="O768" s="96">
        <v>34663.369791666664</v>
      </c>
      <c r="P768">
        <v>0.23</v>
      </c>
    </row>
    <row r="769" spans="9:16">
      <c r="I769" s="1"/>
      <c r="K769" s="1">
        <v>22013</v>
      </c>
      <c r="L769">
        <v>1</v>
      </c>
      <c r="M769" s="96">
        <v>34664.994791666664</v>
      </c>
      <c r="N769">
        <v>0</v>
      </c>
      <c r="O769" s="96">
        <v>34664.369791666664</v>
      </c>
      <c r="P769">
        <v>0.23</v>
      </c>
    </row>
    <row r="770" spans="9:16">
      <c r="I770" s="1"/>
      <c r="K770" s="1">
        <v>22014</v>
      </c>
      <c r="L770">
        <v>0.8</v>
      </c>
      <c r="M770" s="96">
        <v>34665.994791666664</v>
      </c>
      <c r="N770">
        <v>0</v>
      </c>
      <c r="O770" s="96">
        <v>34665.369791666664</v>
      </c>
      <c r="P770">
        <v>0</v>
      </c>
    </row>
    <row r="771" spans="9:16">
      <c r="I771" s="1"/>
      <c r="K771" s="1">
        <v>22015</v>
      </c>
      <c r="L771">
        <v>0</v>
      </c>
      <c r="M771" s="96">
        <v>34666.994791666664</v>
      </c>
      <c r="N771">
        <v>0.93</v>
      </c>
      <c r="O771" s="96">
        <v>34666.369791666664</v>
      </c>
      <c r="P771">
        <v>0</v>
      </c>
    </row>
    <row r="772" spans="9:16">
      <c r="I772" s="1"/>
      <c r="K772" s="1">
        <v>22016</v>
      </c>
      <c r="L772">
        <v>0</v>
      </c>
      <c r="M772" s="96">
        <v>34667.994791666664</v>
      </c>
      <c r="N772">
        <v>7.01</v>
      </c>
      <c r="O772" s="96">
        <v>34667.369791666664</v>
      </c>
      <c r="P772">
        <v>7.24</v>
      </c>
    </row>
    <row r="773" spans="9:16">
      <c r="I773" s="1"/>
      <c r="K773" s="1">
        <v>22017</v>
      </c>
      <c r="L773">
        <v>0</v>
      </c>
      <c r="M773" s="96">
        <v>34668.994791666664</v>
      </c>
      <c r="N773">
        <v>0</v>
      </c>
      <c r="O773" s="96">
        <v>34668.369791666664</v>
      </c>
      <c r="P773">
        <v>0.7</v>
      </c>
    </row>
    <row r="774" spans="9:16">
      <c r="I774" s="1"/>
      <c r="K774" s="1">
        <v>22018</v>
      </c>
      <c r="L774">
        <v>0</v>
      </c>
      <c r="M774" s="96">
        <v>34669.994791666664</v>
      </c>
      <c r="N774">
        <v>0</v>
      </c>
      <c r="O774" s="96">
        <v>34669.369791666664</v>
      </c>
      <c r="P774">
        <v>0</v>
      </c>
    </row>
    <row r="775" spans="9:16">
      <c r="I775" s="1"/>
      <c r="K775" s="1">
        <v>22019</v>
      </c>
      <c r="L775">
        <v>0</v>
      </c>
      <c r="M775" s="96">
        <v>34670.994791666664</v>
      </c>
      <c r="N775">
        <v>0</v>
      </c>
      <c r="O775" s="96">
        <v>34670.369791666664</v>
      </c>
      <c r="P775">
        <v>0</v>
      </c>
    </row>
    <row r="776" spans="9:16">
      <c r="I776" s="1"/>
      <c r="K776" s="1">
        <v>22020</v>
      </c>
      <c r="L776">
        <v>0</v>
      </c>
      <c r="M776" s="96">
        <v>34671.994791666664</v>
      </c>
      <c r="N776">
        <v>0</v>
      </c>
      <c r="O776" s="96">
        <v>34671.369791666664</v>
      </c>
      <c r="P776">
        <v>0</v>
      </c>
    </row>
    <row r="777" spans="9:16">
      <c r="I777" s="1"/>
      <c r="K777" s="1">
        <v>22021</v>
      </c>
      <c r="L777">
        <v>2.5</v>
      </c>
      <c r="M777" s="96">
        <v>34672.994791666664</v>
      </c>
      <c r="N777">
        <v>0</v>
      </c>
      <c r="O777" s="96">
        <v>34672.369791666664</v>
      </c>
      <c r="P777">
        <v>0</v>
      </c>
    </row>
    <row r="778" spans="9:16">
      <c r="I778" s="1"/>
      <c r="K778" s="1">
        <v>22022</v>
      </c>
      <c r="L778">
        <v>0</v>
      </c>
      <c r="M778" s="96">
        <v>34673.994791666664</v>
      </c>
      <c r="N778">
        <v>0</v>
      </c>
      <c r="O778" s="96">
        <v>34673.369791666664</v>
      </c>
      <c r="P778">
        <v>0</v>
      </c>
    </row>
    <row r="779" spans="9:16">
      <c r="I779" s="1"/>
      <c r="K779" s="1">
        <v>22023</v>
      </c>
      <c r="L779">
        <v>0</v>
      </c>
      <c r="M779" s="96">
        <v>34674.994791666664</v>
      </c>
      <c r="N779">
        <v>0</v>
      </c>
      <c r="O779" s="96">
        <v>34674.369791666664</v>
      </c>
      <c r="P779">
        <v>0</v>
      </c>
    </row>
    <row r="780" spans="9:16">
      <c r="I780" s="1"/>
      <c r="K780" s="1">
        <v>22024</v>
      </c>
      <c r="L780">
        <v>0</v>
      </c>
      <c r="M780" s="96">
        <v>34675.994791666664</v>
      </c>
      <c r="N780">
        <v>0</v>
      </c>
      <c r="O780" s="96">
        <v>34675.369791666664</v>
      </c>
      <c r="P780">
        <v>0</v>
      </c>
    </row>
    <row r="781" spans="9:16">
      <c r="I781" s="1"/>
      <c r="K781" s="1">
        <v>22025</v>
      </c>
      <c r="L781">
        <v>0</v>
      </c>
      <c r="M781" s="96">
        <v>34676.994791666664</v>
      </c>
      <c r="N781">
        <v>1.62</v>
      </c>
      <c r="O781" s="96">
        <v>34676.369791666664</v>
      </c>
      <c r="P781">
        <v>0</v>
      </c>
    </row>
    <row r="782" spans="9:16">
      <c r="I782" s="1"/>
      <c r="K782" s="1">
        <v>22026</v>
      </c>
      <c r="L782">
        <v>0</v>
      </c>
      <c r="M782" s="96">
        <v>34677.994791666664</v>
      </c>
      <c r="N782">
        <v>4.8499999999999996</v>
      </c>
      <c r="O782" s="96">
        <v>34677.369791666664</v>
      </c>
      <c r="P782">
        <v>5.55</v>
      </c>
    </row>
    <row r="783" spans="9:16">
      <c r="I783" s="1"/>
      <c r="K783" s="1">
        <v>22027</v>
      </c>
      <c r="L783">
        <v>13.2</v>
      </c>
      <c r="M783" s="96">
        <v>34678.994791666664</v>
      </c>
      <c r="N783">
        <v>0</v>
      </c>
      <c r="O783" s="96">
        <v>34678.369791666664</v>
      </c>
      <c r="P783">
        <v>0.92</v>
      </c>
    </row>
    <row r="784" spans="9:16">
      <c r="I784" s="1"/>
      <c r="K784" s="1">
        <v>22028</v>
      </c>
      <c r="L784">
        <v>7.9</v>
      </c>
      <c r="M784" s="96">
        <v>34679.994791666664</v>
      </c>
      <c r="N784">
        <v>0</v>
      </c>
      <c r="O784" s="96">
        <v>34679.369791666664</v>
      </c>
      <c r="P784">
        <v>0</v>
      </c>
    </row>
    <row r="785" spans="9:16">
      <c r="I785" s="1"/>
      <c r="K785" s="1">
        <v>22029</v>
      </c>
      <c r="L785">
        <v>0</v>
      </c>
      <c r="M785" s="96">
        <v>34680.994791666664</v>
      </c>
      <c r="N785">
        <v>0</v>
      </c>
      <c r="O785" s="96">
        <v>34680.369791666664</v>
      </c>
      <c r="P785">
        <v>0</v>
      </c>
    </row>
    <row r="786" spans="9:16">
      <c r="I786" s="1"/>
      <c r="K786" s="1">
        <v>22030</v>
      </c>
      <c r="L786">
        <v>0</v>
      </c>
      <c r="M786" s="96">
        <v>34681.994791666664</v>
      </c>
      <c r="N786">
        <v>0</v>
      </c>
      <c r="O786" s="96">
        <v>34681.369791666664</v>
      </c>
      <c r="P786">
        <v>0</v>
      </c>
    </row>
    <row r="787" spans="9:16">
      <c r="I787" s="1"/>
      <c r="K787" s="1">
        <v>22031</v>
      </c>
      <c r="L787">
        <v>0</v>
      </c>
      <c r="M787" s="96">
        <v>34682.994791666664</v>
      </c>
      <c r="N787">
        <v>0</v>
      </c>
      <c r="O787" s="96">
        <v>34682.369791666664</v>
      </c>
      <c r="P787">
        <v>0</v>
      </c>
    </row>
    <row r="788" spans="9:16">
      <c r="I788" s="1"/>
      <c r="K788" s="1">
        <v>22032</v>
      </c>
      <c r="L788">
        <v>0</v>
      </c>
      <c r="M788" s="96">
        <v>34683.994791666664</v>
      </c>
      <c r="N788">
        <v>0</v>
      </c>
      <c r="O788" s="96">
        <v>34683.369791666664</v>
      </c>
      <c r="P788">
        <v>0</v>
      </c>
    </row>
    <row r="789" spans="9:16">
      <c r="I789" s="1"/>
      <c r="K789" s="1">
        <v>22033</v>
      </c>
      <c r="L789">
        <v>0.3</v>
      </c>
      <c r="M789" s="96">
        <v>34684.994791666664</v>
      </c>
      <c r="N789">
        <v>0</v>
      </c>
      <c r="O789" s="96">
        <v>34684.369791666664</v>
      </c>
      <c r="P789">
        <v>0</v>
      </c>
    </row>
    <row r="790" spans="9:16">
      <c r="I790" s="1"/>
      <c r="K790" s="1">
        <v>22034</v>
      </c>
      <c r="L790">
        <v>0</v>
      </c>
      <c r="M790" s="96">
        <v>34685.994791666664</v>
      </c>
      <c r="N790">
        <v>0</v>
      </c>
      <c r="O790" s="96">
        <v>34685.369791666664</v>
      </c>
      <c r="P790">
        <v>0</v>
      </c>
    </row>
    <row r="791" spans="9:16">
      <c r="I791" s="1"/>
      <c r="K791" s="1">
        <v>22035</v>
      </c>
      <c r="L791">
        <v>0</v>
      </c>
      <c r="M791" s="96">
        <v>34686.994791666664</v>
      </c>
      <c r="N791">
        <v>0</v>
      </c>
      <c r="O791" s="96">
        <v>34686.369791666664</v>
      </c>
      <c r="P791">
        <v>0</v>
      </c>
    </row>
    <row r="792" spans="9:16">
      <c r="I792" s="1"/>
      <c r="K792" s="1">
        <v>22036</v>
      </c>
      <c r="L792">
        <v>0</v>
      </c>
      <c r="M792" s="96">
        <v>34687.994791666664</v>
      </c>
      <c r="N792">
        <v>0</v>
      </c>
      <c r="O792" s="96">
        <v>34687.369791666664</v>
      </c>
      <c r="P792">
        <v>0</v>
      </c>
    </row>
    <row r="793" spans="9:16">
      <c r="I793" s="1"/>
      <c r="K793" s="1">
        <v>22037</v>
      </c>
      <c r="L793">
        <v>1</v>
      </c>
      <c r="M793" s="96">
        <v>34688.994791666664</v>
      </c>
      <c r="N793">
        <v>0</v>
      </c>
      <c r="O793" s="96">
        <v>34688.369791666664</v>
      </c>
      <c r="P793">
        <v>0</v>
      </c>
    </row>
    <row r="794" spans="9:16">
      <c r="I794" s="1"/>
      <c r="K794" s="1">
        <v>22038</v>
      </c>
      <c r="L794">
        <v>0</v>
      </c>
      <c r="M794" s="96">
        <v>34689.994791666664</v>
      </c>
      <c r="N794">
        <v>0</v>
      </c>
      <c r="O794" s="96">
        <v>34689.369791666664</v>
      </c>
      <c r="P794">
        <v>0</v>
      </c>
    </row>
    <row r="795" spans="9:16">
      <c r="I795" s="1"/>
      <c r="K795" s="1">
        <v>22039</v>
      </c>
      <c r="L795">
        <v>0</v>
      </c>
      <c r="M795" s="96">
        <v>34690.994791666664</v>
      </c>
      <c r="N795">
        <v>0.46</v>
      </c>
      <c r="O795" s="96">
        <v>34690.369791666664</v>
      </c>
      <c r="P795">
        <v>0</v>
      </c>
    </row>
    <row r="796" spans="9:16">
      <c r="I796" s="1"/>
      <c r="K796" s="1">
        <v>22040</v>
      </c>
      <c r="L796">
        <v>0</v>
      </c>
      <c r="M796" s="96">
        <v>34691.994791666664</v>
      </c>
      <c r="N796">
        <v>0</v>
      </c>
      <c r="O796" s="96">
        <v>34691.369791666664</v>
      </c>
      <c r="P796">
        <v>0.46</v>
      </c>
    </row>
    <row r="797" spans="9:16">
      <c r="I797" s="1"/>
      <c r="K797" s="1">
        <v>22041</v>
      </c>
      <c r="L797">
        <v>0</v>
      </c>
      <c r="M797" s="96">
        <v>34692.994791666664</v>
      </c>
      <c r="N797">
        <v>0</v>
      </c>
      <c r="O797" s="96">
        <v>34692.369791666664</v>
      </c>
      <c r="P797">
        <v>0</v>
      </c>
    </row>
    <row r="798" spans="9:16">
      <c r="I798" s="1"/>
      <c r="K798" s="1">
        <v>22042</v>
      </c>
      <c r="L798">
        <v>1.3</v>
      </c>
      <c r="M798" s="96">
        <v>34693.994791666664</v>
      </c>
      <c r="N798">
        <v>0.46</v>
      </c>
      <c r="O798" s="96">
        <v>34693.369791666664</v>
      </c>
      <c r="P798">
        <v>0.23</v>
      </c>
    </row>
    <row r="799" spans="9:16">
      <c r="I799" s="1"/>
      <c r="K799" s="1">
        <v>22043</v>
      </c>
      <c r="L799">
        <v>0</v>
      </c>
      <c r="M799" s="96">
        <v>34694.994791666664</v>
      </c>
      <c r="N799">
        <v>0</v>
      </c>
      <c r="O799" s="96">
        <v>34694.369791666664</v>
      </c>
      <c r="P799">
        <v>0.23</v>
      </c>
    </row>
    <row r="800" spans="9:16">
      <c r="I800" s="1"/>
      <c r="K800" s="1">
        <v>22044</v>
      </c>
      <c r="L800">
        <v>0</v>
      </c>
      <c r="M800" s="96">
        <v>34695.994791666664</v>
      </c>
      <c r="N800">
        <v>0</v>
      </c>
      <c r="O800" s="96">
        <v>34695.369791666664</v>
      </c>
      <c r="P800">
        <v>0</v>
      </c>
    </row>
    <row r="801" spans="9:16">
      <c r="I801" s="1"/>
      <c r="K801" s="1">
        <v>22045</v>
      </c>
      <c r="L801">
        <v>0</v>
      </c>
      <c r="M801" s="96">
        <v>34696.994791666664</v>
      </c>
      <c r="N801">
        <v>0</v>
      </c>
      <c r="O801" s="96">
        <v>34696.369791666664</v>
      </c>
      <c r="P801">
        <v>0</v>
      </c>
    </row>
    <row r="802" spans="9:16">
      <c r="I802" s="1"/>
      <c r="K802" s="1">
        <v>22046</v>
      </c>
      <c r="L802">
        <v>0</v>
      </c>
      <c r="M802" s="96">
        <v>34697.994791666664</v>
      </c>
      <c r="N802">
        <v>0</v>
      </c>
      <c r="O802" s="96">
        <v>34697.369791666664</v>
      </c>
      <c r="P802">
        <v>0</v>
      </c>
    </row>
    <row r="803" spans="9:16">
      <c r="I803" s="1"/>
      <c r="K803" s="1">
        <v>22047</v>
      </c>
      <c r="L803">
        <v>0</v>
      </c>
      <c r="M803" s="96">
        <v>34698.994791666664</v>
      </c>
      <c r="N803">
        <v>0</v>
      </c>
      <c r="O803" s="96">
        <v>34698.369791666664</v>
      </c>
      <c r="P803">
        <v>0</v>
      </c>
    </row>
    <row r="804" spans="9:16">
      <c r="I804" s="1"/>
      <c r="K804" s="1">
        <v>22048</v>
      </c>
      <c r="L804">
        <v>0</v>
      </c>
      <c r="M804" s="96">
        <v>34699.994791666664</v>
      </c>
      <c r="N804">
        <v>0</v>
      </c>
      <c r="O804" s="96">
        <v>34699.369791666664</v>
      </c>
      <c r="P804">
        <v>0</v>
      </c>
    </row>
    <row r="805" spans="9:16">
      <c r="I805" s="1"/>
      <c r="K805" s="1">
        <v>22049</v>
      </c>
      <c r="L805">
        <v>0.3</v>
      </c>
      <c r="M805" s="96">
        <v>34700.994791666664</v>
      </c>
      <c r="N805">
        <v>0.46</v>
      </c>
      <c r="O805" s="96">
        <v>34700.369791666664</v>
      </c>
      <c r="P805">
        <v>0</v>
      </c>
    </row>
    <row r="806" spans="9:16">
      <c r="I806" s="1"/>
      <c r="K806" s="1">
        <v>22050</v>
      </c>
      <c r="L806">
        <v>0</v>
      </c>
      <c r="M806" s="96">
        <v>34701.994791666664</v>
      </c>
      <c r="N806">
        <v>0.47</v>
      </c>
      <c r="O806" s="96">
        <v>34701.369791666664</v>
      </c>
      <c r="P806">
        <v>0.46</v>
      </c>
    </row>
    <row r="807" spans="9:16">
      <c r="I807" s="1"/>
      <c r="K807" s="1">
        <v>22051</v>
      </c>
      <c r="L807">
        <v>0</v>
      </c>
      <c r="M807" s="96">
        <v>34702.994791666664</v>
      </c>
      <c r="N807">
        <v>0.23</v>
      </c>
      <c r="O807" s="96">
        <v>34702.369791666664</v>
      </c>
      <c r="P807">
        <v>0.47</v>
      </c>
    </row>
    <row r="808" spans="9:16">
      <c r="I808" s="1"/>
      <c r="K808" s="1">
        <v>22052</v>
      </c>
      <c r="L808">
        <v>0</v>
      </c>
      <c r="M808" s="96">
        <v>34703.994791666664</v>
      </c>
      <c r="N808">
        <v>6.09</v>
      </c>
      <c r="O808" s="96">
        <v>34703.369791666664</v>
      </c>
      <c r="P808">
        <v>6.32</v>
      </c>
    </row>
    <row r="809" spans="9:16">
      <c r="I809" s="1"/>
      <c r="K809" s="1">
        <v>22053</v>
      </c>
      <c r="L809">
        <v>0</v>
      </c>
      <c r="M809" s="96">
        <v>34704.994791666664</v>
      </c>
      <c r="N809">
        <v>0.23</v>
      </c>
      <c r="O809" s="96">
        <v>34704.369791666664</v>
      </c>
      <c r="P809">
        <v>0</v>
      </c>
    </row>
    <row r="810" spans="9:16">
      <c r="I810" s="1"/>
      <c r="K810" s="1">
        <v>22054</v>
      </c>
      <c r="L810">
        <v>0</v>
      </c>
      <c r="M810" s="96">
        <v>34705.994791666664</v>
      </c>
      <c r="N810">
        <v>0</v>
      </c>
      <c r="O810" s="96">
        <v>34705.369791666664</v>
      </c>
      <c r="P810">
        <v>0.23</v>
      </c>
    </row>
    <row r="811" spans="9:16">
      <c r="I811" s="1"/>
      <c r="K811" s="1">
        <v>22055</v>
      </c>
      <c r="L811">
        <v>73.900000000000006</v>
      </c>
      <c r="M811" s="96">
        <v>34706.994791666664</v>
      </c>
      <c r="N811">
        <v>0</v>
      </c>
      <c r="O811" s="96">
        <v>34706.369791666664</v>
      </c>
      <c r="P811">
        <v>0</v>
      </c>
    </row>
    <row r="812" spans="9:16">
      <c r="I812" s="1"/>
      <c r="K812" s="1">
        <v>22056</v>
      </c>
      <c r="L812">
        <v>44.5</v>
      </c>
      <c r="M812" s="96">
        <v>34707.994791666664</v>
      </c>
      <c r="N812">
        <v>0</v>
      </c>
      <c r="O812" s="96">
        <v>34707.369791666664</v>
      </c>
      <c r="P812">
        <v>0</v>
      </c>
    </row>
    <row r="813" spans="9:16">
      <c r="I813" s="1"/>
      <c r="K813" s="1">
        <v>22057</v>
      </c>
      <c r="L813">
        <v>0</v>
      </c>
      <c r="M813" s="96">
        <v>34708.994791666664</v>
      </c>
      <c r="N813">
        <v>0</v>
      </c>
      <c r="O813" s="96">
        <v>34708.369791666664</v>
      </c>
      <c r="P813">
        <v>0</v>
      </c>
    </row>
    <row r="814" spans="9:16">
      <c r="I814" s="1"/>
      <c r="K814" s="1">
        <v>22058</v>
      </c>
      <c r="L814">
        <v>0</v>
      </c>
      <c r="M814" s="96">
        <v>34709.994791666664</v>
      </c>
      <c r="N814">
        <v>0</v>
      </c>
      <c r="O814" s="96">
        <v>34709.369791666664</v>
      </c>
      <c r="P814">
        <v>0</v>
      </c>
    </row>
    <row r="815" spans="9:16">
      <c r="I815" s="1"/>
      <c r="K815" s="1">
        <v>22059</v>
      </c>
      <c r="L815">
        <v>0</v>
      </c>
      <c r="M815" s="96">
        <v>34710.994791666664</v>
      </c>
      <c r="N815">
        <v>0</v>
      </c>
      <c r="O815" s="96">
        <v>34710.369791666664</v>
      </c>
      <c r="P815">
        <v>0</v>
      </c>
    </row>
    <row r="816" spans="9:16">
      <c r="I816" s="1"/>
      <c r="K816" s="1">
        <v>22060</v>
      </c>
      <c r="L816">
        <v>1.5</v>
      </c>
      <c r="M816" s="96">
        <v>34711.994791666664</v>
      </c>
      <c r="N816">
        <v>0</v>
      </c>
      <c r="O816" s="96">
        <v>34711.369791666664</v>
      </c>
      <c r="P816">
        <v>0</v>
      </c>
    </row>
    <row r="817" spans="9:16">
      <c r="I817" s="1"/>
      <c r="K817" s="1">
        <v>22061</v>
      </c>
      <c r="L817">
        <v>2.8</v>
      </c>
      <c r="M817" s="96">
        <v>34712.994791666664</v>
      </c>
      <c r="N817">
        <v>0</v>
      </c>
      <c r="O817" s="96">
        <v>34712.369791666664</v>
      </c>
      <c r="P817">
        <v>0</v>
      </c>
    </row>
    <row r="818" spans="9:16">
      <c r="I818" s="1"/>
      <c r="K818" s="1">
        <v>22062</v>
      </c>
      <c r="L818">
        <v>8.9</v>
      </c>
      <c r="M818" s="96">
        <v>34713.994791666664</v>
      </c>
      <c r="N818">
        <v>0</v>
      </c>
      <c r="O818" s="96">
        <v>34713.369791666664</v>
      </c>
      <c r="P818">
        <v>0</v>
      </c>
    </row>
    <row r="819" spans="9:16">
      <c r="I819" s="1"/>
      <c r="K819" s="1">
        <v>22063</v>
      </c>
      <c r="L819">
        <v>2.5</v>
      </c>
      <c r="M819" s="96">
        <v>34714.994791666664</v>
      </c>
      <c r="N819">
        <v>0</v>
      </c>
      <c r="O819" s="96">
        <v>34714.369791666664</v>
      </c>
      <c r="P819">
        <v>0</v>
      </c>
    </row>
    <row r="820" spans="9:16">
      <c r="I820" s="1"/>
      <c r="K820" s="1">
        <v>22064</v>
      </c>
      <c r="L820">
        <v>0.3</v>
      </c>
      <c r="M820" s="96">
        <v>34715.994791666664</v>
      </c>
      <c r="N820">
        <v>0</v>
      </c>
      <c r="O820" s="96">
        <v>34715.369791666664</v>
      </c>
      <c r="P820">
        <v>0</v>
      </c>
    </row>
    <row r="821" spans="9:16">
      <c r="I821" s="1"/>
      <c r="K821" s="1">
        <v>22065</v>
      </c>
      <c r="L821">
        <v>0</v>
      </c>
      <c r="M821" s="96">
        <v>34716.994791666664</v>
      </c>
      <c r="N821">
        <v>0</v>
      </c>
      <c r="O821" s="96">
        <v>34716.369791666664</v>
      </c>
      <c r="P821">
        <v>0</v>
      </c>
    </row>
    <row r="822" spans="9:16">
      <c r="I822" s="1"/>
      <c r="K822" s="1">
        <v>22066</v>
      </c>
      <c r="L822">
        <v>0</v>
      </c>
      <c r="M822" s="96">
        <v>34717.994791666664</v>
      </c>
      <c r="N822">
        <v>0</v>
      </c>
      <c r="O822" s="96">
        <v>34717.369791666664</v>
      </c>
      <c r="P822">
        <v>0</v>
      </c>
    </row>
    <row r="823" spans="9:16">
      <c r="I823" s="1"/>
      <c r="K823" s="1">
        <v>22067</v>
      </c>
      <c r="L823">
        <v>0</v>
      </c>
      <c r="M823" s="96">
        <v>34718.994791666664</v>
      </c>
      <c r="N823">
        <v>0</v>
      </c>
      <c r="O823" s="96">
        <v>34718.369791666664</v>
      </c>
      <c r="P823">
        <v>0</v>
      </c>
    </row>
    <row r="824" spans="9:16">
      <c r="I824" s="1"/>
      <c r="K824" s="1">
        <v>22068</v>
      </c>
      <c r="L824">
        <v>0</v>
      </c>
      <c r="M824" s="96">
        <v>34719.994791666664</v>
      </c>
      <c r="N824">
        <v>16.850000000000001</v>
      </c>
      <c r="O824" s="96">
        <v>34719.369791666664</v>
      </c>
      <c r="P824">
        <v>4.43</v>
      </c>
    </row>
    <row r="825" spans="9:16">
      <c r="I825" s="1"/>
      <c r="K825" s="1">
        <v>22069</v>
      </c>
      <c r="L825">
        <v>0</v>
      </c>
      <c r="M825" s="96">
        <v>34720.994791666664</v>
      </c>
      <c r="N825">
        <v>0.23</v>
      </c>
      <c r="O825" s="96">
        <v>34720.369791666664</v>
      </c>
      <c r="P825">
        <v>12.65</v>
      </c>
    </row>
    <row r="826" spans="9:16">
      <c r="I826" s="1"/>
      <c r="K826" s="1">
        <v>22070</v>
      </c>
      <c r="L826">
        <v>0</v>
      </c>
      <c r="M826" s="96">
        <v>34721.994791666664</v>
      </c>
      <c r="N826">
        <v>0</v>
      </c>
      <c r="O826" s="96">
        <v>34721.369791666664</v>
      </c>
      <c r="P826">
        <v>0</v>
      </c>
    </row>
    <row r="827" spans="9:16">
      <c r="I827" s="1"/>
      <c r="K827" s="1">
        <v>22071</v>
      </c>
      <c r="L827">
        <v>3.3</v>
      </c>
      <c r="M827" s="96">
        <v>34722.994791666664</v>
      </c>
      <c r="N827">
        <v>0</v>
      </c>
      <c r="O827" s="96">
        <v>34722.369791666664</v>
      </c>
      <c r="P827">
        <v>0</v>
      </c>
    </row>
    <row r="828" spans="9:16">
      <c r="I828" s="1"/>
      <c r="K828" s="1">
        <v>22072</v>
      </c>
      <c r="L828">
        <v>1.8</v>
      </c>
      <c r="M828" s="96">
        <v>34723.994791666664</v>
      </c>
      <c r="N828">
        <v>0</v>
      </c>
      <c r="O828" s="96">
        <v>34723.369791666664</v>
      </c>
      <c r="P828">
        <v>0</v>
      </c>
    </row>
    <row r="829" spans="9:16">
      <c r="I829" s="1"/>
      <c r="K829" s="1">
        <v>22073</v>
      </c>
      <c r="L829">
        <v>10.4</v>
      </c>
      <c r="M829" s="96">
        <v>34724.994791666664</v>
      </c>
      <c r="N829">
        <v>0</v>
      </c>
      <c r="O829" s="96">
        <v>34724.369791666664</v>
      </c>
      <c r="P829">
        <v>0</v>
      </c>
    </row>
    <row r="830" spans="9:16">
      <c r="I830" s="1"/>
      <c r="K830" s="1">
        <v>22074</v>
      </c>
      <c r="L830">
        <v>0.5</v>
      </c>
      <c r="M830" s="96">
        <v>34725.994791666664</v>
      </c>
      <c r="N830">
        <v>0</v>
      </c>
      <c r="O830" s="96">
        <v>34725.369791666664</v>
      </c>
      <c r="P830">
        <v>0</v>
      </c>
    </row>
    <row r="831" spans="9:16">
      <c r="I831" s="1"/>
      <c r="K831" s="1">
        <v>22075</v>
      </c>
      <c r="L831">
        <v>0</v>
      </c>
      <c r="M831" s="96">
        <v>34726.994791666664</v>
      </c>
      <c r="N831">
        <v>0</v>
      </c>
      <c r="O831" s="96">
        <v>34726.369791666664</v>
      </c>
      <c r="P831">
        <v>0</v>
      </c>
    </row>
    <row r="832" spans="9:16">
      <c r="I832" s="1"/>
      <c r="K832" s="1">
        <v>22076</v>
      </c>
      <c r="L832">
        <v>0.5</v>
      </c>
      <c r="M832" s="96">
        <v>34727.994791666664</v>
      </c>
      <c r="N832">
        <v>0.23</v>
      </c>
      <c r="O832" s="96">
        <v>34727.369791666664</v>
      </c>
      <c r="P832">
        <v>0</v>
      </c>
    </row>
    <row r="833" spans="9:16">
      <c r="I833" s="1"/>
      <c r="K833" s="1">
        <v>22077</v>
      </c>
      <c r="L833">
        <v>0</v>
      </c>
      <c r="M833" s="96">
        <v>34728.994791666664</v>
      </c>
      <c r="N833">
        <v>0</v>
      </c>
      <c r="O833" s="96">
        <v>34728.369791666664</v>
      </c>
      <c r="P833">
        <v>0.23</v>
      </c>
    </row>
    <row r="834" spans="9:16">
      <c r="I834" s="1"/>
      <c r="K834" s="1">
        <v>22078</v>
      </c>
      <c r="L834">
        <v>0</v>
      </c>
      <c r="M834" s="96">
        <v>34729.994791666664</v>
      </c>
      <c r="N834">
        <v>0</v>
      </c>
      <c r="O834" s="96">
        <v>34729.369791666664</v>
      </c>
      <c r="P834">
        <v>0</v>
      </c>
    </row>
    <row r="835" spans="9:16">
      <c r="I835" s="1"/>
      <c r="K835" s="1">
        <v>22079</v>
      </c>
      <c r="L835">
        <v>0</v>
      </c>
      <c r="M835" s="96">
        <v>34730.994791666664</v>
      </c>
      <c r="N835">
        <v>0</v>
      </c>
      <c r="O835" s="96">
        <v>34730.369791666664</v>
      </c>
      <c r="P835">
        <v>0</v>
      </c>
    </row>
    <row r="836" spans="9:16">
      <c r="I836" s="1"/>
      <c r="K836" s="1">
        <v>22080</v>
      </c>
      <c r="L836">
        <v>0</v>
      </c>
      <c r="M836" s="96">
        <v>34731.994791666664</v>
      </c>
      <c r="N836">
        <v>0</v>
      </c>
      <c r="O836" s="96">
        <v>34731.369791666664</v>
      </c>
      <c r="P836">
        <v>0</v>
      </c>
    </row>
    <row r="837" spans="9:16">
      <c r="I837" s="1"/>
      <c r="K837" s="1">
        <v>22081</v>
      </c>
      <c r="L837">
        <v>0</v>
      </c>
      <c r="M837" s="96">
        <v>34732.994791666664</v>
      </c>
      <c r="N837">
        <v>0</v>
      </c>
      <c r="O837" s="96">
        <v>34732.369791666664</v>
      </c>
      <c r="P837">
        <v>0</v>
      </c>
    </row>
    <row r="838" spans="9:16">
      <c r="I838" s="1"/>
      <c r="K838" s="1">
        <v>22082</v>
      </c>
      <c r="L838">
        <v>0</v>
      </c>
      <c r="M838" s="96">
        <v>34733.994791666664</v>
      </c>
      <c r="N838">
        <v>0</v>
      </c>
      <c r="O838" s="96">
        <v>34733.369791666664</v>
      </c>
      <c r="P838">
        <v>0</v>
      </c>
    </row>
    <row r="839" spans="9:16">
      <c r="I839" s="1"/>
      <c r="K839" s="1">
        <v>22083</v>
      </c>
      <c r="L839">
        <v>0</v>
      </c>
      <c r="M839" s="96">
        <v>34734.994791666664</v>
      </c>
      <c r="N839">
        <v>0</v>
      </c>
      <c r="O839" s="96">
        <v>34734.369791666664</v>
      </c>
      <c r="P839">
        <v>0</v>
      </c>
    </row>
    <row r="840" spans="9:16">
      <c r="I840" s="1"/>
      <c r="K840" s="1">
        <v>22084</v>
      </c>
      <c r="L840">
        <v>0</v>
      </c>
      <c r="M840" s="96">
        <v>34735.994791666664</v>
      </c>
      <c r="N840">
        <v>0.47</v>
      </c>
      <c r="O840" s="96">
        <v>34735.369791666664</v>
      </c>
      <c r="P840">
        <v>0</v>
      </c>
    </row>
    <row r="841" spans="9:16">
      <c r="I841" s="1"/>
      <c r="K841" s="1">
        <v>22085</v>
      </c>
      <c r="L841">
        <v>0</v>
      </c>
      <c r="M841" s="96">
        <v>34736.994791666664</v>
      </c>
      <c r="N841">
        <v>0.23</v>
      </c>
      <c r="O841" s="96">
        <v>34736.369791666664</v>
      </c>
      <c r="P841">
        <v>0.7</v>
      </c>
    </row>
    <row r="842" spans="9:16">
      <c r="I842" s="1"/>
      <c r="K842" s="1">
        <v>22086</v>
      </c>
      <c r="L842">
        <v>2.2999999999999998</v>
      </c>
      <c r="M842" s="96">
        <v>34737.994791666664</v>
      </c>
      <c r="N842">
        <v>0.47</v>
      </c>
      <c r="O842" s="96">
        <v>34737.369791666664</v>
      </c>
      <c r="P842">
        <v>0</v>
      </c>
    </row>
    <row r="843" spans="9:16">
      <c r="I843" s="1"/>
      <c r="K843" s="1">
        <v>22087</v>
      </c>
      <c r="L843">
        <v>2.8</v>
      </c>
      <c r="M843" s="96">
        <v>34738.994791666664</v>
      </c>
      <c r="N843">
        <v>0</v>
      </c>
      <c r="O843" s="96">
        <v>34738.369791666664</v>
      </c>
      <c r="P843">
        <v>0.47</v>
      </c>
    </row>
    <row r="844" spans="9:16">
      <c r="I844" s="1"/>
      <c r="K844" s="1">
        <v>22088</v>
      </c>
      <c r="L844">
        <v>11.4</v>
      </c>
      <c r="M844" s="96">
        <v>34739.994791666664</v>
      </c>
      <c r="N844">
        <v>0</v>
      </c>
      <c r="O844" s="96">
        <v>34739.369791666664</v>
      </c>
      <c r="P844">
        <v>0</v>
      </c>
    </row>
    <row r="845" spans="9:16">
      <c r="I845" s="1"/>
      <c r="K845" s="1">
        <v>22089</v>
      </c>
      <c r="L845">
        <v>2</v>
      </c>
      <c r="M845" s="96">
        <v>34740.994791666664</v>
      </c>
      <c r="N845">
        <v>0</v>
      </c>
      <c r="O845" s="96">
        <v>34740.369791666664</v>
      </c>
      <c r="P845">
        <v>0</v>
      </c>
    </row>
    <row r="846" spans="9:16">
      <c r="I846" s="1"/>
      <c r="K846" s="1">
        <v>22090</v>
      </c>
      <c r="L846">
        <v>0.8</v>
      </c>
      <c r="M846" s="96">
        <v>34741.994791666664</v>
      </c>
      <c r="N846">
        <v>0</v>
      </c>
      <c r="O846" s="96">
        <v>34741.369791666664</v>
      </c>
      <c r="P846">
        <v>0</v>
      </c>
    </row>
    <row r="847" spans="9:16">
      <c r="I847" s="1"/>
      <c r="K847" s="1">
        <v>22091</v>
      </c>
      <c r="L847">
        <v>0</v>
      </c>
      <c r="M847" s="96">
        <v>34742.994791666664</v>
      </c>
      <c r="N847">
        <v>3.03</v>
      </c>
      <c r="O847" s="96">
        <v>34742.369791666664</v>
      </c>
      <c r="P847">
        <v>3.03</v>
      </c>
    </row>
    <row r="848" spans="9:16">
      <c r="I848" s="1"/>
      <c r="K848" s="1">
        <v>22092</v>
      </c>
      <c r="L848">
        <v>0</v>
      </c>
      <c r="M848" s="96">
        <v>34743.994791666664</v>
      </c>
      <c r="N848">
        <v>0</v>
      </c>
      <c r="O848" s="96">
        <v>34743.369791666664</v>
      </c>
      <c r="P848">
        <v>0</v>
      </c>
    </row>
    <row r="849" spans="9:16">
      <c r="I849" s="1"/>
      <c r="K849" s="1">
        <v>22093</v>
      </c>
      <c r="L849">
        <v>7.1</v>
      </c>
      <c r="M849" s="96">
        <v>34744.994791666664</v>
      </c>
      <c r="N849">
        <v>2.34</v>
      </c>
      <c r="O849" s="96">
        <v>34744.369791666664</v>
      </c>
      <c r="P849">
        <v>0.94</v>
      </c>
    </row>
    <row r="850" spans="9:16">
      <c r="I850" s="1"/>
      <c r="K850" s="1">
        <v>22094</v>
      </c>
      <c r="L850">
        <v>3</v>
      </c>
      <c r="M850" s="96">
        <v>34745.994791666664</v>
      </c>
      <c r="N850">
        <v>0.46</v>
      </c>
      <c r="O850" s="96">
        <v>34745.369791666664</v>
      </c>
      <c r="P850">
        <v>1.63</v>
      </c>
    </row>
    <row r="851" spans="9:16">
      <c r="I851" s="1"/>
      <c r="K851" s="1">
        <v>22095</v>
      </c>
      <c r="L851">
        <v>1</v>
      </c>
      <c r="M851" s="96">
        <v>34746.994791666664</v>
      </c>
      <c r="N851">
        <v>4.38</v>
      </c>
      <c r="O851" s="96">
        <v>34746.369791666664</v>
      </c>
      <c r="P851">
        <v>2.77</v>
      </c>
    </row>
    <row r="852" spans="9:16">
      <c r="I852" s="1"/>
      <c r="K852" s="1">
        <v>22096</v>
      </c>
      <c r="L852">
        <v>0.3</v>
      </c>
      <c r="M852" s="96">
        <v>34747.994791666664</v>
      </c>
      <c r="N852">
        <v>0.46</v>
      </c>
      <c r="O852" s="96">
        <v>34747.369791666664</v>
      </c>
      <c r="P852">
        <v>2.2999999999999998</v>
      </c>
    </row>
    <row r="853" spans="9:16">
      <c r="I853" s="1"/>
      <c r="K853" s="1">
        <v>22097</v>
      </c>
      <c r="L853">
        <v>0</v>
      </c>
      <c r="M853" s="96">
        <v>34748.994791666664</v>
      </c>
      <c r="N853">
        <v>0.23</v>
      </c>
      <c r="O853" s="96">
        <v>34748.369791666664</v>
      </c>
      <c r="P853">
        <v>0.23</v>
      </c>
    </row>
    <row r="854" spans="9:16">
      <c r="I854" s="1"/>
      <c r="K854" s="1">
        <v>22098</v>
      </c>
      <c r="L854">
        <v>0</v>
      </c>
      <c r="M854" s="96">
        <v>34749.994791666664</v>
      </c>
      <c r="N854">
        <v>0</v>
      </c>
      <c r="O854" s="96">
        <v>34749.369791666664</v>
      </c>
      <c r="P854">
        <v>0</v>
      </c>
    </row>
    <row r="855" spans="9:16">
      <c r="I855" s="1"/>
      <c r="K855" s="1">
        <v>22099</v>
      </c>
      <c r="L855">
        <v>0</v>
      </c>
      <c r="M855" s="96">
        <v>34750.994791666664</v>
      </c>
      <c r="N855">
        <v>0.23</v>
      </c>
      <c r="O855" s="96">
        <v>34750.369791666664</v>
      </c>
      <c r="P855">
        <v>0</v>
      </c>
    </row>
    <row r="856" spans="9:16">
      <c r="I856" s="1"/>
      <c r="K856" s="1">
        <v>22100</v>
      </c>
      <c r="L856">
        <v>1</v>
      </c>
      <c r="M856" s="96">
        <v>34751.994791666664</v>
      </c>
      <c r="N856">
        <v>0</v>
      </c>
      <c r="O856" s="96">
        <v>34751.369791666664</v>
      </c>
      <c r="P856">
        <v>0.23</v>
      </c>
    </row>
    <row r="857" spans="9:16">
      <c r="I857" s="1"/>
      <c r="K857" s="1">
        <v>22101</v>
      </c>
      <c r="L857">
        <v>0.5</v>
      </c>
      <c r="M857" s="96">
        <v>34752.994791666664</v>
      </c>
      <c r="N857">
        <v>0</v>
      </c>
      <c r="O857" s="96">
        <v>34752.369791666664</v>
      </c>
      <c r="P857">
        <v>0</v>
      </c>
    </row>
    <row r="858" spans="9:16">
      <c r="I858" s="1"/>
      <c r="K858" s="1">
        <v>22102</v>
      </c>
      <c r="L858">
        <v>0</v>
      </c>
      <c r="M858" s="96">
        <v>34753.994791666664</v>
      </c>
      <c r="N858">
        <v>0.23</v>
      </c>
      <c r="O858" s="96">
        <v>34753.369791666664</v>
      </c>
      <c r="P858">
        <v>0.23</v>
      </c>
    </row>
    <row r="859" spans="9:16">
      <c r="I859" s="1"/>
      <c r="K859" s="1">
        <v>22103</v>
      </c>
      <c r="L859">
        <v>0</v>
      </c>
      <c r="M859" s="96">
        <v>34754.994791666664</v>
      </c>
      <c r="N859">
        <v>0</v>
      </c>
      <c r="O859" s="96">
        <v>34754.369791666664</v>
      </c>
      <c r="P859">
        <v>0</v>
      </c>
    </row>
    <row r="860" spans="9:16">
      <c r="I860" s="1"/>
      <c r="K860" s="1">
        <v>22104</v>
      </c>
      <c r="L860">
        <v>0</v>
      </c>
      <c r="M860" s="96">
        <v>34755.994791666664</v>
      </c>
      <c r="N860">
        <v>0</v>
      </c>
      <c r="O860" s="96">
        <v>34755.369791666664</v>
      </c>
      <c r="P860">
        <v>0</v>
      </c>
    </row>
    <row r="861" spans="9:16">
      <c r="I861" s="1"/>
      <c r="K861" s="1">
        <v>22105</v>
      </c>
      <c r="L861">
        <v>0</v>
      </c>
      <c r="M861" s="96">
        <v>34756.994791666664</v>
      </c>
      <c r="N861">
        <v>0</v>
      </c>
      <c r="O861" s="96">
        <v>34756.369791666664</v>
      </c>
      <c r="P861">
        <v>0</v>
      </c>
    </row>
    <row r="862" spans="9:16">
      <c r="I862" s="1"/>
      <c r="K862" s="1">
        <v>22106</v>
      </c>
      <c r="L862">
        <v>0</v>
      </c>
      <c r="M862" s="96">
        <v>34757.994791666664</v>
      </c>
      <c r="N862">
        <v>0</v>
      </c>
      <c r="O862" s="96">
        <v>34757.369791666664</v>
      </c>
      <c r="P862">
        <v>0</v>
      </c>
    </row>
    <row r="863" spans="9:16">
      <c r="I863" s="1"/>
      <c r="K863" s="1">
        <v>22107</v>
      </c>
      <c r="L863">
        <v>1.8</v>
      </c>
      <c r="M863" s="96">
        <v>34758.994791666664</v>
      </c>
      <c r="N863">
        <v>0</v>
      </c>
      <c r="O863" s="96">
        <v>34758.369791666664</v>
      </c>
      <c r="P863">
        <v>0</v>
      </c>
    </row>
    <row r="864" spans="9:16">
      <c r="I864" s="1"/>
      <c r="K864" s="1">
        <v>22108</v>
      </c>
      <c r="L864">
        <v>1.5</v>
      </c>
      <c r="M864" s="96">
        <v>34759.994791666664</v>
      </c>
      <c r="N864">
        <v>0.46</v>
      </c>
      <c r="O864" s="96">
        <v>34759.369791666664</v>
      </c>
      <c r="P864">
        <v>0.23</v>
      </c>
    </row>
    <row r="865" spans="9:16">
      <c r="I865" s="1"/>
      <c r="K865" s="1">
        <v>22109</v>
      </c>
      <c r="L865">
        <v>0</v>
      </c>
      <c r="M865" s="96">
        <v>34760.994791666664</v>
      </c>
      <c r="N865">
        <v>0.93</v>
      </c>
      <c r="O865" s="96">
        <v>34760.369791666664</v>
      </c>
      <c r="P865">
        <v>0.23</v>
      </c>
    </row>
    <row r="866" spans="9:16">
      <c r="I866" s="1"/>
      <c r="K866" s="1">
        <v>22110</v>
      </c>
      <c r="L866">
        <v>18.8</v>
      </c>
      <c r="M866" s="96">
        <v>34761.994791666664</v>
      </c>
      <c r="N866">
        <v>8.8699999999999992</v>
      </c>
      <c r="O866" s="96">
        <v>34761.369791666664</v>
      </c>
      <c r="P866">
        <v>8.6300000000000008</v>
      </c>
    </row>
    <row r="867" spans="9:16">
      <c r="I867" s="1"/>
      <c r="K867" s="1">
        <v>22111</v>
      </c>
      <c r="L867">
        <v>20.8</v>
      </c>
      <c r="M867" s="96">
        <v>34762.994791666664</v>
      </c>
      <c r="N867">
        <v>7.21</v>
      </c>
      <c r="O867" s="96">
        <v>34762.369791666664</v>
      </c>
      <c r="P867">
        <v>1.4</v>
      </c>
    </row>
    <row r="868" spans="9:16">
      <c r="I868" s="1"/>
      <c r="K868" s="1">
        <v>22112</v>
      </c>
      <c r="L868">
        <v>10.4</v>
      </c>
      <c r="M868" s="96">
        <v>34763.994791666664</v>
      </c>
      <c r="N868">
        <v>12.8</v>
      </c>
      <c r="O868" s="96">
        <v>34763.369791666664</v>
      </c>
      <c r="P868">
        <v>12.09</v>
      </c>
    </row>
    <row r="869" spans="9:16">
      <c r="I869" s="1"/>
      <c r="K869" s="1">
        <v>22113</v>
      </c>
      <c r="L869">
        <v>0</v>
      </c>
      <c r="M869" s="96">
        <v>34764.994791666664</v>
      </c>
      <c r="N869">
        <v>3.48</v>
      </c>
      <c r="O869" s="96">
        <v>34764.369791666664</v>
      </c>
      <c r="P869">
        <v>9.09</v>
      </c>
    </row>
    <row r="870" spans="9:16">
      <c r="I870" s="1"/>
      <c r="K870" s="1">
        <v>22114</v>
      </c>
      <c r="L870">
        <v>0</v>
      </c>
      <c r="M870" s="96">
        <v>34765.994791666664</v>
      </c>
      <c r="N870">
        <v>2.77</v>
      </c>
      <c r="O870" s="96">
        <v>34765.369791666664</v>
      </c>
      <c r="P870">
        <v>3.24</v>
      </c>
    </row>
    <row r="871" spans="9:16">
      <c r="I871" s="1"/>
      <c r="K871" s="1">
        <v>22115</v>
      </c>
      <c r="L871">
        <v>0.5</v>
      </c>
      <c r="M871" s="96">
        <v>34766.994791666664</v>
      </c>
      <c r="N871">
        <v>0</v>
      </c>
      <c r="O871" s="96">
        <v>34766.369791666664</v>
      </c>
      <c r="P871">
        <v>1.61</v>
      </c>
    </row>
    <row r="872" spans="9:16">
      <c r="I872" s="1"/>
      <c r="K872" s="1">
        <v>22116</v>
      </c>
      <c r="L872">
        <v>0</v>
      </c>
      <c r="M872" s="96">
        <v>34767.994791666664</v>
      </c>
      <c r="N872">
        <v>0.23</v>
      </c>
      <c r="O872" s="96">
        <v>34767.369791666664</v>
      </c>
      <c r="P872">
        <v>0</v>
      </c>
    </row>
    <row r="873" spans="9:16">
      <c r="I873" s="1"/>
      <c r="K873" s="1">
        <v>22117</v>
      </c>
      <c r="L873">
        <v>0</v>
      </c>
      <c r="M873" s="96">
        <v>34768.994791666664</v>
      </c>
      <c r="N873">
        <v>0</v>
      </c>
      <c r="O873" s="96">
        <v>34768.369791666664</v>
      </c>
      <c r="P873">
        <v>0.23</v>
      </c>
    </row>
    <row r="874" spans="9:16">
      <c r="I874" s="1"/>
      <c r="K874" s="1">
        <v>22118</v>
      </c>
      <c r="L874">
        <v>0</v>
      </c>
      <c r="M874" s="96">
        <v>34769.994791666664</v>
      </c>
      <c r="N874">
        <v>0</v>
      </c>
      <c r="O874" s="96">
        <v>34769.369791666664</v>
      </c>
      <c r="P874">
        <v>0</v>
      </c>
    </row>
    <row r="875" spans="9:16">
      <c r="I875" s="1"/>
      <c r="K875" s="1">
        <v>22119</v>
      </c>
      <c r="L875">
        <v>0</v>
      </c>
      <c r="M875" s="96">
        <v>34770.994791666664</v>
      </c>
      <c r="N875">
        <v>0</v>
      </c>
      <c r="O875" s="96">
        <v>34770.369791666664</v>
      </c>
      <c r="P875">
        <v>0</v>
      </c>
    </row>
    <row r="876" spans="9:16">
      <c r="I876" s="1"/>
      <c r="K876" s="1">
        <v>22120</v>
      </c>
      <c r="L876">
        <v>0</v>
      </c>
      <c r="M876" s="96">
        <v>34771.994791666664</v>
      </c>
      <c r="N876">
        <v>0</v>
      </c>
      <c r="O876" s="96">
        <v>34771.369791666664</v>
      </c>
      <c r="P876">
        <v>0</v>
      </c>
    </row>
    <row r="877" spans="9:16">
      <c r="I877" s="1"/>
      <c r="K877" s="1">
        <v>22121</v>
      </c>
      <c r="L877">
        <v>0</v>
      </c>
      <c r="M877" s="96">
        <v>34772.994791666664</v>
      </c>
      <c r="N877">
        <v>0</v>
      </c>
      <c r="O877" s="96">
        <v>34772.369791666664</v>
      </c>
      <c r="P877">
        <v>0</v>
      </c>
    </row>
    <row r="878" spans="9:16">
      <c r="I878" s="1"/>
      <c r="K878" s="1">
        <v>22122</v>
      </c>
      <c r="L878">
        <v>0</v>
      </c>
      <c r="M878" s="96">
        <v>34773.994791666664</v>
      </c>
      <c r="N878">
        <v>9.8000000000000007</v>
      </c>
      <c r="O878" s="96">
        <v>34773.369791666664</v>
      </c>
      <c r="P878">
        <v>0</v>
      </c>
    </row>
    <row r="879" spans="9:16">
      <c r="I879" s="1"/>
      <c r="K879" s="1">
        <v>22123</v>
      </c>
      <c r="L879">
        <v>0</v>
      </c>
      <c r="M879" s="96">
        <v>34774.994791666664</v>
      </c>
      <c r="N879">
        <v>1.39</v>
      </c>
      <c r="O879" s="96">
        <v>34774.369791666664</v>
      </c>
      <c r="P879">
        <v>11.19</v>
      </c>
    </row>
    <row r="880" spans="9:16">
      <c r="I880" s="1"/>
      <c r="K880" s="1">
        <v>22124</v>
      </c>
      <c r="L880">
        <v>0</v>
      </c>
      <c r="M880" s="96">
        <v>34775.994791666664</v>
      </c>
      <c r="N880">
        <v>0</v>
      </c>
      <c r="O880" s="96">
        <v>34775.369791666664</v>
      </c>
      <c r="P880">
        <v>0</v>
      </c>
    </row>
    <row r="881" spans="9:16">
      <c r="I881" s="1"/>
      <c r="K881" s="1">
        <v>22125</v>
      </c>
      <c r="L881">
        <v>0</v>
      </c>
      <c r="M881" s="96">
        <v>34776.994791666664</v>
      </c>
      <c r="N881">
        <v>0</v>
      </c>
      <c r="O881" s="96">
        <v>34776.369791666664</v>
      </c>
      <c r="P881">
        <v>0</v>
      </c>
    </row>
    <row r="882" spans="9:16">
      <c r="I882" s="1"/>
      <c r="K882" s="1">
        <v>22126</v>
      </c>
      <c r="L882">
        <v>0</v>
      </c>
      <c r="M882" s="96">
        <v>34777.994791666664</v>
      </c>
      <c r="N882">
        <v>0.46</v>
      </c>
      <c r="O882" s="96">
        <v>34777.369791666664</v>
      </c>
      <c r="P882">
        <v>0</v>
      </c>
    </row>
    <row r="883" spans="9:16">
      <c r="I883" s="1"/>
      <c r="K883" s="1">
        <v>22127</v>
      </c>
      <c r="L883">
        <v>0</v>
      </c>
      <c r="M883" s="96">
        <v>34778.994791666664</v>
      </c>
      <c r="N883">
        <v>0</v>
      </c>
      <c r="O883" s="96">
        <v>34778.369791666664</v>
      </c>
      <c r="P883">
        <v>0.46</v>
      </c>
    </row>
    <row r="884" spans="9:16">
      <c r="I884" s="1"/>
      <c r="K884" s="1">
        <v>22128</v>
      </c>
      <c r="L884">
        <v>4.8</v>
      </c>
      <c r="M884" s="96">
        <v>34779.994791666664</v>
      </c>
      <c r="N884">
        <v>0</v>
      </c>
      <c r="O884" s="96">
        <v>34779.369791666664</v>
      </c>
      <c r="P884">
        <v>0</v>
      </c>
    </row>
    <row r="885" spans="9:16">
      <c r="I885" s="1"/>
      <c r="K885" s="1">
        <v>22129</v>
      </c>
      <c r="L885">
        <v>16.5</v>
      </c>
      <c r="M885" s="96">
        <v>34780.994791666664</v>
      </c>
      <c r="N885">
        <v>0</v>
      </c>
      <c r="O885" s="96">
        <v>34780.369791666664</v>
      </c>
      <c r="P885">
        <v>0</v>
      </c>
    </row>
    <row r="886" spans="9:16">
      <c r="I886" s="1"/>
      <c r="K886" s="1">
        <v>22130</v>
      </c>
      <c r="L886">
        <v>1.5</v>
      </c>
      <c r="M886" s="96">
        <v>34781.994791666664</v>
      </c>
      <c r="N886">
        <v>0</v>
      </c>
      <c r="O886" s="96">
        <v>34781.369791666664</v>
      </c>
      <c r="P886">
        <v>0</v>
      </c>
    </row>
    <row r="887" spans="9:16">
      <c r="I887" s="1"/>
      <c r="K887" s="1">
        <v>22131</v>
      </c>
      <c r="L887">
        <v>0</v>
      </c>
      <c r="M887" s="96">
        <v>34782.994791666664</v>
      </c>
      <c r="N887">
        <v>0</v>
      </c>
      <c r="O887" s="96">
        <v>34782.369791666664</v>
      </c>
      <c r="P887">
        <v>0</v>
      </c>
    </row>
    <row r="888" spans="9:16">
      <c r="I888" s="1"/>
      <c r="K888" s="1">
        <v>22132</v>
      </c>
      <c r="L888">
        <v>0</v>
      </c>
      <c r="M888" s="96">
        <v>34783.994791666664</v>
      </c>
      <c r="N888">
        <v>0</v>
      </c>
      <c r="O888" s="96">
        <v>34783.369791666664</v>
      </c>
      <c r="P888">
        <v>0</v>
      </c>
    </row>
    <row r="889" spans="9:16">
      <c r="I889" s="1"/>
      <c r="K889" s="1">
        <v>22133</v>
      </c>
      <c r="L889">
        <v>0</v>
      </c>
      <c r="M889" s="96">
        <v>34784.994791666664</v>
      </c>
      <c r="N889">
        <v>0</v>
      </c>
      <c r="O889" s="96">
        <v>34784.369791666664</v>
      </c>
      <c r="P889">
        <v>0</v>
      </c>
    </row>
    <row r="890" spans="9:16">
      <c r="I890" s="1"/>
      <c r="K890" s="1">
        <v>22134</v>
      </c>
      <c r="L890">
        <v>0</v>
      </c>
      <c r="M890" s="96">
        <v>34785.994791666664</v>
      </c>
      <c r="N890">
        <v>0</v>
      </c>
      <c r="O890" s="96">
        <v>34785.369791666664</v>
      </c>
      <c r="P890">
        <v>0</v>
      </c>
    </row>
    <row r="891" spans="9:16">
      <c r="I891" s="1"/>
      <c r="K891" s="1">
        <v>22135</v>
      </c>
      <c r="L891">
        <v>7.4</v>
      </c>
      <c r="M891" s="96">
        <v>34786.994791666664</v>
      </c>
      <c r="N891">
        <v>0.46</v>
      </c>
      <c r="O891" s="96">
        <v>34786.369791666664</v>
      </c>
      <c r="P891">
        <v>0.46</v>
      </c>
    </row>
    <row r="892" spans="9:16">
      <c r="I892" s="1"/>
      <c r="K892" s="1">
        <v>22136</v>
      </c>
      <c r="L892">
        <v>0</v>
      </c>
      <c r="M892" s="96">
        <v>34787.994791666664</v>
      </c>
      <c r="N892">
        <v>0</v>
      </c>
      <c r="O892" s="96">
        <v>34787.369791666664</v>
      </c>
      <c r="P892">
        <v>0</v>
      </c>
    </row>
    <row r="893" spans="9:16">
      <c r="I893" s="1"/>
      <c r="K893" s="1">
        <v>22137</v>
      </c>
      <c r="L893">
        <v>0</v>
      </c>
      <c r="M893" s="96">
        <v>34788.994791666664</v>
      </c>
      <c r="N893">
        <v>0</v>
      </c>
      <c r="O893" s="96">
        <v>34788.369791666664</v>
      </c>
      <c r="P893">
        <v>0</v>
      </c>
    </row>
    <row r="894" spans="9:16">
      <c r="I894" s="1"/>
      <c r="K894" s="1">
        <v>22138</v>
      </c>
      <c r="L894">
        <v>5.0999999999999996</v>
      </c>
      <c r="M894" s="96">
        <v>34789.994791666664</v>
      </c>
      <c r="N894">
        <v>0.47</v>
      </c>
      <c r="O894" s="96">
        <v>34789.369791666664</v>
      </c>
      <c r="P894">
        <v>0</v>
      </c>
    </row>
    <row r="895" spans="9:16">
      <c r="I895" s="1"/>
      <c r="K895" s="1">
        <v>22139</v>
      </c>
      <c r="L895">
        <v>2</v>
      </c>
      <c r="M895" s="96">
        <v>34790.994791666664</v>
      </c>
      <c r="N895">
        <v>0</v>
      </c>
      <c r="O895" s="96">
        <v>34790.369791666664</v>
      </c>
      <c r="P895">
        <v>0.47</v>
      </c>
    </row>
    <row r="896" spans="9:16">
      <c r="I896" s="1"/>
      <c r="K896" s="1">
        <v>22140</v>
      </c>
      <c r="L896">
        <v>0</v>
      </c>
      <c r="M896" s="96">
        <v>34791.994791666664</v>
      </c>
      <c r="N896">
        <v>0</v>
      </c>
      <c r="O896" s="96">
        <v>34791.369791666664</v>
      </c>
      <c r="P896">
        <v>0</v>
      </c>
    </row>
    <row r="897" spans="9:16">
      <c r="I897" s="1"/>
      <c r="K897" s="1">
        <v>22141</v>
      </c>
      <c r="L897">
        <v>0</v>
      </c>
      <c r="M897" s="96">
        <v>34792.994791666664</v>
      </c>
      <c r="N897">
        <v>0</v>
      </c>
      <c r="O897" s="96">
        <v>34792.369791666664</v>
      </c>
      <c r="P897">
        <v>0</v>
      </c>
    </row>
    <row r="898" spans="9:16">
      <c r="I898" s="1"/>
      <c r="K898" s="1">
        <v>22142</v>
      </c>
      <c r="L898">
        <v>0</v>
      </c>
      <c r="M898" s="96">
        <v>34793.994791666664</v>
      </c>
      <c r="N898">
        <v>0</v>
      </c>
      <c r="O898" s="96">
        <v>34793.369791666664</v>
      </c>
      <c r="P898">
        <v>0</v>
      </c>
    </row>
    <row r="899" spans="9:16">
      <c r="I899" s="1"/>
      <c r="K899" s="1">
        <v>22143</v>
      </c>
      <c r="L899">
        <v>0</v>
      </c>
      <c r="M899" s="96">
        <v>34794.994791666664</v>
      </c>
      <c r="N899">
        <v>0</v>
      </c>
      <c r="O899" s="96">
        <v>34794.369791666664</v>
      </c>
      <c r="P899">
        <v>0</v>
      </c>
    </row>
    <row r="900" spans="9:16">
      <c r="I900" s="1"/>
      <c r="K900" s="1">
        <v>22144</v>
      </c>
      <c r="L900">
        <v>0</v>
      </c>
      <c r="M900" s="96">
        <v>34795.994791666664</v>
      </c>
      <c r="N900">
        <v>0</v>
      </c>
      <c r="O900" s="96">
        <v>34795.369791666664</v>
      </c>
      <c r="P900">
        <v>0</v>
      </c>
    </row>
    <row r="901" spans="9:16">
      <c r="I901" s="1"/>
      <c r="K901" s="1">
        <v>22145</v>
      </c>
      <c r="L901">
        <v>0</v>
      </c>
      <c r="M901" s="96">
        <v>34796.994791666664</v>
      </c>
      <c r="N901">
        <v>0</v>
      </c>
      <c r="O901" s="96">
        <v>34796.369791666664</v>
      </c>
      <c r="P901">
        <v>0</v>
      </c>
    </row>
    <row r="902" spans="9:16">
      <c r="I902" s="1"/>
      <c r="K902" s="1">
        <v>22146</v>
      </c>
      <c r="L902">
        <v>0</v>
      </c>
      <c r="M902" s="96">
        <v>34797.994791666664</v>
      </c>
      <c r="N902">
        <v>0</v>
      </c>
      <c r="O902" s="96">
        <v>34797.369791666664</v>
      </c>
      <c r="P902">
        <v>0</v>
      </c>
    </row>
    <row r="903" spans="9:16">
      <c r="I903" s="1"/>
      <c r="K903" s="1">
        <v>22147</v>
      </c>
      <c r="L903">
        <v>0</v>
      </c>
      <c r="M903" s="96">
        <v>34798.994791666664</v>
      </c>
      <c r="N903">
        <v>0</v>
      </c>
      <c r="O903" s="96">
        <v>34798.369791666664</v>
      </c>
      <c r="P903">
        <v>0</v>
      </c>
    </row>
    <row r="904" spans="9:16">
      <c r="I904" s="1"/>
      <c r="K904" s="1">
        <v>22148</v>
      </c>
      <c r="L904">
        <v>0.3</v>
      </c>
      <c r="M904" s="96">
        <v>34799.994791666664</v>
      </c>
      <c r="N904">
        <v>0</v>
      </c>
      <c r="O904" s="96">
        <v>34799.369791666664</v>
      </c>
      <c r="P904">
        <v>0</v>
      </c>
    </row>
    <row r="905" spans="9:16">
      <c r="I905" s="1"/>
      <c r="K905" s="1">
        <v>22149</v>
      </c>
      <c r="L905">
        <v>0.8</v>
      </c>
      <c r="M905" s="96">
        <v>34800.994791666664</v>
      </c>
      <c r="N905">
        <v>0</v>
      </c>
      <c r="O905" s="96">
        <v>34800.369791666664</v>
      </c>
      <c r="P905">
        <v>0</v>
      </c>
    </row>
    <row r="906" spans="9:16">
      <c r="I906" s="1"/>
      <c r="K906" s="1">
        <v>22150</v>
      </c>
      <c r="L906">
        <v>0</v>
      </c>
      <c r="M906" s="96">
        <v>34801.994791666664</v>
      </c>
      <c r="N906">
        <v>0</v>
      </c>
      <c r="O906" s="96">
        <v>34801.369791666664</v>
      </c>
      <c r="P906">
        <v>0</v>
      </c>
    </row>
    <row r="907" spans="9:16">
      <c r="I907" s="1"/>
      <c r="K907" s="1">
        <v>22151</v>
      </c>
      <c r="L907">
        <v>0</v>
      </c>
      <c r="M907" s="96">
        <v>34802.994791666664</v>
      </c>
      <c r="N907">
        <v>0</v>
      </c>
      <c r="O907" s="96">
        <v>34802.369791666664</v>
      </c>
      <c r="P907">
        <v>0</v>
      </c>
    </row>
    <row r="908" spans="9:16">
      <c r="I908" s="1"/>
      <c r="K908" s="1">
        <v>22152</v>
      </c>
      <c r="L908">
        <v>0</v>
      </c>
      <c r="M908" s="96">
        <v>34803.994791666664</v>
      </c>
      <c r="N908">
        <v>0.93</v>
      </c>
      <c r="O908" s="96">
        <v>34803.369791666664</v>
      </c>
      <c r="P908">
        <v>0</v>
      </c>
    </row>
    <row r="909" spans="9:16">
      <c r="I909" s="1"/>
      <c r="K909" s="1">
        <v>22153</v>
      </c>
      <c r="L909">
        <v>0</v>
      </c>
      <c r="M909" s="96">
        <v>34804.994791666664</v>
      </c>
      <c r="N909">
        <v>3.46</v>
      </c>
      <c r="O909" s="96">
        <v>34804.369791666664</v>
      </c>
      <c r="P909">
        <v>2.09</v>
      </c>
    </row>
    <row r="910" spans="9:16">
      <c r="I910" s="1"/>
      <c r="K910" s="1">
        <v>22154</v>
      </c>
      <c r="L910">
        <v>0</v>
      </c>
      <c r="M910" s="96">
        <v>34805.994791666664</v>
      </c>
      <c r="N910">
        <v>0.23</v>
      </c>
      <c r="O910" s="96">
        <v>34805.369791666664</v>
      </c>
      <c r="P910">
        <v>2.5299999999999998</v>
      </c>
    </row>
    <row r="911" spans="9:16">
      <c r="I911" s="1"/>
      <c r="K911" s="1">
        <v>22155</v>
      </c>
      <c r="L911">
        <v>0</v>
      </c>
      <c r="M911" s="96">
        <v>34806.994791666664</v>
      </c>
      <c r="N911">
        <v>0</v>
      </c>
      <c r="O911" s="96">
        <v>34806.369791666664</v>
      </c>
      <c r="P911">
        <v>0</v>
      </c>
    </row>
    <row r="912" spans="9:16">
      <c r="I912" s="1"/>
      <c r="K912" s="1">
        <v>22156</v>
      </c>
      <c r="L912">
        <v>0</v>
      </c>
      <c r="M912" s="96">
        <v>34807.994791666664</v>
      </c>
      <c r="N912">
        <v>0</v>
      </c>
      <c r="O912" s="96">
        <v>34807.369791666664</v>
      </c>
      <c r="P912">
        <v>0</v>
      </c>
    </row>
    <row r="913" spans="9:16">
      <c r="I913" s="1"/>
      <c r="K913" s="1">
        <v>22157</v>
      </c>
      <c r="L913">
        <v>0</v>
      </c>
      <c r="M913" s="96">
        <v>34808.994791666664</v>
      </c>
      <c r="N913">
        <v>0</v>
      </c>
      <c r="O913" s="96">
        <v>34808.369791666664</v>
      </c>
      <c r="P913">
        <v>0</v>
      </c>
    </row>
    <row r="914" spans="9:16">
      <c r="I914" s="1"/>
      <c r="K914" s="1">
        <v>22158</v>
      </c>
      <c r="L914">
        <v>0.5</v>
      </c>
      <c r="M914" s="96">
        <v>34809.994791666664</v>
      </c>
      <c r="N914">
        <v>0</v>
      </c>
      <c r="O914" s="96">
        <v>34809.369791666664</v>
      </c>
      <c r="P914">
        <v>0</v>
      </c>
    </row>
    <row r="915" spans="9:16">
      <c r="I915" s="1"/>
      <c r="K915" s="1">
        <v>22159</v>
      </c>
      <c r="L915">
        <v>0</v>
      </c>
      <c r="M915" s="96">
        <v>34810.994791666664</v>
      </c>
      <c r="N915">
        <v>0</v>
      </c>
      <c r="O915" s="96">
        <v>34810.369791666664</v>
      </c>
      <c r="P915">
        <v>0</v>
      </c>
    </row>
    <row r="916" spans="9:16">
      <c r="I916" s="1"/>
      <c r="K916" s="1">
        <v>22160</v>
      </c>
      <c r="L916">
        <v>0</v>
      </c>
      <c r="M916" s="96">
        <v>34811.994791666664</v>
      </c>
      <c r="N916">
        <v>0</v>
      </c>
      <c r="O916" s="96">
        <v>34811.369791666664</v>
      </c>
      <c r="P916">
        <v>0</v>
      </c>
    </row>
    <row r="917" spans="9:16">
      <c r="I917" s="1"/>
      <c r="K917" s="1">
        <v>22161</v>
      </c>
      <c r="L917">
        <v>0</v>
      </c>
      <c r="M917" s="96">
        <v>34812.994791666664</v>
      </c>
      <c r="N917">
        <v>0</v>
      </c>
      <c r="O917" s="96">
        <v>34812.369791666664</v>
      </c>
      <c r="P917">
        <v>0</v>
      </c>
    </row>
    <row r="918" spans="9:16">
      <c r="I918" s="1"/>
      <c r="K918" s="1">
        <v>22162</v>
      </c>
      <c r="L918">
        <v>0</v>
      </c>
      <c r="M918" s="96">
        <v>34813.994791666664</v>
      </c>
      <c r="N918">
        <v>0</v>
      </c>
      <c r="O918" s="96">
        <v>34813.369791666664</v>
      </c>
      <c r="P918">
        <v>0</v>
      </c>
    </row>
    <row r="919" spans="9:16">
      <c r="I919" s="1"/>
      <c r="K919" s="1">
        <v>22163</v>
      </c>
      <c r="L919">
        <v>0</v>
      </c>
      <c r="M919" s="96">
        <v>34814.994791666664</v>
      </c>
      <c r="N919">
        <v>0</v>
      </c>
      <c r="O919" s="96">
        <v>34814.369791666664</v>
      </c>
      <c r="P919">
        <v>0</v>
      </c>
    </row>
    <row r="920" spans="9:16">
      <c r="I920" s="1"/>
      <c r="K920" s="1">
        <v>22164</v>
      </c>
      <c r="L920">
        <v>0</v>
      </c>
      <c r="M920" s="96">
        <v>34815.994791666664</v>
      </c>
      <c r="N920">
        <v>0</v>
      </c>
      <c r="O920" s="96">
        <v>34815.369791666664</v>
      </c>
      <c r="P920">
        <v>0</v>
      </c>
    </row>
    <row r="921" spans="9:16">
      <c r="I921" s="1"/>
      <c r="K921" s="1">
        <v>22165</v>
      </c>
      <c r="L921">
        <v>0</v>
      </c>
      <c r="M921" s="96">
        <v>34816.994791666664</v>
      </c>
      <c r="N921">
        <v>0</v>
      </c>
      <c r="O921" s="96">
        <v>34816.369791666664</v>
      </c>
      <c r="P921">
        <v>0</v>
      </c>
    </row>
    <row r="922" spans="9:16">
      <c r="I922" s="1"/>
      <c r="K922" s="1">
        <v>22166</v>
      </c>
      <c r="L922">
        <v>0</v>
      </c>
      <c r="M922" s="96">
        <v>34817.994791666664</v>
      </c>
      <c r="N922">
        <v>0</v>
      </c>
      <c r="O922" s="96">
        <v>34817.369791666664</v>
      </c>
      <c r="P922">
        <v>0</v>
      </c>
    </row>
    <row r="923" spans="9:16">
      <c r="I923" s="1"/>
      <c r="K923" s="1">
        <v>22167</v>
      </c>
      <c r="L923">
        <v>0</v>
      </c>
      <c r="M923" s="96">
        <v>34818.994791666664</v>
      </c>
      <c r="N923">
        <v>0</v>
      </c>
      <c r="O923" s="96">
        <v>34818.369791666664</v>
      </c>
      <c r="P923">
        <v>0</v>
      </c>
    </row>
    <row r="924" spans="9:16">
      <c r="I924" s="1"/>
      <c r="K924" s="1">
        <v>22168</v>
      </c>
      <c r="L924">
        <v>2.5</v>
      </c>
      <c r="M924" s="96">
        <v>34819.994791666664</v>
      </c>
      <c r="N924">
        <v>0</v>
      </c>
      <c r="O924" s="96">
        <v>34819.369791666664</v>
      </c>
      <c r="P924">
        <v>0</v>
      </c>
    </row>
    <row r="925" spans="9:16">
      <c r="I925" s="1"/>
      <c r="K925" s="1">
        <v>22169</v>
      </c>
      <c r="L925">
        <v>1.8</v>
      </c>
      <c r="M925" s="96">
        <v>34820.994791666664</v>
      </c>
      <c r="N925">
        <v>0</v>
      </c>
      <c r="O925" s="96">
        <v>34820.369791666664</v>
      </c>
      <c r="P925">
        <v>0</v>
      </c>
    </row>
    <row r="926" spans="9:16">
      <c r="I926" s="1"/>
      <c r="K926" s="1">
        <v>22170</v>
      </c>
      <c r="L926">
        <v>1</v>
      </c>
      <c r="M926" s="96">
        <v>34821.994791666664</v>
      </c>
      <c r="N926">
        <v>0.23</v>
      </c>
      <c r="O926" s="96">
        <v>34821.369791666664</v>
      </c>
      <c r="P926">
        <v>0.23</v>
      </c>
    </row>
    <row r="927" spans="9:16">
      <c r="I927" s="1"/>
      <c r="K927" s="1">
        <v>22171</v>
      </c>
      <c r="L927">
        <v>0</v>
      </c>
      <c r="M927" s="96">
        <v>34822.994791666664</v>
      </c>
      <c r="N927">
        <v>0.46</v>
      </c>
      <c r="O927" s="96">
        <v>34822.369791666664</v>
      </c>
      <c r="P927">
        <v>0.46</v>
      </c>
    </row>
    <row r="928" spans="9:16">
      <c r="I928" s="1"/>
      <c r="K928" s="1">
        <v>22172</v>
      </c>
      <c r="L928">
        <v>0</v>
      </c>
      <c r="M928" s="96">
        <v>34823.994791666664</v>
      </c>
      <c r="N928">
        <v>0.46</v>
      </c>
      <c r="O928" s="96">
        <v>34823.369791666664</v>
      </c>
      <c r="P928">
        <v>0.46</v>
      </c>
    </row>
    <row r="929" spans="9:16">
      <c r="I929" s="1"/>
      <c r="K929" s="1">
        <v>22173</v>
      </c>
      <c r="L929">
        <v>6.1</v>
      </c>
      <c r="M929" s="96">
        <v>34824.994791666664</v>
      </c>
      <c r="N929">
        <v>1.1499999999999999</v>
      </c>
      <c r="O929" s="96">
        <v>34824.369791666664</v>
      </c>
      <c r="P929">
        <v>0</v>
      </c>
    </row>
    <row r="930" spans="9:16">
      <c r="I930" s="1"/>
      <c r="K930" s="1">
        <v>22174</v>
      </c>
      <c r="L930">
        <v>1.5</v>
      </c>
      <c r="M930" s="96">
        <v>34825.994791666664</v>
      </c>
      <c r="N930">
        <v>2.5299999999999998</v>
      </c>
      <c r="O930" s="96">
        <v>34825.369791666664</v>
      </c>
      <c r="P930">
        <v>1.1499999999999999</v>
      </c>
    </row>
    <row r="931" spans="9:16">
      <c r="I931" s="1"/>
      <c r="K931" s="1">
        <v>22175</v>
      </c>
      <c r="L931">
        <v>1</v>
      </c>
      <c r="M931" s="96">
        <v>34826.994791666664</v>
      </c>
      <c r="N931">
        <v>0.69</v>
      </c>
      <c r="O931" s="96">
        <v>34826.369791666664</v>
      </c>
      <c r="P931">
        <v>2.76</v>
      </c>
    </row>
    <row r="932" spans="9:16">
      <c r="I932" s="1"/>
      <c r="K932" s="1">
        <v>22176</v>
      </c>
      <c r="L932">
        <v>3</v>
      </c>
      <c r="M932" s="96">
        <v>34827.994791666664</v>
      </c>
      <c r="N932">
        <v>0</v>
      </c>
      <c r="O932" s="96">
        <v>34827.369791666664</v>
      </c>
      <c r="P932">
        <v>0.46</v>
      </c>
    </row>
    <row r="933" spans="9:16">
      <c r="I933" s="1"/>
      <c r="K933" s="1">
        <v>22177</v>
      </c>
      <c r="L933">
        <v>1</v>
      </c>
      <c r="M933" s="96">
        <v>34828.994791666664</v>
      </c>
      <c r="N933">
        <v>0.23</v>
      </c>
      <c r="O933" s="96">
        <v>34828.369791666664</v>
      </c>
      <c r="P933">
        <v>0</v>
      </c>
    </row>
    <row r="934" spans="9:16">
      <c r="I934" s="1"/>
      <c r="K934" s="1">
        <v>22178</v>
      </c>
      <c r="L934">
        <v>0</v>
      </c>
      <c r="M934" s="96">
        <v>34829.994791666664</v>
      </c>
      <c r="N934">
        <v>0.46</v>
      </c>
      <c r="O934" s="96">
        <v>34829.369791666664</v>
      </c>
      <c r="P934">
        <v>0.69</v>
      </c>
    </row>
    <row r="935" spans="9:16">
      <c r="I935" s="1"/>
      <c r="K935" s="1">
        <v>22179</v>
      </c>
      <c r="L935">
        <v>8.4</v>
      </c>
      <c r="M935" s="96">
        <v>34830.994791666664</v>
      </c>
      <c r="N935">
        <v>1.87</v>
      </c>
      <c r="O935" s="96">
        <v>34830.369791666664</v>
      </c>
      <c r="P935">
        <v>0</v>
      </c>
    </row>
    <row r="936" spans="9:16">
      <c r="I936" s="1"/>
      <c r="K936" s="1">
        <v>22180</v>
      </c>
      <c r="L936">
        <v>0</v>
      </c>
      <c r="M936" s="96">
        <v>34831.994791666664</v>
      </c>
      <c r="N936">
        <v>0</v>
      </c>
      <c r="O936" s="96">
        <v>34831.369791666664</v>
      </c>
      <c r="P936">
        <v>1.87</v>
      </c>
    </row>
    <row r="937" spans="9:16">
      <c r="I937" s="1"/>
      <c r="K937" s="1">
        <v>22181</v>
      </c>
      <c r="L937">
        <v>4.5999999999999996</v>
      </c>
      <c r="M937" s="96">
        <v>34832.994791666664</v>
      </c>
      <c r="N937">
        <v>6.79</v>
      </c>
      <c r="O937" s="96">
        <v>34832.369791666664</v>
      </c>
      <c r="P937">
        <v>0</v>
      </c>
    </row>
    <row r="938" spans="9:16">
      <c r="I938" s="1"/>
      <c r="K938" s="1">
        <v>22182</v>
      </c>
      <c r="L938">
        <v>0.8</v>
      </c>
      <c r="M938" s="96">
        <v>34833.994791666664</v>
      </c>
      <c r="N938">
        <v>0.69</v>
      </c>
      <c r="O938" s="96">
        <v>34833.369791666664</v>
      </c>
      <c r="P938">
        <v>7.48</v>
      </c>
    </row>
    <row r="939" spans="9:16">
      <c r="I939" s="1"/>
      <c r="K939" s="1">
        <v>22183</v>
      </c>
      <c r="L939">
        <v>3.8</v>
      </c>
      <c r="M939" s="96">
        <v>34834.994791666664</v>
      </c>
      <c r="N939">
        <v>0</v>
      </c>
      <c r="O939" s="96">
        <v>34834.369791666664</v>
      </c>
      <c r="P939">
        <v>0</v>
      </c>
    </row>
    <row r="940" spans="9:16">
      <c r="I940" s="1"/>
      <c r="K940" s="1">
        <v>22184</v>
      </c>
      <c r="L940">
        <v>11.9</v>
      </c>
      <c r="M940" s="96">
        <v>34835.994791666664</v>
      </c>
      <c r="N940">
        <v>0</v>
      </c>
      <c r="O940" s="96">
        <v>34835.369791666664</v>
      </c>
      <c r="P940">
        <v>0</v>
      </c>
    </row>
    <row r="941" spans="9:16">
      <c r="I941" s="1"/>
      <c r="K941" s="1">
        <v>22185</v>
      </c>
      <c r="L941">
        <v>0.5</v>
      </c>
      <c r="M941" s="96">
        <v>34836.994791666664</v>
      </c>
      <c r="N941">
        <v>4.37</v>
      </c>
      <c r="O941" s="96">
        <v>34836.369791666664</v>
      </c>
      <c r="P941">
        <v>3.91</v>
      </c>
    </row>
    <row r="942" spans="9:16">
      <c r="I942" s="1"/>
      <c r="K942" s="1">
        <v>22186</v>
      </c>
      <c r="L942">
        <v>2.2999999999999998</v>
      </c>
      <c r="M942" s="96">
        <v>34837.994791666664</v>
      </c>
      <c r="N942">
        <v>0</v>
      </c>
      <c r="O942" s="96">
        <v>34837.369791666664</v>
      </c>
      <c r="P942">
        <v>0.46</v>
      </c>
    </row>
    <row r="943" spans="9:16">
      <c r="I943" s="1"/>
      <c r="K943" s="1">
        <v>22187</v>
      </c>
      <c r="L943">
        <v>0</v>
      </c>
      <c r="M943" s="96">
        <v>34838.994791666664</v>
      </c>
      <c r="N943">
        <v>0</v>
      </c>
      <c r="O943" s="96">
        <v>34838.369791666664</v>
      </c>
      <c r="P943">
        <v>0</v>
      </c>
    </row>
    <row r="944" spans="9:16">
      <c r="I944" s="1"/>
      <c r="K944" s="1">
        <v>22188</v>
      </c>
      <c r="L944">
        <v>0</v>
      </c>
      <c r="M944" s="96">
        <v>34839.994791666664</v>
      </c>
      <c r="N944">
        <v>0</v>
      </c>
      <c r="O944" s="96">
        <v>34839.369791666664</v>
      </c>
      <c r="P944">
        <v>0</v>
      </c>
    </row>
    <row r="945" spans="9:16">
      <c r="I945" s="1"/>
      <c r="K945" s="1">
        <v>22189</v>
      </c>
      <c r="L945">
        <v>0</v>
      </c>
      <c r="M945" s="96">
        <v>34840.994791666664</v>
      </c>
      <c r="N945">
        <v>0</v>
      </c>
      <c r="O945" s="96">
        <v>34840.369791666664</v>
      </c>
      <c r="P945">
        <v>0</v>
      </c>
    </row>
    <row r="946" spans="9:16">
      <c r="I946" s="1"/>
      <c r="K946" s="1">
        <v>22190</v>
      </c>
      <c r="L946">
        <v>0</v>
      </c>
      <c r="M946" s="96">
        <v>34841.994791666664</v>
      </c>
      <c r="N946">
        <v>0</v>
      </c>
      <c r="O946" s="96">
        <v>34841.369791666664</v>
      </c>
      <c r="P946">
        <v>0</v>
      </c>
    </row>
    <row r="947" spans="9:16">
      <c r="I947" s="1"/>
      <c r="K947" s="1">
        <v>22191</v>
      </c>
      <c r="L947">
        <v>0</v>
      </c>
      <c r="M947" s="96">
        <v>34842.994791666664</v>
      </c>
      <c r="N947">
        <v>0</v>
      </c>
      <c r="O947" s="96">
        <v>34842.369791666664</v>
      </c>
      <c r="P947">
        <v>0</v>
      </c>
    </row>
    <row r="948" spans="9:16">
      <c r="I948" s="1"/>
      <c r="K948" s="1">
        <v>22192</v>
      </c>
      <c r="L948">
        <v>0</v>
      </c>
      <c r="M948" s="96">
        <v>34843.994791666664</v>
      </c>
      <c r="N948">
        <v>0</v>
      </c>
      <c r="O948" s="96">
        <v>34843.369791666664</v>
      </c>
      <c r="P948">
        <v>0</v>
      </c>
    </row>
    <row r="949" spans="9:16">
      <c r="I949" s="1"/>
      <c r="K949" s="1">
        <v>22193</v>
      </c>
      <c r="L949">
        <v>0</v>
      </c>
      <c r="M949" s="96">
        <v>34844.994791666664</v>
      </c>
      <c r="N949">
        <v>0</v>
      </c>
      <c r="O949" s="96">
        <v>34844.369791666664</v>
      </c>
      <c r="P949">
        <v>0</v>
      </c>
    </row>
    <row r="950" spans="9:16">
      <c r="I950" s="1"/>
      <c r="K950" s="1">
        <v>22194</v>
      </c>
      <c r="L950">
        <v>8.4</v>
      </c>
      <c r="M950" s="96">
        <v>34845.994791666664</v>
      </c>
      <c r="N950">
        <v>0</v>
      </c>
      <c r="O950" s="96">
        <v>34845.369791666664</v>
      </c>
      <c r="P950">
        <v>0</v>
      </c>
    </row>
    <row r="951" spans="9:16">
      <c r="I951" s="1"/>
      <c r="K951" s="1">
        <v>22195</v>
      </c>
      <c r="L951">
        <v>0</v>
      </c>
      <c r="M951" s="96">
        <v>34846.994791666664</v>
      </c>
      <c r="N951">
        <v>0</v>
      </c>
      <c r="O951" s="96">
        <v>34846.369791666664</v>
      </c>
      <c r="P951">
        <v>0</v>
      </c>
    </row>
    <row r="952" spans="9:16">
      <c r="I952" s="1"/>
      <c r="K952" s="1">
        <v>22196</v>
      </c>
      <c r="L952">
        <v>0</v>
      </c>
      <c r="M952" s="96">
        <v>34847.994791666664</v>
      </c>
      <c r="N952">
        <v>0</v>
      </c>
      <c r="O952" s="96">
        <v>34847.369791666664</v>
      </c>
      <c r="P952">
        <v>0</v>
      </c>
    </row>
    <row r="953" spans="9:16">
      <c r="I953" s="1"/>
      <c r="K953" s="1">
        <v>22197</v>
      </c>
      <c r="L953">
        <v>0</v>
      </c>
      <c r="M953" s="96">
        <v>34848.994791666664</v>
      </c>
      <c r="N953">
        <v>0</v>
      </c>
      <c r="O953" s="96">
        <v>34848.369791666664</v>
      </c>
      <c r="P953">
        <v>0</v>
      </c>
    </row>
    <row r="954" spans="9:16">
      <c r="I954" s="1"/>
      <c r="K954" s="1">
        <v>22198</v>
      </c>
      <c r="L954">
        <v>0</v>
      </c>
      <c r="M954" s="96">
        <v>34849.994791666664</v>
      </c>
      <c r="N954">
        <v>0</v>
      </c>
      <c r="O954" s="96">
        <v>34849.369791666664</v>
      </c>
      <c r="P954">
        <v>0</v>
      </c>
    </row>
    <row r="955" spans="9:16">
      <c r="I955" s="1"/>
      <c r="K955" s="1">
        <v>22199</v>
      </c>
      <c r="L955">
        <v>0</v>
      </c>
      <c r="M955" s="96">
        <v>34850.994791666664</v>
      </c>
      <c r="N955">
        <v>0</v>
      </c>
      <c r="O955" s="96">
        <v>34850.369791666664</v>
      </c>
      <c r="P955">
        <v>0</v>
      </c>
    </row>
    <row r="956" spans="9:16">
      <c r="I956" s="1"/>
      <c r="K956" s="1">
        <v>22200</v>
      </c>
      <c r="L956">
        <v>0</v>
      </c>
      <c r="M956" s="96">
        <v>34851.994791666664</v>
      </c>
      <c r="N956">
        <v>0</v>
      </c>
      <c r="O956" s="96">
        <v>34851.369791666664</v>
      </c>
      <c r="P956">
        <v>0</v>
      </c>
    </row>
    <row r="957" spans="9:16">
      <c r="I957" s="1"/>
      <c r="K957" s="1">
        <v>22201</v>
      </c>
      <c r="L957">
        <v>0</v>
      </c>
      <c r="M957" s="96">
        <v>34852.994791666664</v>
      </c>
      <c r="N957">
        <v>0</v>
      </c>
      <c r="O957" s="96">
        <v>34852.369791666664</v>
      </c>
      <c r="P957">
        <v>0</v>
      </c>
    </row>
    <row r="958" spans="9:16">
      <c r="I958" s="1"/>
      <c r="K958" s="1">
        <v>22202</v>
      </c>
      <c r="L958">
        <v>1</v>
      </c>
      <c r="M958" s="96">
        <v>34853.994791666664</v>
      </c>
      <c r="N958">
        <v>0</v>
      </c>
      <c r="O958" s="96">
        <v>34853.369791666664</v>
      </c>
      <c r="P958">
        <v>0</v>
      </c>
    </row>
    <row r="959" spans="9:16">
      <c r="I959" s="1"/>
      <c r="K959" s="1">
        <v>22203</v>
      </c>
      <c r="L959">
        <v>0</v>
      </c>
      <c r="M959" s="96">
        <v>34854.994791666664</v>
      </c>
      <c r="N959">
        <v>0</v>
      </c>
      <c r="O959" s="96">
        <v>34854.369791666664</v>
      </c>
      <c r="P959">
        <v>0</v>
      </c>
    </row>
    <row r="960" spans="9:16">
      <c r="I960" s="1"/>
      <c r="K960" s="1">
        <v>22204</v>
      </c>
      <c r="L960">
        <v>0</v>
      </c>
      <c r="M960" s="96">
        <v>34855.994791666664</v>
      </c>
      <c r="N960">
        <v>0</v>
      </c>
      <c r="O960" s="96">
        <v>34855.369791666664</v>
      </c>
      <c r="P960">
        <v>0</v>
      </c>
    </row>
    <row r="961" spans="9:16">
      <c r="I961" s="1"/>
      <c r="K961" s="1">
        <v>22205</v>
      </c>
      <c r="L961">
        <v>0</v>
      </c>
      <c r="M961" s="96">
        <v>34856.994791666664</v>
      </c>
      <c r="N961">
        <v>0</v>
      </c>
      <c r="O961" s="96">
        <v>34856.369791666664</v>
      </c>
      <c r="P961">
        <v>0</v>
      </c>
    </row>
    <row r="962" spans="9:16">
      <c r="I962" s="1"/>
      <c r="K962" s="1">
        <v>22206</v>
      </c>
      <c r="L962">
        <v>0</v>
      </c>
      <c r="M962" s="96">
        <v>34857.994791666664</v>
      </c>
      <c r="N962">
        <v>0</v>
      </c>
      <c r="O962" s="96">
        <v>34857.369791666664</v>
      </c>
      <c r="P962">
        <v>0</v>
      </c>
    </row>
    <row r="963" spans="9:16">
      <c r="I963" s="1"/>
      <c r="K963" s="1">
        <v>22207</v>
      </c>
      <c r="L963">
        <v>21.8</v>
      </c>
      <c r="M963" s="96">
        <v>34858.994791666664</v>
      </c>
      <c r="N963">
        <v>0</v>
      </c>
      <c r="O963" s="96">
        <v>34858.369791666664</v>
      </c>
      <c r="P963">
        <v>0</v>
      </c>
    </row>
    <row r="964" spans="9:16">
      <c r="I964" s="1"/>
      <c r="K964" s="1">
        <v>22208</v>
      </c>
      <c r="L964">
        <v>26.9</v>
      </c>
      <c r="M964" s="96">
        <v>34859.994791666664</v>
      </c>
      <c r="N964">
        <v>0</v>
      </c>
      <c r="O964" s="96">
        <v>34859.369791666664</v>
      </c>
      <c r="P964">
        <v>0</v>
      </c>
    </row>
    <row r="965" spans="9:16">
      <c r="I965" s="1"/>
      <c r="K965" s="1">
        <v>22209</v>
      </c>
      <c r="L965">
        <v>0</v>
      </c>
      <c r="M965" s="96">
        <v>34860.994791666664</v>
      </c>
      <c r="N965">
        <v>19.97</v>
      </c>
      <c r="O965" s="96">
        <v>34860.369791666664</v>
      </c>
      <c r="P965">
        <v>0</v>
      </c>
    </row>
    <row r="966" spans="9:16">
      <c r="I966" s="1"/>
      <c r="K966" s="1">
        <v>22210</v>
      </c>
      <c r="L966">
        <v>6.9</v>
      </c>
      <c r="M966" s="96">
        <v>34861.994791666664</v>
      </c>
      <c r="N966">
        <v>0</v>
      </c>
      <c r="O966" s="96">
        <v>34861.369791666664</v>
      </c>
      <c r="P966">
        <v>19.97</v>
      </c>
    </row>
    <row r="967" spans="9:16">
      <c r="I967" s="1"/>
      <c r="K967" s="1">
        <v>22211</v>
      </c>
      <c r="L967">
        <v>57.4</v>
      </c>
      <c r="M967" s="96">
        <v>34862.994791666664</v>
      </c>
      <c r="N967">
        <v>0</v>
      </c>
      <c r="O967" s="96">
        <v>34862.369791666664</v>
      </c>
      <c r="P967">
        <v>0</v>
      </c>
    </row>
    <row r="968" spans="9:16">
      <c r="I968" s="1"/>
      <c r="K968" s="1">
        <v>22212</v>
      </c>
      <c r="L968">
        <v>11.4</v>
      </c>
      <c r="M968" s="96">
        <v>34863.994791666664</v>
      </c>
      <c r="N968">
        <v>0</v>
      </c>
      <c r="O968" s="96">
        <v>34863.369791666664</v>
      </c>
      <c r="P968">
        <v>0</v>
      </c>
    </row>
    <row r="969" spans="9:16">
      <c r="I969" s="1"/>
      <c r="K969" s="1">
        <v>22213</v>
      </c>
      <c r="L969">
        <v>0.5</v>
      </c>
      <c r="M969" s="96">
        <v>34864.994791666664</v>
      </c>
      <c r="N969">
        <v>0</v>
      </c>
      <c r="O969" s="96">
        <v>34864.369791666664</v>
      </c>
      <c r="P969">
        <v>0</v>
      </c>
    </row>
    <row r="970" spans="9:16">
      <c r="I970" s="1"/>
      <c r="K970" s="1">
        <v>22214</v>
      </c>
      <c r="L970">
        <v>13.5</v>
      </c>
      <c r="M970" s="96">
        <v>34865.994791666664</v>
      </c>
      <c r="N970">
        <v>0</v>
      </c>
      <c r="O970" s="96">
        <v>34865.369791666664</v>
      </c>
      <c r="P970">
        <v>0</v>
      </c>
    </row>
    <row r="971" spans="9:16">
      <c r="I971" s="1"/>
      <c r="K971" s="1">
        <v>22215</v>
      </c>
      <c r="L971">
        <v>18.5</v>
      </c>
      <c r="M971" s="96">
        <v>34866.994791666664</v>
      </c>
      <c r="N971">
        <v>0.93</v>
      </c>
      <c r="O971" s="96">
        <v>34866.369791666664</v>
      </c>
      <c r="P971">
        <v>0.7</v>
      </c>
    </row>
    <row r="972" spans="9:16">
      <c r="I972" s="1"/>
      <c r="K972" s="1">
        <v>22216</v>
      </c>
      <c r="L972">
        <v>0</v>
      </c>
      <c r="M972" s="96">
        <v>34867.994791666664</v>
      </c>
      <c r="N972">
        <v>0</v>
      </c>
      <c r="O972" s="96">
        <v>34867.369791666664</v>
      </c>
      <c r="P972">
        <v>0.23</v>
      </c>
    </row>
    <row r="973" spans="9:16">
      <c r="I973" s="1"/>
      <c r="K973" s="1">
        <v>22217</v>
      </c>
      <c r="L973">
        <v>0</v>
      </c>
      <c r="M973" s="96">
        <v>34868.994791666664</v>
      </c>
      <c r="N973">
        <v>0</v>
      </c>
      <c r="O973" s="96">
        <v>34868.369791666664</v>
      </c>
      <c r="P973">
        <v>0</v>
      </c>
    </row>
    <row r="974" spans="9:16">
      <c r="I974" s="1"/>
      <c r="K974" s="1">
        <v>22218</v>
      </c>
      <c r="L974">
        <v>0</v>
      </c>
      <c r="M974" s="96">
        <v>34869.994791666664</v>
      </c>
      <c r="N974">
        <v>0</v>
      </c>
      <c r="O974" s="96">
        <v>34869.369791666664</v>
      </c>
      <c r="P974">
        <v>0</v>
      </c>
    </row>
    <row r="975" spans="9:16">
      <c r="I975" s="1"/>
      <c r="K975" s="1">
        <v>22219</v>
      </c>
      <c r="L975">
        <v>0</v>
      </c>
      <c r="M975" s="96">
        <v>34870.994791666664</v>
      </c>
      <c r="N975">
        <v>0</v>
      </c>
      <c r="O975" s="96">
        <v>34870.369791666664</v>
      </c>
      <c r="P975">
        <v>0</v>
      </c>
    </row>
    <row r="976" spans="9:16">
      <c r="I976" s="1"/>
      <c r="K976" s="1">
        <v>22220</v>
      </c>
      <c r="L976">
        <v>7.6</v>
      </c>
      <c r="M976" s="96">
        <v>34871.994791666664</v>
      </c>
      <c r="N976">
        <v>0</v>
      </c>
      <c r="O976" s="96">
        <v>34871.369791666664</v>
      </c>
      <c r="P976">
        <v>0</v>
      </c>
    </row>
    <row r="977" spans="9:16">
      <c r="I977" s="1"/>
      <c r="K977" s="1">
        <v>22221</v>
      </c>
      <c r="L977">
        <v>0</v>
      </c>
      <c r="M977" s="96">
        <v>34872.994791666664</v>
      </c>
      <c r="N977">
        <v>0</v>
      </c>
      <c r="O977" s="96">
        <v>34872.369791666664</v>
      </c>
      <c r="P977">
        <v>0</v>
      </c>
    </row>
    <row r="978" spans="9:16">
      <c r="I978" s="1"/>
      <c r="K978" s="1">
        <v>22222</v>
      </c>
      <c r="L978">
        <v>0</v>
      </c>
      <c r="M978" s="96">
        <v>34873.994791666664</v>
      </c>
      <c r="N978">
        <v>0</v>
      </c>
      <c r="O978" s="96">
        <v>34873.369791666664</v>
      </c>
      <c r="P978">
        <v>0</v>
      </c>
    </row>
    <row r="979" spans="9:16">
      <c r="I979" s="1"/>
      <c r="K979" s="1">
        <v>22223</v>
      </c>
      <c r="L979">
        <v>0</v>
      </c>
      <c r="M979" s="96">
        <v>34874.994791666664</v>
      </c>
      <c r="N979">
        <v>0</v>
      </c>
      <c r="O979" s="96">
        <v>34874.369791666664</v>
      </c>
      <c r="P979">
        <v>0</v>
      </c>
    </row>
    <row r="980" spans="9:16">
      <c r="I980" s="1"/>
      <c r="K980" s="1">
        <v>22224</v>
      </c>
      <c r="L980">
        <v>0</v>
      </c>
      <c r="M980" s="96">
        <v>34875.994791666664</v>
      </c>
      <c r="N980">
        <v>0</v>
      </c>
      <c r="O980" s="96">
        <v>34875.369791666664</v>
      </c>
      <c r="P980">
        <v>0</v>
      </c>
    </row>
    <row r="981" spans="9:16">
      <c r="I981" s="1"/>
      <c r="K981" s="1">
        <v>22225</v>
      </c>
      <c r="L981">
        <v>0</v>
      </c>
      <c r="M981" s="96">
        <v>34876.994791666664</v>
      </c>
      <c r="N981">
        <v>0</v>
      </c>
      <c r="O981" s="96">
        <v>34876.369791666664</v>
      </c>
      <c r="P981">
        <v>0</v>
      </c>
    </row>
    <row r="982" spans="9:16">
      <c r="I982" s="1"/>
      <c r="K982" s="1">
        <v>22226</v>
      </c>
      <c r="L982">
        <v>0</v>
      </c>
      <c r="M982" s="96">
        <v>34877.994791666664</v>
      </c>
      <c r="N982">
        <v>0</v>
      </c>
      <c r="O982" s="96">
        <v>34877.369791666664</v>
      </c>
      <c r="P982">
        <v>0</v>
      </c>
    </row>
    <row r="983" spans="9:16">
      <c r="I983" s="1"/>
      <c r="K983" s="1">
        <v>22227</v>
      </c>
      <c r="L983">
        <v>0</v>
      </c>
      <c r="M983" s="96">
        <v>34878.994791666664</v>
      </c>
      <c r="N983">
        <v>0</v>
      </c>
      <c r="O983" s="96">
        <v>34878.369791666664</v>
      </c>
      <c r="P983">
        <v>0</v>
      </c>
    </row>
    <row r="984" spans="9:16">
      <c r="I984" s="1"/>
      <c r="K984" s="1">
        <v>22228</v>
      </c>
      <c r="L984">
        <v>0</v>
      </c>
      <c r="M984" s="96">
        <v>34879.994791666664</v>
      </c>
      <c r="N984">
        <v>0</v>
      </c>
      <c r="O984" s="96">
        <v>34879.369791666664</v>
      </c>
      <c r="P984">
        <v>0</v>
      </c>
    </row>
    <row r="985" spans="9:16">
      <c r="I985" s="1"/>
      <c r="K985" s="1">
        <v>22229</v>
      </c>
      <c r="L985">
        <v>0</v>
      </c>
      <c r="M985" s="96">
        <v>34880.994791666664</v>
      </c>
      <c r="N985">
        <v>0</v>
      </c>
      <c r="O985" s="96">
        <v>34880.369791666664</v>
      </c>
      <c r="P985">
        <v>0</v>
      </c>
    </row>
    <row r="986" spans="9:16">
      <c r="I986" s="1"/>
      <c r="K986" s="1">
        <v>22230</v>
      </c>
      <c r="L986">
        <v>0</v>
      </c>
      <c r="M986" s="96">
        <v>34881.994791666664</v>
      </c>
      <c r="N986">
        <v>0</v>
      </c>
      <c r="O986" s="96">
        <v>34881.369791666664</v>
      </c>
      <c r="P986">
        <v>0</v>
      </c>
    </row>
    <row r="987" spans="9:16">
      <c r="I987" s="1"/>
      <c r="K987" s="1">
        <v>22231</v>
      </c>
      <c r="L987">
        <v>0</v>
      </c>
      <c r="M987" s="96">
        <v>34882.994791666664</v>
      </c>
      <c r="N987">
        <v>0</v>
      </c>
      <c r="O987" s="96">
        <v>34882.369791666664</v>
      </c>
      <c r="P987">
        <v>0</v>
      </c>
    </row>
    <row r="988" spans="9:16">
      <c r="I988" s="1"/>
      <c r="K988" s="1">
        <v>22232</v>
      </c>
      <c r="L988">
        <v>0.3</v>
      </c>
      <c r="M988" s="96">
        <v>34883.994791666664</v>
      </c>
      <c r="N988">
        <v>0</v>
      </c>
      <c r="O988" s="96">
        <v>34883.369791666664</v>
      </c>
      <c r="P988">
        <v>0</v>
      </c>
    </row>
    <row r="989" spans="9:16">
      <c r="I989" s="1"/>
      <c r="K989" s="1">
        <v>22233</v>
      </c>
      <c r="L989">
        <v>1.5</v>
      </c>
      <c r="M989" s="96">
        <v>34884.994791666664</v>
      </c>
      <c r="N989">
        <v>0</v>
      </c>
      <c r="O989" s="96">
        <v>34884.369791666664</v>
      </c>
      <c r="P989">
        <v>0</v>
      </c>
    </row>
    <row r="990" spans="9:16">
      <c r="I990" s="1"/>
      <c r="K990" s="1">
        <v>22234</v>
      </c>
      <c r="L990">
        <v>0</v>
      </c>
      <c r="M990" s="96">
        <v>34885.994791666664</v>
      </c>
      <c r="N990">
        <v>0</v>
      </c>
      <c r="O990" s="96">
        <v>34885.369791666664</v>
      </c>
      <c r="P990">
        <v>0</v>
      </c>
    </row>
    <row r="991" spans="9:16">
      <c r="I991" s="1"/>
      <c r="K991" s="1">
        <v>22235</v>
      </c>
      <c r="L991">
        <v>0</v>
      </c>
      <c r="M991" s="96">
        <v>34886.994791666664</v>
      </c>
      <c r="N991">
        <v>0</v>
      </c>
      <c r="O991" s="96">
        <v>34886.369791666664</v>
      </c>
      <c r="P991">
        <v>0</v>
      </c>
    </row>
    <row r="992" spans="9:16">
      <c r="I992" s="1"/>
      <c r="K992" s="1">
        <v>22236</v>
      </c>
      <c r="L992">
        <v>0</v>
      </c>
      <c r="M992" s="96">
        <v>34887.994791666664</v>
      </c>
      <c r="N992">
        <v>0</v>
      </c>
      <c r="O992" s="96">
        <v>34887.369791666664</v>
      </c>
      <c r="P992">
        <v>0</v>
      </c>
    </row>
    <row r="993" spans="9:16">
      <c r="I993" s="1"/>
      <c r="K993" s="1">
        <v>22237</v>
      </c>
      <c r="L993">
        <v>0.3</v>
      </c>
      <c r="M993" s="96">
        <v>34888.994791666664</v>
      </c>
      <c r="N993">
        <v>0</v>
      </c>
      <c r="O993" s="96">
        <v>34888.369791666664</v>
      </c>
      <c r="P993">
        <v>0</v>
      </c>
    </row>
    <row r="994" spans="9:16">
      <c r="I994" s="1"/>
      <c r="K994" s="1">
        <v>22238</v>
      </c>
      <c r="L994">
        <v>7.9</v>
      </c>
      <c r="M994" s="96">
        <v>34889.994791666664</v>
      </c>
      <c r="N994">
        <v>0</v>
      </c>
      <c r="O994" s="96">
        <v>34889.369791666664</v>
      </c>
      <c r="P994">
        <v>0</v>
      </c>
    </row>
    <row r="995" spans="9:16">
      <c r="I995" s="1"/>
      <c r="K995" s="1">
        <v>22239</v>
      </c>
      <c r="L995">
        <v>0</v>
      </c>
      <c r="M995" s="96">
        <v>34890.994791666664</v>
      </c>
      <c r="N995">
        <v>0</v>
      </c>
      <c r="O995" s="96">
        <v>34890.369791666664</v>
      </c>
      <c r="P995">
        <v>0</v>
      </c>
    </row>
    <row r="996" spans="9:16">
      <c r="I996" s="1"/>
      <c r="K996" s="1">
        <v>22240</v>
      </c>
      <c r="L996">
        <v>0</v>
      </c>
      <c r="M996" s="96">
        <v>34891.994791666664</v>
      </c>
      <c r="N996">
        <v>0</v>
      </c>
      <c r="O996" s="96">
        <v>34891.369791666664</v>
      </c>
      <c r="P996">
        <v>0</v>
      </c>
    </row>
    <row r="997" spans="9:16">
      <c r="I997" s="1"/>
      <c r="K997" s="1">
        <v>22241</v>
      </c>
      <c r="L997">
        <v>0</v>
      </c>
      <c r="M997" s="96">
        <v>34892.994791666664</v>
      </c>
      <c r="N997">
        <v>0</v>
      </c>
      <c r="O997" s="96">
        <v>34892.369791666664</v>
      </c>
      <c r="P997">
        <v>0</v>
      </c>
    </row>
    <row r="998" spans="9:16">
      <c r="I998" s="1"/>
      <c r="K998" s="1">
        <v>22242</v>
      </c>
      <c r="L998">
        <v>26.4</v>
      </c>
      <c r="M998" s="96">
        <v>34893.994791666664</v>
      </c>
      <c r="N998">
        <v>0</v>
      </c>
      <c r="O998" s="96">
        <v>34893.369791666664</v>
      </c>
      <c r="P998">
        <v>0</v>
      </c>
    </row>
    <row r="999" spans="9:16">
      <c r="I999" s="1"/>
      <c r="K999" s="1">
        <v>22243</v>
      </c>
      <c r="L999">
        <v>0</v>
      </c>
      <c r="M999" s="96">
        <v>34894.994791666664</v>
      </c>
      <c r="N999">
        <v>0.7</v>
      </c>
      <c r="O999" s="96">
        <v>34894.369791666664</v>
      </c>
      <c r="P999">
        <v>0.7</v>
      </c>
    </row>
    <row r="1000" spans="9:16">
      <c r="I1000" s="1"/>
      <c r="K1000" s="1">
        <v>22244</v>
      </c>
      <c r="L1000">
        <v>0</v>
      </c>
      <c r="M1000" s="96">
        <v>34895.994791666664</v>
      </c>
      <c r="N1000">
        <v>0</v>
      </c>
      <c r="O1000" s="96">
        <v>34895.369791666664</v>
      </c>
      <c r="P1000">
        <v>0</v>
      </c>
    </row>
    <row r="1001" spans="9:16">
      <c r="I1001" s="1"/>
      <c r="K1001" s="1">
        <v>22245</v>
      </c>
      <c r="L1001">
        <v>25.1</v>
      </c>
      <c r="M1001" s="96">
        <v>34896.994791666664</v>
      </c>
      <c r="N1001">
        <v>0</v>
      </c>
      <c r="O1001" s="96">
        <v>34896.369791666664</v>
      </c>
      <c r="P1001">
        <v>0</v>
      </c>
    </row>
    <row r="1002" spans="9:16">
      <c r="I1002" s="1"/>
      <c r="K1002" s="1">
        <v>22246</v>
      </c>
      <c r="L1002">
        <v>0.5</v>
      </c>
      <c r="M1002" s="96">
        <v>34897.994791666664</v>
      </c>
      <c r="N1002">
        <v>0</v>
      </c>
      <c r="O1002" s="96">
        <v>34897.369791666664</v>
      </c>
      <c r="P1002">
        <v>0</v>
      </c>
    </row>
    <row r="1003" spans="9:16">
      <c r="I1003" s="1"/>
      <c r="K1003" s="1">
        <v>22247</v>
      </c>
      <c r="L1003">
        <v>0</v>
      </c>
      <c r="M1003" s="96">
        <v>34898.994791666664</v>
      </c>
      <c r="N1003">
        <v>0</v>
      </c>
      <c r="O1003" s="96">
        <v>34898.369791666664</v>
      </c>
      <c r="P1003">
        <v>0</v>
      </c>
    </row>
    <row r="1004" spans="9:16">
      <c r="I1004" s="1"/>
      <c r="K1004" s="1">
        <v>22248</v>
      </c>
      <c r="L1004">
        <v>0</v>
      </c>
      <c r="M1004" s="96">
        <v>34899.994791666664</v>
      </c>
      <c r="N1004">
        <v>0</v>
      </c>
      <c r="O1004" s="96">
        <v>34899.369791666664</v>
      </c>
      <c r="P1004">
        <v>0</v>
      </c>
    </row>
    <row r="1005" spans="9:16">
      <c r="I1005" s="1"/>
      <c r="K1005" s="1">
        <v>22249</v>
      </c>
      <c r="L1005">
        <v>0</v>
      </c>
      <c r="M1005" s="96">
        <v>34900.994791666664</v>
      </c>
      <c r="N1005">
        <v>0</v>
      </c>
      <c r="O1005" s="96">
        <v>34900.369791666664</v>
      </c>
      <c r="P1005">
        <v>0</v>
      </c>
    </row>
    <row r="1006" spans="9:16">
      <c r="I1006" s="1"/>
      <c r="K1006" s="1">
        <v>22250</v>
      </c>
      <c r="L1006">
        <v>0</v>
      </c>
      <c r="M1006" s="96">
        <v>34901.994791666664</v>
      </c>
      <c r="N1006">
        <v>0</v>
      </c>
      <c r="O1006" s="96">
        <v>34901.369791666664</v>
      </c>
      <c r="P1006">
        <v>0</v>
      </c>
    </row>
    <row r="1007" spans="9:16">
      <c r="I1007" s="1"/>
      <c r="K1007" s="1">
        <v>22251</v>
      </c>
      <c r="L1007">
        <v>0</v>
      </c>
      <c r="M1007" s="96">
        <v>34902.994791666664</v>
      </c>
      <c r="N1007">
        <v>0</v>
      </c>
      <c r="O1007" s="96">
        <v>34902.369791666664</v>
      </c>
      <c r="P1007">
        <v>0</v>
      </c>
    </row>
    <row r="1008" spans="9:16">
      <c r="I1008" s="1"/>
      <c r="K1008" s="1">
        <v>22252</v>
      </c>
      <c r="L1008">
        <v>0.5</v>
      </c>
      <c r="M1008" s="96">
        <v>34903.994791666664</v>
      </c>
      <c r="N1008">
        <v>0</v>
      </c>
      <c r="O1008" s="96">
        <v>34903.369791666664</v>
      </c>
      <c r="P1008">
        <v>0</v>
      </c>
    </row>
    <row r="1009" spans="9:16">
      <c r="I1009" s="1"/>
      <c r="K1009" s="1">
        <v>22253</v>
      </c>
      <c r="L1009">
        <v>36.1</v>
      </c>
      <c r="M1009" s="96">
        <v>34904.994791666664</v>
      </c>
      <c r="N1009">
        <v>0</v>
      </c>
      <c r="O1009" s="96">
        <v>34904.369791666664</v>
      </c>
      <c r="P1009">
        <v>0</v>
      </c>
    </row>
    <row r="1010" spans="9:16">
      <c r="I1010" s="1"/>
      <c r="K1010" s="1">
        <v>22254</v>
      </c>
      <c r="L1010">
        <v>7.4</v>
      </c>
      <c r="M1010" s="96">
        <v>34905.994791666664</v>
      </c>
      <c r="N1010">
        <v>0</v>
      </c>
      <c r="O1010" s="96">
        <v>34905.369791666664</v>
      </c>
      <c r="P1010">
        <v>0</v>
      </c>
    </row>
    <row r="1011" spans="9:16">
      <c r="I1011" s="1"/>
      <c r="K1011" s="1">
        <v>22255</v>
      </c>
      <c r="L1011">
        <v>50.3</v>
      </c>
      <c r="M1011" s="96">
        <v>34906.994791666664</v>
      </c>
      <c r="N1011">
        <v>0</v>
      </c>
      <c r="O1011" s="96">
        <v>34906.369791666664</v>
      </c>
      <c r="P1011">
        <v>0</v>
      </c>
    </row>
    <row r="1012" spans="9:16">
      <c r="I1012" s="1"/>
      <c r="K1012" s="1">
        <v>22256</v>
      </c>
      <c r="L1012">
        <v>5.6</v>
      </c>
      <c r="M1012" s="96">
        <v>34907.994791666664</v>
      </c>
      <c r="N1012">
        <v>0</v>
      </c>
      <c r="O1012" s="96">
        <v>34907.369791666664</v>
      </c>
      <c r="P1012">
        <v>0</v>
      </c>
    </row>
    <row r="1013" spans="9:16">
      <c r="I1013" s="1"/>
      <c r="K1013" s="1">
        <v>22257</v>
      </c>
      <c r="L1013">
        <v>1.8</v>
      </c>
      <c r="M1013" s="96">
        <v>34908.994791666664</v>
      </c>
      <c r="N1013">
        <v>0</v>
      </c>
      <c r="O1013" s="96">
        <v>34908.369791666664</v>
      </c>
      <c r="P1013">
        <v>0</v>
      </c>
    </row>
    <row r="1014" spans="9:16">
      <c r="I1014" s="1"/>
      <c r="K1014" s="1">
        <v>22258</v>
      </c>
      <c r="L1014">
        <v>0</v>
      </c>
      <c r="M1014" s="96">
        <v>34909.994791666664</v>
      </c>
      <c r="N1014">
        <v>0</v>
      </c>
      <c r="O1014" s="96">
        <v>34909.369791666664</v>
      </c>
      <c r="P1014">
        <v>0</v>
      </c>
    </row>
    <row r="1015" spans="9:16">
      <c r="I1015" s="1"/>
      <c r="K1015" s="1">
        <v>22259</v>
      </c>
      <c r="L1015">
        <v>0</v>
      </c>
      <c r="M1015" s="96">
        <v>34910.994791666664</v>
      </c>
      <c r="N1015">
        <v>0</v>
      </c>
      <c r="O1015" s="96">
        <v>34910.369791666664</v>
      </c>
      <c r="P1015">
        <v>0</v>
      </c>
    </row>
    <row r="1016" spans="9:16">
      <c r="I1016" s="1"/>
      <c r="K1016" s="1">
        <v>22260</v>
      </c>
      <c r="L1016">
        <v>0</v>
      </c>
      <c r="M1016" s="96">
        <v>34911.994791666664</v>
      </c>
      <c r="N1016">
        <v>0</v>
      </c>
      <c r="O1016" s="96">
        <v>34911.369791666664</v>
      </c>
      <c r="P1016">
        <v>0</v>
      </c>
    </row>
    <row r="1017" spans="9:16">
      <c r="I1017" s="1"/>
      <c r="K1017" s="1">
        <v>22261</v>
      </c>
      <c r="L1017">
        <v>0</v>
      </c>
      <c r="M1017" s="96">
        <v>34912.994791666664</v>
      </c>
      <c r="N1017">
        <v>0</v>
      </c>
      <c r="O1017" s="96">
        <v>34912.369791666664</v>
      </c>
      <c r="P1017">
        <v>0</v>
      </c>
    </row>
    <row r="1018" spans="9:16">
      <c r="I1018" s="1"/>
      <c r="K1018" s="1">
        <v>22262</v>
      </c>
      <c r="L1018">
        <v>0</v>
      </c>
      <c r="M1018" s="96">
        <v>34913.994791666664</v>
      </c>
      <c r="N1018">
        <v>0</v>
      </c>
      <c r="O1018" s="96">
        <v>34913.369791666664</v>
      </c>
      <c r="P1018">
        <v>0</v>
      </c>
    </row>
    <row r="1019" spans="9:16">
      <c r="I1019" s="1"/>
      <c r="K1019" s="1">
        <v>22263</v>
      </c>
      <c r="L1019">
        <v>0.3</v>
      </c>
      <c r="M1019" s="96">
        <v>34914.994791666664</v>
      </c>
      <c r="N1019">
        <v>0</v>
      </c>
      <c r="O1019" s="96">
        <v>34914.369791666664</v>
      </c>
      <c r="P1019">
        <v>0</v>
      </c>
    </row>
    <row r="1020" spans="9:16">
      <c r="I1020" s="1"/>
      <c r="K1020" s="1">
        <v>22264</v>
      </c>
      <c r="L1020">
        <v>15.2</v>
      </c>
      <c r="M1020" s="96">
        <v>34915.994791666664</v>
      </c>
      <c r="N1020">
        <v>0</v>
      </c>
      <c r="O1020" s="96">
        <v>34915.369791666664</v>
      </c>
      <c r="P1020">
        <v>0</v>
      </c>
    </row>
    <row r="1021" spans="9:16">
      <c r="I1021" s="1"/>
      <c r="K1021" s="1">
        <v>22265</v>
      </c>
      <c r="L1021">
        <v>16</v>
      </c>
      <c r="M1021" s="96">
        <v>34916.994791666664</v>
      </c>
      <c r="N1021">
        <v>0</v>
      </c>
      <c r="O1021" s="96">
        <v>34916.369791666664</v>
      </c>
      <c r="P1021">
        <v>0</v>
      </c>
    </row>
    <row r="1022" spans="9:16">
      <c r="I1022" s="1"/>
      <c r="K1022" s="1">
        <v>22266</v>
      </c>
      <c r="L1022">
        <v>12.7</v>
      </c>
      <c r="M1022" s="96">
        <v>34917.994791666664</v>
      </c>
      <c r="N1022">
        <v>0</v>
      </c>
      <c r="O1022" s="96">
        <v>34917.369791666664</v>
      </c>
      <c r="P1022">
        <v>0</v>
      </c>
    </row>
    <row r="1023" spans="9:16">
      <c r="I1023" s="1"/>
      <c r="K1023" s="1">
        <v>22267</v>
      </c>
      <c r="L1023">
        <v>37.1</v>
      </c>
      <c r="M1023" s="96">
        <v>34918.994791666664</v>
      </c>
      <c r="N1023">
        <v>0</v>
      </c>
      <c r="O1023" s="96">
        <v>34918.369791666664</v>
      </c>
      <c r="P1023">
        <v>0</v>
      </c>
    </row>
    <row r="1024" spans="9:16">
      <c r="I1024" s="1"/>
      <c r="K1024" s="1">
        <v>22268</v>
      </c>
      <c r="L1024">
        <v>20.3</v>
      </c>
      <c r="M1024" s="96">
        <v>34919.994791666664</v>
      </c>
      <c r="N1024">
        <v>0</v>
      </c>
      <c r="O1024" s="96">
        <v>34919.369791666664</v>
      </c>
      <c r="P1024">
        <v>0</v>
      </c>
    </row>
    <row r="1025" spans="9:16">
      <c r="I1025" s="1"/>
      <c r="K1025" s="1">
        <v>22269</v>
      </c>
      <c r="L1025">
        <v>66</v>
      </c>
      <c r="M1025" s="96">
        <v>34920.994791666664</v>
      </c>
      <c r="N1025">
        <v>0</v>
      </c>
      <c r="O1025" s="96">
        <v>34920.369791666664</v>
      </c>
      <c r="P1025">
        <v>0</v>
      </c>
    </row>
    <row r="1026" spans="9:16">
      <c r="I1026" s="1"/>
      <c r="K1026" s="1">
        <v>22270</v>
      </c>
      <c r="L1026">
        <v>3.8</v>
      </c>
      <c r="M1026" s="96">
        <v>34921.994791666664</v>
      </c>
      <c r="N1026">
        <v>0</v>
      </c>
      <c r="O1026" s="96">
        <v>34921.369791666664</v>
      </c>
      <c r="P1026">
        <v>0</v>
      </c>
    </row>
    <row r="1027" spans="9:16">
      <c r="I1027" s="1"/>
      <c r="K1027" s="1">
        <v>22271</v>
      </c>
      <c r="L1027">
        <v>0</v>
      </c>
      <c r="M1027" s="96">
        <v>34922.994791666664</v>
      </c>
      <c r="N1027">
        <v>0</v>
      </c>
      <c r="O1027" s="96">
        <v>34922.369791666664</v>
      </c>
      <c r="P1027">
        <v>0</v>
      </c>
    </row>
    <row r="1028" spans="9:16">
      <c r="I1028" s="1"/>
      <c r="K1028" s="1">
        <v>22272</v>
      </c>
      <c r="L1028">
        <v>0</v>
      </c>
      <c r="M1028" s="96">
        <v>34923.994791666664</v>
      </c>
      <c r="N1028">
        <v>0</v>
      </c>
      <c r="O1028" s="96">
        <v>34923.369791666664</v>
      </c>
      <c r="P1028">
        <v>0</v>
      </c>
    </row>
    <row r="1029" spans="9:16">
      <c r="I1029" s="1"/>
      <c r="K1029" s="1">
        <v>22273</v>
      </c>
      <c r="L1029">
        <v>0</v>
      </c>
      <c r="M1029" s="96">
        <v>34924.994791666664</v>
      </c>
      <c r="N1029">
        <v>0</v>
      </c>
      <c r="O1029" s="96">
        <v>34924.369791666664</v>
      </c>
      <c r="P1029">
        <v>0</v>
      </c>
    </row>
    <row r="1030" spans="9:16">
      <c r="I1030" s="1"/>
      <c r="K1030" s="1">
        <v>22274</v>
      </c>
      <c r="L1030">
        <v>0</v>
      </c>
      <c r="M1030" s="96">
        <v>34925.994791666664</v>
      </c>
      <c r="N1030">
        <v>0</v>
      </c>
      <c r="O1030" s="96">
        <v>34925.369791666664</v>
      </c>
      <c r="P1030">
        <v>0</v>
      </c>
    </row>
    <row r="1031" spans="9:16">
      <c r="I1031" s="1"/>
      <c r="K1031" s="1">
        <v>22275</v>
      </c>
      <c r="L1031">
        <v>0</v>
      </c>
      <c r="M1031" s="96">
        <v>34926.994791666664</v>
      </c>
      <c r="N1031">
        <v>0</v>
      </c>
      <c r="O1031" s="96">
        <v>34926.369791666664</v>
      </c>
      <c r="P1031">
        <v>0</v>
      </c>
    </row>
    <row r="1032" spans="9:16">
      <c r="I1032" s="1"/>
      <c r="K1032" s="1">
        <v>22276</v>
      </c>
      <c r="L1032">
        <v>0</v>
      </c>
      <c r="M1032" s="96">
        <v>34927.994791666664</v>
      </c>
      <c r="N1032">
        <v>0</v>
      </c>
      <c r="O1032" s="96">
        <v>34927.369791666664</v>
      </c>
      <c r="P1032">
        <v>0</v>
      </c>
    </row>
    <row r="1033" spans="9:16">
      <c r="I1033" s="1"/>
      <c r="K1033" s="1">
        <v>22277</v>
      </c>
      <c r="L1033">
        <v>0</v>
      </c>
      <c r="M1033" s="96">
        <v>34928.994791666664</v>
      </c>
      <c r="N1033">
        <v>0</v>
      </c>
      <c r="O1033" s="96">
        <v>34928.369791666664</v>
      </c>
      <c r="P1033">
        <v>0</v>
      </c>
    </row>
    <row r="1034" spans="9:16">
      <c r="I1034" s="1"/>
      <c r="K1034" s="1">
        <v>22278</v>
      </c>
      <c r="L1034">
        <v>0</v>
      </c>
      <c r="M1034" s="96">
        <v>34929.994791666664</v>
      </c>
      <c r="N1034">
        <v>0</v>
      </c>
      <c r="O1034" s="96">
        <v>34929.369791666664</v>
      </c>
      <c r="P1034">
        <v>0</v>
      </c>
    </row>
    <row r="1035" spans="9:16">
      <c r="I1035" s="1"/>
      <c r="K1035" s="1">
        <v>22279</v>
      </c>
      <c r="L1035">
        <v>0</v>
      </c>
      <c r="M1035" s="96">
        <v>34930.994791666664</v>
      </c>
      <c r="N1035">
        <v>0</v>
      </c>
      <c r="O1035" s="96">
        <v>34930.369791666664</v>
      </c>
      <c r="P1035">
        <v>0</v>
      </c>
    </row>
    <row r="1036" spans="9:16">
      <c r="I1036" s="1"/>
      <c r="K1036" s="1">
        <v>22280</v>
      </c>
      <c r="L1036">
        <v>0</v>
      </c>
      <c r="M1036" s="96">
        <v>34931.994791666664</v>
      </c>
      <c r="N1036">
        <v>0</v>
      </c>
      <c r="O1036" s="96">
        <v>34931.369791666664</v>
      </c>
      <c r="P1036">
        <v>0</v>
      </c>
    </row>
    <row r="1037" spans="9:16">
      <c r="I1037" s="1"/>
      <c r="K1037" s="1">
        <v>22281</v>
      </c>
      <c r="L1037">
        <v>0</v>
      </c>
      <c r="M1037" s="96">
        <v>34932.994791666664</v>
      </c>
      <c r="N1037">
        <v>0</v>
      </c>
      <c r="O1037" s="96">
        <v>34932.369791666664</v>
      </c>
      <c r="P1037">
        <v>0</v>
      </c>
    </row>
    <row r="1038" spans="9:16">
      <c r="I1038" s="1"/>
      <c r="K1038" s="1">
        <v>22282</v>
      </c>
      <c r="L1038">
        <v>0</v>
      </c>
      <c r="M1038" s="96">
        <v>34933.994791666664</v>
      </c>
      <c r="N1038">
        <v>0</v>
      </c>
      <c r="O1038" s="96">
        <v>34933.369791666664</v>
      </c>
      <c r="P1038">
        <v>0</v>
      </c>
    </row>
    <row r="1039" spans="9:16">
      <c r="I1039" s="1"/>
      <c r="K1039" s="1">
        <v>22283</v>
      </c>
      <c r="L1039">
        <v>15.7</v>
      </c>
      <c r="M1039" s="96">
        <v>34934.994791666664</v>
      </c>
      <c r="N1039">
        <v>0</v>
      </c>
      <c r="O1039" s="96">
        <v>34934.369791666664</v>
      </c>
      <c r="P1039">
        <v>0</v>
      </c>
    </row>
    <row r="1040" spans="9:16">
      <c r="I1040" s="1"/>
      <c r="K1040" s="1">
        <v>22284</v>
      </c>
      <c r="L1040">
        <v>46.2</v>
      </c>
      <c r="M1040" s="96">
        <v>34935.994791666664</v>
      </c>
      <c r="N1040">
        <v>0</v>
      </c>
      <c r="O1040" s="96">
        <v>34935.369791666664</v>
      </c>
      <c r="P1040">
        <v>0</v>
      </c>
    </row>
    <row r="1041" spans="9:16">
      <c r="I1041" s="1"/>
      <c r="K1041" s="1">
        <v>22285</v>
      </c>
      <c r="L1041">
        <v>0</v>
      </c>
      <c r="M1041" s="96">
        <v>34936.994791666664</v>
      </c>
      <c r="N1041">
        <v>0</v>
      </c>
      <c r="O1041" s="96">
        <v>34936.369791666664</v>
      </c>
      <c r="P1041">
        <v>0</v>
      </c>
    </row>
    <row r="1042" spans="9:16">
      <c r="I1042" s="1"/>
      <c r="K1042" s="1">
        <v>22286</v>
      </c>
      <c r="L1042">
        <v>0</v>
      </c>
      <c r="M1042" s="96">
        <v>34937.994791666664</v>
      </c>
      <c r="N1042">
        <v>0</v>
      </c>
      <c r="O1042" s="96">
        <v>34937.369791666664</v>
      </c>
      <c r="P1042">
        <v>0</v>
      </c>
    </row>
    <row r="1043" spans="9:16">
      <c r="I1043" s="1"/>
      <c r="K1043" s="1">
        <v>22287</v>
      </c>
      <c r="L1043">
        <v>0</v>
      </c>
      <c r="M1043" s="96">
        <v>34938.994791666664</v>
      </c>
      <c r="N1043">
        <v>0</v>
      </c>
      <c r="O1043" s="96">
        <v>34938.369791666664</v>
      </c>
      <c r="P1043">
        <v>0</v>
      </c>
    </row>
    <row r="1044" spans="9:16">
      <c r="I1044" s="1"/>
      <c r="K1044" s="1">
        <v>22288</v>
      </c>
      <c r="L1044">
        <v>0</v>
      </c>
      <c r="M1044" s="96">
        <v>34939.994791666664</v>
      </c>
      <c r="N1044">
        <v>0</v>
      </c>
      <c r="O1044" s="96">
        <v>34939.369791666664</v>
      </c>
      <c r="P1044">
        <v>0</v>
      </c>
    </row>
    <row r="1045" spans="9:16">
      <c r="I1045" s="1"/>
      <c r="K1045" s="1">
        <v>22289</v>
      </c>
      <c r="L1045">
        <v>0.3</v>
      </c>
      <c r="M1045" s="96">
        <v>34940.994791666664</v>
      </c>
      <c r="N1045">
        <v>0</v>
      </c>
      <c r="O1045" s="96">
        <v>34940.369791666664</v>
      </c>
      <c r="P1045">
        <v>0</v>
      </c>
    </row>
    <row r="1046" spans="9:16">
      <c r="I1046" s="1"/>
      <c r="K1046" s="1">
        <v>22290</v>
      </c>
      <c r="L1046">
        <v>3</v>
      </c>
      <c r="M1046" s="96">
        <v>34941.994791666664</v>
      </c>
      <c r="N1046">
        <v>0</v>
      </c>
      <c r="O1046" s="96">
        <v>34941.369791666664</v>
      </c>
      <c r="P1046">
        <v>0</v>
      </c>
    </row>
    <row r="1047" spans="9:16">
      <c r="I1047" s="1"/>
      <c r="K1047" s="1">
        <v>22291</v>
      </c>
      <c r="L1047">
        <v>0</v>
      </c>
      <c r="M1047" s="96">
        <v>34942.994791666664</v>
      </c>
      <c r="N1047">
        <v>0</v>
      </c>
      <c r="O1047" s="96">
        <v>34942.369791666664</v>
      </c>
      <c r="P1047">
        <v>0</v>
      </c>
    </row>
    <row r="1048" spans="9:16">
      <c r="I1048" s="1"/>
      <c r="K1048" s="1">
        <v>22292</v>
      </c>
      <c r="L1048">
        <v>0</v>
      </c>
      <c r="M1048" s="96">
        <v>34943.994791666664</v>
      </c>
      <c r="N1048">
        <v>0</v>
      </c>
      <c r="O1048" s="96">
        <v>34943.369791666664</v>
      </c>
      <c r="P1048">
        <v>0</v>
      </c>
    </row>
    <row r="1049" spans="9:16">
      <c r="I1049" s="1"/>
      <c r="K1049" s="1">
        <v>22293</v>
      </c>
      <c r="L1049">
        <v>0</v>
      </c>
      <c r="M1049" s="96">
        <v>34944.994791666664</v>
      </c>
      <c r="N1049">
        <v>3.53</v>
      </c>
      <c r="O1049" s="96">
        <v>34944.369791666664</v>
      </c>
      <c r="P1049">
        <v>0</v>
      </c>
    </row>
    <row r="1050" spans="9:16">
      <c r="I1050" s="1"/>
      <c r="K1050" s="1">
        <v>22294</v>
      </c>
      <c r="L1050">
        <v>0</v>
      </c>
      <c r="M1050" s="96">
        <v>34945.994791666664</v>
      </c>
      <c r="N1050">
        <v>0</v>
      </c>
      <c r="O1050" s="96">
        <v>34945.369791666664</v>
      </c>
      <c r="P1050">
        <v>3.53</v>
      </c>
    </row>
    <row r="1051" spans="9:16">
      <c r="I1051" s="1"/>
      <c r="K1051" s="1">
        <v>22295</v>
      </c>
      <c r="L1051">
        <v>5.8</v>
      </c>
      <c r="M1051" s="96">
        <v>34946.994791666664</v>
      </c>
      <c r="N1051">
        <v>0</v>
      </c>
      <c r="O1051" s="96">
        <v>34946.369791666664</v>
      </c>
      <c r="P1051">
        <v>0</v>
      </c>
    </row>
    <row r="1052" spans="9:16">
      <c r="I1052" s="1"/>
      <c r="K1052" s="1">
        <v>22296</v>
      </c>
      <c r="L1052">
        <v>0</v>
      </c>
      <c r="M1052" s="96">
        <v>34947.994791666664</v>
      </c>
      <c r="N1052">
        <v>0</v>
      </c>
      <c r="O1052" s="96">
        <v>34947.369791666664</v>
      </c>
      <c r="P1052">
        <v>0</v>
      </c>
    </row>
    <row r="1053" spans="9:16">
      <c r="I1053" s="1"/>
      <c r="K1053" s="1">
        <v>22297</v>
      </c>
      <c r="L1053">
        <v>2.8</v>
      </c>
      <c r="M1053" s="96">
        <v>34948.994791666664</v>
      </c>
      <c r="N1053">
        <v>0</v>
      </c>
      <c r="O1053" s="96">
        <v>34948.369791666664</v>
      </c>
      <c r="P1053">
        <v>0</v>
      </c>
    </row>
    <row r="1054" spans="9:16">
      <c r="I1054" s="1"/>
      <c r="K1054" s="1">
        <v>22298</v>
      </c>
      <c r="L1054">
        <v>0</v>
      </c>
      <c r="M1054" s="96">
        <v>34949.994791666664</v>
      </c>
      <c r="N1054">
        <v>0</v>
      </c>
      <c r="O1054" s="96">
        <v>34949.369791666664</v>
      </c>
      <c r="P1054">
        <v>0</v>
      </c>
    </row>
    <row r="1055" spans="9:16">
      <c r="I1055" s="1"/>
      <c r="K1055" s="1">
        <v>22299</v>
      </c>
      <c r="L1055">
        <v>0.8</v>
      </c>
      <c r="M1055" s="96">
        <v>34950.994791666664</v>
      </c>
      <c r="N1055">
        <v>0</v>
      </c>
      <c r="O1055" s="96">
        <v>34950.369791666664</v>
      </c>
      <c r="P1055">
        <v>0</v>
      </c>
    </row>
    <row r="1056" spans="9:16">
      <c r="I1056" s="1"/>
      <c r="K1056" s="1">
        <v>22300</v>
      </c>
      <c r="L1056">
        <v>1.3</v>
      </c>
      <c r="M1056" s="96">
        <v>34951.994791666664</v>
      </c>
      <c r="N1056">
        <v>0</v>
      </c>
      <c r="O1056" s="96">
        <v>34951.369791666664</v>
      </c>
      <c r="P1056">
        <v>0</v>
      </c>
    </row>
    <row r="1057" spans="9:16">
      <c r="I1057" s="1"/>
      <c r="K1057" s="1">
        <v>22301</v>
      </c>
      <c r="L1057">
        <v>0</v>
      </c>
      <c r="M1057" s="96">
        <v>34952.994791666664</v>
      </c>
      <c r="N1057">
        <v>0</v>
      </c>
      <c r="O1057" s="96">
        <v>34952.369791666664</v>
      </c>
      <c r="P1057">
        <v>0</v>
      </c>
    </row>
    <row r="1058" spans="9:16">
      <c r="I1058" s="1"/>
      <c r="K1058" s="1">
        <v>22302</v>
      </c>
      <c r="L1058">
        <v>0</v>
      </c>
      <c r="M1058" s="96">
        <v>34953.994791666664</v>
      </c>
      <c r="N1058">
        <v>0</v>
      </c>
      <c r="O1058" s="96">
        <v>34953.369791666664</v>
      </c>
      <c r="P1058">
        <v>0</v>
      </c>
    </row>
    <row r="1059" spans="9:16">
      <c r="I1059" s="1"/>
      <c r="K1059" s="1">
        <v>22303</v>
      </c>
      <c r="L1059">
        <v>0</v>
      </c>
      <c r="M1059" s="96">
        <v>34954.994791666664</v>
      </c>
      <c r="N1059">
        <v>0</v>
      </c>
      <c r="O1059" s="96">
        <v>34954.369791666664</v>
      </c>
      <c r="P1059">
        <v>0</v>
      </c>
    </row>
    <row r="1060" spans="9:16">
      <c r="I1060" s="1"/>
      <c r="K1060" s="1">
        <v>22304</v>
      </c>
      <c r="L1060">
        <v>0</v>
      </c>
      <c r="M1060" s="96">
        <v>34955.994791666664</v>
      </c>
      <c r="N1060">
        <v>0</v>
      </c>
      <c r="O1060" s="96">
        <v>34955.369791666664</v>
      </c>
      <c r="P1060">
        <v>0</v>
      </c>
    </row>
    <row r="1061" spans="9:16">
      <c r="I1061" s="1"/>
      <c r="K1061" s="1">
        <v>22305</v>
      </c>
      <c r="L1061">
        <v>0</v>
      </c>
      <c r="M1061" s="96">
        <v>34956.994791666664</v>
      </c>
      <c r="N1061">
        <v>0</v>
      </c>
      <c r="O1061" s="96">
        <v>34956.369791666664</v>
      </c>
      <c r="P1061">
        <v>0</v>
      </c>
    </row>
    <row r="1062" spans="9:16">
      <c r="I1062" s="1"/>
      <c r="K1062" s="1">
        <v>22306</v>
      </c>
      <c r="L1062">
        <v>0</v>
      </c>
      <c r="M1062" s="96">
        <v>34957.994791666664</v>
      </c>
      <c r="N1062">
        <v>0</v>
      </c>
      <c r="O1062" s="96">
        <v>34957.369791666664</v>
      </c>
      <c r="P1062">
        <v>0</v>
      </c>
    </row>
    <row r="1063" spans="9:16">
      <c r="I1063" s="1"/>
      <c r="K1063" s="1">
        <v>22307</v>
      </c>
      <c r="L1063">
        <v>0</v>
      </c>
      <c r="M1063" s="96">
        <v>34958.994791666664</v>
      </c>
      <c r="N1063">
        <v>0</v>
      </c>
      <c r="O1063" s="96">
        <v>34958.369791666664</v>
      </c>
      <c r="P1063">
        <v>0</v>
      </c>
    </row>
    <row r="1064" spans="9:16">
      <c r="I1064" s="1"/>
      <c r="K1064" s="1">
        <v>22308</v>
      </c>
      <c r="L1064">
        <v>0</v>
      </c>
      <c r="M1064" s="96">
        <v>34959.994791666664</v>
      </c>
      <c r="N1064">
        <v>0</v>
      </c>
      <c r="O1064" s="96">
        <v>34959.369791666664</v>
      </c>
      <c r="P1064">
        <v>0</v>
      </c>
    </row>
    <row r="1065" spans="9:16">
      <c r="I1065" s="1"/>
      <c r="K1065" s="1">
        <v>22309</v>
      </c>
      <c r="L1065">
        <v>0</v>
      </c>
      <c r="M1065" s="96">
        <v>34960.994791666664</v>
      </c>
      <c r="N1065">
        <v>39.24</v>
      </c>
      <c r="O1065" s="96">
        <v>34960.369791666664</v>
      </c>
      <c r="P1065">
        <v>24.43</v>
      </c>
    </row>
    <row r="1066" spans="9:16">
      <c r="I1066" s="1"/>
      <c r="K1066" s="1">
        <v>22310</v>
      </c>
      <c r="L1066">
        <v>0</v>
      </c>
      <c r="M1066" s="96">
        <v>34961.994791666664</v>
      </c>
      <c r="N1066">
        <v>0</v>
      </c>
      <c r="O1066" s="96">
        <v>34961.369791666664</v>
      </c>
      <c r="P1066">
        <v>14.81</v>
      </c>
    </row>
    <row r="1067" spans="9:16">
      <c r="I1067" s="1"/>
      <c r="K1067" s="1">
        <v>22311</v>
      </c>
      <c r="L1067">
        <v>0</v>
      </c>
      <c r="M1067" s="96">
        <v>34962.994791666664</v>
      </c>
      <c r="N1067">
        <v>0</v>
      </c>
      <c r="O1067" s="96">
        <v>34962.369791666664</v>
      </c>
      <c r="P1067">
        <v>0</v>
      </c>
    </row>
    <row r="1068" spans="9:16">
      <c r="I1068" s="1"/>
      <c r="K1068" s="1">
        <v>22312</v>
      </c>
      <c r="L1068">
        <v>0</v>
      </c>
      <c r="M1068" s="96">
        <v>34963.994791666664</v>
      </c>
      <c r="N1068">
        <v>0</v>
      </c>
      <c r="O1068" s="96">
        <v>34963.369791666664</v>
      </c>
      <c r="P1068">
        <v>0</v>
      </c>
    </row>
    <row r="1069" spans="9:16">
      <c r="I1069" s="1"/>
      <c r="K1069" s="1">
        <v>22313</v>
      </c>
      <c r="L1069">
        <v>0</v>
      </c>
      <c r="M1069" s="96">
        <v>34964.994791666664</v>
      </c>
      <c r="N1069">
        <v>0</v>
      </c>
      <c r="O1069" s="96">
        <v>34964.369791666664</v>
      </c>
      <c r="P1069">
        <v>0</v>
      </c>
    </row>
    <row r="1070" spans="9:16">
      <c r="I1070" s="1"/>
      <c r="K1070" s="1">
        <v>22314</v>
      </c>
      <c r="L1070">
        <v>0</v>
      </c>
      <c r="M1070" s="96">
        <v>34965.994791666664</v>
      </c>
      <c r="N1070">
        <v>0</v>
      </c>
      <c r="O1070" s="96">
        <v>34965.369791666664</v>
      </c>
      <c r="P1070">
        <v>0</v>
      </c>
    </row>
    <row r="1071" spans="9:16">
      <c r="I1071" s="1"/>
      <c r="K1071" s="1">
        <v>22315</v>
      </c>
      <c r="L1071">
        <v>0</v>
      </c>
      <c r="M1071" s="96">
        <v>34966.994791666664</v>
      </c>
      <c r="N1071">
        <v>0</v>
      </c>
      <c r="O1071" s="96">
        <v>34966.369791666664</v>
      </c>
      <c r="P1071">
        <v>0</v>
      </c>
    </row>
    <row r="1072" spans="9:16">
      <c r="I1072" s="1"/>
      <c r="K1072" s="1">
        <v>22316</v>
      </c>
      <c r="L1072">
        <v>0</v>
      </c>
      <c r="M1072" s="96">
        <v>34967.994791666664</v>
      </c>
      <c r="N1072">
        <v>0</v>
      </c>
      <c r="O1072" s="96">
        <v>34967.369791666664</v>
      </c>
      <c r="P1072">
        <v>0</v>
      </c>
    </row>
    <row r="1073" spans="9:16">
      <c r="I1073" s="1"/>
      <c r="K1073" s="1">
        <v>22317</v>
      </c>
      <c r="L1073">
        <v>0</v>
      </c>
      <c r="M1073" s="96">
        <v>34968.994791666664</v>
      </c>
      <c r="N1073">
        <v>0</v>
      </c>
      <c r="O1073" s="96">
        <v>34968.369791666664</v>
      </c>
      <c r="P1073">
        <v>0</v>
      </c>
    </row>
    <row r="1074" spans="9:16">
      <c r="I1074" s="1"/>
      <c r="K1074" s="1">
        <v>22318</v>
      </c>
      <c r="L1074">
        <v>1.8</v>
      </c>
      <c r="M1074" s="96">
        <v>34969.994791666664</v>
      </c>
      <c r="N1074">
        <v>0</v>
      </c>
      <c r="O1074" s="96">
        <v>34969.369791666664</v>
      </c>
      <c r="P1074">
        <v>0</v>
      </c>
    </row>
    <row r="1075" spans="9:16">
      <c r="I1075" s="1"/>
      <c r="K1075" s="1">
        <v>22319</v>
      </c>
      <c r="L1075">
        <v>1.5</v>
      </c>
      <c r="M1075" s="96">
        <v>34970.994791666664</v>
      </c>
      <c r="N1075">
        <v>0</v>
      </c>
      <c r="O1075" s="96">
        <v>34970.369791666664</v>
      </c>
      <c r="P1075">
        <v>0</v>
      </c>
    </row>
    <row r="1076" spans="9:16">
      <c r="I1076" s="1"/>
      <c r="K1076" s="1">
        <v>22320</v>
      </c>
      <c r="L1076">
        <v>3</v>
      </c>
      <c r="M1076" s="96">
        <v>34971.994791666664</v>
      </c>
      <c r="N1076">
        <v>0</v>
      </c>
      <c r="O1076" s="96">
        <v>34971.369791666664</v>
      </c>
      <c r="P1076">
        <v>0</v>
      </c>
    </row>
    <row r="1077" spans="9:16">
      <c r="I1077" s="1"/>
      <c r="K1077" s="1">
        <v>22321</v>
      </c>
      <c r="L1077">
        <v>3</v>
      </c>
      <c r="M1077" s="96">
        <v>34972.994791666664</v>
      </c>
      <c r="N1077">
        <v>0</v>
      </c>
      <c r="O1077" s="96">
        <v>34972.369791666664</v>
      </c>
      <c r="P1077">
        <v>0</v>
      </c>
    </row>
    <row r="1078" spans="9:16">
      <c r="I1078" s="1"/>
      <c r="K1078" s="1">
        <v>22322</v>
      </c>
      <c r="L1078">
        <v>1</v>
      </c>
      <c r="M1078" s="96">
        <v>34973.994791666664</v>
      </c>
      <c r="N1078">
        <v>0</v>
      </c>
      <c r="O1078" s="96">
        <v>34973.369791666664</v>
      </c>
      <c r="P1078">
        <v>0</v>
      </c>
    </row>
    <row r="1079" spans="9:16">
      <c r="I1079" s="1"/>
      <c r="K1079" s="1">
        <v>22323</v>
      </c>
      <c r="L1079">
        <v>4.3</v>
      </c>
      <c r="M1079" s="96">
        <v>34974.994791666664</v>
      </c>
      <c r="N1079">
        <v>0</v>
      </c>
      <c r="O1079" s="96">
        <v>34974.369791666664</v>
      </c>
      <c r="P1079">
        <v>0</v>
      </c>
    </row>
    <row r="1080" spans="9:16">
      <c r="I1080" s="1"/>
      <c r="K1080" s="1">
        <v>22324</v>
      </c>
      <c r="L1080">
        <v>0</v>
      </c>
      <c r="M1080" s="96">
        <v>34975.994791666664</v>
      </c>
      <c r="N1080">
        <v>0</v>
      </c>
      <c r="O1080" s="96">
        <v>34975.369791666664</v>
      </c>
      <c r="P1080">
        <v>0</v>
      </c>
    </row>
    <row r="1081" spans="9:16">
      <c r="I1081" s="1"/>
      <c r="K1081" s="1">
        <v>22325</v>
      </c>
      <c r="L1081">
        <v>0</v>
      </c>
      <c r="M1081" s="96">
        <v>34976.994791666664</v>
      </c>
      <c r="N1081">
        <v>0</v>
      </c>
      <c r="O1081" s="96">
        <v>34976.369791666664</v>
      </c>
      <c r="P1081">
        <v>0</v>
      </c>
    </row>
    <row r="1082" spans="9:16">
      <c r="I1082" s="1"/>
      <c r="K1082" s="1">
        <v>22326</v>
      </c>
      <c r="L1082">
        <v>0</v>
      </c>
      <c r="M1082" s="96">
        <v>34977.994791666664</v>
      </c>
      <c r="N1082">
        <v>0</v>
      </c>
      <c r="O1082" s="96">
        <v>34977.369791666664</v>
      </c>
      <c r="P1082">
        <v>0</v>
      </c>
    </row>
    <row r="1083" spans="9:16">
      <c r="I1083" s="1"/>
      <c r="K1083" s="1">
        <v>22327</v>
      </c>
      <c r="L1083">
        <v>0</v>
      </c>
      <c r="M1083" s="96">
        <v>34978.994791666664</v>
      </c>
      <c r="N1083">
        <v>0</v>
      </c>
      <c r="O1083" s="96">
        <v>34978.369791666664</v>
      </c>
      <c r="P1083">
        <v>0</v>
      </c>
    </row>
    <row r="1084" spans="9:16">
      <c r="I1084" s="1"/>
      <c r="K1084" s="1">
        <v>22328</v>
      </c>
      <c r="L1084">
        <v>0.8</v>
      </c>
      <c r="M1084" s="96">
        <v>34979.994791666664</v>
      </c>
      <c r="N1084">
        <v>0</v>
      </c>
      <c r="O1084" s="96">
        <v>34979.369791666664</v>
      </c>
      <c r="P1084">
        <v>0</v>
      </c>
    </row>
    <row r="1085" spans="9:16">
      <c r="I1085" s="1"/>
      <c r="K1085" s="1">
        <v>22329</v>
      </c>
      <c r="L1085">
        <v>0.3</v>
      </c>
      <c r="M1085" s="96">
        <v>34980.994791666664</v>
      </c>
      <c r="N1085">
        <v>0</v>
      </c>
      <c r="O1085" s="96">
        <v>34980.369791666664</v>
      </c>
      <c r="P1085">
        <v>0</v>
      </c>
    </row>
    <row r="1086" spans="9:16">
      <c r="I1086" s="1"/>
      <c r="K1086" s="1">
        <v>22330</v>
      </c>
      <c r="L1086">
        <v>0</v>
      </c>
      <c r="M1086" s="96">
        <v>34981.994791666664</v>
      </c>
      <c r="N1086">
        <v>0</v>
      </c>
      <c r="O1086" s="96">
        <v>34981.369791666664</v>
      </c>
      <c r="P1086">
        <v>0</v>
      </c>
    </row>
    <row r="1087" spans="9:16">
      <c r="I1087" s="1"/>
      <c r="K1087" s="1">
        <v>22331</v>
      </c>
      <c r="L1087">
        <v>16</v>
      </c>
      <c r="M1087" s="96">
        <v>34982.994791666664</v>
      </c>
      <c r="N1087">
        <v>0</v>
      </c>
      <c r="O1087" s="96">
        <v>34982.369791666664</v>
      </c>
      <c r="P1087">
        <v>0</v>
      </c>
    </row>
    <row r="1088" spans="9:16">
      <c r="I1088" s="1"/>
      <c r="K1088" s="1">
        <v>22332</v>
      </c>
      <c r="L1088">
        <v>22.6</v>
      </c>
      <c r="M1088" s="96">
        <v>34983.994791666664</v>
      </c>
      <c r="N1088">
        <v>0</v>
      </c>
      <c r="O1088" s="96">
        <v>34983.369791666664</v>
      </c>
      <c r="P1088">
        <v>0</v>
      </c>
    </row>
    <row r="1089" spans="9:16">
      <c r="I1089" s="1"/>
      <c r="K1089" s="1">
        <v>22333</v>
      </c>
      <c r="L1089">
        <v>0</v>
      </c>
      <c r="M1089" s="96">
        <v>34984.994791666664</v>
      </c>
      <c r="N1089">
        <v>0</v>
      </c>
      <c r="O1089" s="96">
        <v>34984.369791666664</v>
      </c>
      <c r="P1089">
        <v>0</v>
      </c>
    </row>
    <row r="1090" spans="9:16">
      <c r="I1090" s="1"/>
      <c r="K1090" s="1">
        <v>22334</v>
      </c>
      <c r="L1090">
        <v>0</v>
      </c>
      <c r="M1090" s="96">
        <v>34985.994791666664</v>
      </c>
      <c r="N1090">
        <v>0</v>
      </c>
      <c r="O1090" s="96">
        <v>34985.369791666664</v>
      </c>
      <c r="P1090">
        <v>0</v>
      </c>
    </row>
    <row r="1091" spans="9:16">
      <c r="I1091" s="1"/>
      <c r="K1091" s="1">
        <v>22335</v>
      </c>
      <c r="L1091">
        <v>0</v>
      </c>
      <c r="M1091" s="96">
        <v>34986.994791666664</v>
      </c>
      <c r="N1091">
        <v>0</v>
      </c>
      <c r="O1091" s="96">
        <v>34986.369791666664</v>
      </c>
      <c r="P1091">
        <v>0</v>
      </c>
    </row>
    <row r="1092" spans="9:16">
      <c r="I1092" s="1"/>
      <c r="K1092" s="1">
        <v>22336</v>
      </c>
      <c r="L1092">
        <v>0.5</v>
      </c>
      <c r="M1092" s="96">
        <v>34987.994791666664</v>
      </c>
      <c r="N1092">
        <v>0</v>
      </c>
      <c r="O1092" s="96">
        <v>34987.369791666664</v>
      </c>
      <c r="P1092">
        <v>0</v>
      </c>
    </row>
    <row r="1093" spans="9:16">
      <c r="I1093" s="1"/>
      <c r="K1093" s="1">
        <v>22337</v>
      </c>
      <c r="L1093">
        <v>4.0999999999999996</v>
      </c>
      <c r="M1093" s="96">
        <v>34988.994791666664</v>
      </c>
      <c r="N1093">
        <v>0</v>
      </c>
      <c r="O1093" s="96">
        <v>34988.369791666664</v>
      </c>
      <c r="P1093">
        <v>0</v>
      </c>
    </row>
    <row r="1094" spans="9:16">
      <c r="I1094" s="1"/>
      <c r="K1094" s="1">
        <v>22338</v>
      </c>
      <c r="L1094">
        <v>0</v>
      </c>
      <c r="M1094" s="96">
        <v>34989.994791666664</v>
      </c>
      <c r="N1094">
        <v>0</v>
      </c>
      <c r="O1094" s="96">
        <v>34989.369791666664</v>
      </c>
      <c r="P1094">
        <v>0</v>
      </c>
    </row>
    <row r="1095" spans="9:16">
      <c r="I1095" s="1"/>
      <c r="K1095" s="1">
        <v>22339</v>
      </c>
      <c r="L1095">
        <v>0</v>
      </c>
      <c r="M1095" s="96">
        <v>34990.994791666664</v>
      </c>
      <c r="N1095">
        <v>0</v>
      </c>
      <c r="O1095" s="96">
        <v>34990.369791666664</v>
      </c>
      <c r="P1095">
        <v>0</v>
      </c>
    </row>
    <row r="1096" spans="9:16">
      <c r="I1096" s="1"/>
      <c r="K1096" s="1">
        <v>22340</v>
      </c>
      <c r="L1096">
        <v>0</v>
      </c>
      <c r="M1096" s="96">
        <v>34991.994791666664</v>
      </c>
      <c r="N1096">
        <v>0</v>
      </c>
      <c r="O1096" s="96">
        <v>34991.369791666664</v>
      </c>
      <c r="P1096">
        <v>0</v>
      </c>
    </row>
    <row r="1097" spans="9:16">
      <c r="I1097" s="1"/>
      <c r="K1097" s="1">
        <v>22341</v>
      </c>
      <c r="L1097">
        <v>14</v>
      </c>
      <c r="M1097" s="96">
        <v>34992.994791666664</v>
      </c>
      <c r="N1097">
        <v>0</v>
      </c>
      <c r="O1097" s="96">
        <v>34992.369791666664</v>
      </c>
      <c r="P1097">
        <v>0</v>
      </c>
    </row>
    <row r="1098" spans="9:16">
      <c r="I1098" s="1"/>
      <c r="K1098" s="1">
        <v>22342</v>
      </c>
      <c r="L1098">
        <v>1.5</v>
      </c>
      <c r="M1098" s="96">
        <v>34993.994791666664</v>
      </c>
      <c r="N1098">
        <v>0</v>
      </c>
      <c r="O1098" s="96">
        <v>34993.369791666664</v>
      </c>
      <c r="P1098">
        <v>0</v>
      </c>
    </row>
    <row r="1099" spans="9:16">
      <c r="I1099" s="1"/>
      <c r="K1099" s="1">
        <v>22343</v>
      </c>
      <c r="L1099">
        <v>0</v>
      </c>
      <c r="M1099" s="96">
        <v>34994.994791666664</v>
      </c>
      <c r="N1099">
        <v>0</v>
      </c>
      <c r="O1099" s="96">
        <v>34994.369791666664</v>
      </c>
      <c r="P1099">
        <v>0</v>
      </c>
    </row>
    <row r="1100" spans="9:16">
      <c r="I1100" s="1"/>
      <c r="K1100" s="1">
        <v>22344</v>
      </c>
      <c r="L1100">
        <v>0</v>
      </c>
      <c r="M1100" s="96">
        <v>34995.994791666664</v>
      </c>
      <c r="N1100">
        <v>0</v>
      </c>
      <c r="O1100" s="96">
        <v>34995.369791666664</v>
      </c>
      <c r="P1100">
        <v>0</v>
      </c>
    </row>
    <row r="1101" spans="9:16">
      <c r="I1101" s="1"/>
      <c r="K1101" s="1">
        <v>22345</v>
      </c>
      <c r="L1101">
        <v>0</v>
      </c>
      <c r="M1101" s="96">
        <v>34996.994791666664</v>
      </c>
      <c r="N1101">
        <v>0</v>
      </c>
      <c r="O1101" s="96">
        <v>34996.369791666664</v>
      </c>
      <c r="P1101">
        <v>0</v>
      </c>
    </row>
    <row r="1102" spans="9:16">
      <c r="I1102" s="1"/>
      <c r="K1102" s="1">
        <v>22346</v>
      </c>
      <c r="L1102">
        <v>0</v>
      </c>
      <c r="M1102" s="96">
        <v>34997.994791666664</v>
      </c>
      <c r="N1102">
        <v>0</v>
      </c>
      <c r="O1102" s="96">
        <v>34997.369791666664</v>
      </c>
      <c r="P1102">
        <v>0</v>
      </c>
    </row>
    <row r="1103" spans="9:16">
      <c r="I1103" s="1"/>
      <c r="K1103" s="1">
        <v>22347</v>
      </c>
      <c r="L1103">
        <v>0</v>
      </c>
      <c r="M1103" s="96">
        <v>34998.994791666664</v>
      </c>
      <c r="N1103">
        <v>0</v>
      </c>
      <c r="O1103" s="96">
        <v>34998.369791666664</v>
      </c>
      <c r="P1103">
        <v>0</v>
      </c>
    </row>
    <row r="1104" spans="9:16">
      <c r="I1104" s="1"/>
      <c r="K1104" s="1">
        <v>22348</v>
      </c>
      <c r="L1104">
        <v>0</v>
      </c>
      <c r="M1104" s="96">
        <v>34999.994791666664</v>
      </c>
      <c r="N1104">
        <v>0</v>
      </c>
      <c r="O1104" s="96">
        <v>34999.369791666664</v>
      </c>
      <c r="P1104">
        <v>0</v>
      </c>
    </row>
    <row r="1105" spans="9:16">
      <c r="I1105" s="1"/>
      <c r="K1105" s="1">
        <v>22349</v>
      </c>
      <c r="L1105">
        <v>0</v>
      </c>
      <c r="M1105" s="96">
        <v>35000.994791666664</v>
      </c>
      <c r="N1105">
        <v>0</v>
      </c>
      <c r="O1105" s="96">
        <v>35000.369791666664</v>
      </c>
      <c r="P1105">
        <v>0</v>
      </c>
    </row>
    <row r="1106" spans="9:16">
      <c r="I1106" s="1"/>
      <c r="K1106" s="1">
        <v>22350</v>
      </c>
      <c r="L1106">
        <v>0</v>
      </c>
      <c r="M1106" s="96">
        <v>35001.994791666664</v>
      </c>
      <c r="N1106">
        <v>0</v>
      </c>
      <c r="O1106" s="96">
        <v>35001.369791666664</v>
      </c>
      <c r="P1106">
        <v>0</v>
      </c>
    </row>
    <row r="1107" spans="9:16">
      <c r="I1107" s="1"/>
      <c r="K1107" s="1">
        <v>22351</v>
      </c>
      <c r="L1107">
        <v>2</v>
      </c>
      <c r="M1107" s="96">
        <v>35002.994791666664</v>
      </c>
      <c r="N1107">
        <v>0</v>
      </c>
      <c r="O1107" s="96">
        <v>35002.369791666664</v>
      </c>
      <c r="P1107">
        <v>0</v>
      </c>
    </row>
    <row r="1108" spans="9:16">
      <c r="I1108" s="1"/>
      <c r="K1108" s="1">
        <v>22352</v>
      </c>
      <c r="L1108">
        <v>12.2</v>
      </c>
      <c r="M1108" s="96">
        <v>35003.994791666664</v>
      </c>
      <c r="N1108">
        <v>0</v>
      </c>
      <c r="O1108" s="96">
        <v>35003.369791666664</v>
      </c>
      <c r="P1108">
        <v>0</v>
      </c>
    </row>
    <row r="1109" spans="9:16">
      <c r="I1109" s="1"/>
      <c r="K1109" s="1">
        <v>22353</v>
      </c>
      <c r="L1109">
        <v>4.5999999999999996</v>
      </c>
      <c r="M1109" s="96">
        <v>35004.994791666664</v>
      </c>
      <c r="N1109">
        <v>0</v>
      </c>
      <c r="O1109" s="96">
        <v>35004.369791666664</v>
      </c>
      <c r="P1109">
        <v>0</v>
      </c>
    </row>
    <row r="1110" spans="9:16">
      <c r="I1110" s="1"/>
      <c r="K1110" s="1">
        <v>22354</v>
      </c>
      <c r="L1110">
        <v>0</v>
      </c>
      <c r="M1110" s="96">
        <v>35005.994791666664</v>
      </c>
      <c r="N1110">
        <v>0</v>
      </c>
      <c r="O1110" s="96">
        <v>35005.369791666664</v>
      </c>
      <c r="P1110">
        <v>0</v>
      </c>
    </row>
    <row r="1111" spans="9:16">
      <c r="I1111" s="1"/>
      <c r="K1111" s="1">
        <v>22355</v>
      </c>
      <c r="L1111">
        <v>0</v>
      </c>
      <c r="M1111" s="96">
        <v>35006.994791666664</v>
      </c>
      <c r="N1111">
        <v>0</v>
      </c>
      <c r="O1111" s="96">
        <v>35006.369791666664</v>
      </c>
      <c r="P1111">
        <v>0</v>
      </c>
    </row>
    <row r="1112" spans="9:16">
      <c r="I1112" s="1"/>
      <c r="K1112" s="1">
        <v>22356</v>
      </c>
      <c r="L1112">
        <v>0.5</v>
      </c>
      <c r="M1112" s="96">
        <v>35007.994791666664</v>
      </c>
      <c r="N1112">
        <v>0</v>
      </c>
      <c r="O1112" s="96">
        <v>35007.369791666664</v>
      </c>
      <c r="P1112">
        <v>0</v>
      </c>
    </row>
    <row r="1113" spans="9:16">
      <c r="I1113" s="1"/>
      <c r="K1113" s="1">
        <v>22357</v>
      </c>
      <c r="L1113">
        <v>0</v>
      </c>
      <c r="M1113" s="96">
        <v>35008.994791666664</v>
      </c>
      <c r="N1113">
        <v>0</v>
      </c>
      <c r="O1113" s="96">
        <v>35008.369791666664</v>
      </c>
      <c r="P1113">
        <v>0</v>
      </c>
    </row>
    <row r="1114" spans="9:16">
      <c r="I1114" s="1"/>
      <c r="K1114" s="1">
        <v>22358</v>
      </c>
      <c r="L1114">
        <v>0</v>
      </c>
      <c r="M1114" s="96">
        <v>35009.994791666664</v>
      </c>
      <c r="N1114">
        <v>0</v>
      </c>
      <c r="O1114" s="96">
        <v>35009.369791666664</v>
      </c>
      <c r="P1114">
        <v>0</v>
      </c>
    </row>
    <row r="1115" spans="9:16">
      <c r="I1115" s="1"/>
      <c r="K1115" s="1">
        <v>22359</v>
      </c>
      <c r="L1115">
        <v>0</v>
      </c>
      <c r="M1115" s="96">
        <v>35010.994791666664</v>
      </c>
      <c r="N1115">
        <v>0</v>
      </c>
      <c r="O1115" s="96">
        <v>35010.369791666664</v>
      </c>
      <c r="P1115">
        <v>0</v>
      </c>
    </row>
    <row r="1116" spans="9:16">
      <c r="I1116" s="1"/>
      <c r="K1116" s="1">
        <v>22360</v>
      </c>
      <c r="L1116">
        <v>0</v>
      </c>
      <c r="M1116" s="96">
        <v>35011.994791666664</v>
      </c>
      <c r="N1116">
        <v>0</v>
      </c>
      <c r="O1116" s="96">
        <v>35011.369791666664</v>
      </c>
      <c r="P1116">
        <v>0</v>
      </c>
    </row>
    <row r="1117" spans="9:16">
      <c r="I1117" s="1"/>
      <c r="K1117" s="1">
        <v>22361</v>
      </c>
      <c r="L1117">
        <v>0</v>
      </c>
      <c r="M1117" s="96">
        <v>35012.994791666664</v>
      </c>
      <c r="N1117">
        <v>0</v>
      </c>
      <c r="O1117" s="96">
        <v>35012.369791666664</v>
      </c>
      <c r="P1117">
        <v>0</v>
      </c>
    </row>
    <row r="1118" spans="9:16">
      <c r="I1118" s="1"/>
      <c r="K1118" s="1">
        <v>22362</v>
      </c>
      <c r="L1118">
        <v>0</v>
      </c>
      <c r="M1118" s="96">
        <v>35013.994791666664</v>
      </c>
      <c r="N1118">
        <v>0</v>
      </c>
      <c r="O1118" s="96">
        <v>35013.369791666664</v>
      </c>
      <c r="P1118">
        <v>0</v>
      </c>
    </row>
    <row r="1119" spans="9:16">
      <c r="I1119" s="1"/>
      <c r="K1119" s="1">
        <v>22363</v>
      </c>
      <c r="L1119">
        <v>0</v>
      </c>
      <c r="M1119" s="96">
        <v>35014.994791666664</v>
      </c>
      <c r="N1119">
        <v>0</v>
      </c>
      <c r="O1119" s="96">
        <v>35014.369791666664</v>
      </c>
      <c r="P1119">
        <v>0</v>
      </c>
    </row>
    <row r="1120" spans="9:16">
      <c r="I1120" s="1"/>
      <c r="K1120" s="1">
        <v>22364</v>
      </c>
      <c r="L1120">
        <v>0.8</v>
      </c>
      <c r="M1120" s="96">
        <v>35015.994791666664</v>
      </c>
      <c r="N1120">
        <v>0</v>
      </c>
      <c r="O1120" s="96">
        <v>35015.369791666664</v>
      </c>
      <c r="P1120">
        <v>0</v>
      </c>
    </row>
    <row r="1121" spans="9:16">
      <c r="I1121" s="1"/>
      <c r="K1121" s="1">
        <v>22365</v>
      </c>
      <c r="L1121">
        <v>0</v>
      </c>
      <c r="M1121" s="96">
        <v>35016.994791666664</v>
      </c>
      <c r="N1121">
        <v>0</v>
      </c>
      <c r="O1121" s="96">
        <v>35016.369791666664</v>
      </c>
      <c r="P1121">
        <v>0</v>
      </c>
    </row>
    <row r="1122" spans="9:16">
      <c r="I1122" s="1"/>
      <c r="K1122" s="1">
        <v>22366</v>
      </c>
      <c r="L1122">
        <v>9.9</v>
      </c>
      <c r="M1122" s="96">
        <v>35017.994791666664</v>
      </c>
      <c r="N1122">
        <v>0</v>
      </c>
      <c r="O1122" s="96">
        <v>35017.369791666664</v>
      </c>
      <c r="P1122">
        <v>0</v>
      </c>
    </row>
    <row r="1123" spans="9:16">
      <c r="I1123" s="1"/>
      <c r="K1123" s="1">
        <v>22367</v>
      </c>
      <c r="L1123">
        <v>2.5</v>
      </c>
      <c r="M1123" s="96">
        <v>35018.994791666664</v>
      </c>
      <c r="N1123">
        <v>0</v>
      </c>
      <c r="O1123" s="96">
        <v>35018.369791666664</v>
      </c>
      <c r="P1123">
        <v>0</v>
      </c>
    </row>
    <row r="1124" spans="9:16">
      <c r="I1124" s="1"/>
      <c r="K1124" s="1">
        <v>22368</v>
      </c>
      <c r="L1124">
        <v>5.3</v>
      </c>
      <c r="M1124" s="96">
        <v>35019.994791666664</v>
      </c>
      <c r="N1124">
        <v>0</v>
      </c>
      <c r="O1124" s="96">
        <v>35019.369791666664</v>
      </c>
      <c r="P1124">
        <v>0</v>
      </c>
    </row>
    <row r="1125" spans="9:16">
      <c r="I1125" s="1"/>
      <c r="K1125" s="1">
        <v>22369</v>
      </c>
      <c r="L1125">
        <v>0</v>
      </c>
      <c r="M1125" s="96">
        <v>35020.994791666664</v>
      </c>
      <c r="N1125">
        <v>0</v>
      </c>
      <c r="O1125" s="96">
        <v>35020.369791666664</v>
      </c>
      <c r="P1125">
        <v>0</v>
      </c>
    </row>
    <row r="1126" spans="9:16">
      <c r="I1126" s="1"/>
      <c r="K1126" s="1">
        <v>22370</v>
      </c>
      <c r="L1126">
        <v>0</v>
      </c>
      <c r="M1126" s="96">
        <v>35021.994791666664</v>
      </c>
      <c r="N1126">
        <v>0</v>
      </c>
      <c r="O1126" s="96">
        <v>35021.369791666664</v>
      </c>
      <c r="P1126">
        <v>0</v>
      </c>
    </row>
    <row r="1127" spans="9:16">
      <c r="I1127" s="1"/>
      <c r="K1127" s="1">
        <v>22371</v>
      </c>
      <c r="L1127">
        <v>0</v>
      </c>
      <c r="M1127" s="96">
        <v>35022.994791666664</v>
      </c>
      <c r="N1127">
        <v>0</v>
      </c>
      <c r="O1127" s="96">
        <v>35022.369791666664</v>
      </c>
      <c r="P1127">
        <v>0</v>
      </c>
    </row>
    <row r="1128" spans="9:16">
      <c r="I1128" s="1"/>
      <c r="K1128" s="1">
        <v>22372</v>
      </c>
      <c r="L1128">
        <v>0</v>
      </c>
      <c r="M1128" s="96">
        <v>35023.994791666664</v>
      </c>
      <c r="N1128">
        <v>0</v>
      </c>
      <c r="O1128" s="96">
        <v>35023.369791666664</v>
      </c>
      <c r="P1128">
        <v>0</v>
      </c>
    </row>
    <row r="1129" spans="9:16">
      <c r="I1129" s="1"/>
      <c r="K1129" s="1">
        <v>22373</v>
      </c>
      <c r="L1129">
        <v>0</v>
      </c>
      <c r="M1129" s="96">
        <v>35024.994791666664</v>
      </c>
      <c r="N1129">
        <v>0</v>
      </c>
      <c r="O1129" s="96">
        <v>35024.369791666664</v>
      </c>
      <c r="P1129">
        <v>0</v>
      </c>
    </row>
    <row r="1130" spans="9:16">
      <c r="I1130" s="1"/>
      <c r="K1130" s="1">
        <v>22374</v>
      </c>
      <c r="L1130">
        <v>0.3</v>
      </c>
      <c r="M1130" s="96">
        <v>35025.994791666664</v>
      </c>
      <c r="N1130">
        <v>0</v>
      </c>
      <c r="O1130" s="96">
        <v>35025.369791666664</v>
      </c>
      <c r="P1130">
        <v>0</v>
      </c>
    </row>
    <row r="1131" spans="9:16">
      <c r="I1131" s="1"/>
      <c r="K1131" s="1">
        <v>22375</v>
      </c>
      <c r="L1131">
        <v>0.3</v>
      </c>
      <c r="M1131" s="96">
        <v>35026.994791666664</v>
      </c>
      <c r="N1131">
        <v>0</v>
      </c>
      <c r="O1131" s="96">
        <v>35026.369791666664</v>
      </c>
      <c r="P1131">
        <v>0</v>
      </c>
    </row>
    <row r="1132" spans="9:16">
      <c r="I1132" s="1"/>
      <c r="K1132" s="1">
        <v>22376</v>
      </c>
      <c r="L1132">
        <v>0</v>
      </c>
      <c r="M1132" s="96">
        <v>35027.994791666664</v>
      </c>
      <c r="N1132">
        <v>0</v>
      </c>
      <c r="O1132" s="96">
        <v>35027.369791666664</v>
      </c>
      <c r="P1132">
        <v>0</v>
      </c>
    </row>
    <row r="1133" spans="9:16">
      <c r="I1133" s="1"/>
      <c r="K1133" s="1">
        <v>22377</v>
      </c>
      <c r="L1133">
        <v>0.3</v>
      </c>
      <c r="M1133" s="96">
        <v>35028.994791666664</v>
      </c>
      <c r="N1133">
        <v>0</v>
      </c>
      <c r="O1133" s="96">
        <v>35028.369791666664</v>
      </c>
      <c r="P1133">
        <v>0</v>
      </c>
    </row>
    <row r="1134" spans="9:16">
      <c r="I1134" s="1"/>
      <c r="K1134" s="1">
        <v>22378</v>
      </c>
      <c r="L1134">
        <v>0</v>
      </c>
      <c r="M1134" s="96">
        <v>35029.994791666664</v>
      </c>
      <c r="N1134">
        <v>0</v>
      </c>
      <c r="O1134" s="96">
        <v>35029.369791666664</v>
      </c>
      <c r="P1134">
        <v>0</v>
      </c>
    </row>
    <row r="1135" spans="9:16">
      <c r="I1135" s="1"/>
      <c r="K1135" s="1">
        <v>22379</v>
      </c>
      <c r="L1135">
        <v>2.2999999999999998</v>
      </c>
      <c r="M1135" s="96">
        <v>35030.994791666664</v>
      </c>
      <c r="N1135">
        <v>0</v>
      </c>
      <c r="O1135" s="96">
        <v>35030.369791666664</v>
      </c>
      <c r="P1135">
        <v>0</v>
      </c>
    </row>
    <row r="1136" spans="9:16">
      <c r="I1136" s="1"/>
      <c r="K1136" s="1">
        <v>22380</v>
      </c>
      <c r="L1136">
        <v>0</v>
      </c>
      <c r="M1136" s="96">
        <v>35031.994791666664</v>
      </c>
      <c r="N1136">
        <v>0</v>
      </c>
      <c r="O1136" s="96">
        <v>35031.369791666664</v>
      </c>
      <c r="P1136">
        <v>0</v>
      </c>
    </row>
    <row r="1137" spans="9:16">
      <c r="I1137" s="1"/>
      <c r="K1137" s="1">
        <v>22381</v>
      </c>
      <c r="L1137">
        <v>0</v>
      </c>
      <c r="M1137" s="96">
        <v>35032.994791666664</v>
      </c>
      <c r="N1137">
        <v>0</v>
      </c>
      <c r="O1137" s="96">
        <v>35032.369791666664</v>
      </c>
      <c r="P1137">
        <v>0</v>
      </c>
    </row>
    <row r="1138" spans="9:16">
      <c r="I1138" s="1"/>
      <c r="K1138" s="1">
        <v>22382</v>
      </c>
      <c r="L1138">
        <v>0</v>
      </c>
      <c r="M1138" s="96">
        <v>35033.994791666664</v>
      </c>
      <c r="N1138">
        <v>0</v>
      </c>
      <c r="O1138" s="96">
        <v>35033.369791666664</v>
      </c>
      <c r="P1138">
        <v>0</v>
      </c>
    </row>
    <row r="1139" spans="9:16">
      <c r="I1139" s="1"/>
      <c r="K1139" s="1">
        <v>22383</v>
      </c>
      <c r="L1139">
        <v>0</v>
      </c>
      <c r="M1139" s="96">
        <v>35034.994791666664</v>
      </c>
      <c r="N1139">
        <v>0</v>
      </c>
      <c r="O1139" s="96">
        <v>35034.369791666664</v>
      </c>
      <c r="P1139">
        <v>0</v>
      </c>
    </row>
    <row r="1140" spans="9:16">
      <c r="I1140" s="1"/>
      <c r="K1140" s="1">
        <v>22384</v>
      </c>
      <c r="L1140">
        <v>11.7</v>
      </c>
      <c r="M1140" s="96">
        <v>35035.994791666664</v>
      </c>
      <c r="N1140">
        <v>0</v>
      </c>
      <c r="O1140" s="96">
        <v>35035.369791666664</v>
      </c>
      <c r="P1140">
        <v>0</v>
      </c>
    </row>
    <row r="1141" spans="9:16">
      <c r="I1141" s="1"/>
      <c r="K1141" s="1">
        <v>22385</v>
      </c>
      <c r="L1141">
        <v>0.3</v>
      </c>
      <c r="M1141" s="96">
        <v>35036.994791666664</v>
      </c>
      <c r="N1141">
        <v>0</v>
      </c>
      <c r="O1141" s="96">
        <v>35036.369791666664</v>
      </c>
      <c r="P1141">
        <v>0</v>
      </c>
    </row>
    <row r="1142" spans="9:16">
      <c r="I1142" s="1"/>
      <c r="K1142" s="1">
        <v>22386</v>
      </c>
      <c r="L1142">
        <v>0</v>
      </c>
      <c r="M1142" s="96">
        <v>35037.994791666664</v>
      </c>
      <c r="N1142">
        <v>0</v>
      </c>
      <c r="O1142" s="96">
        <v>35037.369791666664</v>
      </c>
      <c r="P1142">
        <v>0</v>
      </c>
    </row>
    <row r="1143" spans="9:16">
      <c r="I1143" s="1"/>
      <c r="K1143" s="1">
        <v>22387</v>
      </c>
      <c r="L1143">
        <v>0</v>
      </c>
      <c r="M1143" s="96">
        <v>35038.994791666664</v>
      </c>
      <c r="N1143">
        <v>0</v>
      </c>
      <c r="O1143" s="96">
        <v>35038.369791666664</v>
      </c>
      <c r="P1143">
        <v>0</v>
      </c>
    </row>
    <row r="1144" spans="9:16">
      <c r="I1144" s="1"/>
      <c r="K1144" s="1">
        <v>22388</v>
      </c>
      <c r="L1144">
        <v>0</v>
      </c>
      <c r="M1144" s="96">
        <v>35039.994791666664</v>
      </c>
      <c r="N1144">
        <v>0</v>
      </c>
      <c r="O1144" s="96">
        <v>35039.369791666664</v>
      </c>
      <c r="P1144">
        <v>0</v>
      </c>
    </row>
    <row r="1145" spans="9:16">
      <c r="I1145" s="1"/>
      <c r="K1145" s="1">
        <v>22389</v>
      </c>
      <c r="L1145">
        <v>0</v>
      </c>
      <c r="M1145" s="96">
        <v>35040.994791666664</v>
      </c>
      <c r="N1145">
        <v>2.11</v>
      </c>
      <c r="O1145" s="96">
        <v>35040.369791666664</v>
      </c>
      <c r="P1145">
        <v>0</v>
      </c>
    </row>
    <row r="1146" spans="9:16">
      <c r="I1146" s="1"/>
      <c r="K1146" s="1">
        <v>22390</v>
      </c>
      <c r="L1146">
        <v>1.8</v>
      </c>
      <c r="M1146" s="96">
        <v>35041.994791666664</v>
      </c>
      <c r="N1146">
        <v>0</v>
      </c>
      <c r="O1146" s="96">
        <v>35041.369791666664</v>
      </c>
      <c r="P1146">
        <v>2.11</v>
      </c>
    </row>
    <row r="1147" spans="9:16">
      <c r="I1147" s="1"/>
      <c r="K1147" s="1">
        <v>22391</v>
      </c>
      <c r="L1147">
        <v>1.3</v>
      </c>
      <c r="M1147" s="96">
        <v>35042.994791666664</v>
      </c>
      <c r="N1147">
        <v>0</v>
      </c>
      <c r="O1147" s="96">
        <v>35042.369791666664</v>
      </c>
      <c r="P1147">
        <v>0</v>
      </c>
    </row>
    <row r="1148" spans="9:16">
      <c r="I1148" s="1"/>
      <c r="K1148" s="1">
        <v>22392</v>
      </c>
      <c r="L1148">
        <v>10.199999999999999</v>
      </c>
      <c r="M1148" s="96">
        <v>35043.994791666664</v>
      </c>
      <c r="N1148">
        <v>0</v>
      </c>
      <c r="O1148" s="96">
        <v>35043.369791666664</v>
      </c>
      <c r="P1148">
        <v>0</v>
      </c>
    </row>
    <row r="1149" spans="9:16">
      <c r="I1149" s="1"/>
      <c r="K1149" s="1">
        <v>22393</v>
      </c>
      <c r="L1149">
        <v>1.5</v>
      </c>
      <c r="M1149" s="96">
        <v>35044.994791666664</v>
      </c>
      <c r="N1149">
        <v>0.23</v>
      </c>
      <c r="O1149" s="96">
        <v>35044.369791666664</v>
      </c>
      <c r="P1149">
        <v>0.23</v>
      </c>
    </row>
    <row r="1150" spans="9:16">
      <c r="I1150" s="1"/>
      <c r="K1150" s="1">
        <v>22394</v>
      </c>
      <c r="L1150">
        <v>0</v>
      </c>
      <c r="M1150" s="96">
        <v>35045.994791666664</v>
      </c>
      <c r="N1150">
        <v>0</v>
      </c>
      <c r="O1150" s="96">
        <v>35045.369791666664</v>
      </c>
      <c r="P1150">
        <v>0</v>
      </c>
    </row>
    <row r="1151" spans="9:16">
      <c r="I1151" s="1"/>
      <c r="K1151" s="1">
        <v>22395</v>
      </c>
      <c r="L1151">
        <v>6.1</v>
      </c>
      <c r="M1151" s="96">
        <v>35046.994791666664</v>
      </c>
      <c r="N1151">
        <v>0</v>
      </c>
      <c r="O1151" s="96">
        <v>35046.369791666664</v>
      </c>
      <c r="P1151">
        <v>0</v>
      </c>
    </row>
    <row r="1152" spans="9:16">
      <c r="I1152" s="1"/>
      <c r="K1152" s="1">
        <v>22396</v>
      </c>
      <c r="L1152">
        <v>47.5</v>
      </c>
      <c r="M1152" s="96">
        <v>35047.994791666664</v>
      </c>
      <c r="N1152">
        <v>0</v>
      </c>
      <c r="O1152" s="96">
        <v>35047.369791666664</v>
      </c>
      <c r="P1152">
        <v>0</v>
      </c>
    </row>
    <row r="1153" spans="9:16">
      <c r="I1153" s="1"/>
      <c r="K1153" s="1">
        <v>22397</v>
      </c>
      <c r="L1153">
        <v>0</v>
      </c>
      <c r="M1153" s="96">
        <v>35048.994791666664</v>
      </c>
      <c r="N1153">
        <v>0</v>
      </c>
      <c r="O1153" s="96">
        <v>35048.369791666664</v>
      </c>
      <c r="P1153">
        <v>0</v>
      </c>
    </row>
    <row r="1154" spans="9:16">
      <c r="I1154" s="1"/>
      <c r="K1154" s="1">
        <v>22398</v>
      </c>
      <c r="L1154">
        <v>3</v>
      </c>
      <c r="M1154" s="96">
        <v>35049.994791666664</v>
      </c>
      <c r="N1154">
        <v>0</v>
      </c>
      <c r="O1154" s="96">
        <v>35049.369791666664</v>
      </c>
      <c r="P1154">
        <v>0</v>
      </c>
    </row>
    <row r="1155" spans="9:16">
      <c r="I1155" s="1"/>
      <c r="K1155" s="1">
        <v>22399</v>
      </c>
      <c r="L1155">
        <v>0.5</v>
      </c>
      <c r="M1155" s="96">
        <v>35050.994791666664</v>
      </c>
      <c r="N1155">
        <v>0</v>
      </c>
      <c r="O1155" s="96">
        <v>35050.369791666664</v>
      </c>
      <c r="P1155">
        <v>0</v>
      </c>
    </row>
    <row r="1156" spans="9:16">
      <c r="I1156" s="1"/>
      <c r="K1156" s="1">
        <v>22400</v>
      </c>
      <c r="L1156">
        <v>0</v>
      </c>
      <c r="M1156" s="96">
        <v>35051.994791666664</v>
      </c>
      <c r="N1156">
        <v>0</v>
      </c>
      <c r="O1156" s="96">
        <v>35051.369791666664</v>
      </c>
      <c r="P1156">
        <v>0</v>
      </c>
    </row>
    <row r="1157" spans="9:16">
      <c r="I1157" s="1"/>
      <c r="K1157" s="1">
        <v>22401</v>
      </c>
      <c r="L1157">
        <v>0</v>
      </c>
      <c r="M1157" s="96">
        <v>35052.994791666664</v>
      </c>
      <c r="N1157">
        <v>0</v>
      </c>
      <c r="O1157" s="96">
        <v>35052.369791666664</v>
      </c>
      <c r="P1157">
        <v>0</v>
      </c>
    </row>
    <row r="1158" spans="9:16">
      <c r="I1158" s="1"/>
      <c r="K1158" s="1">
        <v>22402</v>
      </c>
      <c r="L1158">
        <v>0</v>
      </c>
      <c r="M1158" s="96">
        <v>35053.994791666664</v>
      </c>
      <c r="N1158">
        <v>0</v>
      </c>
      <c r="O1158" s="96">
        <v>35053.369791666664</v>
      </c>
      <c r="P1158">
        <v>0</v>
      </c>
    </row>
    <row r="1159" spans="9:16">
      <c r="I1159" s="1"/>
      <c r="K1159" s="1">
        <v>22403</v>
      </c>
      <c r="L1159">
        <v>0</v>
      </c>
      <c r="M1159" s="96">
        <v>35054.994791666664</v>
      </c>
      <c r="N1159">
        <v>0</v>
      </c>
      <c r="O1159" s="96">
        <v>35054.369791666664</v>
      </c>
      <c r="P1159">
        <v>0</v>
      </c>
    </row>
    <row r="1160" spans="9:16">
      <c r="I1160" s="1"/>
      <c r="K1160" s="1">
        <v>22404</v>
      </c>
      <c r="L1160">
        <v>0</v>
      </c>
      <c r="M1160" s="96">
        <v>35055.994791666664</v>
      </c>
      <c r="N1160">
        <v>0</v>
      </c>
      <c r="O1160" s="96">
        <v>35055.369791666664</v>
      </c>
      <c r="P1160">
        <v>0</v>
      </c>
    </row>
    <row r="1161" spans="9:16">
      <c r="I1161" s="1"/>
      <c r="K1161" s="1">
        <v>22405</v>
      </c>
      <c r="L1161">
        <v>2.2999999999999998</v>
      </c>
      <c r="M1161" s="96">
        <v>35056.994791666664</v>
      </c>
      <c r="N1161">
        <v>0</v>
      </c>
      <c r="O1161" s="96">
        <v>35056.369791666664</v>
      </c>
      <c r="P1161">
        <v>0</v>
      </c>
    </row>
    <row r="1162" spans="9:16">
      <c r="I1162" s="1"/>
      <c r="K1162" s="1">
        <v>22406</v>
      </c>
      <c r="L1162">
        <v>7.6</v>
      </c>
      <c r="M1162" s="96">
        <v>35057.994791666664</v>
      </c>
      <c r="N1162">
        <v>0</v>
      </c>
      <c r="O1162" s="96">
        <v>35057.369791666664</v>
      </c>
      <c r="P1162">
        <v>0</v>
      </c>
    </row>
    <row r="1163" spans="9:16">
      <c r="I1163" s="1"/>
      <c r="K1163" s="1">
        <v>22407</v>
      </c>
      <c r="L1163">
        <v>0.5</v>
      </c>
      <c r="M1163" s="96">
        <v>35058.994791666664</v>
      </c>
      <c r="N1163">
        <v>0</v>
      </c>
      <c r="O1163" s="96">
        <v>35058.369791666664</v>
      </c>
      <c r="P1163">
        <v>0</v>
      </c>
    </row>
    <row r="1164" spans="9:16">
      <c r="I1164" s="1"/>
      <c r="K1164" s="1">
        <v>22408</v>
      </c>
      <c r="L1164">
        <v>0</v>
      </c>
      <c r="M1164" s="96">
        <v>35059.994791666664</v>
      </c>
      <c r="N1164">
        <v>0</v>
      </c>
      <c r="O1164" s="96">
        <v>35059.369791666664</v>
      </c>
      <c r="P1164">
        <v>0</v>
      </c>
    </row>
    <row r="1165" spans="9:16">
      <c r="I1165" s="1"/>
      <c r="K1165" s="1">
        <v>22409</v>
      </c>
      <c r="L1165">
        <v>0</v>
      </c>
      <c r="M1165" s="96">
        <v>35060.994791666664</v>
      </c>
      <c r="N1165">
        <v>0</v>
      </c>
      <c r="O1165" s="96">
        <v>35060.369791666664</v>
      </c>
      <c r="P1165">
        <v>0</v>
      </c>
    </row>
    <row r="1166" spans="9:16">
      <c r="I1166" s="1"/>
      <c r="K1166" s="1">
        <v>22410</v>
      </c>
      <c r="L1166">
        <v>0</v>
      </c>
      <c r="M1166" s="96">
        <v>35061.994791666664</v>
      </c>
      <c r="N1166">
        <v>0</v>
      </c>
      <c r="O1166" s="96">
        <v>35061.369791666664</v>
      </c>
      <c r="P1166">
        <v>0</v>
      </c>
    </row>
    <row r="1167" spans="9:16">
      <c r="I1167" s="1"/>
      <c r="K1167" s="1">
        <v>22411</v>
      </c>
      <c r="L1167">
        <v>0.5</v>
      </c>
      <c r="M1167" s="96">
        <v>35062.994791666664</v>
      </c>
      <c r="N1167">
        <v>0</v>
      </c>
      <c r="O1167" s="96">
        <v>35062.369791666664</v>
      </c>
      <c r="P1167">
        <v>0</v>
      </c>
    </row>
    <row r="1168" spans="9:16">
      <c r="I1168" s="1"/>
      <c r="K1168" s="1">
        <v>22412</v>
      </c>
      <c r="L1168">
        <v>0</v>
      </c>
      <c r="M1168" s="96">
        <v>35063.994791666664</v>
      </c>
      <c r="N1168">
        <v>0</v>
      </c>
      <c r="O1168" s="96">
        <v>35063.369791666664</v>
      </c>
      <c r="P1168">
        <v>0</v>
      </c>
    </row>
    <row r="1169" spans="9:16">
      <c r="I1169" s="1"/>
      <c r="K1169" s="1">
        <v>22413</v>
      </c>
      <c r="L1169">
        <v>0</v>
      </c>
      <c r="M1169" s="96">
        <v>35064.994791666664</v>
      </c>
      <c r="N1169">
        <v>0</v>
      </c>
      <c r="O1169" s="96">
        <v>35064.369791666664</v>
      </c>
      <c r="P1169">
        <v>0</v>
      </c>
    </row>
    <row r="1170" spans="9:16">
      <c r="I1170" s="1"/>
      <c r="K1170" s="1">
        <v>22414</v>
      </c>
      <c r="L1170">
        <v>0</v>
      </c>
      <c r="M1170" s="96">
        <v>35065.994791666664</v>
      </c>
      <c r="N1170">
        <v>0</v>
      </c>
      <c r="O1170" s="96">
        <v>35065.369791666664</v>
      </c>
      <c r="P1170">
        <v>0</v>
      </c>
    </row>
    <row r="1171" spans="9:16">
      <c r="I1171" s="1"/>
      <c r="K1171" s="1">
        <v>22415</v>
      </c>
      <c r="L1171">
        <v>0</v>
      </c>
      <c r="M1171" s="96">
        <v>35066.994791666664</v>
      </c>
      <c r="N1171">
        <v>0</v>
      </c>
      <c r="O1171" s="96">
        <v>35066.369791666664</v>
      </c>
      <c r="P1171">
        <v>0</v>
      </c>
    </row>
    <row r="1172" spans="9:16">
      <c r="I1172" s="1"/>
      <c r="K1172" s="1">
        <v>22416</v>
      </c>
      <c r="L1172">
        <v>0</v>
      </c>
      <c r="M1172" s="96">
        <v>35067.994791666664</v>
      </c>
      <c r="N1172">
        <v>0</v>
      </c>
      <c r="O1172" s="96">
        <v>35067.369791666664</v>
      </c>
      <c r="P1172">
        <v>0</v>
      </c>
    </row>
    <row r="1173" spans="9:16">
      <c r="I1173" s="1"/>
      <c r="K1173" s="1">
        <v>22417</v>
      </c>
      <c r="L1173">
        <v>0</v>
      </c>
      <c r="M1173" s="96">
        <v>35068.994791666664</v>
      </c>
      <c r="N1173">
        <v>0</v>
      </c>
      <c r="O1173" s="96">
        <v>35068.369791666664</v>
      </c>
      <c r="P1173">
        <v>0</v>
      </c>
    </row>
    <row r="1174" spans="9:16">
      <c r="I1174" s="1"/>
      <c r="K1174" s="1">
        <v>22418</v>
      </c>
      <c r="L1174">
        <v>0</v>
      </c>
      <c r="M1174" s="96">
        <v>35069.994791666664</v>
      </c>
      <c r="N1174">
        <v>0</v>
      </c>
      <c r="O1174" s="96">
        <v>35069.369791666664</v>
      </c>
      <c r="P1174">
        <v>0</v>
      </c>
    </row>
    <row r="1175" spans="9:16">
      <c r="I1175" s="1"/>
      <c r="K1175" s="1">
        <v>22419</v>
      </c>
      <c r="L1175">
        <v>0</v>
      </c>
      <c r="M1175" s="96">
        <v>35070.994791666664</v>
      </c>
      <c r="N1175">
        <v>0</v>
      </c>
      <c r="O1175" s="96">
        <v>35070.369791666664</v>
      </c>
      <c r="P1175">
        <v>0</v>
      </c>
    </row>
    <row r="1176" spans="9:16">
      <c r="I1176" s="1"/>
      <c r="K1176" s="1">
        <v>22420</v>
      </c>
      <c r="L1176">
        <v>1.8</v>
      </c>
      <c r="M1176" s="96">
        <v>35071.994791666664</v>
      </c>
      <c r="N1176">
        <v>0</v>
      </c>
      <c r="O1176" s="96">
        <v>35071.369791666664</v>
      </c>
      <c r="P1176">
        <v>0</v>
      </c>
    </row>
    <row r="1177" spans="9:16">
      <c r="I1177" s="1"/>
      <c r="K1177" s="1">
        <v>22421</v>
      </c>
      <c r="L1177">
        <v>0</v>
      </c>
      <c r="M1177" s="96">
        <v>35072.994791666664</v>
      </c>
      <c r="N1177">
        <v>0</v>
      </c>
      <c r="O1177" s="96">
        <v>35072.369791666664</v>
      </c>
      <c r="P1177">
        <v>0</v>
      </c>
    </row>
    <row r="1178" spans="9:16">
      <c r="I1178" s="1"/>
      <c r="K1178" s="1">
        <v>22422</v>
      </c>
      <c r="L1178">
        <v>0</v>
      </c>
      <c r="M1178" s="96">
        <v>35073.994791666664</v>
      </c>
      <c r="N1178">
        <v>0</v>
      </c>
      <c r="O1178" s="96">
        <v>35073.369791666664</v>
      </c>
      <c r="P1178">
        <v>0</v>
      </c>
    </row>
    <row r="1179" spans="9:16">
      <c r="I1179" s="1"/>
      <c r="K1179" s="1">
        <v>22423</v>
      </c>
      <c r="L1179">
        <v>0</v>
      </c>
      <c r="M1179" s="96">
        <v>35074.994791666664</v>
      </c>
      <c r="N1179">
        <v>0</v>
      </c>
      <c r="O1179" s="96">
        <v>35074.369791666664</v>
      </c>
      <c r="P1179">
        <v>0</v>
      </c>
    </row>
    <row r="1180" spans="9:16">
      <c r="I1180" s="1"/>
      <c r="K1180" s="1">
        <v>22424</v>
      </c>
      <c r="L1180">
        <v>0</v>
      </c>
      <c r="M1180" s="96">
        <v>35075.994791666664</v>
      </c>
      <c r="N1180">
        <v>0</v>
      </c>
      <c r="O1180" s="96">
        <v>35075.369791666664</v>
      </c>
      <c r="P1180">
        <v>0</v>
      </c>
    </row>
    <row r="1181" spans="9:16">
      <c r="I1181" s="1"/>
      <c r="K1181" s="1">
        <v>22425</v>
      </c>
      <c r="L1181">
        <v>0</v>
      </c>
      <c r="M1181" s="96">
        <v>35076.994791666664</v>
      </c>
      <c r="N1181">
        <v>0</v>
      </c>
      <c r="O1181" s="96">
        <v>35076.369791666664</v>
      </c>
      <c r="P1181">
        <v>0</v>
      </c>
    </row>
    <row r="1182" spans="9:16">
      <c r="I1182" s="1"/>
      <c r="K1182" s="1">
        <v>22426</v>
      </c>
      <c r="L1182">
        <v>0</v>
      </c>
      <c r="M1182" s="96">
        <v>35077.994791666664</v>
      </c>
      <c r="N1182">
        <v>0</v>
      </c>
      <c r="O1182" s="96">
        <v>35077.369791666664</v>
      </c>
      <c r="P1182">
        <v>0</v>
      </c>
    </row>
    <row r="1183" spans="9:16">
      <c r="I1183" s="1"/>
      <c r="K1183" s="1">
        <v>22427</v>
      </c>
      <c r="L1183">
        <v>0</v>
      </c>
      <c r="M1183" s="96">
        <v>35078.994791666664</v>
      </c>
      <c r="N1183">
        <v>0</v>
      </c>
      <c r="O1183" s="96">
        <v>35078.369791666664</v>
      </c>
      <c r="P1183">
        <v>0</v>
      </c>
    </row>
    <row r="1184" spans="9:16">
      <c r="I1184" s="1"/>
      <c r="K1184" s="1">
        <v>22428</v>
      </c>
      <c r="L1184">
        <v>0</v>
      </c>
      <c r="M1184" s="96">
        <v>35079.994791666664</v>
      </c>
      <c r="N1184">
        <v>0</v>
      </c>
      <c r="O1184" s="96">
        <v>35079.369791666664</v>
      </c>
      <c r="P1184">
        <v>0</v>
      </c>
    </row>
    <row r="1185" spans="9:16">
      <c r="I1185" s="1"/>
      <c r="K1185" s="1">
        <v>22429</v>
      </c>
      <c r="L1185">
        <v>0</v>
      </c>
      <c r="M1185" s="96">
        <v>35080.994791666664</v>
      </c>
      <c r="N1185">
        <v>0.23</v>
      </c>
      <c r="O1185" s="96">
        <v>35080.369791666664</v>
      </c>
      <c r="P1185">
        <v>0.23</v>
      </c>
    </row>
    <row r="1186" spans="9:16">
      <c r="I1186" s="1"/>
      <c r="K1186" s="1">
        <v>22430</v>
      </c>
      <c r="L1186">
        <v>0</v>
      </c>
      <c r="M1186" s="96">
        <v>35081.994791666664</v>
      </c>
      <c r="N1186">
        <v>0.46</v>
      </c>
      <c r="O1186" s="96">
        <v>35081.369791666664</v>
      </c>
      <c r="P1186">
        <v>0.46</v>
      </c>
    </row>
    <row r="1187" spans="9:16">
      <c r="I1187" s="1"/>
      <c r="K1187" s="1">
        <v>22431</v>
      </c>
      <c r="L1187">
        <v>0.3</v>
      </c>
      <c r="M1187" s="96">
        <v>35082.994791666664</v>
      </c>
      <c r="N1187">
        <v>0</v>
      </c>
      <c r="O1187" s="96">
        <v>35082.369791666664</v>
      </c>
      <c r="P1187">
        <v>0</v>
      </c>
    </row>
    <row r="1188" spans="9:16">
      <c r="I1188" s="1"/>
      <c r="K1188" s="1">
        <v>22432</v>
      </c>
      <c r="L1188">
        <v>0.3</v>
      </c>
      <c r="M1188" s="96">
        <v>35083.994791666664</v>
      </c>
      <c r="N1188">
        <v>8.43</v>
      </c>
      <c r="O1188" s="96">
        <v>35083.369791666664</v>
      </c>
      <c r="P1188">
        <v>0</v>
      </c>
    </row>
    <row r="1189" spans="9:16">
      <c r="I1189" s="1"/>
      <c r="K1189" s="1">
        <v>22433</v>
      </c>
      <c r="L1189">
        <v>0</v>
      </c>
      <c r="M1189" s="96">
        <v>35084.994791666664</v>
      </c>
      <c r="N1189">
        <v>14.56</v>
      </c>
      <c r="O1189" s="96">
        <v>35084.369791666664</v>
      </c>
      <c r="P1189">
        <v>8.43</v>
      </c>
    </row>
    <row r="1190" spans="9:16">
      <c r="I1190" s="1"/>
      <c r="K1190" s="1">
        <v>22434</v>
      </c>
      <c r="L1190">
        <v>0</v>
      </c>
      <c r="M1190" s="96">
        <v>35085.994791666664</v>
      </c>
      <c r="N1190">
        <v>0</v>
      </c>
      <c r="O1190" s="96">
        <v>35085.369791666664</v>
      </c>
      <c r="P1190">
        <v>14.56</v>
      </c>
    </row>
    <row r="1191" spans="9:16">
      <c r="I1191" s="1"/>
      <c r="K1191" s="1">
        <v>22435</v>
      </c>
      <c r="L1191">
        <v>0</v>
      </c>
      <c r="M1191" s="96">
        <v>35086.994791666664</v>
      </c>
      <c r="N1191">
        <v>4.42</v>
      </c>
      <c r="O1191" s="96">
        <v>35086.369791666664</v>
      </c>
      <c r="P1191">
        <v>4.42</v>
      </c>
    </row>
    <row r="1192" spans="9:16">
      <c r="I1192" s="1"/>
      <c r="K1192" s="1">
        <v>22436</v>
      </c>
      <c r="L1192">
        <v>0</v>
      </c>
      <c r="M1192" s="96">
        <v>35087.994791666664</v>
      </c>
      <c r="N1192">
        <v>3.96</v>
      </c>
      <c r="O1192" s="96">
        <v>35087.369791666664</v>
      </c>
      <c r="P1192">
        <v>0</v>
      </c>
    </row>
    <row r="1193" spans="9:16">
      <c r="I1193" s="1"/>
      <c r="K1193" s="1">
        <v>22437</v>
      </c>
      <c r="L1193">
        <v>22.1</v>
      </c>
      <c r="M1193" s="96">
        <v>35088.994791666664</v>
      </c>
      <c r="N1193">
        <v>0.23</v>
      </c>
      <c r="O1193" s="96">
        <v>35088.369791666664</v>
      </c>
      <c r="P1193">
        <v>3.96</v>
      </c>
    </row>
    <row r="1194" spans="9:16">
      <c r="I1194" s="1"/>
      <c r="K1194" s="1">
        <v>22438</v>
      </c>
      <c r="L1194">
        <v>14.7</v>
      </c>
      <c r="M1194" s="96">
        <v>35089.994791666664</v>
      </c>
      <c r="N1194">
        <v>0</v>
      </c>
      <c r="O1194" s="96">
        <v>35089.369791666664</v>
      </c>
      <c r="P1194">
        <v>0.23</v>
      </c>
    </row>
    <row r="1195" spans="9:16">
      <c r="I1195" s="1"/>
      <c r="K1195" s="1">
        <v>22439</v>
      </c>
      <c r="L1195">
        <v>7.1</v>
      </c>
      <c r="M1195" s="96">
        <v>35090.994791666664</v>
      </c>
      <c r="N1195">
        <v>0</v>
      </c>
      <c r="O1195" s="96">
        <v>35090.369791666664</v>
      </c>
      <c r="P1195">
        <v>0</v>
      </c>
    </row>
    <row r="1196" spans="9:16">
      <c r="I1196" s="1"/>
      <c r="K1196" s="1">
        <v>22440</v>
      </c>
      <c r="L1196">
        <v>0.8</v>
      </c>
      <c r="M1196" s="96">
        <v>35091.994791666664</v>
      </c>
      <c r="N1196">
        <v>0</v>
      </c>
      <c r="O1196" s="96">
        <v>35091.369791666664</v>
      </c>
      <c r="P1196">
        <v>0</v>
      </c>
    </row>
    <row r="1197" spans="9:16">
      <c r="I1197" s="1"/>
      <c r="K1197" s="1">
        <v>22441</v>
      </c>
      <c r="L1197">
        <v>1</v>
      </c>
      <c r="M1197" s="96">
        <v>35092.994791666664</v>
      </c>
      <c r="N1197">
        <v>0</v>
      </c>
      <c r="O1197" s="96">
        <v>35092.369791666664</v>
      </c>
      <c r="P1197">
        <v>0</v>
      </c>
    </row>
    <row r="1198" spans="9:16">
      <c r="I1198" s="1"/>
      <c r="K1198" s="1">
        <v>22442</v>
      </c>
      <c r="L1198">
        <v>0.5</v>
      </c>
      <c r="M1198" s="96">
        <v>35093.994791666664</v>
      </c>
      <c r="N1198">
        <v>0</v>
      </c>
      <c r="O1198" s="96">
        <v>35093.369791666664</v>
      </c>
      <c r="P1198">
        <v>0</v>
      </c>
    </row>
    <row r="1199" spans="9:16">
      <c r="I1199" s="1"/>
      <c r="K1199" s="1">
        <v>22443</v>
      </c>
      <c r="L1199">
        <v>2.5</v>
      </c>
      <c r="M1199" s="96">
        <v>35094.994791666664</v>
      </c>
      <c r="N1199">
        <v>0</v>
      </c>
      <c r="O1199" s="96">
        <v>35094.369791666664</v>
      </c>
      <c r="P1199">
        <v>0</v>
      </c>
    </row>
    <row r="1200" spans="9:16">
      <c r="I1200" s="1"/>
      <c r="K1200" s="1">
        <v>22444</v>
      </c>
      <c r="L1200">
        <v>14.5</v>
      </c>
      <c r="M1200" s="96">
        <v>35095.994791666664</v>
      </c>
      <c r="N1200">
        <v>0</v>
      </c>
      <c r="O1200" s="96">
        <v>35095.369791666664</v>
      </c>
      <c r="P1200">
        <v>0</v>
      </c>
    </row>
    <row r="1201" spans="9:16">
      <c r="I1201" s="1"/>
      <c r="K1201" s="1">
        <v>22445</v>
      </c>
      <c r="L1201">
        <v>7.6</v>
      </c>
      <c r="M1201" s="96">
        <v>35096.994791666664</v>
      </c>
      <c r="N1201">
        <v>0</v>
      </c>
      <c r="O1201" s="96">
        <v>35096.369791666664</v>
      </c>
      <c r="P1201">
        <v>0</v>
      </c>
    </row>
    <row r="1202" spans="9:16">
      <c r="I1202" s="1"/>
      <c r="K1202" s="1">
        <v>22446</v>
      </c>
      <c r="L1202">
        <v>0</v>
      </c>
      <c r="M1202" s="96">
        <v>35097.994791666664</v>
      </c>
      <c r="N1202">
        <v>0</v>
      </c>
      <c r="O1202" s="96">
        <v>35097.369791666664</v>
      </c>
      <c r="P1202">
        <v>0</v>
      </c>
    </row>
    <row r="1203" spans="9:16">
      <c r="I1203" s="1"/>
      <c r="K1203" s="1">
        <v>22447</v>
      </c>
      <c r="L1203">
        <v>0</v>
      </c>
      <c r="M1203" s="96">
        <v>35098.994791666664</v>
      </c>
      <c r="N1203">
        <v>0</v>
      </c>
      <c r="O1203" s="96">
        <v>35098.369791666664</v>
      </c>
      <c r="P1203">
        <v>0</v>
      </c>
    </row>
    <row r="1204" spans="9:16">
      <c r="I1204" s="1"/>
      <c r="K1204" s="1">
        <v>22448</v>
      </c>
      <c r="L1204">
        <v>0</v>
      </c>
      <c r="M1204" s="96">
        <v>35099.994791666664</v>
      </c>
      <c r="N1204">
        <v>1.87</v>
      </c>
      <c r="O1204" s="96">
        <v>35099.369791666664</v>
      </c>
      <c r="P1204">
        <v>1.87</v>
      </c>
    </row>
    <row r="1205" spans="9:16">
      <c r="I1205" s="1"/>
      <c r="K1205" s="1">
        <v>22449</v>
      </c>
      <c r="L1205">
        <v>0</v>
      </c>
      <c r="M1205" s="96">
        <v>35100.994791666664</v>
      </c>
      <c r="N1205">
        <v>0</v>
      </c>
      <c r="O1205" s="96">
        <v>35100.369791666664</v>
      </c>
      <c r="P1205">
        <v>0</v>
      </c>
    </row>
    <row r="1206" spans="9:16">
      <c r="I1206" s="1"/>
      <c r="K1206" s="1">
        <v>22450</v>
      </c>
      <c r="L1206">
        <v>0</v>
      </c>
      <c r="M1206" s="96">
        <v>35101.994791666664</v>
      </c>
      <c r="N1206">
        <v>0.94</v>
      </c>
      <c r="O1206" s="96">
        <v>35101.369791666664</v>
      </c>
      <c r="P1206">
        <v>0</v>
      </c>
    </row>
    <row r="1207" spans="9:16">
      <c r="I1207" s="1"/>
      <c r="K1207" s="1">
        <v>22451</v>
      </c>
      <c r="L1207">
        <v>0</v>
      </c>
      <c r="M1207" s="96">
        <v>35102.994791666664</v>
      </c>
      <c r="N1207">
        <v>0</v>
      </c>
      <c r="O1207" s="96">
        <v>35102.369791666664</v>
      </c>
      <c r="P1207">
        <v>0.94</v>
      </c>
    </row>
    <row r="1208" spans="9:16">
      <c r="I1208" s="1"/>
      <c r="K1208" s="1">
        <v>22452</v>
      </c>
      <c r="L1208">
        <v>0</v>
      </c>
      <c r="M1208" s="96">
        <v>35103.994791666664</v>
      </c>
      <c r="N1208">
        <v>21.15</v>
      </c>
      <c r="O1208" s="96">
        <v>35103.369791666664</v>
      </c>
      <c r="P1208">
        <v>0</v>
      </c>
    </row>
    <row r="1209" spans="9:16">
      <c r="I1209" s="1"/>
      <c r="K1209" s="1">
        <v>22453</v>
      </c>
      <c r="L1209">
        <v>0</v>
      </c>
      <c r="M1209" s="96">
        <v>35104.994791666664</v>
      </c>
      <c r="N1209">
        <v>0.46</v>
      </c>
      <c r="O1209" s="96">
        <v>35104.369791666664</v>
      </c>
      <c r="P1209">
        <v>21.61</v>
      </c>
    </row>
    <row r="1210" spans="9:16">
      <c r="I1210" s="1"/>
      <c r="K1210" s="1">
        <v>22454</v>
      </c>
      <c r="L1210">
        <v>0</v>
      </c>
      <c r="M1210" s="96">
        <v>35105.994791666664</v>
      </c>
      <c r="N1210">
        <v>6.79</v>
      </c>
      <c r="O1210" s="96">
        <v>35105.369791666664</v>
      </c>
      <c r="P1210">
        <v>0</v>
      </c>
    </row>
    <row r="1211" spans="9:16">
      <c r="I1211" s="1"/>
      <c r="K1211" s="1">
        <v>22455</v>
      </c>
      <c r="L1211">
        <v>0</v>
      </c>
      <c r="M1211" s="96">
        <v>35106.994791666664</v>
      </c>
      <c r="N1211">
        <v>1.62</v>
      </c>
      <c r="O1211" s="96">
        <v>35106.369791666664</v>
      </c>
      <c r="P1211">
        <v>7.95</v>
      </c>
    </row>
    <row r="1212" spans="9:16">
      <c r="I1212" s="1"/>
      <c r="K1212" s="1">
        <v>22456</v>
      </c>
      <c r="L1212">
        <v>0</v>
      </c>
      <c r="M1212" s="96">
        <v>35107.994791666664</v>
      </c>
      <c r="N1212">
        <v>0</v>
      </c>
      <c r="O1212" s="96">
        <v>35107.369791666664</v>
      </c>
      <c r="P1212">
        <v>0.46</v>
      </c>
    </row>
    <row r="1213" spans="9:16">
      <c r="I1213" s="1"/>
      <c r="K1213" s="1">
        <v>22457</v>
      </c>
      <c r="L1213">
        <v>0</v>
      </c>
      <c r="M1213" s="96">
        <v>35108.994791666664</v>
      </c>
      <c r="N1213">
        <v>0.46</v>
      </c>
      <c r="O1213" s="96">
        <v>35108.369791666664</v>
      </c>
      <c r="P1213">
        <v>0</v>
      </c>
    </row>
    <row r="1214" spans="9:16">
      <c r="I1214" s="1"/>
      <c r="K1214" s="1">
        <v>22458</v>
      </c>
      <c r="L1214">
        <v>0</v>
      </c>
      <c r="M1214" s="96">
        <v>35109.994791666664</v>
      </c>
      <c r="N1214">
        <v>0.69</v>
      </c>
      <c r="O1214" s="96">
        <v>35109.369791666664</v>
      </c>
      <c r="P1214">
        <v>0.92</v>
      </c>
    </row>
    <row r="1215" spans="9:16">
      <c r="I1215" s="1"/>
      <c r="K1215" s="1">
        <v>22459</v>
      </c>
      <c r="L1215">
        <v>0</v>
      </c>
      <c r="M1215" s="96">
        <v>35110.994791666664</v>
      </c>
      <c r="N1215">
        <v>1.39</v>
      </c>
      <c r="O1215" s="96">
        <v>35110.369791666664</v>
      </c>
      <c r="P1215">
        <v>0.92</v>
      </c>
    </row>
    <row r="1216" spans="9:16">
      <c r="I1216" s="1"/>
      <c r="K1216" s="1">
        <v>22460</v>
      </c>
      <c r="L1216">
        <v>0</v>
      </c>
      <c r="M1216" s="96">
        <v>35111.994791666664</v>
      </c>
      <c r="N1216">
        <v>0.93</v>
      </c>
      <c r="O1216" s="96">
        <v>35111.369791666664</v>
      </c>
      <c r="P1216">
        <v>0.7</v>
      </c>
    </row>
    <row r="1217" spans="9:16">
      <c r="I1217" s="1"/>
      <c r="K1217" s="1">
        <v>22461</v>
      </c>
      <c r="L1217">
        <v>0</v>
      </c>
      <c r="M1217" s="96">
        <v>35112.994791666664</v>
      </c>
      <c r="N1217">
        <v>0.23</v>
      </c>
      <c r="O1217" s="96">
        <v>35112.369791666664</v>
      </c>
      <c r="P1217">
        <v>1.1599999999999999</v>
      </c>
    </row>
    <row r="1218" spans="9:16">
      <c r="I1218" s="1"/>
      <c r="K1218" s="1">
        <v>22462</v>
      </c>
      <c r="L1218">
        <v>0</v>
      </c>
      <c r="M1218" s="96">
        <v>35113.994791666664</v>
      </c>
      <c r="N1218">
        <v>0</v>
      </c>
      <c r="O1218" s="96">
        <v>35113.369791666664</v>
      </c>
      <c r="P1218">
        <v>0</v>
      </c>
    </row>
    <row r="1219" spans="9:16">
      <c r="I1219" s="1"/>
      <c r="K1219" s="1">
        <v>22463</v>
      </c>
      <c r="L1219">
        <v>3.3</v>
      </c>
      <c r="M1219" s="96">
        <v>35114.994791666664</v>
      </c>
      <c r="N1219">
        <v>0</v>
      </c>
      <c r="O1219" s="96">
        <v>35114.369791666664</v>
      </c>
      <c r="P1219">
        <v>0</v>
      </c>
    </row>
    <row r="1220" spans="9:16">
      <c r="I1220" s="1"/>
      <c r="K1220" s="1">
        <v>22464</v>
      </c>
      <c r="L1220">
        <v>2.8</v>
      </c>
      <c r="M1220" s="96">
        <v>35115.994791666664</v>
      </c>
      <c r="N1220">
        <v>0</v>
      </c>
      <c r="O1220" s="96">
        <v>35115.369791666664</v>
      </c>
      <c r="P1220">
        <v>0</v>
      </c>
    </row>
    <row r="1221" spans="9:16">
      <c r="I1221" s="1"/>
      <c r="K1221" s="1">
        <v>22465</v>
      </c>
      <c r="L1221">
        <v>0.3</v>
      </c>
      <c r="M1221" s="96">
        <v>35116.994791666664</v>
      </c>
      <c r="N1221">
        <v>0.23</v>
      </c>
      <c r="O1221" s="96">
        <v>35116.369791666664</v>
      </c>
      <c r="P1221">
        <v>0.23</v>
      </c>
    </row>
    <row r="1222" spans="9:16">
      <c r="I1222" s="1"/>
      <c r="K1222" s="1">
        <v>22466</v>
      </c>
      <c r="L1222">
        <v>0</v>
      </c>
      <c r="M1222" s="96">
        <v>35117.994791666664</v>
      </c>
      <c r="N1222">
        <v>0</v>
      </c>
      <c r="O1222" s="96">
        <v>35117.369791666664</v>
      </c>
      <c r="P1222">
        <v>0</v>
      </c>
    </row>
    <row r="1223" spans="9:16">
      <c r="I1223" s="1"/>
      <c r="K1223" s="1">
        <v>22467</v>
      </c>
      <c r="L1223">
        <v>0</v>
      </c>
      <c r="M1223" s="96">
        <v>35118.994791666664</v>
      </c>
      <c r="N1223">
        <v>0.23</v>
      </c>
      <c r="O1223" s="96">
        <v>35118.369791666664</v>
      </c>
      <c r="P1223">
        <v>0</v>
      </c>
    </row>
    <row r="1224" spans="9:16">
      <c r="I1224" s="1"/>
      <c r="K1224" s="1">
        <v>22468</v>
      </c>
      <c r="L1224">
        <v>0</v>
      </c>
      <c r="M1224" s="96">
        <v>35119.994791666664</v>
      </c>
      <c r="N1224">
        <v>0</v>
      </c>
      <c r="O1224" s="96">
        <v>35119.369791666664</v>
      </c>
      <c r="P1224">
        <v>0.23</v>
      </c>
    </row>
    <row r="1225" spans="9:16">
      <c r="I1225" s="1"/>
      <c r="K1225" s="1">
        <v>22469</v>
      </c>
      <c r="L1225">
        <v>0</v>
      </c>
      <c r="M1225" s="96">
        <v>35120.994791666664</v>
      </c>
      <c r="N1225">
        <v>0</v>
      </c>
      <c r="O1225" s="96">
        <v>35120.369791666664</v>
      </c>
      <c r="P1225">
        <v>0</v>
      </c>
    </row>
    <row r="1226" spans="9:16">
      <c r="I1226" s="1"/>
      <c r="K1226" s="1">
        <v>22470</v>
      </c>
      <c r="L1226">
        <v>0</v>
      </c>
      <c r="M1226" s="96">
        <v>35121.994791666664</v>
      </c>
      <c r="N1226">
        <v>0</v>
      </c>
      <c r="O1226" s="96">
        <v>35121.369791666664</v>
      </c>
      <c r="P1226">
        <v>0</v>
      </c>
    </row>
    <row r="1227" spans="9:16">
      <c r="I1227" s="1"/>
      <c r="K1227" s="1">
        <v>22471</v>
      </c>
      <c r="L1227">
        <v>0</v>
      </c>
      <c r="M1227" s="96">
        <v>35122.994791666664</v>
      </c>
      <c r="N1227">
        <v>3.99</v>
      </c>
      <c r="O1227" s="96">
        <v>35122.369791666664</v>
      </c>
      <c r="P1227">
        <v>0</v>
      </c>
    </row>
    <row r="1228" spans="9:16">
      <c r="I1228" s="1"/>
      <c r="K1228" s="1">
        <v>22472</v>
      </c>
      <c r="L1228">
        <v>0</v>
      </c>
      <c r="M1228" s="96">
        <v>35123.994791666664</v>
      </c>
      <c r="N1228">
        <v>10.31</v>
      </c>
      <c r="O1228" s="96">
        <v>35123.369791666664</v>
      </c>
      <c r="P1228">
        <v>3.99</v>
      </c>
    </row>
    <row r="1229" spans="9:16">
      <c r="I1229" s="1"/>
      <c r="K1229" s="1">
        <v>22473</v>
      </c>
      <c r="L1229">
        <v>0</v>
      </c>
      <c r="M1229" s="96">
        <v>35124.994791666664</v>
      </c>
      <c r="N1229">
        <v>0</v>
      </c>
      <c r="O1229" s="96">
        <v>35124.369791666664</v>
      </c>
      <c r="P1229">
        <v>10.31</v>
      </c>
    </row>
    <row r="1230" spans="9:16">
      <c r="I1230" s="1"/>
      <c r="K1230" s="1">
        <v>22474</v>
      </c>
      <c r="L1230">
        <v>0</v>
      </c>
      <c r="M1230" s="96">
        <v>35125.994791666664</v>
      </c>
      <c r="N1230">
        <v>0</v>
      </c>
      <c r="O1230" s="96">
        <v>35125.369791666664</v>
      </c>
      <c r="P1230">
        <v>0</v>
      </c>
    </row>
    <row r="1231" spans="9:16">
      <c r="I1231" s="1"/>
      <c r="K1231" s="1">
        <v>22475</v>
      </c>
      <c r="L1231">
        <v>0</v>
      </c>
      <c r="M1231" s="96">
        <v>35126.994791666664</v>
      </c>
      <c r="N1231">
        <v>0</v>
      </c>
      <c r="O1231" s="96">
        <v>35126.369791666664</v>
      </c>
      <c r="P1231">
        <v>0</v>
      </c>
    </row>
    <row r="1232" spans="9:16">
      <c r="I1232" s="1"/>
      <c r="K1232" s="1">
        <v>22476</v>
      </c>
      <c r="L1232">
        <v>0</v>
      </c>
      <c r="M1232" s="96">
        <v>35127.994791666664</v>
      </c>
      <c r="N1232">
        <v>0</v>
      </c>
      <c r="O1232" s="96">
        <v>35127.369791666664</v>
      </c>
      <c r="P1232">
        <v>0</v>
      </c>
    </row>
    <row r="1233" spans="9:16">
      <c r="I1233" s="1"/>
      <c r="K1233" s="1">
        <v>22477</v>
      </c>
      <c r="L1233">
        <v>0</v>
      </c>
      <c r="M1233" s="96">
        <v>35128.994791666664</v>
      </c>
      <c r="N1233">
        <v>3.26</v>
      </c>
      <c r="O1233" s="96">
        <v>35128.369791666664</v>
      </c>
      <c r="P1233">
        <v>3.26</v>
      </c>
    </row>
    <row r="1234" spans="9:16">
      <c r="I1234" s="1"/>
      <c r="K1234" s="1">
        <v>22478</v>
      </c>
      <c r="L1234">
        <v>0</v>
      </c>
      <c r="M1234" s="96">
        <v>35129.994791666664</v>
      </c>
      <c r="N1234">
        <v>0</v>
      </c>
      <c r="O1234" s="96">
        <v>35129.369791666664</v>
      </c>
      <c r="P1234">
        <v>0</v>
      </c>
    </row>
    <row r="1235" spans="9:16">
      <c r="I1235" s="1"/>
      <c r="K1235" s="1">
        <v>22479</v>
      </c>
      <c r="L1235">
        <v>0</v>
      </c>
      <c r="M1235" s="96">
        <v>35130.994791666664</v>
      </c>
      <c r="N1235">
        <v>0</v>
      </c>
      <c r="O1235" s="96">
        <v>35130.369791666664</v>
      </c>
      <c r="P1235">
        <v>0</v>
      </c>
    </row>
    <row r="1236" spans="9:16">
      <c r="I1236" s="1"/>
      <c r="K1236" s="1">
        <v>22480</v>
      </c>
      <c r="L1236">
        <v>0</v>
      </c>
      <c r="M1236" s="96">
        <v>35131.994791666664</v>
      </c>
      <c r="N1236">
        <v>0</v>
      </c>
      <c r="O1236" s="96">
        <v>35131.369791666664</v>
      </c>
      <c r="P1236">
        <v>0</v>
      </c>
    </row>
    <row r="1237" spans="9:16">
      <c r="I1237" s="1"/>
      <c r="K1237" s="1">
        <v>22481</v>
      </c>
      <c r="L1237">
        <v>0</v>
      </c>
      <c r="M1237" s="96">
        <v>35132.994791666664</v>
      </c>
      <c r="N1237">
        <v>1.1599999999999999</v>
      </c>
      <c r="O1237" s="96">
        <v>35132.369791666664</v>
      </c>
      <c r="P1237">
        <v>0</v>
      </c>
    </row>
    <row r="1238" spans="9:16">
      <c r="I1238" s="1"/>
      <c r="K1238" s="1">
        <v>22482</v>
      </c>
      <c r="L1238">
        <v>0</v>
      </c>
      <c r="M1238" s="96">
        <v>35133.994791666664</v>
      </c>
      <c r="N1238">
        <v>0.46</v>
      </c>
      <c r="O1238" s="96">
        <v>35133.369791666664</v>
      </c>
      <c r="P1238">
        <v>1.1599999999999999</v>
      </c>
    </row>
    <row r="1239" spans="9:16">
      <c r="I1239" s="1"/>
      <c r="K1239" s="1">
        <v>22483</v>
      </c>
      <c r="L1239">
        <v>0</v>
      </c>
      <c r="M1239" s="96">
        <v>35134.994791666664</v>
      </c>
      <c r="N1239">
        <v>0</v>
      </c>
      <c r="O1239" s="96">
        <v>35134.369791666664</v>
      </c>
      <c r="P1239">
        <v>0.46</v>
      </c>
    </row>
    <row r="1240" spans="9:16">
      <c r="I1240" s="1"/>
      <c r="K1240" s="1">
        <v>22484</v>
      </c>
      <c r="L1240">
        <v>0</v>
      </c>
      <c r="M1240" s="96">
        <v>35135.994791666664</v>
      </c>
      <c r="N1240">
        <v>0</v>
      </c>
      <c r="O1240" s="96">
        <v>35135.369791666664</v>
      </c>
      <c r="P1240">
        <v>0</v>
      </c>
    </row>
    <row r="1241" spans="9:16">
      <c r="I1241" s="1"/>
      <c r="K1241" s="1">
        <v>22485</v>
      </c>
      <c r="L1241">
        <v>3.8</v>
      </c>
      <c r="M1241" s="96">
        <v>35136.994791666664</v>
      </c>
      <c r="N1241">
        <v>0</v>
      </c>
      <c r="O1241" s="96">
        <v>35136.369791666664</v>
      </c>
      <c r="P1241">
        <v>0</v>
      </c>
    </row>
    <row r="1242" spans="9:16">
      <c r="I1242" s="1"/>
      <c r="K1242" s="1">
        <v>22486</v>
      </c>
      <c r="L1242">
        <v>26.2</v>
      </c>
      <c r="M1242" s="96">
        <v>35137.994791666664</v>
      </c>
      <c r="N1242">
        <v>0</v>
      </c>
      <c r="O1242" s="96">
        <v>35137.369791666664</v>
      </c>
      <c r="P1242">
        <v>0</v>
      </c>
    </row>
    <row r="1243" spans="9:16">
      <c r="I1243" s="1"/>
      <c r="K1243" s="1">
        <v>22487</v>
      </c>
      <c r="L1243">
        <v>0</v>
      </c>
      <c r="M1243" s="96">
        <v>35138.994791666664</v>
      </c>
      <c r="N1243">
        <v>0</v>
      </c>
      <c r="O1243" s="96">
        <v>35138.369791666664</v>
      </c>
      <c r="P1243">
        <v>0</v>
      </c>
    </row>
    <row r="1244" spans="9:16">
      <c r="I1244" s="1"/>
      <c r="K1244" s="1">
        <v>22488</v>
      </c>
      <c r="L1244">
        <v>0</v>
      </c>
      <c r="M1244" s="96">
        <v>35139.994791666664</v>
      </c>
      <c r="N1244">
        <v>0</v>
      </c>
      <c r="O1244" s="96">
        <v>35139.369791666664</v>
      </c>
      <c r="P1244">
        <v>0</v>
      </c>
    </row>
    <row r="1245" spans="9:16">
      <c r="I1245" s="1"/>
      <c r="K1245" s="1">
        <v>22489</v>
      </c>
      <c r="L1245">
        <v>0</v>
      </c>
      <c r="M1245" s="96">
        <v>35140.994791666664</v>
      </c>
      <c r="N1245">
        <v>0.23</v>
      </c>
      <c r="O1245" s="96">
        <v>35140.369791666664</v>
      </c>
      <c r="P1245">
        <v>0</v>
      </c>
    </row>
    <row r="1246" spans="9:16">
      <c r="I1246" s="1"/>
      <c r="K1246" s="1">
        <v>22490</v>
      </c>
      <c r="L1246">
        <v>0</v>
      </c>
      <c r="M1246" s="96">
        <v>35141.994791666664</v>
      </c>
      <c r="N1246">
        <v>0</v>
      </c>
      <c r="O1246" s="96">
        <v>35141.369791666664</v>
      </c>
      <c r="P1246">
        <v>0.23</v>
      </c>
    </row>
    <row r="1247" spans="9:16">
      <c r="I1247" s="1"/>
      <c r="K1247" s="1">
        <v>22491</v>
      </c>
      <c r="L1247">
        <v>0</v>
      </c>
      <c r="M1247" s="96">
        <v>35142.994791666664</v>
      </c>
      <c r="N1247">
        <v>0</v>
      </c>
      <c r="O1247" s="96">
        <v>35142.369791666664</v>
      </c>
      <c r="P1247">
        <v>0</v>
      </c>
    </row>
    <row r="1248" spans="9:16">
      <c r="I1248" s="1"/>
      <c r="K1248" s="1">
        <v>22492</v>
      </c>
      <c r="L1248">
        <v>0.8</v>
      </c>
      <c r="M1248" s="96">
        <v>35143.994791666664</v>
      </c>
      <c r="N1248">
        <v>0</v>
      </c>
      <c r="O1248" s="96">
        <v>35143.369791666664</v>
      </c>
      <c r="P1248">
        <v>0</v>
      </c>
    </row>
    <row r="1249" spans="9:16">
      <c r="I1249" s="1"/>
      <c r="K1249" s="1">
        <v>22493</v>
      </c>
      <c r="L1249">
        <v>0</v>
      </c>
      <c r="M1249" s="96">
        <v>35144.994791666664</v>
      </c>
      <c r="N1249">
        <v>0</v>
      </c>
      <c r="O1249" s="96">
        <v>35144.369791666664</v>
      </c>
      <c r="P1249">
        <v>0</v>
      </c>
    </row>
    <row r="1250" spans="9:16">
      <c r="I1250" s="1"/>
      <c r="K1250" s="1">
        <v>22494</v>
      </c>
      <c r="L1250">
        <v>0</v>
      </c>
      <c r="M1250" s="96">
        <v>35145.994791666664</v>
      </c>
      <c r="N1250">
        <v>0</v>
      </c>
      <c r="O1250" s="96">
        <v>35145.369791666664</v>
      </c>
      <c r="P1250">
        <v>0</v>
      </c>
    </row>
    <row r="1251" spans="9:16">
      <c r="I1251" s="1"/>
      <c r="K1251" s="1">
        <v>22495</v>
      </c>
      <c r="L1251">
        <v>0</v>
      </c>
      <c r="M1251" s="96">
        <v>35146.994791666664</v>
      </c>
      <c r="N1251">
        <v>0</v>
      </c>
      <c r="O1251" s="96">
        <v>35146.369791666664</v>
      </c>
      <c r="P1251">
        <v>0</v>
      </c>
    </row>
    <row r="1252" spans="9:16">
      <c r="I1252" s="1"/>
      <c r="K1252" s="1">
        <v>22496</v>
      </c>
      <c r="L1252">
        <v>0</v>
      </c>
      <c r="M1252" s="96">
        <v>35147.994791666664</v>
      </c>
      <c r="N1252">
        <v>0</v>
      </c>
      <c r="O1252" s="96">
        <v>35147.369791666664</v>
      </c>
      <c r="P1252">
        <v>0</v>
      </c>
    </row>
    <row r="1253" spans="9:16">
      <c r="I1253" s="1"/>
      <c r="K1253" s="1">
        <v>22497</v>
      </c>
      <c r="L1253">
        <v>0</v>
      </c>
      <c r="M1253" s="96">
        <v>35148.994791666664</v>
      </c>
      <c r="N1253">
        <v>0</v>
      </c>
      <c r="O1253" s="96">
        <v>35148.369791666664</v>
      </c>
      <c r="P1253">
        <v>0</v>
      </c>
    </row>
    <row r="1254" spans="9:16">
      <c r="I1254" s="1"/>
      <c r="K1254" s="1">
        <v>22498</v>
      </c>
      <c r="L1254">
        <v>0</v>
      </c>
      <c r="M1254" s="96">
        <v>35149.994791666664</v>
      </c>
      <c r="N1254">
        <v>0</v>
      </c>
      <c r="O1254" s="96">
        <v>35149.369791666664</v>
      </c>
      <c r="P1254">
        <v>0</v>
      </c>
    </row>
    <row r="1255" spans="9:16">
      <c r="I1255" s="1"/>
      <c r="K1255" s="1">
        <v>22499</v>
      </c>
      <c r="L1255">
        <v>0</v>
      </c>
      <c r="M1255" s="96">
        <v>35150.994791666664</v>
      </c>
      <c r="N1255">
        <v>0</v>
      </c>
      <c r="O1255" s="96">
        <v>35150.369791666664</v>
      </c>
      <c r="P1255">
        <v>0</v>
      </c>
    </row>
    <row r="1256" spans="9:16">
      <c r="I1256" s="1"/>
      <c r="K1256" s="1">
        <v>22500</v>
      </c>
      <c r="L1256">
        <v>0</v>
      </c>
      <c r="M1256" s="96">
        <v>35151.994791666664</v>
      </c>
      <c r="N1256">
        <v>0</v>
      </c>
      <c r="O1256" s="96">
        <v>35151.369791666664</v>
      </c>
      <c r="P1256">
        <v>0</v>
      </c>
    </row>
    <row r="1257" spans="9:16">
      <c r="I1257" s="1"/>
      <c r="K1257" s="1">
        <v>22501</v>
      </c>
      <c r="L1257">
        <v>0</v>
      </c>
      <c r="M1257" s="96">
        <v>35152.994791666664</v>
      </c>
      <c r="N1257">
        <v>0</v>
      </c>
      <c r="O1257" s="96">
        <v>35152.369791666664</v>
      </c>
      <c r="P1257">
        <v>0</v>
      </c>
    </row>
    <row r="1258" spans="9:16">
      <c r="I1258" s="1"/>
      <c r="K1258" s="1">
        <v>22502</v>
      </c>
      <c r="L1258">
        <v>0</v>
      </c>
      <c r="M1258" s="96">
        <v>35153.994791666664</v>
      </c>
      <c r="N1258">
        <v>0</v>
      </c>
      <c r="O1258" s="96">
        <v>35153.369791666664</v>
      </c>
      <c r="P1258">
        <v>0</v>
      </c>
    </row>
    <row r="1259" spans="9:16">
      <c r="I1259" s="1"/>
      <c r="K1259" s="1">
        <v>22503</v>
      </c>
      <c r="L1259">
        <v>4.5999999999999996</v>
      </c>
      <c r="M1259" s="96">
        <v>35154.994791666664</v>
      </c>
      <c r="N1259">
        <v>0</v>
      </c>
      <c r="O1259" s="96">
        <v>35154.369791666664</v>
      </c>
      <c r="P1259">
        <v>0</v>
      </c>
    </row>
    <row r="1260" spans="9:16">
      <c r="I1260" s="1"/>
      <c r="K1260" s="1">
        <v>22504</v>
      </c>
      <c r="L1260">
        <v>34</v>
      </c>
      <c r="M1260" s="96">
        <v>35155.994791666664</v>
      </c>
      <c r="N1260">
        <v>0.46</v>
      </c>
      <c r="O1260" s="96">
        <v>35155.369791666664</v>
      </c>
      <c r="P1260">
        <v>0.46</v>
      </c>
    </row>
    <row r="1261" spans="9:16">
      <c r="I1261" s="1"/>
      <c r="K1261" s="1">
        <v>22505</v>
      </c>
      <c r="L1261">
        <v>5.0999999999999996</v>
      </c>
      <c r="M1261" s="96">
        <v>35156.994791666664</v>
      </c>
      <c r="N1261">
        <v>0</v>
      </c>
      <c r="O1261" s="96">
        <v>35156.369791666664</v>
      </c>
      <c r="P1261">
        <v>0</v>
      </c>
    </row>
    <row r="1262" spans="9:16">
      <c r="I1262" s="1"/>
      <c r="K1262" s="1">
        <v>22506</v>
      </c>
      <c r="L1262">
        <v>0</v>
      </c>
      <c r="M1262" s="96">
        <v>35157.994791666664</v>
      </c>
      <c r="N1262">
        <v>0</v>
      </c>
      <c r="O1262" s="96">
        <v>35157.369791666664</v>
      </c>
      <c r="P1262">
        <v>0</v>
      </c>
    </row>
    <row r="1263" spans="9:16">
      <c r="I1263" s="1"/>
      <c r="K1263" s="1">
        <v>22507</v>
      </c>
      <c r="L1263">
        <v>0</v>
      </c>
      <c r="M1263" s="96">
        <v>35158.994791666664</v>
      </c>
      <c r="N1263">
        <v>0</v>
      </c>
      <c r="O1263" s="96">
        <v>35158.369791666664</v>
      </c>
      <c r="P1263">
        <v>0</v>
      </c>
    </row>
    <row r="1264" spans="9:16">
      <c r="I1264" s="1"/>
      <c r="K1264" s="1">
        <v>22508</v>
      </c>
      <c r="L1264">
        <v>0</v>
      </c>
      <c r="M1264" s="96">
        <v>35159.994791666664</v>
      </c>
      <c r="N1264">
        <v>0</v>
      </c>
      <c r="O1264" s="96">
        <v>35159.369791666664</v>
      </c>
      <c r="P1264">
        <v>0</v>
      </c>
    </row>
    <row r="1265" spans="9:16">
      <c r="I1265" s="1"/>
      <c r="K1265" s="1">
        <v>22509</v>
      </c>
      <c r="L1265">
        <v>0</v>
      </c>
      <c r="M1265" s="96">
        <v>35160.994791666664</v>
      </c>
      <c r="N1265">
        <v>0</v>
      </c>
      <c r="O1265" s="96">
        <v>35160.369791666664</v>
      </c>
      <c r="P1265">
        <v>0</v>
      </c>
    </row>
    <row r="1266" spans="9:16">
      <c r="I1266" s="1"/>
      <c r="K1266" s="1">
        <v>22510</v>
      </c>
      <c r="L1266">
        <v>18.3</v>
      </c>
      <c r="M1266" s="96">
        <v>35161.994791666664</v>
      </c>
      <c r="N1266">
        <v>0</v>
      </c>
      <c r="O1266" s="96">
        <v>35161.369791666664</v>
      </c>
      <c r="P1266">
        <v>0</v>
      </c>
    </row>
    <row r="1267" spans="9:16">
      <c r="I1267" s="1"/>
      <c r="K1267" s="1">
        <v>22511</v>
      </c>
      <c r="L1267">
        <v>0</v>
      </c>
      <c r="M1267" s="96">
        <v>35162.994791666664</v>
      </c>
      <c r="N1267">
        <v>0</v>
      </c>
      <c r="O1267" s="96">
        <v>35162.369791666664</v>
      </c>
      <c r="P1267">
        <v>0</v>
      </c>
    </row>
    <row r="1268" spans="9:16">
      <c r="I1268" s="1"/>
      <c r="K1268" s="1">
        <v>22512</v>
      </c>
      <c r="L1268">
        <v>0</v>
      </c>
      <c r="M1268" s="96">
        <v>35163.994791666664</v>
      </c>
      <c r="N1268">
        <v>0.23</v>
      </c>
      <c r="O1268" s="96">
        <v>35163.369791666664</v>
      </c>
      <c r="P1268">
        <v>0.23</v>
      </c>
    </row>
    <row r="1269" spans="9:16">
      <c r="I1269" s="1"/>
      <c r="K1269" s="1">
        <v>22513</v>
      </c>
      <c r="L1269">
        <v>0</v>
      </c>
      <c r="M1269" s="96">
        <v>35164.994791666664</v>
      </c>
      <c r="N1269">
        <v>0</v>
      </c>
      <c r="O1269" s="96">
        <v>35164.369791666664</v>
      </c>
      <c r="P1269">
        <v>0</v>
      </c>
    </row>
    <row r="1270" spans="9:16">
      <c r="I1270" s="1"/>
      <c r="K1270" s="1">
        <v>22514</v>
      </c>
      <c r="L1270">
        <v>12.7</v>
      </c>
      <c r="M1270" s="96">
        <v>35165.994791666664</v>
      </c>
      <c r="N1270">
        <v>0.47</v>
      </c>
      <c r="O1270" s="96">
        <v>35165.369791666664</v>
      </c>
      <c r="P1270">
        <v>0</v>
      </c>
    </row>
    <row r="1271" spans="9:16">
      <c r="I1271" s="1"/>
      <c r="K1271" s="1">
        <v>22515</v>
      </c>
      <c r="L1271">
        <v>0</v>
      </c>
      <c r="M1271" s="96">
        <v>35166.994791666664</v>
      </c>
      <c r="N1271">
        <v>6.07</v>
      </c>
      <c r="O1271" s="96">
        <v>35166.369791666664</v>
      </c>
      <c r="P1271">
        <v>0.47</v>
      </c>
    </row>
    <row r="1272" spans="9:16">
      <c r="I1272" s="1"/>
      <c r="K1272" s="1">
        <v>22516</v>
      </c>
      <c r="L1272">
        <v>0</v>
      </c>
      <c r="M1272" s="96">
        <v>35167.994791666664</v>
      </c>
      <c r="N1272">
        <v>1.1499999999999999</v>
      </c>
      <c r="O1272" s="96">
        <v>35167.369791666664</v>
      </c>
      <c r="P1272">
        <v>6.76</v>
      </c>
    </row>
    <row r="1273" spans="9:16">
      <c r="I1273" s="1"/>
      <c r="K1273" s="1">
        <v>22517</v>
      </c>
      <c r="L1273">
        <v>0.8</v>
      </c>
      <c r="M1273" s="96">
        <v>35168.994791666664</v>
      </c>
      <c r="N1273">
        <v>0</v>
      </c>
      <c r="O1273" s="96">
        <v>35168.369791666664</v>
      </c>
      <c r="P1273">
        <v>0.46</v>
      </c>
    </row>
    <row r="1274" spans="9:16">
      <c r="I1274" s="1"/>
      <c r="K1274" s="1">
        <v>22518</v>
      </c>
      <c r="L1274">
        <v>24.4</v>
      </c>
      <c r="M1274" s="96">
        <v>35169.994791666664</v>
      </c>
      <c r="N1274">
        <v>0</v>
      </c>
      <c r="O1274" s="96">
        <v>35169.369791666664</v>
      </c>
      <c r="P1274">
        <v>0</v>
      </c>
    </row>
    <row r="1275" spans="9:16">
      <c r="I1275" s="1"/>
      <c r="K1275" s="1">
        <v>22519</v>
      </c>
      <c r="L1275">
        <v>35.6</v>
      </c>
      <c r="M1275" s="96">
        <v>35170.994791666664</v>
      </c>
      <c r="N1275">
        <v>0</v>
      </c>
      <c r="O1275" s="96">
        <v>35170.369791666664</v>
      </c>
      <c r="P1275">
        <v>0</v>
      </c>
    </row>
    <row r="1276" spans="9:16">
      <c r="I1276" s="1"/>
      <c r="K1276" s="1">
        <v>22520</v>
      </c>
      <c r="L1276">
        <v>65.8</v>
      </c>
      <c r="M1276" s="96">
        <v>35171.994791666664</v>
      </c>
      <c r="N1276">
        <v>0</v>
      </c>
      <c r="O1276" s="96">
        <v>35171.369791666664</v>
      </c>
      <c r="P1276">
        <v>0</v>
      </c>
    </row>
    <row r="1277" spans="9:16">
      <c r="I1277" s="1"/>
      <c r="K1277" s="1">
        <v>22521</v>
      </c>
      <c r="L1277">
        <v>6.6</v>
      </c>
      <c r="M1277" s="96">
        <v>35172.994791666664</v>
      </c>
      <c r="N1277">
        <v>0</v>
      </c>
      <c r="O1277" s="96">
        <v>35172.369791666664</v>
      </c>
      <c r="P1277">
        <v>0</v>
      </c>
    </row>
    <row r="1278" spans="9:16">
      <c r="I1278" s="1"/>
      <c r="K1278" s="1">
        <v>22522</v>
      </c>
      <c r="L1278">
        <v>0</v>
      </c>
      <c r="M1278" s="96">
        <v>35173.994791666664</v>
      </c>
      <c r="N1278">
        <v>0</v>
      </c>
      <c r="O1278" s="96">
        <v>35173.369791666664</v>
      </c>
      <c r="P1278">
        <v>0</v>
      </c>
    </row>
    <row r="1279" spans="9:16">
      <c r="I1279" s="1"/>
      <c r="K1279" s="1">
        <v>22523</v>
      </c>
      <c r="L1279">
        <v>0.3</v>
      </c>
      <c r="M1279" s="96">
        <v>35174.994791666664</v>
      </c>
      <c r="N1279">
        <v>0</v>
      </c>
      <c r="O1279" s="96">
        <v>35174.369791666664</v>
      </c>
      <c r="P1279">
        <v>0</v>
      </c>
    </row>
    <row r="1280" spans="9:16">
      <c r="I1280" s="1"/>
      <c r="K1280" s="1">
        <v>22524</v>
      </c>
      <c r="L1280">
        <v>0</v>
      </c>
      <c r="M1280" s="96">
        <v>35175.994791666664</v>
      </c>
      <c r="N1280">
        <v>0</v>
      </c>
      <c r="O1280" s="96">
        <v>35175.369791666664</v>
      </c>
      <c r="P1280">
        <v>0</v>
      </c>
    </row>
    <row r="1281" spans="9:16">
      <c r="I1281" s="1"/>
      <c r="K1281" s="1">
        <v>22525</v>
      </c>
      <c r="L1281">
        <v>0</v>
      </c>
      <c r="M1281" s="96">
        <v>35176.994791666664</v>
      </c>
      <c r="N1281">
        <v>0</v>
      </c>
      <c r="O1281" s="96">
        <v>35176.369791666664</v>
      </c>
      <c r="P1281">
        <v>0</v>
      </c>
    </row>
    <row r="1282" spans="9:16">
      <c r="I1282" s="1"/>
      <c r="K1282" s="1">
        <v>22526</v>
      </c>
      <c r="L1282">
        <v>0</v>
      </c>
      <c r="M1282" s="96">
        <v>35177.994791666664</v>
      </c>
      <c r="N1282">
        <v>0</v>
      </c>
      <c r="O1282" s="96">
        <v>35177.369791666664</v>
      </c>
      <c r="P1282">
        <v>0</v>
      </c>
    </row>
    <row r="1283" spans="9:16">
      <c r="I1283" s="1"/>
      <c r="K1283" s="1">
        <v>22527</v>
      </c>
      <c r="L1283">
        <v>1</v>
      </c>
      <c r="M1283" s="96">
        <v>35178.994791666664</v>
      </c>
      <c r="N1283">
        <v>0</v>
      </c>
      <c r="O1283" s="96">
        <v>35178.369791666664</v>
      </c>
      <c r="P1283">
        <v>0</v>
      </c>
    </row>
    <row r="1284" spans="9:16">
      <c r="I1284" s="1"/>
      <c r="K1284" s="1">
        <v>22528</v>
      </c>
      <c r="L1284">
        <v>0</v>
      </c>
      <c r="M1284" s="96">
        <v>35179.994791666664</v>
      </c>
      <c r="N1284">
        <v>0</v>
      </c>
      <c r="O1284" s="96">
        <v>35179.369791666664</v>
      </c>
      <c r="P1284">
        <v>0</v>
      </c>
    </row>
    <row r="1285" spans="9:16">
      <c r="I1285" s="1"/>
      <c r="K1285" s="1">
        <v>22529</v>
      </c>
      <c r="L1285">
        <v>0</v>
      </c>
      <c r="M1285" s="96">
        <v>35180.994791666664</v>
      </c>
      <c r="N1285">
        <v>0</v>
      </c>
      <c r="O1285" s="96">
        <v>35180.369791666664</v>
      </c>
      <c r="P1285">
        <v>0</v>
      </c>
    </row>
    <row r="1286" spans="9:16">
      <c r="I1286" s="1"/>
      <c r="K1286" s="1">
        <v>22530</v>
      </c>
      <c r="L1286">
        <v>9.9</v>
      </c>
      <c r="M1286" s="96">
        <v>35181.994791666664</v>
      </c>
      <c r="N1286">
        <v>0</v>
      </c>
      <c r="O1286" s="96">
        <v>35181.369791666664</v>
      </c>
      <c r="P1286">
        <v>0</v>
      </c>
    </row>
    <row r="1287" spans="9:16">
      <c r="I1287" s="1"/>
      <c r="K1287" s="1">
        <v>22531</v>
      </c>
      <c r="L1287">
        <v>0</v>
      </c>
      <c r="M1287" s="96">
        <v>35182.994791666664</v>
      </c>
      <c r="N1287">
        <v>0</v>
      </c>
      <c r="O1287" s="96">
        <v>35182.369791666664</v>
      </c>
      <c r="P1287">
        <v>0</v>
      </c>
    </row>
    <row r="1288" spans="9:16">
      <c r="I1288" s="1"/>
      <c r="K1288" s="1">
        <v>22532</v>
      </c>
      <c r="L1288">
        <v>0.5</v>
      </c>
      <c r="M1288" s="96">
        <v>35183.994791666664</v>
      </c>
      <c r="N1288">
        <v>0</v>
      </c>
      <c r="O1288" s="96">
        <v>35183.369791666664</v>
      </c>
      <c r="P1288">
        <v>0</v>
      </c>
    </row>
    <row r="1289" spans="9:16">
      <c r="I1289" s="1"/>
      <c r="K1289" s="1">
        <v>22533</v>
      </c>
      <c r="L1289">
        <v>0.8</v>
      </c>
      <c r="M1289" s="96">
        <v>35184.994791666664</v>
      </c>
      <c r="N1289">
        <v>0.23</v>
      </c>
      <c r="O1289" s="96">
        <v>35184.369791666664</v>
      </c>
      <c r="P1289">
        <v>0</v>
      </c>
    </row>
    <row r="1290" spans="9:16">
      <c r="I1290" s="1"/>
      <c r="K1290" s="1">
        <v>22534</v>
      </c>
      <c r="L1290">
        <v>2.8</v>
      </c>
      <c r="M1290" s="96">
        <v>35185.994791666664</v>
      </c>
      <c r="N1290">
        <v>2.09</v>
      </c>
      <c r="O1290" s="96">
        <v>35185.369791666664</v>
      </c>
      <c r="P1290">
        <v>0.23</v>
      </c>
    </row>
    <row r="1291" spans="9:16">
      <c r="I1291" s="1"/>
      <c r="K1291" s="1">
        <v>22535</v>
      </c>
      <c r="L1291">
        <v>3.8</v>
      </c>
      <c r="M1291" s="96">
        <v>35186.994791666664</v>
      </c>
      <c r="N1291">
        <v>0.46</v>
      </c>
      <c r="O1291" s="96">
        <v>35186.369791666664</v>
      </c>
      <c r="P1291">
        <v>2.3199999999999998</v>
      </c>
    </row>
    <row r="1292" spans="9:16">
      <c r="I1292" s="1"/>
      <c r="K1292" s="1">
        <v>22536</v>
      </c>
      <c r="L1292">
        <v>1</v>
      </c>
      <c r="M1292" s="96">
        <v>35187.994791666664</v>
      </c>
      <c r="N1292">
        <v>0.92</v>
      </c>
      <c r="O1292" s="96">
        <v>35187.369791666664</v>
      </c>
      <c r="P1292">
        <v>0.23</v>
      </c>
    </row>
    <row r="1293" spans="9:16">
      <c r="I1293" s="1"/>
      <c r="K1293" s="1">
        <v>22537</v>
      </c>
      <c r="L1293">
        <v>0</v>
      </c>
      <c r="M1293" s="96">
        <v>35188.994791666664</v>
      </c>
      <c r="N1293">
        <v>3.04</v>
      </c>
      <c r="O1293" s="96">
        <v>35188.369791666664</v>
      </c>
      <c r="P1293">
        <v>0.92</v>
      </c>
    </row>
    <row r="1294" spans="9:16">
      <c r="I1294" s="1"/>
      <c r="K1294" s="1">
        <v>22538</v>
      </c>
      <c r="L1294">
        <v>0</v>
      </c>
      <c r="M1294" s="96">
        <v>35189.994791666664</v>
      </c>
      <c r="N1294">
        <v>0.93</v>
      </c>
      <c r="O1294" s="96">
        <v>35189.369791666664</v>
      </c>
      <c r="P1294">
        <v>3.04</v>
      </c>
    </row>
    <row r="1295" spans="9:16">
      <c r="I1295" s="1"/>
      <c r="K1295" s="1">
        <v>22539</v>
      </c>
      <c r="L1295">
        <v>7.4</v>
      </c>
      <c r="M1295" s="96">
        <v>35190.994791666664</v>
      </c>
      <c r="N1295">
        <v>0</v>
      </c>
      <c r="O1295" s="96">
        <v>35190.369791666664</v>
      </c>
      <c r="P1295">
        <v>0.93</v>
      </c>
    </row>
    <row r="1296" spans="9:16">
      <c r="I1296" s="1"/>
      <c r="K1296" s="1">
        <v>22540</v>
      </c>
      <c r="L1296">
        <v>0</v>
      </c>
      <c r="M1296" s="96">
        <v>35191.994791666664</v>
      </c>
      <c r="N1296">
        <v>0</v>
      </c>
      <c r="O1296" s="96">
        <v>35191.369791666664</v>
      </c>
      <c r="P1296">
        <v>0</v>
      </c>
    </row>
    <row r="1297" spans="9:16">
      <c r="I1297" s="1"/>
      <c r="K1297" s="1">
        <v>22541</v>
      </c>
      <c r="L1297">
        <v>5.0999999999999996</v>
      </c>
      <c r="M1297" s="96">
        <v>35192.994791666664</v>
      </c>
      <c r="N1297">
        <v>0</v>
      </c>
      <c r="O1297" s="96">
        <v>35192.369791666664</v>
      </c>
      <c r="P1297">
        <v>0</v>
      </c>
    </row>
    <row r="1298" spans="9:16">
      <c r="I1298" s="1"/>
      <c r="K1298" s="1">
        <v>22542</v>
      </c>
      <c r="L1298">
        <v>1.5</v>
      </c>
      <c r="M1298" s="96">
        <v>35193.994791666664</v>
      </c>
      <c r="N1298">
        <v>0</v>
      </c>
      <c r="O1298" s="96">
        <v>35193.369791666664</v>
      </c>
      <c r="P1298">
        <v>0</v>
      </c>
    </row>
    <row r="1299" spans="9:16">
      <c r="I1299" s="1"/>
      <c r="K1299" s="1">
        <v>22543</v>
      </c>
      <c r="L1299">
        <v>0.3</v>
      </c>
      <c r="M1299" s="96">
        <v>35194.994791666664</v>
      </c>
      <c r="N1299">
        <v>0</v>
      </c>
      <c r="O1299" s="96">
        <v>35194.369791666664</v>
      </c>
      <c r="P1299">
        <v>0</v>
      </c>
    </row>
    <row r="1300" spans="9:16">
      <c r="I1300" s="1"/>
      <c r="K1300" s="1">
        <v>22544</v>
      </c>
      <c r="L1300">
        <v>0</v>
      </c>
      <c r="M1300" s="96">
        <v>35195.994791666664</v>
      </c>
      <c r="N1300">
        <v>0</v>
      </c>
      <c r="O1300" s="96">
        <v>35195.369791666664</v>
      </c>
      <c r="P1300">
        <v>0</v>
      </c>
    </row>
    <row r="1301" spans="9:16">
      <c r="I1301" s="1"/>
      <c r="K1301" s="1">
        <v>22545</v>
      </c>
      <c r="L1301">
        <v>0</v>
      </c>
      <c r="M1301" s="96">
        <v>35196.994791666664</v>
      </c>
      <c r="N1301">
        <v>0</v>
      </c>
      <c r="O1301" s="96">
        <v>35196.369791666664</v>
      </c>
      <c r="P1301">
        <v>0</v>
      </c>
    </row>
    <row r="1302" spans="9:16">
      <c r="I1302" s="1"/>
      <c r="K1302" s="1">
        <v>22546</v>
      </c>
      <c r="L1302">
        <v>0</v>
      </c>
      <c r="M1302" s="96">
        <v>35197.994791666664</v>
      </c>
      <c r="N1302">
        <v>0</v>
      </c>
      <c r="O1302" s="96">
        <v>35197.369791666664</v>
      </c>
      <c r="P1302">
        <v>0</v>
      </c>
    </row>
    <row r="1303" spans="9:16">
      <c r="I1303" s="1"/>
      <c r="K1303" s="1">
        <v>22547</v>
      </c>
      <c r="L1303">
        <v>0</v>
      </c>
      <c r="M1303" s="96">
        <v>35198.994791666664</v>
      </c>
      <c r="N1303">
        <v>0</v>
      </c>
      <c r="O1303" s="96">
        <v>35198.369791666664</v>
      </c>
      <c r="P1303">
        <v>0</v>
      </c>
    </row>
    <row r="1304" spans="9:16">
      <c r="I1304" s="1"/>
      <c r="K1304" s="1">
        <v>22548</v>
      </c>
      <c r="L1304">
        <v>0</v>
      </c>
      <c r="M1304" s="96">
        <v>35199.994791666664</v>
      </c>
      <c r="N1304">
        <v>0</v>
      </c>
      <c r="O1304" s="96">
        <v>35199.369791666664</v>
      </c>
      <c r="P1304">
        <v>0</v>
      </c>
    </row>
    <row r="1305" spans="9:16">
      <c r="I1305" s="1"/>
      <c r="K1305" s="1">
        <v>22549</v>
      </c>
      <c r="L1305">
        <v>0</v>
      </c>
      <c r="M1305" s="96">
        <v>35200.994791666664</v>
      </c>
      <c r="N1305">
        <v>0</v>
      </c>
      <c r="O1305" s="96">
        <v>35200.369791666664</v>
      </c>
      <c r="P1305">
        <v>0</v>
      </c>
    </row>
    <row r="1306" spans="9:16">
      <c r="I1306" s="1"/>
      <c r="K1306" s="1">
        <v>22550</v>
      </c>
      <c r="L1306">
        <v>0</v>
      </c>
      <c r="M1306" s="96">
        <v>35201.994791666664</v>
      </c>
      <c r="N1306">
        <v>0</v>
      </c>
      <c r="O1306" s="96">
        <v>35201.369791666664</v>
      </c>
      <c r="P1306">
        <v>0</v>
      </c>
    </row>
    <row r="1307" spans="9:16">
      <c r="I1307" s="1"/>
      <c r="K1307" s="1">
        <v>22551</v>
      </c>
      <c r="L1307">
        <v>0</v>
      </c>
      <c r="M1307" s="96">
        <v>35202.994791666664</v>
      </c>
      <c r="N1307">
        <v>0</v>
      </c>
      <c r="O1307" s="96">
        <v>35202.369791666664</v>
      </c>
      <c r="P1307">
        <v>0</v>
      </c>
    </row>
    <row r="1308" spans="9:16">
      <c r="I1308" s="1"/>
      <c r="K1308" s="1">
        <v>22552</v>
      </c>
      <c r="L1308">
        <v>0</v>
      </c>
      <c r="M1308" s="96">
        <v>35203.994791666664</v>
      </c>
      <c r="N1308">
        <v>0</v>
      </c>
      <c r="O1308" s="96">
        <v>35203.369791666664</v>
      </c>
      <c r="P1308">
        <v>0</v>
      </c>
    </row>
    <row r="1309" spans="9:16">
      <c r="I1309" s="1"/>
      <c r="K1309" s="1">
        <v>22553</v>
      </c>
      <c r="L1309">
        <v>0</v>
      </c>
      <c r="M1309" s="96">
        <v>35204.994791666664</v>
      </c>
      <c r="N1309">
        <v>0</v>
      </c>
      <c r="O1309" s="96">
        <v>35204.369791666664</v>
      </c>
      <c r="P1309">
        <v>0</v>
      </c>
    </row>
    <row r="1310" spans="9:16">
      <c r="I1310" s="1"/>
      <c r="K1310" s="1">
        <v>22554</v>
      </c>
      <c r="L1310">
        <v>0</v>
      </c>
      <c r="M1310" s="96">
        <v>35205.994791666664</v>
      </c>
      <c r="N1310">
        <v>0</v>
      </c>
      <c r="O1310" s="96">
        <v>35205.369791666664</v>
      </c>
      <c r="P1310">
        <v>0</v>
      </c>
    </row>
    <row r="1311" spans="9:16">
      <c r="I1311" s="1"/>
      <c r="K1311" s="1">
        <v>22555</v>
      </c>
      <c r="L1311">
        <v>0</v>
      </c>
      <c r="M1311" s="96">
        <v>35206.994791666664</v>
      </c>
      <c r="N1311">
        <v>0</v>
      </c>
      <c r="O1311" s="96">
        <v>35206.369791666664</v>
      </c>
      <c r="P1311">
        <v>0</v>
      </c>
    </row>
    <row r="1312" spans="9:16">
      <c r="I1312" s="1"/>
      <c r="K1312" s="1">
        <v>22556</v>
      </c>
      <c r="L1312">
        <v>0</v>
      </c>
      <c r="M1312" s="96">
        <v>35207.994791666664</v>
      </c>
      <c r="N1312">
        <v>0</v>
      </c>
      <c r="O1312" s="96">
        <v>35207.369791666664</v>
      </c>
      <c r="P1312">
        <v>0</v>
      </c>
    </row>
    <row r="1313" spans="9:16">
      <c r="I1313" s="1"/>
      <c r="K1313" s="1">
        <v>22557</v>
      </c>
      <c r="L1313">
        <v>0</v>
      </c>
      <c r="M1313" s="96">
        <v>35208.994791666664</v>
      </c>
      <c r="N1313">
        <v>0</v>
      </c>
      <c r="O1313" s="96">
        <v>35208.369791666664</v>
      </c>
      <c r="P1313">
        <v>0</v>
      </c>
    </row>
    <row r="1314" spans="9:16">
      <c r="I1314" s="1"/>
      <c r="K1314" s="1">
        <v>22558</v>
      </c>
      <c r="L1314">
        <v>0</v>
      </c>
      <c r="M1314" s="96">
        <v>35209.994791666664</v>
      </c>
      <c r="N1314">
        <v>0</v>
      </c>
      <c r="O1314" s="96">
        <v>35209.369791666664</v>
      </c>
      <c r="P1314">
        <v>0</v>
      </c>
    </row>
    <row r="1315" spans="9:16">
      <c r="I1315" s="1"/>
      <c r="K1315" s="1">
        <v>22559</v>
      </c>
      <c r="L1315">
        <v>0</v>
      </c>
      <c r="M1315" s="96">
        <v>35210.994791666664</v>
      </c>
      <c r="N1315">
        <v>0</v>
      </c>
      <c r="O1315" s="96">
        <v>35210.369791666664</v>
      </c>
      <c r="P1315">
        <v>0</v>
      </c>
    </row>
    <row r="1316" spans="9:16">
      <c r="I1316" s="1"/>
      <c r="K1316" s="1">
        <v>22560</v>
      </c>
      <c r="L1316">
        <v>1.5</v>
      </c>
      <c r="M1316" s="96">
        <v>35211.994791666664</v>
      </c>
      <c r="N1316">
        <v>0</v>
      </c>
      <c r="O1316" s="96">
        <v>35211.369791666664</v>
      </c>
      <c r="P1316">
        <v>0</v>
      </c>
    </row>
    <row r="1317" spans="9:16">
      <c r="I1317" s="1"/>
      <c r="K1317" s="1">
        <v>22561</v>
      </c>
      <c r="L1317">
        <v>8.6</v>
      </c>
      <c r="M1317" s="96">
        <v>35212.994791666664</v>
      </c>
      <c r="N1317">
        <v>0</v>
      </c>
      <c r="O1317" s="96">
        <v>35212.369791666664</v>
      </c>
      <c r="P1317">
        <v>0</v>
      </c>
    </row>
    <row r="1318" spans="9:16">
      <c r="I1318" s="1"/>
      <c r="K1318" s="1">
        <v>22562</v>
      </c>
      <c r="L1318">
        <v>5.6</v>
      </c>
      <c r="M1318" s="96">
        <v>35213.994791666664</v>
      </c>
      <c r="N1318">
        <v>0</v>
      </c>
      <c r="O1318" s="96">
        <v>35213.369791666664</v>
      </c>
      <c r="P1318">
        <v>0</v>
      </c>
    </row>
    <row r="1319" spans="9:16">
      <c r="I1319" s="1"/>
      <c r="K1319" s="1">
        <v>22563</v>
      </c>
      <c r="L1319">
        <v>0.5</v>
      </c>
      <c r="M1319" s="96">
        <v>35214.994791666664</v>
      </c>
      <c r="N1319">
        <v>0</v>
      </c>
      <c r="O1319" s="96">
        <v>35214.369791666664</v>
      </c>
      <c r="P1319">
        <v>0</v>
      </c>
    </row>
    <row r="1320" spans="9:16">
      <c r="I1320" s="1"/>
      <c r="K1320" s="1">
        <v>22564</v>
      </c>
      <c r="L1320">
        <v>0</v>
      </c>
      <c r="M1320" s="96">
        <v>35215.994791666664</v>
      </c>
      <c r="N1320">
        <v>0</v>
      </c>
      <c r="O1320" s="96">
        <v>35215.369791666664</v>
      </c>
      <c r="P1320">
        <v>0</v>
      </c>
    </row>
    <row r="1321" spans="9:16">
      <c r="I1321" s="1"/>
      <c r="K1321" s="1">
        <v>22565</v>
      </c>
      <c r="L1321">
        <v>0.3</v>
      </c>
      <c r="M1321" s="96">
        <v>35216.994791666664</v>
      </c>
      <c r="N1321">
        <v>0</v>
      </c>
      <c r="O1321" s="96">
        <v>35216.369791666664</v>
      </c>
      <c r="P1321">
        <v>0</v>
      </c>
    </row>
    <row r="1322" spans="9:16">
      <c r="I1322" s="1"/>
      <c r="K1322" s="1">
        <v>22566</v>
      </c>
      <c r="L1322">
        <v>0</v>
      </c>
      <c r="M1322" s="96">
        <v>35217.994791666664</v>
      </c>
      <c r="N1322">
        <v>0</v>
      </c>
      <c r="O1322" s="96">
        <v>35217.369791666664</v>
      </c>
      <c r="P1322">
        <v>0</v>
      </c>
    </row>
    <row r="1323" spans="9:16">
      <c r="I1323" s="1"/>
      <c r="K1323" s="1">
        <v>22567</v>
      </c>
      <c r="L1323">
        <v>0</v>
      </c>
      <c r="M1323" s="96">
        <v>35218.994791666664</v>
      </c>
      <c r="N1323">
        <v>0</v>
      </c>
      <c r="O1323" s="96">
        <v>35218.369791666664</v>
      </c>
      <c r="P1323">
        <v>0</v>
      </c>
    </row>
    <row r="1324" spans="9:16">
      <c r="I1324" s="1"/>
      <c r="K1324" s="1">
        <v>22568</v>
      </c>
      <c r="L1324">
        <v>0</v>
      </c>
      <c r="M1324" s="96">
        <v>35219.994791666664</v>
      </c>
      <c r="N1324">
        <v>0</v>
      </c>
      <c r="O1324" s="96">
        <v>35219.369791666664</v>
      </c>
      <c r="P1324">
        <v>0</v>
      </c>
    </row>
    <row r="1325" spans="9:16">
      <c r="I1325" s="1"/>
      <c r="K1325" s="1">
        <v>22569</v>
      </c>
      <c r="L1325">
        <v>0</v>
      </c>
      <c r="M1325" s="96">
        <v>35220.994791666664</v>
      </c>
      <c r="N1325">
        <v>0</v>
      </c>
      <c r="O1325" s="96">
        <v>35220.369791666664</v>
      </c>
      <c r="P1325">
        <v>0</v>
      </c>
    </row>
    <row r="1326" spans="9:16">
      <c r="I1326" s="1"/>
      <c r="K1326" s="1">
        <v>22570</v>
      </c>
      <c r="L1326">
        <v>0</v>
      </c>
      <c r="M1326" s="96">
        <v>35221.994791666664</v>
      </c>
      <c r="N1326">
        <v>0</v>
      </c>
      <c r="O1326" s="96">
        <v>35221.369791666664</v>
      </c>
      <c r="P1326">
        <v>0</v>
      </c>
    </row>
    <row r="1327" spans="9:16">
      <c r="I1327" s="1"/>
      <c r="K1327" s="1">
        <v>22571</v>
      </c>
      <c r="L1327">
        <v>5.6</v>
      </c>
      <c r="M1327" s="96">
        <v>35222.994791666664</v>
      </c>
      <c r="N1327">
        <v>0</v>
      </c>
      <c r="O1327" s="96">
        <v>35222.369791666664</v>
      </c>
      <c r="P1327">
        <v>0</v>
      </c>
    </row>
    <row r="1328" spans="9:16">
      <c r="I1328" s="1"/>
      <c r="K1328" s="1">
        <v>22572</v>
      </c>
      <c r="L1328">
        <v>13.7</v>
      </c>
      <c r="M1328" s="96">
        <v>35223.994791666664</v>
      </c>
      <c r="N1328">
        <v>0</v>
      </c>
      <c r="O1328" s="96">
        <v>35223.369791666664</v>
      </c>
      <c r="P1328">
        <v>0</v>
      </c>
    </row>
    <row r="1329" spans="9:16">
      <c r="I1329" s="1"/>
      <c r="K1329" s="1">
        <v>22573</v>
      </c>
      <c r="L1329">
        <v>0</v>
      </c>
      <c r="M1329" s="96">
        <v>35224.994791666664</v>
      </c>
      <c r="N1329">
        <v>0</v>
      </c>
      <c r="O1329" s="96">
        <v>35224.369791666664</v>
      </c>
      <c r="P1329">
        <v>0</v>
      </c>
    </row>
    <row r="1330" spans="9:16">
      <c r="I1330" s="1"/>
      <c r="K1330" s="1">
        <v>22574</v>
      </c>
      <c r="L1330">
        <v>0</v>
      </c>
      <c r="M1330" s="96">
        <v>35225.994791666664</v>
      </c>
      <c r="N1330">
        <v>0</v>
      </c>
      <c r="O1330" s="96">
        <v>35225.369791666664</v>
      </c>
      <c r="P1330">
        <v>0</v>
      </c>
    </row>
    <row r="1331" spans="9:16">
      <c r="I1331" s="1"/>
      <c r="K1331" s="1">
        <v>22575</v>
      </c>
      <c r="L1331">
        <v>0</v>
      </c>
      <c r="M1331" s="96">
        <v>35226.994791666664</v>
      </c>
      <c r="N1331">
        <v>0</v>
      </c>
      <c r="O1331" s="96">
        <v>35226.369791666664</v>
      </c>
      <c r="P1331">
        <v>0</v>
      </c>
    </row>
    <row r="1332" spans="9:16">
      <c r="I1332" s="1"/>
      <c r="K1332" s="1">
        <v>22576</v>
      </c>
      <c r="L1332">
        <v>0</v>
      </c>
      <c r="M1332" s="96">
        <v>35227.994791666664</v>
      </c>
      <c r="N1332">
        <v>0</v>
      </c>
      <c r="O1332" s="96">
        <v>35227.369791666664</v>
      </c>
      <c r="P1332">
        <v>0</v>
      </c>
    </row>
    <row r="1333" spans="9:16">
      <c r="I1333" s="1"/>
      <c r="K1333" s="1">
        <v>22577</v>
      </c>
      <c r="L1333">
        <v>3</v>
      </c>
      <c r="M1333" s="96">
        <v>35228.994791666664</v>
      </c>
      <c r="N1333">
        <v>0</v>
      </c>
      <c r="O1333" s="96">
        <v>35228.369791666664</v>
      </c>
      <c r="P1333">
        <v>0</v>
      </c>
    </row>
    <row r="1334" spans="9:16">
      <c r="I1334" s="1"/>
      <c r="K1334" s="1">
        <v>22578</v>
      </c>
      <c r="L1334">
        <v>0.5</v>
      </c>
      <c r="M1334" s="96">
        <v>35229.994791666664</v>
      </c>
      <c r="N1334">
        <v>0</v>
      </c>
      <c r="O1334" s="96">
        <v>35229.369791666664</v>
      </c>
      <c r="P1334">
        <v>0</v>
      </c>
    </row>
    <row r="1335" spans="9:16">
      <c r="I1335" s="1"/>
      <c r="K1335" s="1">
        <v>22579</v>
      </c>
      <c r="L1335">
        <v>0</v>
      </c>
      <c r="M1335" s="96">
        <v>35230.994791666664</v>
      </c>
      <c r="N1335">
        <v>0</v>
      </c>
      <c r="O1335" s="96">
        <v>35230.369791666664</v>
      </c>
      <c r="P1335">
        <v>0</v>
      </c>
    </row>
    <row r="1336" spans="9:16">
      <c r="I1336" s="1"/>
      <c r="K1336" s="1">
        <v>22580</v>
      </c>
      <c r="L1336">
        <v>0</v>
      </c>
      <c r="M1336" s="96">
        <v>35231.994791666664</v>
      </c>
      <c r="N1336">
        <v>0</v>
      </c>
      <c r="O1336" s="96">
        <v>35231.369791666664</v>
      </c>
      <c r="P1336">
        <v>0</v>
      </c>
    </row>
    <row r="1337" spans="9:16">
      <c r="I1337" s="1"/>
      <c r="K1337" s="1">
        <v>22581</v>
      </c>
      <c r="L1337">
        <v>0</v>
      </c>
      <c r="M1337" s="96">
        <v>35232.994791666664</v>
      </c>
      <c r="N1337">
        <v>0</v>
      </c>
      <c r="O1337" s="96">
        <v>35232.369791666664</v>
      </c>
      <c r="P1337">
        <v>0</v>
      </c>
    </row>
    <row r="1338" spans="9:16">
      <c r="I1338" s="1"/>
      <c r="K1338" s="1">
        <v>22582</v>
      </c>
      <c r="L1338">
        <v>0</v>
      </c>
      <c r="M1338" s="96">
        <v>35233.994791666664</v>
      </c>
      <c r="N1338">
        <v>0</v>
      </c>
      <c r="O1338" s="96">
        <v>35233.369791666664</v>
      </c>
      <c r="P1338">
        <v>0</v>
      </c>
    </row>
    <row r="1339" spans="9:16">
      <c r="I1339" s="1"/>
      <c r="K1339" s="1">
        <v>22583</v>
      </c>
      <c r="L1339">
        <v>0</v>
      </c>
      <c r="M1339" s="96">
        <v>35234.994791666664</v>
      </c>
      <c r="N1339">
        <v>0</v>
      </c>
      <c r="O1339" s="96">
        <v>35234.369791666664</v>
      </c>
      <c r="P1339">
        <v>0</v>
      </c>
    </row>
    <row r="1340" spans="9:16">
      <c r="I1340" s="1"/>
      <c r="K1340" s="1">
        <v>22584</v>
      </c>
      <c r="L1340">
        <v>0</v>
      </c>
      <c r="M1340" s="96">
        <v>35235.994791666664</v>
      </c>
      <c r="N1340">
        <v>0</v>
      </c>
      <c r="O1340" s="96">
        <v>35235.369791666664</v>
      </c>
      <c r="P1340">
        <v>0</v>
      </c>
    </row>
    <row r="1341" spans="9:16">
      <c r="I1341" s="1"/>
      <c r="K1341" s="1">
        <v>22585</v>
      </c>
      <c r="L1341">
        <v>0.5</v>
      </c>
      <c r="M1341" s="96">
        <v>35236.994791666664</v>
      </c>
      <c r="N1341">
        <v>0</v>
      </c>
      <c r="O1341" s="96">
        <v>35236.369791666664</v>
      </c>
      <c r="P1341">
        <v>0</v>
      </c>
    </row>
    <row r="1342" spans="9:16">
      <c r="I1342" s="1"/>
      <c r="K1342" s="1">
        <v>22586</v>
      </c>
      <c r="L1342">
        <v>0</v>
      </c>
      <c r="M1342" s="96">
        <v>35237.994791666664</v>
      </c>
      <c r="N1342">
        <v>0</v>
      </c>
      <c r="O1342" s="96">
        <v>35237.369791666664</v>
      </c>
      <c r="P1342">
        <v>0</v>
      </c>
    </row>
    <row r="1343" spans="9:16">
      <c r="I1343" s="1"/>
      <c r="K1343" s="1">
        <v>22587</v>
      </c>
      <c r="L1343">
        <v>0.5</v>
      </c>
      <c r="M1343" s="96">
        <v>35238.994791666664</v>
      </c>
      <c r="N1343">
        <v>0</v>
      </c>
      <c r="O1343" s="96">
        <v>35238.369791666664</v>
      </c>
      <c r="P1343">
        <v>0</v>
      </c>
    </row>
    <row r="1344" spans="9:16">
      <c r="I1344" s="1"/>
      <c r="K1344" s="1">
        <v>22588</v>
      </c>
      <c r="L1344">
        <v>4.0999999999999996</v>
      </c>
      <c r="M1344" s="96">
        <v>35239.994791666664</v>
      </c>
      <c r="N1344">
        <v>0</v>
      </c>
      <c r="O1344" s="96">
        <v>35239.369791666664</v>
      </c>
      <c r="P1344">
        <v>0</v>
      </c>
    </row>
    <row r="1345" spans="9:16">
      <c r="I1345" s="1"/>
      <c r="K1345" s="1">
        <v>22589</v>
      </c>
      <c r="L1345">
        <v>0</v>
      </c>
      <c r="M1345" s="96">
        <v>35240.994791666664</v>
      </c>
      <c r="N1345">
        <v>0</v>
      </c>
      <c r="O1345" s="96">
        <v>35240.369791666664</v>
      </c>
      <c r="P1345">
        <v>0</v>
      </c>
    </row>
    <row r="1346" spans="9:16">
      <c r="I1346" s="1"/>
      <c r="K1346" s="1">
        <v>22590</v>
      </c>
      <c r="L1346">
        <v>0</v>
      </c>
      <c r="M1346" s="96">
        <v>35241.994791666664</v>
      </c>
      <c r="N1346">
        <v>0</v>
      </c>
      <c r="O1346" s="96">
        <v>35241.369791666664</v>
      </c>
      <c r="P1346">
        <v>0</v>
      </c>
    </row>
    <row r="1347" spans="9:16">
      <c r="I1347" s="1"/>
      <c r="K1347" s="1">
        <v>22591</v>
      </c>
      <c r="L1347">
        <v>0</v>
      </c>
      <c r="M1347" s="96">
        <v>35242.994791666664</v>
      </c>
      <c r="N1347">
        <v>0</v>
      </c>
      <c r="O1347" s="96">
        <v>35242.369791666664</v>
      </c>
      <c r="P1347">
        <v>0</v>
      </c>
    </row>
    <row r="1348" spans="9:16">
      <c r="I1348" s="1"/>
      <c r="K1348" s="1">
        <v>22592</v>
      </c>
      <c r="L1348">
        <v>0</v>
      </c>
      <c r="M1348" s="96">
        <v>35243.994791666664</v>
      </c>
      <c r="N1348">
        <v>0</v>
      </c>
      <c r="O1348" s="96">
        <v>35243.369791666664</v>
      </c>
      <c r="P1348">
        <v>0</v>
      </c>
    </row>
    <row r="1349" spans="9:16">
      <c r="I1349" s="1"/>
      <c r="K1349" s="1">
        <v>22593</v>
      </c>
      <c r="L1349">
        <v>8.4</v>
      </c>
      <c r="M1349" s="96">
        <v>35244.994791666664</v>
      </c>
      <c r="N1349">
        <v>0</v>
      </c>
      <c r="O1349" s="96">
        <v>35244.369791666664</v>
      </c>
      <c r="P1349">
        <v>0</v>
      </c>
    </row>
    <row r="1350" spans="9:16">
      <c r="I1350" s="1"/>
      <c r="K1350" s="1">
        <v>22594</v>
      </c>
      <c r="L1350">
        <v>0.5</v>
      </c>
      <c r="M1350" s="96">
        <v>35245.994791666664</v>
      </c>
      <c r="N1350">
        <v>0</v>
      </c>
      <c r="O1350" s="96">
        <v>35245.369791666664</v>
      </c>
      <c r="P1350">
        <v>0</v>
      </c>
    </row>
    <row r="1351" spans="9:16">
      <c r="I1351" s="1"/>
      <c r="K1351" s="1">
        <v>22595</v>
      </c>
      <c r="L1351">
        <v>0</v>
      </c>
      <c r="M1351" s="96">
        <v>35246.994791666664</v>
      </c>
      <c r="N1351">
        <v>0</v>
      </c>
      <c r="O1351" s="96">
        <v>35246.369791666664</v>
      </c>
      <c r="P1351">
        <v>0</v>
      </c>
    </row>
    <row r="1352" spans="9:16">
      <c r="I1352" s="1"/>
      <c r="K1352" s="1">
        <v>22596</v>
      </c>
      <c r="L1352">
        <v>0</v>
      </c>
      <c r="M1352" s="96">
        <v>35247.994791666664</v>
      </c>
      <c r="N1352">
        <v>0</v>
      </c>
      <c r="O1352" s="96">
        <v>35247.369791666664</v>
      </c>
      <c r="P1352">
        <v>0</v>
      </c>
    </row>
    <row r="1353" spans="9:16">
      <c r="I1353" s="1"/>
      <c r="K1353" s="1">
        <v>22597</v>
      </c>
      <c r="L1353">
        <v>0</v>
      </c>
      <c r="M1353" s="96">
        <v>35248.994791666664</v>
      </c>
      <c r="N1353">
        <v>0</v>
      </c>
      <c r="O1353" s="96">
        <v>35248.369791666664</v>
      </c>
      <c r="P1353">
        <v>0</v>
      </c>
    </row>
    <row r="1354" spans="9:16">
      <c r="I1354" s="1"/>
      <c r="K1354" s="1">
        <v>22598</v>
      </c>
      <c r="L1354">
        <v>0</v>
      </c>
      <c r="M1354" s="96">
        <v>35249.994791666664</v>
      </c>
      <c r="N1354">
        <v>0</v>
      </c>
      <c r="O1354" s="96">
        <v>35249.369791666664</v>
      </c>
      <c r="P1354">
        <v>0</v>
      </c>
    </row>
    <row r="1355" spans="9:16">
      <c r="I1355" s="1"/>
      <c r="K1355" s="1">
        <v>22599</v>
      </c>
      <c r="L1355">
        <v>0</v>
      </c>
      <c r="M1355" s="96">
        <v>35250.994791666664</v>
      </c>
      <c r="N1355">
        <v>0</v>
      </c>
      <c r="O1355" s="96">
        <v>35250.369791666664</v>
      </c>
      <c r="P1355">
        <v>0</v>
      </c>
    </row>
    <row r="1356" spans="9:16">
      <c r="I1356" s="1"/>
      <c r="K1356" s="1">
        <v>22600</v>
      </c>
      <c r="L1356">
        <v>0</v>
      </c>
      <c r="M1356" s="96">
        <v>35251.994791666664</v>
      </c>
      <c r="N1356">
        <v>0.23</v>
      </c>
      <c r="O1356" s="96">
        <v>35251.369791666664</v>
      </c>
      <c r="P1356">
        <v>0</v>
      </c>
    </row>
    <row r="1357" spans="9:16">
      <c r="I1357" s="1"/>
      <c r="K1357" s="1">
        <v>22601</v>
      </c>
      <c r="L1357">
        <v>9.4</v>
      </c>
      <c r="M1357" s="96">
        <v>35252.994791666664</v>
      </c>
      <c r="N1357">
        <v>0</v>
      </c>
      <c r="O1357" s="96">
        <v>35252.369791666664</v>
      </c>
      <c r="P1357">
        <v>0.23</v>
      </c>
    </row>
    <row r="1358" spans="9:16">
      <c r="I1358" s="1"/>
      <c r="K1358" s="1">
        <v>22602</v>
      </c>
      <c r="L1358">
        <v>7.4</v>
      </c>
      <c r="M1358" s="96">
        <v>35253.994791666664</v>
      </c>
      <c r="N1358">
        <v>0</v>
      </c>
      <c r="O1358" s="96">
        <v>35253.369791666664</v>
      </c>
      <c r="P1358">
        <v>0</v>
      </c>
    </row>
    <row r="1359" spans="9:16">
      <c r="I1359" s="1"/>
      <c r="K1359" s="1">
        <v>22603</v>
      </c>
      <c r="L1359">
        <v>119.6</v>
      </c>
      <c r="M1359" s="96">
        <v>35254.994791666664</v>
      </c>
      <c r="N1359">
        <v>0</v>
      </c>
      <c r="O1359" s="96">
        <v>35254.369791666664</v>
      </c>
      <c r="P1359">
        <v>0</v>
      </c>
    </row>
    <row r="1360" spans="9:16">
      <c r="I1360" s="1"/>
      <c r="K1360" s="1">
        <v>22604</v>
      </c>
      <c r="L1360">
        <v>131.1</v>
      </c>
      <c r="M1360" s="96">
        <v>35255.994791666664</v>
      </c>
      <c r="N1360">
        <v>0</v>
      </c>
      <c r="O1360" s="96">
        <v>35255.369791666664</v>
      </c>
      <c r="P1360">
        <v>0</v>
      </c>
    </row>
    <row r="1361" spans="9:16">
      <c r="I1361" s="1"/>
      <c r="K1361" s="1">
        <v>22605</v>
      </c>
      <c r="L1361">
        <v>21.3</v>
      </c>
      <c r="M1361" s="96">
        <v>35256.994791666664</v>
      </c>
      <c r="N1361">
        <v>0</v>
      </c>
      <c r="O1361" s="96">
        <v>35256.369791666664</v>
      </c>
      <c r="P1361">
        <v>0</v>
      </c>
    </row>
    <row r="1362" spans="9:16">
      <c r="I1362" s="1"/>
      <c r="K1362" s="1">
        <v>22606</v>
      </c>
      <c r="L1362">
        <v>57.4</v>
      </c>
      <c r="M1362" s="96">
        <v>35257.994791666664</v>
      </c>
      <c r="N1362">
        <v>0</v>
      </c>
      <c r="O1362" s="96">
        <v>35257.369791666664</v>
      </c>
      <c r="P1362">
        <v>0</v>
      </c>
    </row>
    <row r="1363" spans="9:16">
      <c r="I1363" s="1"/>
      <c r="K1363" s="1">
        <v>22607</v>
      </c>
      <c r="L1363">
        <v>4.5999999999999996</v>
      </c>
      <c r="M1363" s="96">
        <v>35258.994791666664</v>
      </c>
      <c r="N1363">
        <v>0</v>
      </c>
      <c r="O1363" s="96">
        <v>35258.369791666664</v>
      </c>
      <c r="P1363">
        <v>0</v>
      </c>
    </row>
    <row r="1364" spans="9:16">
      <c r="I1364" s="1"/>
      <c r="K1364" s="1">
        <v>22608</v>
      </c>
      <c r="L1364">
        <v>4.0999999999999996</v>
      </c>
      <c r="M1364" s="96">
        <v>35259.994791666664</v>
      </c>
      <c r="N1364">
        <v>0</v>
      </c>
      <c r="O1364" s="96">
        <v>35259.369791666664</v>
      </c>
      <c r="P1364">
        <v>0</v>
      </c>
    </row>
    <row r="1365" spans="9:16">
      <c r="I1365" s="1"/>
      <c r="K1365" s="1">
        <v>22609</v>
      </c>
      <c r="L1365">
        <v>21.1</v>
      </c>
      <c r="M1365" s="96">
        <v>35260.994791666664</v>
      </c>
      <c r="N1365">
        <v>0</v>
      </c>
      <c r="O1365" s="96">
        <v>35260.369791666664</v>
      </c>
      <c r="P1365">
        <v>0</v>
      </c>
    </row>
    <row r="1366" spans="9:16">
      <c r="I1366" s="1"/>
      <c r="K1366" s="1">
        <v>22610</v>
      </c>
      <c r="L1366">
        <v>3.6</v>
      </c>
      <c r="M1366" s="96">
        <v>35261.994791666664</v>
      </c>
      <c r="N1366">
        <v>0</v>
      </c>
      <c r="O1366" s="96">
        <v>35261.369791666664</v>
      </c>
      <c r="P1366">
        <v>0</v>
      </c>
    </row>
    <row r="1367" spans="9:16">
      <c r="I1367" s="1"/>
      <c r="K1367" s="1">
        <v>22611</v>
      </c>
      <c r="L1367">
        <v>33.5</v>
      </c>
      <c r="M1367" s="96">
        <v>35262.994791666664</v>
      </c>
      <c r="N1367">
        <v>0</v>
      </c>
      <c r="O1367" s="96">
        <v>35262.369791666664</v>
      </c>
      <c r="P1367">
        <v>0</v>
      </c>
    </row>
    <row r="1368" spans="9:16">
      <c r="I1368" s="1"/>
      <c r="K1368" s="1">
        <v>22612</v>
      </c>
      <c r="L1368">
        <v>4.0999999999999996</v>
      </c>
      <c r="M1368" s="96">
        <v>35263.994791666664</v>
      </c>
      <c r="N1368">
        <v>0</v>
      </c>
      <c r="O1368" s="96">
        <v>35263.369791666664</v>
      </c>
      <c r="P1368">
        <v>0</v>
      </c>
    </row>
    <row r="1369" spans="9:16">
      <c r="I1369" s="1"/>
      <c r="K1369" s="1">
        <v>22613</v>
      </c>
      <c r="L1369">
        <v>0</v>
      </c>
      <c r="M1369" s="96">
        <v>35264.994791666664</v>
      </c>
      <c r="N1369">
        <v>0</v>
      </c>
      <c r="O1369" s="96">
        <v>35264.369791666664</v>
      </c>
      <c r="P1369">
        <v>0</v>
      </c>
    </row>
    <row r="1370" spans="9:16">
      <c r="I1370" s="1"/>
      <c r="K1370" s="1">
        <v>22614</v>
      </c>
      <c r="L1370">
        <v>0</v>
      </c>
      <c r="M1370" s="96">
        <v>35265.994791666664</v>
      </c>
      <c r="N1370">
        <v>4.22</v>
      </c>
      <c r="O1370" s="96">
        <v>35265.369791666664</v>
      </c>
      <c r="P1370">
        <v>0</v>
      </c>
    </row>
    <row r="1371" spans="9:16">
      <c r="I1371" s="1"/>
      <c r="K1371" s="1">
        <v>22615</v>
      </c>
      <c r="L1371">
        <v>1.5</v>
      </c>
      <c r="M1371" s="96">
        <v>35266.994791666664</v>
      </c>
      <c r="N1371">
        <v>0</v>
      </c>
      <c r="O1371" s="96">
        <v>35266.369791666664</v>
      </c>
      <c r="P1371">
        <v>4.22</v>
      </c>
    </row>
    <row r="1372" spans="9:16">
      <c r="I1372" s="1"/>
      <c r="K1372" s="1">
        <v>22616</v>
      </c>
      <c r="L1372">
        <v>37.1</v>
      </c>
      <c r="M1372" s="96">
        <v>35267.994791666664</v>
      </c>
      <c r="N1372">
        <v>0</v>
      </c>
      <c r="O1372" s="96">
        <v>35267.369791666664</v>
      </c>
      <c r="P1372">
        <v>0</v>
      </c>
    </row>
    <row r="1373" spans="9:16">
      <c r="I1373" s="1"/>
      <c r="K1373" s="1">
        <v>22617</v>
      </c>
      <c r="L1373">
        <v>33.799999999999997</v>
      </c>
      <c r="M1373" s="96">
        <v>35268.994791666664</v>
      </c>
      <c r="N1373">
        <v>0</v>
      </c>
      <c r="O1373" s="96">
        <v>35268.369791666664</v>
      </c>
      <c r="P1373">
        <v>0</v>
      </c>
    </row>
    <row r="1374" spans="9:16">
      <c r="I1374" s="1"/>
      <c r="K1374" s="1">
        <v>22618</v>
      </c>
      <c r="L1374">
        <v>0</v>
      </c>
      <c r="M1374" s="96">
        <v>35269.994791666664</v>
      </c>
      <c r="N1374">
        <v>0</v>
      </c>
      <c r="O1374" s="96">
        <v>35269.369791666664</v>
      </c>
      <c r="P1374">
        <v>0</v>
      </c>
    </row>
    <row r="1375" spans="9:16">
      <c r="I1375" s="1"/>
      <c r="K1375" s="1">
        <v>22619</v>
      </c>
      <c r="L1375">
        <v>0</v>
      </c>
      <c r="M1375" s="96">
        <v>35270.994791666664</v>
      </c>
      <c r="N1375">
        <v>0</v>
      </c>
      <c r="O1375" s="96">
        <v>35270.369791666664</v>
      </c>
      <c r="P1375">
        <v>0</v>
      </c>
    </row>
    <row r="1376" spans="9:16">
      <c r="I1376" s="1"/>
      <c r="K1376" s="1">
        <v>22620</v>
      </c>
      <c r="L1376">
        <v>0</v>
      </c>
      <c r="M1376" s="96">
        <v>35271.994791666664</v>
      </c>
      <c r="N1376">
        <v>0</v>
      </c>
      <c r="O1376" s="96">
        <v>35271.369791666664</v>
      </c>
      <c r="P1376">
        <v>0</v>
      </c>
    </row>
    <row r="1377" spans="9:16">
      <c r="I1377" s="1"/>
      <c r="K1377" s="1">
        <v>22621</v>
      </c>
      <c r="L1377">
        <v>0</v>
      </c>
      <c r="M1377" s="96">
        <v>35272.994791666664</v>
      </c>
      <c r="N1377">
        <v>2.5499999999999998</v>
      </c>
      <c r="O1377" s="96">
        <v>35272.369791666664</v>
      </c>
      <c r="P1377">
        <v>0</v>
      </c>
    </row>
    <row r="1378" spans="9:16">
      <c r="I1378" s="1"/>
      <c r="K1378" s="1">
        <v>22622</v>
      </c>
      <c r="L1378">
        <v>0</v>
      </c>
      <c r="M1378" s="96">
        <v>35273.994791666664</v>
      </c>
      <c r="N1378">
        <v>26</v>
      </c>
      <c r="O1378" s="96">
        <v>35273.369791666664</v>
      </c>
      <c r="P1378">
        <v>2.5499999999999998</v>
      </c>
    </row>
    <row r="1379" spans="9:16">
      <c r="I1379" s="1"/>
      <c r="K1379" s="1">
        <v>22623</v>
      </c>
      <c r="L1379">
        <v>0</v>
      </c>
      <c r="M1379" s="96">
        <v>35274.994791666664</v>
      </c>
      <c r="N1379">
        <v>25.29</v>
      </c>
      <c r="O1379" s="96">
        <v>35274.369791666664</v>
      </c>
      <c r="P1379">
        <v>46.88</v>
      </c>
    </row>
    <row r="1380" spans="9:16">
      <c r="I1380" s="1"/>
      <c r="K1380" s="1">
        <v>22624</v>
      </c>
      <c r="L1380">
        <v>0</v>
      </c>
      <c r="M1380" s="96">
        <v>35275.994791666664</v>
      </c>
      <c r="N1380">
        <v>0.7</v>
      </c>
      <c r="O1380" s="96">
        <v>35275.369791666664</v>
      </c>
      <c r="P1380">
        <v>5.1100000000000003</v>
      </c>
    </row>
    <row r="1381" spans="9:16">
      <c r="I1381" s="1"/>
      <c r="K1381" s="1">
        <v>22625</v>
      </c>
      <c r="L1381">
        <v>0</v>
      </c>
      <c r="M1381" s="96">
        <v>35276.994791666664</v>
      </c>
      <c r="N1381">
        <v>0</v>
      </c>
      <c r="O1381" s="96">
        <v>35276.369791666664</v>
      </c>
      <c r="P1381">
        <v>0</v>
      </c>
    </row>
    <row r="1382" spans="9:16">
      <c r="I1382" s="1"/>
      <c r="K1382" s="1">
        <v>22626</v>
      </c>
      <c r="L1382">
        <v>0</v>
      </c>
      <c r="M1382" s="96">
        <v>35277.994791666664</v>
      </c>
      <c r="N1382">
        <v>0</v>
      </c>
      <c r="O1382" s="96">
        <v>35277.369791666664</v>
      </c>
      <c r="P1382">
        <v>0</v>
      </c>
    </row>
    <row r="1383" spans="9:16">
      <c r="I1383" s="1"/>
      <c r="K1383" s="1">
        <v>22627</v>
      </c>
      <c r="L1383">
        <v>1.3</v>
      </c>
      <c r="M1383" s="96">
        <v>35278.994791666664</v>
      </c>
      <c r="N1383">
        <v>0</v>
      </c>
      <c r="O1383" s="96">
        <v>35278.369791666664</v>
      </c>
      <c r="P1383">
        <v>0</v>
      </c>
    </row>
    <row r="1384" spans="9:16">
      <c r="I1384" s="1"/>
      <c r="K1384" s="1">
        <v>22628</v>
      </c>
      <c r="L1384">
        <v>1</v>
      </c>
      <c r="M1384" s="96">
        <v>35279.994791666664</v>
      </c>
      <c r="N1384">
        <v>0</v>
      </c>
      <c r="O1384" s="96">
        <v>35279.369791666664</v>
      </c>
      <c r="P1384">
        <v>0</v>
      </c>
    </row>
    <row r="1385" spans="9:16">
      <c r="I1385" s="1"/>
      <c r="K1385" s="1">
        <v>22629</v>
      </c>
      <c r="L1385">
        <v>1.3</v>
      </c>
      <c r="M1385" s="96">
        <v>35280.994791666664</v>
      </c>
      <c r="N1385">
        <v>0</v>
      </c>
      <c r="O1385" s="96">
        <v>35280.369791666664</v>
      </c>
      <c r="P1385">
        <v>0</v>
      </c>
    </row>
    <row r="1386" spans="9:16">
      <c r="I1386" s="1"/>
      <c r="K1386" s="1">
        <v>22630</v>
      </c>
      <c r="L1386">
        <v>19.600000000000001</v>
      </c>
      <c r="M1386" s="96">
        <v>35281.994791666664</v>
      </c>
      <c r="N1386">
        <v>0</v>
      </c>
      <c r="O1386" s="96">
        <v>35281.369791666664</v>
      </c>
      <c r="P1386">
        <v>0</v>
      </c>
    </row>
    <row r="1387" spans="9:16">
      <c r="I1387" s="1"/>
      <c r="K1387" s="1">
        <v>22631</v>
      </c>
      <c r="L1387">
        <v>1</v>
      </c>
      <c r="M1387" s="96">
        <v>35282.994791666664</v>
      </c>
      <c r="N1387">
        <v>0</v>
      </c>
      <c r="O1387" s="96">
        <v>35282.369791666664</v>
      </c>
      <c r="P1387">
        <v>0</v>
      </c>
    </row>
    <row r="1388" spans="9:16">
      <c r="I1388" s="1"/>
      <c r="K1388" s="1">
        <v>22632</v>
      </c>
      <c r="L1388">
        <v>0</v>
      </c>
      <c r="M1388" s="96">
        <v>35283.994791666664</v>
      </c>
      <c r="N1388">
        <v>0</v>
      </c>
      <c r="O1388" s="96">
        <v>35283.369791666664</v>
      </c>
      <c r="P1388">
        <v>0</v>
      </c>
    </row>
    <row r="1389" spans="9:16">
      <c r="I1389" s="1"/>
      <c r="K1389" s="1">
        <v>22633</v>
      </c>
      <c r="L1389">
        <v>0</v>
      </c>
      <c r="M1389" s="96">
        <v>35284.994791666664</v>
      </c>
      <c r="N1389">
        <v>0</v>
      </c>
      <c r="O1389" s="96">
        <v>35284.369791666664</v>
      </c>
      <c r="P1389">
        <v>0</v>
      </c>
    </row>
    <row r="1390" spans="9:16">
      <c r="I1390" s="1"/>
      <c r="K1390" s="1">
        <v>22634</v>
      </c>
      <c r="L1390">
        <v>9.9</v>
      </c>
      <c r="M1390" s="96">
        <v>35285.994791666664</v>
      </c>
      <c r="N1390">
        <v>0</v>
      </c>
      <c r="O1390" s="96">
        <v>35285.369791666664</v>
      </c>
      <c r="P1390">
        <v>0</v>
      </c>
    </row>
    <row r="1391" spans="9:16">
      <c r="I1391" s="1"/>
      <c r="K1391" s="1">
        <v>22635</v>
      </c>
      <c r="L1391">
        <v>8.6</v>
      </c>
      <c r="M1391" s="96">
        <v>35286.994791666664</v>
      </c>
      <c r="N1391">
        <v>0</v>
      </c>
      <c r="O1391" s="96">
        <v>35286.369791666664</v>
      </c>
      <c r="P1391">
        <v>0</v>
      </c>
    </row>
    <row r="1392" spans="9:16">
      <c r="I1392" s="1"/>
      <c r="K1392" s="1">
        <v>22636</v>
      </c>
      <c r="L1392">
        <v>0</v>
      </c>
      <c r="M1392" s="96">
        <v>35287.994791666664</v>
      </c>
      <c r="N1392">
        <v>0</v>
      </c>
      <c r="O1392" s="96">
        <v>35287.369791666664</v>
      </c>
      <c r="P1392">
        <v>0</v>
      </c>
    </row>
    <row r="1393" spans="9:16">
      <c r="I1393" s="1"/>
      <c r="K1393" s="1">
        <v>22637</v>
      </c>
      <c r="L1393">
        <v>0</v>
      </c>
      <c r="M1393" s="96">
        <v>35288.994791666664</v>
      </c>
      <c r="N1393">
        <v>0</v>
      </c>
      <c r="O1393" s="96">
        <v>35288.369791666664</v>
      </c>
      <c r="P1393">
        <v>0</v>
      </c>
    </row>
    <row r="1394" spans="9:16">
      <c r="I1394" s="1"/>
      <c r="K1394" s="1">
        <v>22638</v>
      </c>
      <c r="L1394">
        <v>0</v>
      </c>
      <c r="M1394" s="96">
        <v>35289.994791666664</v>
      </c>
      <c r="N1394">
        <v>0</v>
      </c>
      <c r="O1394" s="96">
        <v>35289.369791666664</v>
      </c>
      <c r="P1394">
        <v>0</v>
      </c>
    </row>
    <row r="1395" spans="9:16">
      <c r="I1395" s="1"/>
      <c r="K1395" s="1">
        <v>22639</v>
      </c>
      <c r="L1395">
        <v>0</v>
      </c>
      <c r="M1395" s="96">
        <v>35290.994791666664</v>
      </c>
      <c r="N1395">
        <v>0</v>
      </c>
      <c r="O1395" s="96">
        <v>35290.369791666664</v>
      </c>
      <c r="P1395">
        <v>0</v>
      </c>
    </row>
    <row r="1396" spans="9:16">
      <c r="I1396" s="1"/>
      <c r="K1396" s="1">
        <v>22640</v>
      </c>
      <c r="L1396">
        <v>2.5</v>
      </c>
      <c r="M1396" s="96">
        <v>35291.994791666664</v>
      </c>
      <c r="N1396">
        <v>0</v>
      </c>
      <c r="O1396" s="96">
        <v>35291.369791666664</v>
      </c>
      <c r="P1396">
        <v>0</v>
      </c>
    </row>
    <row r="1397" spans="9:16">
      <c r="I1397" s="1"/>
      <c r="K1397" s="1">
        <v>22641</v>
      </c>
      <c r="L1397">
        <v>25.4</v>
      </c>
      <c r="M1397" s="96">
        <v>35292.994791666664</v>
      </c>
      <c r="N1397">
        <v>0</v>
      </c>
      <c r="O1397" s="96">
        <v>35292.369791666664</v>
      </c>
      <c r="P1397">
        <v>0</v>
      </c>
    </row>
    <row r="1398" spans="9:16">
      <c r="I1398" s="1"/>
      <c r="K1398" s="1">
        <v>22642</v>
      </c>
      <c r="L1398">
        <v>22.9</v>
      </c>
      <c r="M1398" s="96">
        <v>35293.994791666664</v>
      </c>
      <c r="N1398">
        <v>0</v>
      </c>
      <c r="O1398" s="96">
        <v>35293.369791666664</v>
      </c>
      <c r="P1398">
        <v>0</v>
      </c>
    </row>
    <row r="1399" spans="9:16">
      <c r="I1399" s="1"/>
      <c r="K1399" s="1">
        <v>22643</v>
      </c>
      <c r="L1399">
        <v>5.6</v>
      </c>
      <c r="M1399" s="96">
        <v>35294.994791666664</v>
      </c>
      <c r="N1399">
        <v>0</v>
      </c>
      <c r="O1399" s="96">
        <v>35294.369791666664</v>
      </c>
      <c r="P1399">
        <v>0</v>
      </c>
    </row>
    <row r="1400" spans="9:16">
      <c r="I1400" s="1"/>
      <c r="K1400" s="1">
        <v>22644</v>
      </c>
      <c r="L1400">
        <v>0</v>
      </c>
      <c r="M1400" s="96">
        <v>35295.994791666664</v>
      </c>
      <c r="N1400">
        <v>0</v>
      </c>
      <c r="O1400" s="96">
        <v>35295.369791666664</v>
      </c>
      <c r="P1400">
        <v>0</v>
      </c>
    </row>
    <row r="1401" spans="9:16">
      <c r="I1401" s="1"/>
      <c r="K1401" s="1">
        <v>22645</v>
      </c>
      <c r="L1401">
        <v>0</v>
      </c>
      <c r="M1401" s="96">
        <v>35296.994791666664</v>
      </c>
      <c r="N1401">
        <v>6.3</v>
      </c>
      <c r="O1401" s="96">
        <v>35296.369791666664</v>
      </c>
      <c r="P1401">
        <v>0</v>
      </c>
    </row>
    <row r="1402" spans="9:16">
      <c r="I1402" s="1"/>
      <c r="K1402" s="1">
        <v>22646</v>
      </c>
      <c r="L1402">
        <v>0</v>
      </c>
      <c r="M1402" s="96">
        <v>35297.994791666664</v>
      </c>
      <c r="N1402">
        <v>0</v>
      </c>
      <c r="O1402" s="96">
        <v>35297.369791666664</v>
      </c>
      <c r="P1402">
        <v>6.3</v>
      </c>
    </row>
    <row r="1403" spans="9:16">
      <c r="I1403" s="1"/>
      <c r="K1403" s="1">
        <v>22647</v>
      </c>
      <c r="L1403">
        <v>0.5</v>
      </c>
      <c r="M1403" s="96">
        <v>35298.994791666664</v>
      </c>
      <c r="N1403">
        <v>0</v>
      </c>
      <c r="O1403" s="96">
        <v>35298.369791666664</v>
      </c>
      <c r="P1403">
        <v>0</v>
      </c>
    </row>
    <row r="1404" spans="9:16">
      <c r="I1404" s="1"/>
      <c r="K1404" s="1">
        <v>22648</v>
      </c>
      <c r="L1404">
        <v>0</v>
      </c>
      <c r="M1404" s="96">
        <v>35299.994791666664</v>
      </c>
      <c r="N1404">
        <v>0.46</v>
      </c>
      <c r="O1404" s="96">
        <v>35299.369791666664</v>
      </c>
      <c r="P1404">
        <v>0</v>
      </c>
    </row>
    <row r="1405" spans="9:16">
      <c r="I1405" s="1"/>
      <c r="K1405" s="1">
        <v>22649</v>
      </c>
      <c r="L1405">
        <v>0</v>
      </c>
      <c r="M1405" s="96">
        <v>35300.994791666664</v>
      </c>
      <c r="N1405">
        <v>0</v>
      </c>
      <c r="O1405" s="96">
        <v>35300.369791666664</v>
      </c>
      <c r="P1405">
        <v>0.46</v>
      </c>
    </row>
    <row r="1406" spans="9:16">
      <c r="I1406" s="1"/>
      <c r="K1406" s="1">
        <v>22650</v>
      </c>
      <c r="L1406">
        <v>0</v>
      </c>
      <c r="M1406" s="96">
        <v>35301.994791666664</v>
      </c>
      <c r="N1406">
        <v>0</v>
      </c>
      <c r="O1406" s="96">
        <v>35301.369791666664</v>
      </c>
      <c r="P1406">
        <v>0</v>
      </c>
    </row>
    <row r="1407" spans="9:16">
      <c r="I1407" s="1"/>
      <c r="K1407" s="1">
        <v>22651</v>
      </c>
      <c r="L1407">
        <v>0</v>
      </c>
      <c r="M1407" s="96">
        <v>35302.994791666664</v>
      </c>
      <c r="N1407">
        <v>0</v>
      </c>
      <c r="O1407" s="96">
        <v>35302.369791666664</v>
      </c>
      <c r="P1407">
        <v>0</v>
      </c>
    </row>
    <row r="1408" spans="9:16">
      <c r="I1408" s="1"/>
      <c r="K1408" s="1">
        <v>22652</v>
      </c>
      <c r="L1408">
        <v>0.3</v>
      </c>
      <c r="M1408" s="96">
        <v>35303.994791666664</v>
      </c>
      <c r="N1408">
        <v>0</v>
      </c>
      <c r="O1408" s="96">
        <v>35303.369791666664</v>
      </c>
      <c r="P1408">
        <v>0</v>
      </c>
    </row>
    <row r="1409" spans="9:16">
      <c r="I1409" s="1"/>
      <c r="K1409" s="1">
        <v>22653</v>
      </c>
      <c r="L1409">
        <v>0.3</v>
      </c>
      <c r="M1409" s="96">
        <v>35304.994791666664</v>
      </c>
      <c r="N1409">
        <v>0.23</v>
      </c>
      <c r="O1409" s="96">
        <v>35304.369791666664</v>
      </c>
      <c r="P1409">
        <v>0.23</v>
      </c>
    </row>
    <row r="1410" spans="9:16">
      <c r="I1410" s="1"/>
      <c r="K1410" s="1">
        <v>22654</v>
      </c>
      <c r="L1410">
        <v>44.7</v>
      </c>
      <c r="M1410" s="96">
        <v>35305.994791666664</v>
      </c>
      <c r="N1410">
        <v>0</v>
      </c>
      <c r="O1410" s="96">
        <v>35305.369791666664</v>
      </c>
      <c r="P1410">
        <v>0</v>
      </c>
    </row>
    <row r="1411" spans="9:16">
      <c r="I1411" s="1"/>
      <c r="K1411" s="1">
        <v>22655</v>
      </c>
      <c r="L1411">
        <v>6.1</v>
      </c>
      <c r="M1411" s="96">
        <v>35306.994791666664</v>
      </c>
      <c r="N1411">
        <v>0</v>
      </c>
      <c r="O1411" s="96">
        <v>35306.369791666664</v>
      </c>
      <c r="P1411">
        <v>0</v>
      </c>
    </row>
    <row r="1412" spans="9:16">
      <c r="I1412" s="1"/>
      <c r="K1412" s="1">
        <v>22656</v>
      </c>
      <c r="L1412">
        <v>2</v>
      </c>
      <c r="M1412" s="96">
        <v>35307.994791666664</v>
      </c>
      <c r="N1412">
        <v>43.07</v>
      </c>
      <c r="O1412" s="96">
        <v>35307.369791666664</v>
      </c>
      <c r="P1412">
        <v>7.47</v>
      </c>
    </row>
    <row r="1413" spans="9:16">
      <c r="I1413" s="1"/>
      <c r="K1413" s="1">
        <v>22657</v>
      </c>
      <c r="L1413">
        <v>3.6</v>
      </c>
      <c r="M1413" s="96">
        <v>35308.994791666664</v>
      </c>
      <c r="N1413">
        <v>97.86000000000007</v>
      </c>
      <c r="O1413" s="96">
        <v>35308.369791666664</v>
      </c>
      <c r="P1413">
        <v>118.27</v>
      </c>
    </row>
    <row r="1414" spans="9:16">
      <c r="I1414" s="1"/>
      <c r="K1414" s="1">
        <v>22658</v>
      </c>
      <c r="L1414">
        <v>54.4</v>
      </c>
      <c r="M1414" s="96">
        <v>35309.994791666664</v>
      </c>
      <c r="N1414">
        <v>4.2</v>
      </c>
      <c r="O1414" s="96">
        <v>35309.369791666664</v>
      </c>
      <c r="P1414">
        <v>19.16</v>
      </c>
    </row>
    <row r="1415" spans="9:16">
      <c r="I1415" s="1"/>
      <c r="K1415" s="1">
        <v>22659</v>
      </c>
      <c r="L1415">
        <v>8.9</v>
      </c>
      <c r="M1415" s="96">
        <v>35310.994791666664</v>
      </c>
      <c r="N1415">
        <v>0</v>
      </c>
      <c r="O1415" s="96">
        <v>35310.369791666664</v>
      </c>
      <c r="P1415">
        <v>0.23</v>
      </c>
    </row>
    <row r="1416" spans="9:16">
      <c r="I1416" s="1"/>
      <c r="K1416" s="1">
        <v>22660</v>
      </c>
      <c r="L1416">
        <v>0</v>
      </c>
      <c r="M1416" s="96">
        <v>35311.994791666664</v>
      </c>
      <c r="N1416">
        <v>0</v>
      </c>
      <c r="O1416" s="96">
        <v>35311.369791666664</v>
      </c>
      <c r="P1416">
        <v>0</v>
      </c>
    </row>
    <row r="1417" spans="9:16">
      <c r="I1417" s="1"/>
      <c r="K1417" s="1">
        <v>22661</v>
      </c>
      <c r="L1417">
        <v>0</v>
      </c>
      <c r="M1417" s="96">
        <v>35312.994791666664</v>
      </c>
      <c r="N1417">
        <v>0</v>
      </c>
      <c r="O1417" s="96">
        <v>35312.369791666664</v>
      </c>
      <c r="P1417">
        <v>0</v>
      </c>
    </row>
    <row r="1418" spans="9:16">
      <c r="I1418" s="1"/>
      <c r="K1418" s="1">
        <v>22662</v>
      </c>
      <c r="L1418">
        <v>0</v>
      </c>
      <c r="M1418" s="96">
        <v>35313.994791666664</v>
      </c>
      <c r="N1418">
        <v>0</v>
      </c>
      <c r="O1418" s="96">
        <v>35313.369791666664</v>
      </c>
      <c r="P1418">
        <v>0</v>
      </c>
    </row>
    <row r="1419" spans="9:16">
      <c r="I1419" s="1"/>
      <c r="K1419" s="1">
        <v>22663</v>
      </c>
      <c r="L1419">
        <v>0</v>
      </c>
      <c r="M1419" s="96">
        <v>35314.994791666664</v>
      </c>
      <c r="N1419">
        <v>0</v>
      </c>
      <c r="O1419" s="96">
        <v>35314.369791666664</v>
      </c>
      <c r="P1419">
        <v>0</v>
      </c>
    </row>
    <row r="1420" spans="9:16">
      <c r="I1420" s="1"/>
      <c r="K1420" s="1">
        <v>22664</v>
      </c>
      <c r="L1420">
        <v>0</v>
      </c>
      <c r="M1420" s="96">
        <v>35315.994791666664</v>
      </c>
      <c r="N1420">
        <v>0</v>
      </c>
      <c r="O1420" s="96">
        <v>35315.369791666664</v>
      </c>
      <c r="P1420">
        <v>0</v>
      </c>
    </row>
    <row r="1421" spans="9:16">
      <c r="I1421" s="1"/>
      <c r="K1421" s="1">
        <v>22665</v>
      </c>
      <c r="L1421">
        <v>17.3</v>
      </c>
      <c r="M1421" s="96">
        <v>35316.994791666664</v>
      </c>
      <c r="N1421">
        <v>0</v>
      </c>
      <c r="O1421" s="96">
        <v>35316.369791666664</v>
      </c>
      <c r="P1421">
        <v>0</v>
      </c>
    </row>
    <row r="1422" spans="9:16">
      <c r="I1422" s="1"/>
      <c r="K1422" s="1">
        <v>22666</v>
      </c>
      <c r="L1422">
        <v>3.6</v>
      </c>
      <c r="M1422" s="96">
        <v>35317.994791666664</v>
      </c>
      <c r="N1422">
        <v>0</v>
      </c>
      <c r="O1422" s="96">
        <v>35317.369791666664</v>
      </c>
      <c r="P1422">
        <v>0</v>
      </c>
    </row>
    <row r="1423" spans="9:16">
      <c r="I1423" s="1"/>
      <c r="K1423" s="1">
        <v>22667</v>
      </c>
      <c r="L1423">
        <v>0</v>
      </c>
      <c r="M1423" s="96">
        <v>35318.994791666664</v>
      </c>
      <c r="N1423">
        <v>0</v>
      </c>
      <c r="O1423" s="96">
        <v>35318.369791666664</v>
      </c>
      <c r="P1423">
        <v>0</v>
      </c>
    </row>
    <row r="1424" spans="9:16">
      <c r="I1424" s="1"/>
      <c r="K1424" s="1">
        <v>22668</v>
      </c>
      <c r="L1424">
        <v>1</v>
      </c>
      <c r="M1424" s="96">
        <v>35319.994791666664</v>
      </c>
      <c r="N1424">
        <v>0</v>
      </c>
      <c r="O1424" s="96">
        <v>35319.369791666664</v>
      </c>
      <c r="P1424">
        <v>0</v>
      </c>
    </row>
    <row r="1425" spans="9:16">
      <c r="I1425" s="1"/>
      <c r="K1425" s="1">
        <v>22669</v>
      </c>
      <c r="L1425">
        <v>0.5</v>
      </c>
      <c r="M1425" s="96">
        <v>35320.994791666664</v>
      </c>
      <c r="N1425">
        <v>0.7</v>
      </c>
      <c r="O1425" s="96">
        <v>35320.369791666664</v>
      </c>
      <c r="P1425">
        <v>0.7</v>
      </c>
    </row>
    <row r="1426" spans="9:16">
      <c r="I1426" s="1"/>
      <c r="K1426" s="1">
        <v>22670</v>
      </c>
      <c r="L1426">
        <v>0</v>
      </c>
      <c r="M1426" s="96">
        <v>35321.994791666664</v>
      </c>
      <c r="N1426">
        <v>0</v>
      </c>
      <c r="O1426" s="96">
        <v>35321.369791666664</v>
      </c>
      <c r="P1426">
        <v>0</v>
      </c>
    </row>
    <row r="1427" spans="9:16">
      <c r="I1427" s="1"/>
      <c r="K1427" s="1">
        <v>22671</v>
      </c>
      <c r="L1427">
        <v>0</v>
      </c>
      <c r="M1427" s="96">
        <v>35322.994791666664</v>
      </c>
      <c r="N1427">
        <v>0</v>
      </c>
      <c r="O1427" s="96">
        <v>35322.369791666664</v>
      </c>
      <c r="P1427">
        <v>0</v>
      </c>
    </row>
    <row r="1428" spans="9:16">
      <c r="I1428" s="1"/>
      <c r="K1428" s="1">
        <v>22672</v>
      </c>
      <c r="L1428">
        <v>0</v>
      </c>
      <c r="M1428" s="96">
        <v>35323.994791666664</v>
      </c>
      <c r="N1428">
        <v>0</v>
      </c>
      <c r="O1428" s="96">
        <v>35323.369791666664</v>
      </c>
      <c r="P1428">
        <v>0</v>
      </c>
    </row>
    <row r="1429" spans="9:16">
      <c r="I1429" s="1"/>
      <c r="K1429" s="1">
        <v>22673</v>
      </c>
      <c r="L1429">
        <v>6.4</v>
      </c>
      <c r="M1429" s="96">
        <v>35324.994791666664</v>
      </c>
      <c r="N1429">
        <v>0</v>
      </c>
      <c r="O1429" s="96">
        <v>35324.369791666664</v>
      </c>
      <c r="P1429">
        <v>0</v>
      </c>
    </row>
    <row r="1430" spans="9:16">
      <c r="I1430" s="1"/>
      <c r="K1430" s="1">
        <v>22674</v>
      </c>
      <c r="L1430">
        <v>0.5</v>
      </c>
      <c r="M1430" s="96">
        <v>35325.994791666664</v>
      </c>
      <c r="N1430">
        <v>0</v>
      </c>
      <c r="O1430" s="96">
        <v>35325.369791666664</v>
      </c>
      <c r="P1430">
        <v>0</v>
      </c>
    </row>
    <row r="1431" spans="9:16">
      <c r="I1431" s="1"/>
      <c r="K1431" s="1">
        <v>22675</v>
      </c>
      <c r="L1431">
        <v>3.8</v>
      </c>
      <c r="M1431" s="96">
        <v>35326.994791666664</v>
      </c>
      <c r="N1431">
        <v>0</v>
      </c>
      <c r="O1431" s="96">
        <v>35326.369791666664</v>
      </c>
      <c r="P1431">
        <v>0</v>
      </c>
    </row>
    <row r="1432" spans="9:16">
      <c r="I1432" s="1"/>
      <c r="K1432" s="1">
        <v>22676</v>
      </c>
      <c r="L1432">
        <v>5.6</v>
      </c>
      <c r="M1432" s="96">
        <v>35327.994791666664</v>
      </c>
      <c r="N1432">
        <v>0</v>
      </c>
      <c r="O1432" s="96">
        <v>35327.369791666664</v>
      </c>
      <c r="P1432">
        <v>0</v>
      </c>
    </row>
    <row r="1433" spans="9:16">
      <c r="I1433" s="1"/>
      <c r="K1433" s="1">
        <v>22677</v>
      </c>
      <c r="L1433">
        <v>0</v>
      </c>
      <c r="M1433" s="96">
        <v>35328.994791666664</v>
      </c>
      <c r="N1433">
        <v>4.8899999999999997</v>
      </c>
      <c r="O1433" s="96">
        <v>35328.369791666664</v>
      </c>
      <c r="P1433">
        <v>1.86</v>
      </c>
    </row>
    <row r="1434" spans="9:16">
      <c r="I1434" s="1"/>
      <c r="K1434" s="1">
        <v>22678</v>
      </c>
      <c r="L1434">
        <v>0</v>
      </c>
      <c r="M1434" s="96">
        <v>35329.994791666664</v>
      </c>
      <c r="N1434">
        <v>0.23</v>
      </c>
      <c r="O1434" s="96">
        <v>35329.369791666664</v>
      </c>
      <c r="P1434">
        <v>3.26</v>
      </c>
    </row>
    <row r="1435" spans="9:16">
      <c r="I1435" s="1"/>
      <c r="K1435" s="1">
        <v>22679</v>
      </c>
      <c r="L1435">
        <v>0</v>
      </c>
      <c r="M1435" s="96">
        <v>35330.994791666664</v>
      </c>
      <c r="N1435">
        <v>0</v>
      </c>
      <c r="O1435" s="96">
        <v>35330.369791666664</v>
      </c>
      <c r="P1435">
        <v>0</v>
      </c>
    </row>
    <row r="1436" spans="9:16">
      <c r="I1436" s="1"/>
      <c r="K1436" s="1">
        <v>22680</v>
      </c>
      <c r="L1436">
        <v>0</v>
      </c>
      <c r="M1436" s="96">
        <v>35331.994791666664</v>
      </c>
      <c r="N1436">
        <v>0</v>
      </c>
      <c r="O1436" s="96">
        <v>35331.369791666664</v>
      </c>
      <c r="P1436">
        <v>0</v>
      </c>
    </row>
    <row r="1437" spans="9:16">
      <c r="I1437" s="1"/>
      <c r="K1437" s="1">
        <v>22681</v>
      </c>
      <c r="L1437">
        <v>0</v>
      </c>
      <c r="M1437" s="96">
        <v>35332.994791666664</v>
      </c>
      <c r="N1437">
        <v>0</v>
      </c>
      <c r="O1437" s="96">
        <v>35332.369791666664</v>
      </c>
      <c r="P1437">
        <v>0</v>
      </c>
    </row>
    <row r="1438" spans="9:16">
      <c r="I1438" s="1"/>
      <c r="K1438" s="1">
        <v>22682</v>
      </c>
      <c r="L1438">
        <v>1.3</v>
      </c>
      <c r="M1438" s="96">
        <v>35333.994791666664</v>
      </c>
      <c r="N1438">
        <v>0</v>
      </c>
      <c r="O1438" s="96">
        <v>35333.369791666664</v>
      </c>
      <c r="P1438">
        <v>0</v>
      </c>
    </row>
    <row r="1439" spans="9:16">
      <c r="I1439" s="1"/>
      <c r="K1439" s="1">
        <v>22683</v>
      </c>
      <c r="L1439">
        <v>1.8</v>
      </c>
      <c r="M1439" s="96">
        <v>35334.994791666664</v>
      </c>
      <c r="N1439">
        <v>0</v>
      </c>
      <c r="O1439" s="96">
        <v>35334.369791666664</v>
      </c>
      <c r="P1439">
        <v>0</v>
      </c>
    </row>
    <row r="1440" spans="9:16">
      <c r="I1440" s="1"/>
      <c r="K1440" s="1">
        <v>22684</v>
      </c>
      <c r="L1440">
        <v>0</v>
      </c>
      <c r="M1440" s="96">
        <v>35335.994791666664</v>
      </c>
      <c r="N1440">
        <v>0</v>
      </c>
      <c r="O1440" s="96">
        <v>35335.369791666664</v>
      </c>
      <c r="P1440">
        <v>0</v>
      </c>
    </row>
    <row r="1441" spans="9:16">
      <c r="I1441" s="1"/>
      <c r="K1441" s="1">
        <v>22685</v>
      </c>
      <c r="L1441">
        <v>0</v>
      </c>
      <c r="M1441" s="96">
        <v>35336.994791666664</v>
      </c>
      <c r="N1441">
        <v>15.63</v>
      </c>
      <c r="O1441" s="96">
        <v>35336.369791666664</v>
      </c>
      <c r="P1441">
        <v>0</v>
      </c>
    </row>
    <row r="1442" spans="9:16">
      <c r="I1442" s="1"/>
      <c r="K1442" s="1">
        <v>22686</v>
      </c>
      <c r="L1442">
        <v>8.9</v>
      </c>
      <c r="M1442" s="96">
        <v>35337.994791666664</v>
      </c>
      <c r="N1442">
        <v>29.04</v>
      </c>
      <c r="O1442" s="96">
        <v>35337.369791666664</v>
      </c>
      <c r="P1442">
        <v>39.049999999999997</v>
      </c>
    </row>
    <row r="1443" spans="9:16">
      <c r="I1443" s="1"/>
      <c r="K1443" s="1">
        <v>22687</v>
      </c>
      <c r="L1443">
        <v>0</v>
      </c>
      <c r="M1443" s="96">
        <v>35338.994791666664</v>
      </c>
      <c r="N1443">
        <v>0.7</v>
      </c>
      <c r="O1443" s="96">
        <v>35338.369791666664</v>
      </c>
      <c r="P1443">
        <v>5.85</v>
      </c>
    </row>
    <row r="1444" spans="9:16">
      <c r="I1444" s="1"/>
      <c r="K1444" s="1">
        <v>22688</v>
      </c>
      <c r="L1444">
        <v>0</v>
      </c>
      <c r="M1444" s="96">
        <v>35339.994791666664</v>
      </c>
      <c r="N1444">
        <v>0</v>
      </c>
      <c r="O1444" s="96">
        <v>35339.369791666664</v>
      </c>
      <c r="P1444">
        <v>0.47</v>
      </c>
    </row>
    <row r="1445" spans="9:16">
      <c r="I1445" s="1"/>
      <c r="K1445" s="1">
        <v>22689</v>
      </c>
      <c r="L1445">
        <v>0</v>
      </c>
      <c r="M1445" s="96">
        <v>35340.994791666664</v>
      </c>
      <c r="N1445">
        <v>0</v>
      </c>
      <c r="O1445" s="96">
        <v>35340.369791666664</v>
      </c>
      <c r="P1445">
        <v>0</v>
      </c>
    </row>
    <row r="1446" spans="9:16">
      <c r="I1446" s="1"/>
      <c r="K1446" s="1">
        <v>22690</v>
      </c>
      <c r="L1446">
        <v>0.8</v>
      </c>
      <c r="M1446" s="96">
        <v>35341.994791666664</v>
      </c>
      <c r="N1446">
        <v>0</v>
      </c>
      <c r="O1446" s="96">
        <v>35341.369791666664</v>
      </c>
      <c r="P1446">
        <v>0</v>
      </c>
    </row>
    <row r="1447" spans="9:16">
      <c r="I1447" s="1"/>
      <c r="K1447" s="1">
        <v>22691</v>
      </c>
      <c r="L1447">
        <v>0</v>
      </c>
      <c r="M1447" s="96">
        <v>35342.994791666664</v>
      </c>
      <c r="N1447">
        <v>0</v>
      </c>
      <c r="O1447" s="96">
        <v>35342.369791666664</v>
      </c>
      <c r="P1447">
        <v>0</v>
      </c>
    </row>
    <row r="1448" spans="9:16">
      <c r="I1448" s="1"/>
      <c r="K1448" s="1">
        <v>22692</v>
      </c>
      <c r="L1448">
        <v>7.9</v>
      </c>
      <c r="M1448" s="96">
        <v>35343.994791666664</v>
      </c>
      <c r="N1448">
        <v>2.35</v>
      </c>
      <c r="O1448" s="96">
        <v>35343.369791666664</v>
      </c>
      <c r="P1448">
        <v>0</v>
      </c>
    </row>
    <row r="1449" spans="9:16">
      <c r="I1449" s="1"/>
      <c r="K1449" s="1">
        <v>22693</v>
      </c>
      <c r="L1449">
        <v>0</v>
      </c>
      <c r="M1449" s="96">
        <v>35344.994791666664</v>
      </c>
      <c r="N1449">
        <v>8.65</v>
      </c>
      <c r="O1449" s="96">
        <v>35344.369791666664</v>
      </c>
      <c r="P1449">
        <v>2.58</v>
      </c>
    </row>
    <row r="1450" spans="9:16">
      <c r="I1450" s="1"/>
      <c r="K1450" s="1">
        <v>22694</v>
      </c>
      <c r="L1450">
        <v>1</v>
      </c>
      <c r="M1450" s="96">
        <v>35345.994791666664</v>
      </c>
      <c r="N1450">
        <v>0</v>
      </c>
      <c r="O1450" s="96">
        <v>35345.369791666664</v>
      </c>
      <c r="P1450">
        <v>8.42</v>
      </c>
    </row>
    <row r="1451" spans="9:16">
      <c r="I1451" s="1"/>
      <c r="K1451" s="1">
        <v>22695</v>
      </c>
      <c r="L1451">
        <v>44.2</v>
      </c>
      <c r="M1451" s="96">
        <v>35346.994791666664</v>
      </c>
      <c r="N1451">
        <v>0</v>
      </c>
      <c r="O1451" s="96">
        <v>35346.369791666664</v>
      </c>
      <c r="P1451">
        <v>0</v>
      </c>
    </row>
    <row r="1452" spans="9:16">
      <c r="I1452" s="1"/>
      <c r="K1452" s="1">
        <v>22696</v>
      </c>
      <c r="L1452">
        <v>6.6</v>
      </c>
      <c r="M1452" s="96">
        <v>35347.994791666664</v>
      </c>
      <c r="N1452">
        <v>0</v>
      </c>
      <c r="O1452" s="96">
        <v>35347.369791666664</v>
      </c>
      <c r="P1452">
        <v>0</v>
      </c>
    </row>
    <row r="1453" spans="9:16">
      <c r="I1453" s="1"/>
      <c r="K1453" s="1">
        <v>22697</v>
      </c>
      <c r="L1453">
        <v>2</v>
      </c>
      <c r="M1453" s="96">
        <v>35348.994791666664</v>
      </c>
      <c r="N1453">
        <v>0</v>
      </c>
      <c r="O1453" s="96">
        <v>35348.369791666664</v>
      </c>
      <c r="P1453">
        <v>0</v>
      </c>
    </row>
    <row r="1454" spans="9:16">
      <c r="I1454" s="1"/>
      <c r="K1454" s="1">
        <v>22698</v>
      </c>
      <c r="L1454">
        <v>54.6</v>
      </c>
      <c r="M1454" s="96">
        <v>35349.994791666664</v>
      </c>
      <c r="N1454">
        <v>0</v>
      </c>
      <c r="O1454" s="96">
        <v>35349.369791666664</v>
      </c>
      <c r="P1454">
        <v>0</v>
      </c>
    </row>
    <row r="1455" spans="9:16">
      <c r="I1455" s="1"/>
      <c r="K1455" s="1">
        <v>22699</v>
      </c>
      <c r="L1455">
        <v>0</v>
      </c>
      <c r="M1455" s="96">
        <v>35350.994791666664</v>
      </c>
      <c r="N1455">
        <v>2.79</v>
      </c>
      <c r="O1455" s="96">
        <v>35350.369791666664</v>
      </c>
      <c r="P1455">
        <v>2.79</v>
      </c>
    </row>
    <row r="1456" spans="9:16">
      <c r="I1456" s="1"/>
      <c r="K1456" s="1">
        <v>22700</v>
      </c>
      <c r="L1456">
        <v>0</v>
      </c>
      <c r="M1456" s="96">
        <v>35351.994791666664</v>
      </c>
      <c r="N1456">
        <v>0</v>
      </c>
      <c r="O1456" s="96">
        <v>35351.369791666664</v>
      </c>
      <c r="P1456">
        <v>0</v>
      </c>
    </row>
    <row r="1457" spans="9:16">
      <c r="I1457" s="1"/>
      <c r="K1457" s="1">
        <v>22701</v>
      </c>
      <c r="L1457">
        <v>2.8</v>
      </c>
      <c r="M1457" s="96">
        <v>35352.994791666664</v>
      </c>
      <c r="N1457">
        <v>0</v>
      </c>
      <c r="O1457" s="96">
        <v>35352.369791666664</v>
      </c>
      <c r="P1457">
        <v>0</v>
      </c>
    </row>
    <row r="1458" spans="9:16">
      <c r="I1458" s="1"/>
      <c r="K1458" s="1">
        <v>22702</v>
      </c>
      <c r="L1458">
        <v>0</v>
      </c>
      <c r="M1458" s="96">
        <v>35353.994791666664</v>
      </c>
      <c r="N1458">
        <v>0</v>
      </c>
      <c r="O1458" s="96">
        <v>35353.369791666664</v>
      </c>
      <c r="P1458">
        <v>0</v>
      </c>
    </row>
    <row r="1459" spans="9:16">
      <c r="I1459" s="1"/>
      <c r="K1459" s="1">
        <v>22703</v>
      </c>
      <c r="L1459">
        <v>1.3</v>
      </c>
      <c r="M1459" s="96">
        <v>35354.994791666664</v>
      </c>
      <c r="N1459">
        <v>0</v>
      </c>
      <c r="O1459" s="96">
        <v>35354.369791666664</v>
      </c>
      <c r="P1459">
        <v>0</v>
      </c>
    </row>
    <row r="1460" spans="9:16">
      <c r="I1460" s="1"/>
      <c r="K1460" s="1">
        <v>22704</v>
      </c>
      <c r="L1460">
        <v>0.5</v>
      </c>
      <c r="M1460" s="96">
        <v>35355.994791666664</v>
      </c>
      <c r="N1460">
        <v>3.69</v>
      </c>
      <c r="O1460" s="96">
        <v>35355.369791666664</v>
      </c>
      <c r="P1460">
        <v>1.61</v>
      </c>
    </row>
    <row r="1461" spans="9:16">
      <c r="I1461" s="1"/>
      <c r="K1461" s="1">
        <v>22705</v>
      </c>
      <c r="L1461">
        <v>0.5</v>
      </c>
      <c r="M1461" s="96">
        <v>35356.994791666664</v>
      </c>
      <c r="N1461">
        <v>6.02</v>
      </c>
      <c r="O1461" s="96">
        <v>35356.369791666664</v>
      </c>
      <c r="P1461">
        <v>8.1</v>
      </c>
    </row>
    <row r="1462" spans="9:16">
      <c r="I1462" s="1"/>
      <c r="K1462" s="1">
        <v>22706</v>
      </c>
      <c r="L1462">
        <v>0</v>
      </c>
      <c r="M1462" s="96">
        <v>35357.994791666664</v>
      </c>
      <c r="N1462">
        <v>0</v>
      </c>
      <c r="O1462" s="96">
        <v>35357.369791666664</v>
      </c>
      <c r="P1462">
        <v>0</v>
      </c>
    </row>
    <row r="1463" spans="9:16">
      <c r="I1463" s="1"/>
      <c r="K1463" s="1">
        <v>22707</v>
      </c>
      <c r="L1463">
        <v>0</v>
      </c>
      <c r="M1463" s="96">
        <v>35358.994791666664</v>
      </c>
      <c r="N1463">
        <v>0.47</v>
      </c>
      <c r="O1463" s="96">
        <v>35358.369791666664</v>
      </c>
      <c r="P1463">
        <v>0.47</v>
      </c>
    </row>
    <row r="1464" spans="9:16">
      <c r="I1464" s="1"/>
      <c r="K1464" s="1">
        <v>22708</v>
      </c>
      <c r="L1464">
        <v>5.0999999999999996</v>
      </c>
      <c r="M1464" s="96">
        <v>35359.994791666664</v>
      </c>
      <c r="N1464">
        <v>0</v>
      </c>
      <c r="O1464" s="96">
        <v>35359.369791666664</v>
      </c>
      <c r="P1464">
        <v>0</v>
      </c>
    </row>
    <row r="1465" spans="9:16">
      <c r="I1465" s="1"/>
      <c r="K1465" s="1">
        <v>22709</v>
      </c>
      <c r="L1465">
        <v>0</v>
      </c>
      <c r="M1465" s="96">
        <v>35360.994791666664</v>
      </c>
      <c r="N1465">
        <v>0</v>
      </c>
      <c r="O1465" s="96">
        <v>35360.369791666664</v>
      </c>
      <c r="P1465">
        <v>0</v>
      </c>
    </row>
    <row r="1466" spans="9:16">
      <c r="I1466" s="1"/>
      <c r="K1466" s="1">
        <v>22710</v>
      </c>
      <c r="L1466">
        <v>0</v>
      </c>
      <c r="M1466" s="96">
        <v>35361.994791666664</v>
      </c>
      <c r="N1466">
        <v>0</v>
      </c>
      <c r="O1466" s="96">
        <v>35361.369791666664</v>
      </c>
      <c r="P1466">
        <v>0</v>
      </c>
    </row>
    <row r="1467" spans="9:16">
      <c r="I1467" s="1"/>
      <c r="K1467" s="1">
        <v>22711</v>
      </c>
      <c r="L1467">
        <v>0</v>
      </c>
      <c r="M1467" s="96">
        <v>35362.994791666664</v>
      </c>
      <c r="N1467">
        <v>0</v>
      </c>
      <c r="O1467" s="96">
        <v>35362.369791666664</v>
      </c>
      <c r="P1467">
        <v>0</v>
      </c>
    </row>
    <row r="1468" spans="9:16">
      <c r="I1468" s="1"/>
      <c r="K1468" s="1">
        <v>22712</v>
      </c>
      <c r="L1468">
        <v>0</v>
      </c>
      <c r="M1468" s="96">
        <v>35363.994791666664</v>
      </c>
      <c r="N1468">
        <v>0</v>
      </c>
      <c r="O1468" s="96">
        <v>35363.369791666664</v>
      </c>
      <c r="P1468">
        <v>0</v>
      </c>
    </row>
    <row r="1469" spans="9:16">
      <c r="I1469" s="1"/>
      <c r="K1469" s="1">
        <v>22713</v>
      </c>
      <c r="L1469">
        <v>1.3</v>
      </c>
      <c r="M1469" s="96">
        <v>35364.994791666664</v>
      </c>
      <c r="N1469">
        <v>0</v>
      </c>
      <c r="O1469" s="96">
        <v>35364.369791666664</v>
      </c>
      <c r="P1469">
        <v>0</v>
      </c>
    </row>
    <row r="1470" spans="9:16">
      <c r="I1470" s="1"/>
      <c r="K1470" s="1">
        <v>22714</v>
      </c>
      <c r="L1470">
        <v>19.3</v>
      </c>
      <c r="M1470" s="96">
        <v>35365.994791666664</v>
      </c>
      <c r="N1470">
        <v>4.6399999999999997</v>
      </c>
      <c r="O1470" s="96">
        <v>35365.369791666664</v>
      </c>
      <c r="P1470">
        <v>3.72</v>
      </c>
    </row>
    <row r="1471" spans="9:16">
      <c r="I1471" s="1"/>
      <c r="K1471" s="1">
        <v>22715</v>
      </c>
      <c r="L1471">
        <v>0</v>
      </c>
      <c r="M1471" s="96">
        <v>35366.994791666664</v>
      </c>
      <c r="N1471">
        <v>0</v>
      </c>
      <c r="O1471" s="96">
        <v>35366.369791666664</v>
      </c>
      <c r="P1471">
        <v>0.92</v>
      </c>
    </row>
    <row r="1472" spans="9:16">
      <c r="I1472" s="1"/>
      <c r="K1472" s="1">
        <v>22716</v>
      </c>
      <c r="L1472">
        <v>4.0999999999999996</v>
      </c>
      <c r="M1472" s="96">
        <v>35367.994791666664</v>
      </c>
      <c r="N1472">
        <v>0</v>
      </c>
      <c r="O1472" s="96">
        <v>35367.369791666664</v>
      </c>
      <c r="P1472">
        <v>0</v>
      </c>
    </row>
    <row r="1473" spans="9:16">
      <c r="I1473" s="1"/>
      <c r="K1473" s="1">
        <v>22717</v>
      </c>
      <c r="L1473">
        <v>0</v>
      </c>
      <c r="M1473" s="96">
        <v>35368.994791666664</v>
      </c>
      <c r="N1473">
        <v>0</v>
      </c>
      <c r="O1473" s="96">
        <v>35368.369791666664</v>
      </c>
      <c r="P1473">
        <v>0</v>
      </c>
    </row>
    <row r="1474" spans="9:16">
      <c r="I1474" s="1"/>
      <c r="K1474" s="1">
        <v>22718</v>
      </c>
      <c r="L1474">
        <v>0</v>
      </c>
      <c r="M1474" s="96">
        <v>35369.994791666664</v>
      </c>
      <c r="N1474">
        <v>0</v>
      </c>
      <c r="O1474" s="96">
        <v>35369.369791666664</v>
      </c>
      <c r="P1474">
        <v>0</v>
      </c>
    </row>
    <row r="1475" spans="9:16">
      <c r="I1475" s="1"/>
      <c r="K1475" s="1">
        <v>22719</v>
      </c>
      <c r="L1475">
        <v>11.2</v>
      </c>
      <c r="M1475" s="96">
        <v>35370.994791666664</v>
      </c>
      <c r="N1475">
        <v>0</v>
      </c>
      <c r="O1475" s="96">
        <v>35370.369791666664</v>
      </c>
      <c r="P1475">
        <v>0</v>
      </c>
    </row>
    <row r="1476" spans="9:16">
      <c r="I1476" s="1"/>
      <c r="K1476" s="1">
        <v>22720</v>
      </c>
      <c r="L1476">
        <v>0.8</v>
      </c>
      <c r="M1476" s="96">
        <v>35371.994791666664</v>
      </c>
      <c r="N1476">
        <v>0.93</v>
      </c>
      <c r="O1476" s="96">
        <v>35371.369791666664</v>
      </c>
      <c r="P1476">
        <v>0.93</v>
      </c>
    </row>
    <row r="1477" spans="9:16">
      <c r="I1477" s="1"/>
      <c r="K1477" s="1">
        <v>22721</v>
      </c>
      <c r="L1477">
        <v>1.8</v>
      </c>
      <c r="M1477" s="96">
        <v>35372.994791666664</v>
      </c>
      <c r="N1477">
        <v>0</v>
      </c>
      <c r="O1477" s="96">
        <v>35372.369791666664</v>
      </c>
      <c r="P1477">
        <v>0</v>
      </c>
    </row>
    <row r="1478" spans="9:16">
      <c r="I1478" s="1"/>
      <c r="K1478" s="1">
        <v>22722</v>
      </c>
      <c r="L1478">
        <v>0.3</v>
      </c>
      <c r="M1478" s="96">
        <v>35373.994791666664</v>
      </c>
      <c r="N1478">
        <v>13.8</v>
      </c>
      <c r="O1478" s="96">
        <v>35373.369791666664</v>
      </c>
      <c r="P1478">
        <v>0</v>
      </c>
    </row>
    <row r="1479" spans="9:16">
      <c r="I1479" s="1"/>
      <c r="K1479" s="1">
        <v>22723</v>
      </c>
      <c r="L1479">
        <v>0</v>
      </c>
      <c r="M1479" s="96">
        <v>35374.994791666664</v>
      </c>
      <c r="N1479">
        <v>17.27</v>
      </c>
      <c r="O1479" s="96">
        <v>35374.369791666664</v>
      </c>
      <c r="P1479">
        <v>28.28</v>
      </c>
    </row>
    <row r="1480" spans="9:16">
      <c r="I1480" s="1"/>
      <c r="K1480" s="1">
        <v>22724</v>
      </c>
      <c r="L1480">
        <v>0</v>
      </c>
      <c r="M1480" s="96">
        <v>35375.994791666664</v>
      </c>
      <c r="N1480">
        <v>0</v>
      </c>
      <c r="O1480" s="96">
        <v>35375.369791666664</v>
      </c>
      <c r="P1480">
        <v>2.79</v>
      </c>
    </row>
    <row r="1481" spans="9:16">
      <c r="I1481" s="1"/>
      <c r="K1481" s="1">
        <v>22725</v>
      </c>
      <c r="L1481">
        <v>1.8</v>
      </c>
      <c r="M1481" s="96">
        <v>35376.994791666664</v>
      </c>
      <c r="N1481">
        <v>0.46</v>
      </c>
      <c r="O1481" s="96">
        <v>35376.369791666664</v>
      </c>
      <c r="P1481">
        <v>0.23</v>
      </c>
    </row>
    <row r="1482" spans="9:16">
      <c r="I1482" s="1"/>
      <c r="K1482" s="1">
        <v>22726</v>
      </c>
      <c r="L1482">
        <v>0</v>
      </c>
      <c r="M1482" s="96">
        <v>35377.994791666664</v>
      </c>
      <c r="N1482">
        <v>0</v>
      </c>
      <c r="O1482" s="96">
        <v>35377.369791666664</v>
      </c>
      <c r="P1482">
        <v>0.23</v>
      </c>
    </row>
    <row r="1483" spans="9:16">
      <c r="I1483" s="1"/>
      <c r="K1483" s="1">
        <v>22727</v>
      </c>
      <c r="L1483">
        <v>0</v>
      </c>
      <c r="M1483" s="96">
        <v>35378.994791666664</v>
      </c>
      <c r="N1483">
        <v>2.11</v>
      </c>
      <c r="O1483" s="96">
        <v>35378.369791666664</v>
      </c>
      <c r="P1483">
        <v>0</v>
      </c>
    </row>
    <row r="1484" spans="9:16">
      <c r="I1484" s="1"/>
      <c r="K1484" s="1">
        <v>22728</v>
      </c>
      <c r="L1484">
        <v>0</v>
      </c>
      <c r="M1484" s="96">
        <v>35379.994791666664</v>
      </c>
      <c r="N1484">
        <v>0</v>
      </c>
      <c r="O1484" s="96">
        <v>35379.369791666664</v>
      </c>
      <c r="P1484">
        <v>2.11</v>
      </c>
    </row>
    <row r="1485" spans="9:16">
      <c r="I1485" s="1"/>
      <c r="K1485" s="1">
        <v>22729</v>
      </c>
      <c r="L1485">
        <v>0</v>
      </c>
      <c r="M1485" s="96">
        <v>35380.994791666664</v>
      </c>
      <c r="N1485">
        <v>0</v>
      </c>
      <c r="O1485" s="96">
        <v>35380.369791666664</v>
      </c>
      <c r="P1485">
        <v>0</v>
      </c>
    </row>
    <row r="1486" spans="9:16">
      <c r="I1486" s="1"/>
      <c r="K1486" s="1">
        <v>22730</v>
      </c>
      <c r="L1486">
        <v>0</v>
      </c>
      <c r="M1486" s="96">
        <v>35381.994791666664</v>
      </c>
      <c r="N1486">
        <v>0</v>
      </c>
      <c r="O1486" s="96">
        <v>35381.369791666664</v>
      </c>
      <c r="P1486">
        <v>0</v>
      </c>
    </row>
    <row r="1487" spans="9:16">
      <c r="I1487" s="1"/>
      <c r="K1487" s="1">
        <v>22731</v>
      </c>
      <c r="L1487">
        <v>0</v>
      </c>
      <c r="M1487" s="96">
        <v>35382.994791666664</v>
      </c>
      <c r="N1487">
        <v>0</v>
      </c>
      <c r="O1487" s="96">
        <v>35382.369791666664</v>
      </c>
      <c r="P1487">
        <v>0</v>
      </c>
    </row>
    <row r="1488" spans="9:16">
      <c r="I1488" s="1"/>
      <c r="K1488" s="1">
        <v>22732</v>
      </c>
      <c r="L1488">
        <v>0</v>
      </c>
      <c r="M1488" s="96">
        <v>35383.994791666664</v>
      </c>
      <c r="N1488">
        <v>0</v>
      </c>
      <c r="O1488" s="96">
        <v>35383.369791666664</v>
      </c>
      <c r="P1488">
        <v>0</v>
      </c>
    </row>
    <row r="1489" spans="9:16">
      <c r="I1489" s="1"/>
      <c r="K1489" s="1">
        <v>22733</v>
      </c>
      <c r="L1489">
        <v>0</v>
      </c>
      <c r="M1489" s="96">
        <v>35384.994791666664</v>
      </c>
      <c r="N1489">
        <v>0</v>
      </c>
      <c r="O1489" s="96">
        <v>35384.369791666664</v>
      </c>
      <c r="P1489">
        <v>0</v>
      </c>
    </row>
    <row r="1490" spans="9:16">
      <c r="I1490" s="1"/>
      <c r="K1490" s="1">
        <v>22734</v>
      </c>
      <c r="L1490">
        <v>0</v>
      </c>
      <c r="M1490" s="96">
        <v>35385.994791666664</v>
      </c>
      <c r="N1490">
        <v>0</v>
      </c>
      <c r="O1490" s="96">
        <v>35385.369791666664</v>
      </c>
      <c r="P1490">
        <v>0</v>
      </c>
    </row>
    <row r="1491" spans="9:16">
      <c r="I1491" s="1"/>
      <c r="K1491" s="1">
        <v>22735</v>
      </c>
      <c r="L1491">
        <v>0</v>
      </c>
      <c r="M1491" s="96">
        <v>35386.994791666664</v>
      </c>
      <c r="N1491">
        <v>3</v>
      </c>
      <c r="O1491" s="96">
        <v>35386.369791666664</v>
      </c>
      <c r="P1491">
        <v>0.69</v>
      </c>
    </row>
    <row r="1492" spans="9:16">
      <c r="I1492" s="1"/>
      <c r="K1492" s="1">
        <v>22736</v>
      </c>
      <c r="L1492">
        <v>0</v>
      </c>
      <c r="M1492" s="96">
        <v>35387.994791666664</v>
      </c>
      <c r="N1492">
        <v>7.23</v>
      </c>
      <c r="O1492" s="96">
        <v>35387.369791666664</v>
      </c>
      <c r="P1492">
        <v>2.31</v>
      </c>
    </row>
    <row r="1493" spans="9:16">
      <c r="I1493" s="1"/>
      <c r="K1493" s="1">
        <v>22737</v>
      </c>
      <c r="L1493">
        <v>0</v>
      </c>
      <c r="M1493" s="96">
        <v>35388.994791666664</v>
      </c>
      <c r="N1493">
        <v>0.23</v>
      </c>
      <c r="O1493" s="96">
        <v>35388.369791666664</v>
      </c>
      <c r="P1493">
        <v>7.46</v>
      </c>
    </row>
    <row r="1494" spans="9:16">
      <c r="I1494" s="1"/>
      <c r="K1494" s="1">
        <v>22738</v>
      </c>
      <c r="L1494">
        <v>0</v>
      </c>
      <c r="M1494" s="96">
        <v>35389.994791666664</v>
      </c>
      <c r="N1494">
        <v>0</v>
      </c>
      <c r="O1494" s="96">
        <v>35389.369791666664</v>
      </c>
      <c r="P1494">
        <v>0</v>
      </c>
    </row>
    <row r="1495" spans="9:16">
      <c r="I1495" s="1"/>
      <c r="K1495" s="1">
        <v>22739</v>
      </c>
      <c r="L1495">
        <v>0</v>
      </c>
      <c r="M1495" s="96">
        <v>35390.994791666664</v>
      </c>
      <c r="N1495">
        <v>0</v>
      </c>
      <c r="O1495" s="96">
        <v>35390.369791666664</v>
      </c>
      <c r="P1495">
        <v>0</v>
      </c>
    </row>
    <row r="1496" spans="9:16">
      <c r="I1496" s="1"/>
      <c r="K1496" s="1">
        <v>22740</v>
      </c>
      <c r="L1496">
        <v>1.8</v>
      </c>
      <c r="M1496" s="96">
        <v>35391.994791666664</v>
      </c>
      <c r="N1496">
        <v>21.54</v>
      </c>
      <c r="O1496" s="96">
        <v>35391.369791666664</v>
      </c>
      <c r="P1496">
        <v>4.66</v>
      </c>
    </row>
    <row r="1497" spans="9:16">
      <c r="I1497" s="1"/>
      <c r="K1497" s="1">
        <v>22741</v>
      </c>
      <c r="L1497">
        <v>9.6999999999999993</v>
      </c>
      <c r="M1497" s="96">
        <v>35392.994791666664</v>
      </c>
      <c r="N1497">
        <v>4.1900000000000004</v>
      </c>
      <c r="O1497" s="96">
        <v>35392.369791666664</v>
      </c>
      <c r="P1497">
        <v>16.88</v>
      </c>
    </row>
    <row r="1498" spans="9:16">
      <c r="I1498" s="1"/>
      <c r="K1498" s="1">
        <v>22742</v>
      </c>
      <c r="L1498">
        <v>12.4</v>
      </c>
      <c r="M1498" s="96">
        <v>35393.994791666664</v>
      </c>
      <c r="N1498">
        <v>0</v>
      </c>
      <c r="O1498" s="96">
        <v>35393.369791666664</v>
      </c>
      <c r="P1498">
        <v>4.1900000000000004</v>
      </c>
    </row>
    <row r="1499" spans="9:16">
      <c r="I1499" s="1"/>
      <c r="K1499" s="1">
        <v>22743</v>
      </c>
      <c r="L1499">
        <v>9.1</v>
      </c>
      <c r="M1499" s="96">
        <v>35394.994791666664</v>
      </c>
      <c r="N1499">
        <v>0</v>
      </c>
      <c r="O1499" s="96">
        <v>35394.369791666664</v>
      </c>
      <c r="P1499">
        <v>0</v>
      </c>
    </row>
    <row r="1500" spans="9:16">
      <c r="I1500" s="1"/>
      <c r="K1500" s="1">
        <v>22744</v>
      </c>
      <c r="L1500">
        <v>4.8</v>
      </c>
      <c r="M1500" s="96">
        <v>35395.994791666664</v>
      </c>
      <c r="N1500">
        <v>0</v>
      </c>
      <c r="O1500" s="96">
        <v>35395.369791666664</v>
      </c>
      <c r="P1500">
        <v>0</v>
      </c>
    </row>
    <row r="1501" spans="9:16">
      <c r="I1501" s="1"/>
      <c r="K1501" s="1">
        <v>22745</v>
      </c>
      <c r="L1501">
        <v>0</v>
      </c>
      <c r="M1501" s="96">
        <v>35396.994791666664</v>
      </c>
      <c r="N1501">
        <v>0</v>
      </c>
      <c r="O1501" s="96">
        <v>35396.369791666664</v>
      </c>
      <c r="P1501">
        <v>0</v>
      </c>
    </row>
    <row r="1502" spans="9:16">
      <c r="I1502" s="1"/>
      <c r="K1502" s="1">
        <v>22746</v>
      </c>
      <c r="L1502">
        <v>5.8</v>
      </c>
      <c r="M1502" s="96">
        <v>35397.994791666664</v>
      </c>
      <c r="N1502">
        <v>0</v>
      </c>
      <c r="O1502" s="96">
        <v>35397.369791666664</v>
      </c>
      <c r="P1502">
        <v>0</v>
      </c>
    </row>
    <row r="1503" spans="9:16">
      <c r="I1503" s="1"/>
      <c r="K1503" s="1">
        <v>22747</v>
      </c>
      <c r="L1503">
        <v>1.8</v>
      </c>
      <c r="M1503" s="96">
        <v>35398.994791666664</v>
      </c>
      <c r="N1503">
        <v>0</v>
      </c>
      <c r="O1503" s="96">
        <v>35398.369791666664</v>
      </c>
      <c r="P1503">
        <v>0</v>
      </c>
    </row>
    <row r="1504" spans="9:16">
      <c r="I1504" s="1"/>
      <c r="K1504" s="1">
        <v>22748</v>
      </c>
      <c r="L1504">
        <v>0.5</v>
      </c>
      <c r="M1504" s="96">
        <v>35399.994791666664</v>
      </c>
      <c r="N1504">
        <v>0</v>
      </c>
      <c r="O1504" s="96">
        <v>35399.369791666664</v>
      </c>
      <c r="P1504">
        <v>0</v>
      </c>
    </row>
    <row r="1505" spans="9:16">
      <c r="I1505" s="1"/>
      <c r="K1505" s="1">
        <v>22749</v>
      </c>
      <c r="L1505">
        <v>0</v>
      </c>
      <c r="M1505" s="96">
        <v>35400.994791666664</v>
      </c>
      <c r="N1505">
        <v>0</v>
      </c>
      <c r="O1505" s="96">
        <v>35400.369791666664</v>
      </c>
      <c r="P1505">
        <v>0</v>
      </c>
    </row>
    <row r="1506" spans="9:16">
      <c r="I1506" s="1"/>
      <c r="K1506" s="1">
        <v>22750</v>
      </c>
      <c r="L1506">
        <v>3</v>
      </c>
      <c r="M1506" s="96">
        <v>35401.994791666664</v>
      </c>
      <c r="N1506">
        <v>0</v>
      </c>
      <c r="O1506" s="96">
        <v>35401.369791666664</v>
      </c>
      <c r="P1506">
        <v>0</v>
      </c>
    </row>
    <row r="1507" spans="9:16">
      <c r="I1507" s="1"/>
      <c r="K1507" s="1">
        <v>22751</v>
      </c>
      <c r="L1507">
        <v>0</v>
      </c>
      <c r="M1507" s="96">
        <v>35402.994791666664</v>
      </c>
      <c r="N1507">
        <v>0</v>
      </c>
      <c r="O1507" s="96">
        <v>35402.369791666664</v>
      </c>
      <c r="P1507">
        <v>0</v>
      </c>
    </row>
    <row r="1508" spans="9:16">
      <c r="I1508" s="1"/>
      <c r="K1508" s="1">
        <v>22752</v>
      </c>
      <c r="L1508">
        <v>0</v>
      </c>
      <c r="M1508" s="96">
        <v>35403.994791666664</v>
      </c>
      <c r="N1508">
        <v>0</v>
      </c>
      <c r="O1508" s="96">
        <v>35403.369791666664</v>
      </c>
      <c r="P1508">
        <v>0</v>
      </c>
    </row>
    <row r="1509" spans="9:16">
      <c r="I1509" s="1"/>
      <c r="K1509" s="1">
        <v>22753</v>
      </c>
      <c r="L1509">
        <v>0.3</v>
      </c>
      <c r="M1509" s="96">
        <v>35404.994791666664</v>
      </c>
      <c r="N1509">
        <v>0</v>
      </c>
      <c r="O1509" s="96">
        <v>35404.369791666664</v>
      </c>
      <c r="P1509">
        <v>0</v>
      </c>
    </row>
    <row r="1510" spans="9:16">
      <c r="I1510" s="1"/>
      <c r="K1510" s="1">
        <v>22754</v>
      </c>
      <c r="L1510">
        <v>5.3</v>
      </c>
      <c r="M1510" s="96">
        <v>35405.994791666664</v>
      </c>
      <c r="N1510">
        <v>10.29</v>
      </c>
      <c r="O1510" s="96">
        <v>35405.369791666664</v>
      </c>
      <c r="P1510">
        <v>0</v>
      </c>
    </row>
    <row r="1511" spans="9:16">
      <c r="I1511" s="1"/>
      <c r="K1511" s="1">
        <v>22755</v>
      </c>
      <c r="L1511">
        <v>0.3</v>
      </c>
      <c r="M1511" s="96">
        <v>35406.994791666664</v>
      </c>
      <c r="N1511">
        <v>8.1999999999999993</v>
      </c>
      <c r="O1511" s="96">
        <v>35406.369791666664</v>
      </c>
      <c r="P1511">
        <v>10.75</v>
      </c>
    </row>
    <row r="1512" spans="9:16">
      <c r="I1512" s="1"/>
      <c r="K1512" s="1">
        <v>22756</v>
      </c>
      <c r="L1512">
        <v>0</v>
      </c>
      <c r="M1512" s="96">
        <v>35407.994791666664</v>
      </c>
      <c r="N1512">
        <v>0</v>
      </c>
      <c r="O1512" s="96">
        <v>35407.369791666664</v>
      </c>
      <c r="P1512">
        <v>7.74</v>
      </c>
    </row>
    <row r="1513" spans="9:16">
      <c r="I1513" s="1"/>
      <c r="K1513" s="1">
        <v>22757</v>
      </c>
      <c r="L1513">
        <v>0</v>
      </c>
      <c r="M1513" s="96">
        <v>35408.994791666664</v>
      </c>
      <c r="N1513">
        <v>0</v>
      </c>
      <c r="O1513" s="96">
        <v>35408.369791666664</v>
      </c>
      <c r="P1513">
        <v>0</v>
      </c>
    </row>
    <row r="1514" spans="9:16">
      <c r="I1514" s="1"/>
      <c r="K1514" s="1">
        <v>22758</v>
      </c>
      <c r="L1514">
        <v>0</v>
      </c>
      <c r="M1514" s="96">
        <v>35409.994791666664</v>
      </c>
      <c r="N1514">
        <v>0</v>
      </c>
      <c r="O1514" s="96">
        <v>35409.369791666664</v>
      </c>
      <c r="P1514">
        <v>0</v>
      </c>
    </row>
    <row r="1515" spans="9:16">
      <c r="I1515" s="1"/>
      <c r="K1515" s="1">
        <v>22759</v>
      </c>
      <c r="L1515">
        <v>1</v>
      </c>
      <c r="M1515" s="96">
        <v>35410.994791666664</v>
      </c>
      <c r="N1515">
        <v>1.4</v>
      </c>
      <c r="O1515" s="96">
        <v>35410.369791666664</v>
      </c>
      <c r="P1515">
        <v>1.4</v>
      </c>
    </row>
    <row r="1516" spans="9:16">
      <c r="I1516" s="1"/>
      <c r="K1516" s="1">
        <v>22760</v>
      </c>
      <c r="L1516">
        <v>0</v>
      </c>
      <c r="M1516" s="96">
        <v>35411.994791666664</v>
      </c>
      <c r="N1516">
        <v>0</v>
      </c>
      <c r="O1516" s="96">
        <v>35411.369791666664</v>
      </c>
      <c r="P1516">
        <v>0</v>
      </c>
    </row>
    <row r="1517" spans="9:16">
      <c r="I1517" s="1"/>
      <c r="K1517" s="1">
        <v>22761</v>
      </c>
      <c r="L1517">
        <v>0</v>
      </c>
      <c r="M1517" s="96">
        <v>35412.994791666664</v>
      </c>
      <c r="N1517">
        <v>0.23</v>
      </c>
      <c r="O1517" s="96">
        <v>35412.369791666664</v>
      </c>
      <c r="P1517">
        <v>0</v>
      </c>
    </row>
    <row r="1518" spans="9:16">
      <c r="I1518" s="1"/>
      <c r="K1518" s="1">
        <v>22762</v>
      </c>
      <c r="L1518">
        <v>0</v>
      </c>
      <c r="M1518" s="96">
        <v>35413.994791666664</v>
      </c>
      <c r="N1518">
        <v>0</v>
      </c>
      <c r="O1518" s="96">
        <v>35413.369791666664</v>
      </c>
      <c r="P1518">
        <v>0.23</v>
      </c>
    </row>
    <row r="1519" spans="9:16">
      <c r="I1519" s="1"/>
      <c r="K1519" s="1">
        <v>22763</v>
      </c>
      <c r="L1519">
        <v>0.3</v>
      </c>
      <c r="M1519" s="96">
        <v>35414.994791666664</v>
      </c>
      <c r="N1519">
        <v>0</v>
      </c>
      <c r="O1519" s="96">
        <v>35414.369791666664</v>
      </c>
      <c r="P1519">
        <v>0</v>
      </c>
    </row>
    <row r="1520" spans="9:16">
      <c r="I1520" s="1"/>
      <c r="K1520" s="1">
        <v>22764</v>
      </c>
      <c r="L1520">
        <v>0</v>
      </c>
      <c r="M1520" s="96">
        <v>35415.994791666664</v>
      </c>
      <c r="N1520">
        <v>0</v>
      </c>
      <c r="O1520" s="96">
        <v>35415.369791666664</v>
      </c>
      <c r="P1520">
        <v>0</v>
      </c>
    </row>
    <row r="1521" spans="9:16">
      <c r="I1521" s="1"/>
      <c r="K1521" s="1">
        <v>22765</v>
      </c>
      <c r="L1521">
        <v>0</v>
      </c>
      <c r="M1521" s="96">
        <v>35416.994791666664</v>
      </c>
      <c r="N1521">
        <v>45.3</v>
      </c>
      <c r="O1521" s="96">
        <v>35416.369791666664</v>
      </c>
      <c r="P1521">
        <v>30.53</v>
      </c>
    </row>
    <row r="1522" spans="9:16">
      <c r="I1522" s="1"/>
      <c r="K1522" s="1">
        <v>22766</v>
      </c>
      <c r="L1522">
        <v>0</v>
      </c>
      <c r="M1522" s="96">
        <v>35417.994791666664</v>
      </c>
      <c r="N1522">
        <v>0</v>
      </c>
      <c r="O1522" s="96">
        <v>35417.369791666664</v>
      </c>
      <c r="P1522">
        <v>14.77</v>
      </c>
    </row>
    <row r="1523" spans="9:16">
      <c r="I1523" s="1"/>
      <c r="K1523" s="1">
        <v>22767</v>
      </c>
      <c r="L1523">
        <v>0</v>
      </c>
      <c r="M1523" s="96">
        <v>35418.994791666664</v>
      </c>
      <c r="N1523">
        <v>0</v>
      </c>
      <c r="O1523" s="96">
        <v>35418.369791666664</v>
      </c>
      <c r="P1523">
        <v>0</v>
      </c>
    </row>
    <row r="1524" spans="9:16">
      <c r="I1524" s="1"/>
      <c r="K1524" s="1">
        <v>22768</v>
      </c>
      <c r="L1524">
        <v>0</v>
      </c>
      <c r="M1524" s="96">
        <v>35419.994791666664</v>
      </c>
      <c r="N1524">
        <v>0</v>
      </c>
      <c r="O1524" s="96">
        <v>35419.369791666664</v>
      </c>
      <c r="P1524">
        <v>0</v>
      </c>
    </row>
    <row r="1525" spans="9:16">
      <c r="I1525" s="1"/>
      <c r="K1525" s="1">
        <v>22769</v>
      </c>
      <c r="L1525">
        <v>0</v>
      </c>
      <c r="M1525" s="96">
        <v>35420.994791666664</v>
      </c>
      <c r="N1525">
        <v>0</v>
      </c>
      <c r="O1525" s="96">
        <v>35420.369791666664</v>
      </c>
      <c r="P1525">
        <v>0</v>
      </c>
    </row>
    <row r="1526" spans="9:16">
      <c r="I1526" s="1"/>
      <c r="K1526" s="1">
        <v>22770</v>
      </c>
      <c r="L1526">
        <v>0</v>
      </c>
      <c r="M1526" s="96">
        <v>35421.994791666664</v>
      </c>
      <c r="N1526">
        <v>0</v>
      </c>
      <c r="O1526" s="96">
        <v>35421.369791666664</v>
      </c>
      <c r="P1526">
        <v>0</v>
      </c>
    </row>
    <row r="1527" spans="9:16">
      <c r="I1527" s="1"/>
      <c r="K1527" s="1">
        <v>22771</v>
      </c>
      <c r="L1527">
        <v>0</v>
      </c>
      <c r="M1527" s="96">
        <v>35422.994791666664</v>
      </c>
      <c r="N1527">
        <v>10.56</v>
      </c>
      <c r="O1527" s="96">
        <v>35422.369791666664</v>
      </c>
      <c r="P1527">
        <v>0</v>
      </c>
    </row>
    <row r="1528" spans="9:16">
      <c r="I1528" s="1"/>
      <c r="K1528" s="1">
        <v>22772</v>
      </c>
      <c r="L1528">
        <v>0</v>
      </c>
      <c r="M1528" s="96">
        <v>35423.994791666664</v>
      </c>
      <c r="N1528">
        <v>0</v>
      </c>
      <c r="O1528" s="96">
        <v>35423.369791666664</v>
      </c>
      <c r="P1528">
        <v>10.56</v>
      </c>
    </row>
    <row r="1529" spans="9:16">
      <c r="I1529" s="1"/>
      <c r="K1529" s="1">
        <v>22773</v>
      </c>
      <c r="L1529">
        <v>0</v>
      </c>
      <c r="M1529" s="96">
        <v>35424.994791666664</v>
      </c>
      <c r="N1529">
        <v>0</v>
      </c>
      <c r="O1529" s="96">
        <v>35424.369791666664</v>
      </c>
      <c r="P1529">
        <v>0</v>
      </c>
    </row>
    <row r="1530" spans="9:16">
      <c r="I1530" s="1"/>
      <c r="K1530" s="1">
        <v>22774</v>
      </c>
      <c r="L1530">
        <v>0</v>
      </c>
      <c r="M1530" s="96">
        <v>35425.994791666664</v>
      </c>
      <c r="N1530">
        <v>0</v>
      </c>
      <c r="O1530" s="96">
        <v>35425.369791666664</v>
      </c>
      <c r="P1530">
        <v>0</v>
      </c>
    </row>
    <row r="1531" spans="9:16">
      <c r="I1531" s="1"/>
      <c r="K1531" s="1">
        <v>22775</v>
      </c>
      <c r="L1531">
        <v>0.5</v>
      </c>
      <c r="M1531" s="96">
        <v>35426.994791666664</v>
      </c>
      <c r="N1531">
        <v>0</v>
      </c>
      <c r="O1531" s="96">
        <v>35426.369791666664</v>
      </c>
      <c r="P1531">
        <v>0</v>
      </c>
    </row>
    <row r="1532" spans="9:16">
      <c r="I1532" s="1"/>
      <c r="K1532" s="1">
        <v>22776</v>
      </c>
      <c r="L1532">
        <v>4.3</v>
      </c>
      <c r="M1532" s="96">
        <v>35427.994791666664</v>
      </c>
      <c r="N1532">
        <v>0</v>
      </c>
      <c r="O1532" s="96">
        <v>35427.369791666664</v>
      </c>
      <c r="P1532">
        <v>0</v>
      </c>
    </row>
    <row r="1533" spans="9:16">
      <c r="I1533" s="1"/>
      <c r="K1533" s="1">
        <v>22777</v>
      </c>
      <c r="L1533">
        <v>16</v>
      </c>
      <c r="M1533" s="96">
        <v>35428.994791666664</v>
      </c>
      <c r="N1533">
        <v>0</v>
      </c>
      <c r="O1533" s="96">
        <v>35428.369791666664</v>
      </c>
      <c r="P1533">
        <v>0</v>
      </c>
    </row>
    <row r="1534" spans="9:16">
      <c r="I1534" s="1"/>
      <c r="K1534" s="1">
        <v>22778</v>
      </c>
      <c r="L1534">
        <v>21.8</v>
      </c>
      <c r="M1534" s="96">
        <v>35429.994791666664</v>
      </c>
      <c r="N1534">
        <v>0</v>
      </c>
      <c r="O1534" s="96">
        <v>35429.369791666664</v>
      </c>
      <c r="P1534">
        <v>0</v>
      </c>
    </row>
    <row r="1535" spans="9:16">
      <c r="I1535" s="1"/>
      <c r="K1535" s="1">
        <v>22779</v>
      </c>
      <c r="L1535">
        <v>71.400000000000006</v>
      </c>
      <c r="M1535" s="96">
        <v>35430.994791666664</v>
      </c>
      <c r="N1535">
        <v>0</v>
      </c>
      <c r="O1535" s="96">
        <v>35430.369791666664</v>
      </c>
      <c r="P1535">
        <v>0</v>
      </c>
    </row>
    <row r="1536" spans="9:16">
      <c r="I1536" s="1"/>
      <c r="K1536" s="1">
        <v>22780</v>
      </c>
      <c r="L1536">
        <v>137.19999999999999</v>
      </c>
      <c r="M1536" s="96">
        <v>35431.994791666664</v>
      </c>
      <c r="N1536">
        <v>0</v>
      </c>
      <c r="O1536" s="96">
        <v>35431.369791666664</v>
      </c>
      <c r="P1536">
        <v>0</v>
      </c>
    </row>
    <row r="1537" spans="9:16">
      <c r="I1537" s="1"/>
      <c r="K1537" s="1">
        <v>22781</v>
      </c>
      <c r="L1537">
        <v>0.8</v>
      </c>
      <c r="M1537" s="96">
        <v>35432.994791666664</v>
      </c>
      <c r="N1537">
        <v>0</v>
      </c>
      <c r="O1537" s="96">
        <v>35432.369791666664</v>
      </c>
      <c r="P1537">
        <v>0</v>
      </c>
    </row>
    <row r="1538" spans="9:16">
      <c r="I1538" s="1"/>
      <c r="K1538" s="1">
        <v>22782</v>
      </c>
      <c r="L1538">
        <v>0</v>
      </c>
      <c r="M1538" s="96">
        <v>35433.994791666664</v>
      </c>
      <c r="N1538">
        <v>0</v>
      </c>
      <c r="O1538" s="96">
        <v>35433.369791666664</v>
      </c>
      <c r="P1538">
        <v>0</v>
      </c>
    </row>
    <row r="1539" spans="9:16">
      <c r="I1539" s="1"/>
      <c r="K1539" s="1">
        <v>22783</v>
      </c>
      <c r="L1539">
        <v>0.8</v>
      </c>
      <c r="M1539" s="96">
        <v>35434.994791666664</v>
      </c>
      <c r="N1539">
        <v>0</v>
      </c>
      <c r="O1539" s="96">
        <v>35434.369791666664</v>
      </c>
      <c r="P1539">
        <v>0</v>
      </c>
    </row>
    <row r="1540" spans="9:16">
      <c r="I1540" s="1"/>
      <c r="K1540" s="1">
        <v>22784</v>
      </c>
      <c r="L1540">
        <v>0</v>
      </c>
      <c r="M1540" s="96">
        <v>35435.994791666664</v>
      </c>
      <c r="N1540">
        <v>0</v>
      </c>
      <c r="O1540" s="96">
        <v>35435.369791666664</v>
      </c>
      <c r="P1540">
        <v>0</v>
      </c>
    </row>
    <row r="1541" spans="9:16">
      <c r="I1541" s="1"/>
      <c r="K1541" s="1">
        <v>22785</v>
      </c>
      <c r="L1541">
        <v>0</v>
      </c>
      <c r="M1541" s="96">
        <v>35436.994791666664</v>
      </c>
      <c r="N1541">
        <v>0</v>
      </c>
      <c r="O1541" s="96">
        <v>35436.369791666664</v>
      </c>
      <c r="P1541">
        <v>0</v>
      </c>
    </row>
    <row r="1542" spans="9:16">
      <c r="I1542" s="1"/>
      <c r="K1542" s="1">
        <v>22786</v>
      </c>
      <c r="L1542">
        <v>0</v>
      </c>
      <c r="M1542" s="96">
        <v>35437.994791666664</v>
      </c>
      <c r="N1542">
        <v>9.3800000000000008</v>
      </c>
      <c r="O1542" s="96">
        <v>35437.369791666664</v>
      </c>
      <c r="P1542">
        <v>0.7</v>
      </c>
    </row>
    <row r="1543" spans="9:16">
      <c r="I1543" s="1"/>
      <c r="K1543" s="1">
        <v>22787</v>
      </c>
      <c r="L1543">
        <v>2.2999999999999998</v>
      </c>
      <c r="M1543" s="96">
        <v>35438.994791666664</v>
      </c>
      <c r="N1543">
        <v>0</v>
      </c>
      <c r="O1543" s="96">
        <v>35438.369791666664</v>
      </c>
      <c r="P1543">
        <v>8.68</v>
      </c>
    </row>
    <row r="1544" spans="9:16">
      <c r="I1544" s="1"/>
      <c r="K1544" s="1">
        <v>22788</v>
      </c>
      <c r="L1544">
        <v>6.9</v>
      </c>
      <c r="M1544" s="96">
        <v>35439.994791666664</v>
      </c>
      <c r="N1544">
        <v>0</v>
      </c>
      <c r="O1544" s="96">
        <v>35439.369791666664</v>
      </c>
      <c r="P1544">
        <v>0</v>
      </c>
    </row>
    <row r="1545" spans="9:16">
      <c r="I1545" s="1"/>
      <c r="K1545" s="1">
        <v>22789</v>
      </c>
      <c r="L1545">
        <v>0</v>
      </c>
      <c r="M1545" s="96">
        <v>35440.994791666664</v>
      </c>
      <c r="N1545">
        <v>0</v>
      </c>
      <c r="O1545" s="96">
        <v>35440.369791666664</v>
      </c>
      <c r="P1545">
        <v>0</v>
      </c>
    </row>
    <row r="1546" spans="9:16">
      <c r="I1546" s="1"/>
      <c r="K1546" s="1">
        <v>22790</v>
      </c>
      <c r="L1546">
        <v>0</v>
      </c>
      <c r="M1546" s="96">
        <v>35441.994791666664</v>
      </c>
      <c r="N1546">
        <v>0</v>
      </c>
      <c r="O1546" s="96">
        <v>35441.369791666664</v>
      </c>
      <c r="P1546">
        <v>0</v>
      </c>
    </row>
    <row r="1547" spans="9:16">
      <c r="I1547" s="1"/>
      <c r="K1547" s="1">
        <v>22791</v>
      </c>
      <c r="L1547">
        <v>0</v>
      </c>
      <c r="M1547" s="96">
        <v>35442.994791666664</v>
      </c>
      <c r="N1547">
        <v>0</v>
      </c>
      <c r="O1547" s="96">
        <v>35442.369791666664</v>
      </c>
      <c r="P1547">
        <v>0</v>
      </c>
    </row>
    <row r="1548" spans="9:16">
      <c r="I1548" s="1"/>
      <c r="K1548" s="1">
        <v>22792</v>
      </c>
      <c r="L1548">
        <v>0</v>
      </c>
      <c r="M1548" s="96">
        <v>35443.994791666664</v>
      </c>
      <c r="N1548">
        <v>1.64</v>
      </c>
      <c r="O1548" s="96">
        <v>35443.369791666664</v>
      </c>
      <c r="P1548">
        <v>1.64</v>
      </c>
    </row>
    <row r="1549" spans="9:16">
      <c r="I1549" s="1"/>
      <c r="K1549" s="1">
        <v>22793</v>
      </c>
      <c r="L1549">
        <v>0</v>
      </c>
      <c r="M1549" s="96">
        <v>35444.994791666664</v>
      </c>
      <c r="N1549">
        <v>0</v>
      </c>
      <c r="O1549" s="96">
        <v>35444.369791666664</v>
      </c>
      <c r="P1549">
        <v>0</v>
      </c>
    </row>
    <row r="1550" spans="9:16">
      <c r="I1550" s="1"/>
      <c r="K1550" s="1">
        <v>22794</v>
      </c>
      <c r="L1550">
        <v>5.3</v>
      </c>
      <c r="M1550" s="96">
        <v>35445.994791666664</v>
      </c>
      <c r="N1550">
        <v>0</v>
      </c>
      <c r="O1550" s="96">
        <v>35445.369791666664</v>
      </c>
      <c r="P1550">
        <v>0</v>
      </c>
    </row>
    <row r="1551" spans="9:16">
      <c r="I1551" s="1"/>
      <c r="K1551" s="1">
        <v>22795</v>
      </c>
      <c r="L1551">
        <v>3</v>
      </c>
      <c r="M1551" s="96">
        <v>35446.994791666664</v>
      </c>
      <c r="N1551">
        <v>0.46</v>
      </c>
      <c r="O1551" s="96">
        <v>35446.369791666664</v>
      </c>
      <c r="P1551">
        <v>0</v>
      </c>
    </row>
    <row r="1552" spans="9:16">
      <c r="I1552" s="1"/>
      <c r="K1552" s="1">
        <v>22796</v>
      </c>
      <c r="L1552">
        <v>0</v>
      </c>
      <c r="M1552" s="96">
        <v>35447.994791666664</v>
      </c>
      <c r="N1552">
        <v>0</v>
      </c>
      <c r="O1552" s="96">
        <v>35447.369791666664</v>
      </c>
      <c r="P1552">
        <v>0.46</v>
      </c>
    </row>
    <row r="1553" spans="9:16">
      <c r="I1553" s="1"/>
      <c r="K1553" s="1">
        <v>22797</v>
      </c>
      <c r="L1553">
        <v>0</v>
      </c>
      <c r="M1553" s="96">
        <v>35448.994791666664</v>
      </c>
      <c r="N1553">
        <v>0</v>
      </c>
      <c r="O1553" s="96">
        <v>35448.369791666664</v>
      </c>
      <c r="P1553">
        <v>0</v>
      </c>
    </row>
    <row r="1554" spans="9:16">
      <c r="I1554" s="1"/>
      <c r="K1554" s="1">
        <v>22798</v>
      </c>
      <c r="L1554">
        <v>0</v>
      </c>
      <c r="M1554" s="96">
        <v>35449.994791666664</v>
      </c>
      <c r="N1554">
        <v>0</v>
      </c>
      <c r="O1554" s="96">
        <v>35449.369791666664</v>
      </c>
      <c r="P1554">
        <v>0</v>
      </c>
    </row>
    <row r="1555" spans="9:16">
      <c r="I1555" s="1"/>
      <c r="K1555" s="1">
        <v>22799</v>
      </c>
      <c r="L1555">
        <v>1.8</v>
      </c>
      <c r="M1555" s="96">
        <v>35450.994791666664</v>
      </c>
      <c r="N1555">
        <v>0</v>
      </c>
      <c r="O1555" s="96">
        <v>35450.369791666664</v>
      </c>
      <c r="P1555">
        <v>0</v>
      </c>
    </row>
    <row r="1556" spans="9:16">
      <c r="I1556" s="1"/>
      <c r="K1556" s="1">
        <v>22800</v>
      </c>
      <c r="L1556">
        <v>0.5</v>
      </c>
      <c r="M1556" s="96">
        <v>35451.994791666664</v>
      </c>
      <c r="N1556">
        <v>0</v>
      </c>
      <c r="O1556" s="96">
        <v>35451.369791666664</v>
      </c>
      <c r="P1556">
        <v>0</v>
      </c>
    </row>
    <row r="1557" spans="9:16">
      <c r="I1557" s="1"/>
      <c r="K1557" s="1">
        <v>22801</v>
      </c>
      <c r="L1557">
        <v>0</v>
      </c>
      <c r="M1557" s="96">
        <v>35452.994791666664</v>
      </c>
      <c r="N1557">
        <v>0</v>
      </c>
      <c r="O1557" s="96">
        <v>35452.369791666664</v>
      </c>
      <c r="P1557">
        <v>0</v>
      </c>
    </row>
    <row r="1558" spans="9:16">
      <c r="I1558" s="1"/>
      <c r="K1558" s="1">
        <v>22802</v>
      </c>
      <c r="L1558">
        <v>0</v>
      </c>
      <c r="M1558" s="96">
        <v>35453.994791666664</v>
      </c>
      <c r="N1558">
        <v>0</v>
      </c>
      <c r="O1558" s="96">
        <v>35453.369791666664</v>
      </c>
      <c r="P1558">
        <v>0</v>
      </c>
    </row>
    <row r="1559" spans="9:16">
      <c r="I1559" s="1"/>
      <c r="K1559" s="1">
        <v>22803</v>
      </c>
      <c r="L1559">
        <v>0</v>
      </c>
      <c r="M1559" s="96">
        <v>35454.994791666664</v>
      </c>
      <c r="N1559">
        <v>0</v>
      </c>
      <c r="O1559" s="96">
        <v>35454.369791666664</v>
      </c>
      <c r="P1559">
        <v>0</v>
      </c>
    </row>
    <row r="1560" spans="9:16">
      <c r="I1560" s="1"/>
      <c r="K1560" s="1">
        <v>22804</v>
      </c>
      <c r="L1560">
        <v>0</v>
      </c>
      <c r="M1560" s="96">
        <v>35455.994791666664</v>
      </c>
      <c r="N1560">
        <v>3.25</v>
      </c>
      <c r="O1560" s="96">
        <v>35455.369791666664</v>
      </c>
      <c r="P1560">
        <v>0.23</v>
      </c>
    </row>
    <row r="1561" spans="9:16">
      <c r="I1561" s="1"/>
      <c r="K1561" s="1">
        <v>22805</v>
      </c>
      <c r="L1561">
        <v>0</v>
      </c>
      <c r="M1561" s="96">
        <v>35456.994791666664</v>
      </c>
      <c r="N1561">
        <v>25.03</v>
      </c>
      <c r="O1561" s="96">
        <v>35456.369791666664</v>
      </c>
      <c r="P1561">
        <v>15.66</v>
      </c>
    </row>
    <row r="1562" spans="9:16">
      <c r="I1562" s="1"/>
      <c r="K1562" s="1">
        <v>22806</v>
      </c>
      <c r="L1562">
        <v>0</v>
      </c>
      <c r="M1562" s="96">
        <v>35457.994791666664</v>
      </c>
      <c r="N1562">
        <v>0.23</v>
      </c>
      <c r="O1562" s="96">
        <v>35457.369791666664</v>
      </c>
      <c r="P1562">
        <v>12.62</v>
      </c>
    </row>
    <row r="1563" spans="9:16">
      <c r="I1563" s="1"/>
      <c r="K1563" s="1">
        <v>22807</v>
      </c>
      <c r="L1563">
        <v>0</v>
      </c>
      <c r="M1563" s="96">
        <v>35458.994791666664</v>
      </c>
      <c r="N1563">
        <v>3.25</v>
      </c>
      <c r="O1563" s="96">
        <v>35458.369791666664</v>
      </c>
      <c r="P1563">
        <v>0</v>
      </c>
    </row>
    <row r="1564" spans="9:16">
      <c r="I1564" s="1"/>
      <c r="K1564" s="1">
        <v>22808</v>
      </c>
      <c r="L1564">
        <v>0</v>
      </c>
      <c r="M1564" s="96">
        <v>35459.994791666664</v>
      </c>
      <c r="N1564">
        <v>30.33</v>
      </c>
      <c r="O1564" s="96">
        <v>35459.369791666664</v>
      </c>
      <c r="P1564">
        <v>15.88</v>
      </c>
    </row>
    <row r="1565" spans="9:16">
      <c r="I1565" s="1"/>
      <c r="K1565" s="1">
        <v>22809</v>
      </c>
      <c r="L1565">
        <v>0</v>
      </c>
      <c r="M1565" s="96">
        <v>35460.994791666664</v>
      </c>
      <c r="N1565">
        <v>43.79</v>
      </c>
      <c r="O1565" s="96">
        <v>35460.369791666664</v>
      </c>
      <c r="P1565">
        <v>53.79</v>
      </c>
    </row>
    <row r="1566" spans="9:16">
      <c r="I1566" s="1"/>
      <c r="K1566" s="1">
        <v>22810</v>
      </c>
      <c r="L1566">
        <v>0</v>
      </c>
      <c r="M1566" s="96">
        <v>35461.994791666664</v>
      </c>
      <c r="N1566">
        <v>0</v>
      </c>
      <c r="O1566" s="96">
        <v>35461.369791666664</v>
      </c>
      <c r="P1566">
        <v>7.7</v>
      </c>
    </row>
    <row r="1567" spans="9:16">
      <c r="I1567" s="1"/>
      <c r="K1567" s="1">
        <v>22811</v>
      </c>
      <c r="L1567">
        <v>0</v>
      </c>
      <c r="M1567" s="96">
        <v>35462.994791666664</v>
      </c>
      <c r="N1567">
        <v>0.46</v>
      </c>
      <c r="O1567" s="96">
        <v>35462.369791666664</v>
      </c>
      <c r="P1567">
        <v>0</v>
      </c>
    </row>
    <row r="1568" spans="9:16">
      <c r="I1568" s="1"/>
      <c r="K1568" s="1">
        <v>22812</v>
      </c>
      <c r="L1568">
        <v>0</v>
      </c>
      <c r="M1568" s="96">
        <v>35463.994791666664</v>
      </c>
      <c r="N1568">
        <v>0</v>
      </c>
      <c r="O1568" s="96">
        <v>35463.369791666664</v>
      </c>
      <c r="P1568">
        <v>0.46</v>
      </c>
    </row>
    <row r="1569" spans="9:16">
      <c r="I1569" s="1"/>
      <c r="K1569" s="1">
        <v>22813</v>
      </c>
      <c r="L1569">
        <v>0</v>
      </c>
      <c r="M1569" s="96">
        <v>35464.994791666664</v>
      </c>
      <c r="N1569">
        <v>0</v>
      </c>
      <c r="O1569" s="96">
        <v>35464.369791666664</v>
      </c>
      <c r="P1569">
        <v>0</v>
      </c>
    </row>
    <row r="1570" spans="9:16">
      <c r="I1570" s="1"/>
      <c r="K1570" s="1">
        <v>22814</v>
      </c>
      <c r="L1570">
        <v>0</v>
      </c>
      <c r="M1570" s="96">
        <v>35465.994791666664</v>
      </c>
      <c r="N1570">
        <v>0</v>
      </c>
      <c r="O1570" s="96">
        <v>35465.369791666664</v>
      </c>
      <c r="P1570">
        <v>0</v>
      </c>
    </row>
    <row r="1571" spans="9:16">
      <c r="I1571" s="1"/>
      <c r="K1571" s="1">
        <v>22815</v>
      </c>
      <c r="L1571">
        <v>0</v>
      </c>
      <c r="M1571" s="96">
        <v>35466.994791666664</v>
      </c>
      <c r="N1571">
        <v>0</v>
      </c>
      <c r="O1571" s="96">
        <v>35466.369791666664</v>
      </c>
      <c r="P1571">
        <v>0</v>
      </c>
    </row>
    <row r="1572" spans="9:16">
      <c r="I1572" s="1"/>
      <c r="K1572" s="1">
        <v>22816</v>
      </c>
      <c r="L1572">
        <v>0</v>
      </c>
      <c r="M1572" s="96">
        <v>35467.994791666664</v>
      </c>
      <c r="N1572">
        <v>0</v>
      </c>
      <c r="O1572" s="96">
        <v>35467.369791666664</v>
      </c>
      <c r="P1572">
        <v>0</v>
      </c>
    </row>
    <row r="1573" spans="9:16">
      <c r="I1573" s="1"/>
      <c r="K1573" s="1">
        <v>22817</v>
      </c>
      <c r="L1573">
        <v>0</v>
      </c>
      <c r="M1573" s="96">
        <v>35468.994791666664</v>
      </c>
      <c r="N1573">
        <v>0</v>
      </c>
      <c r="O1573" s="96">
        <v>35468.369791666664</v>
      </c>
      <c r="P1573">
        <v>0</v>
      </c>
    </row>
    <row r="1574" spans="9:16">
      <c r="I1574" s="1"/>
      <c r="K1574" s="1">
        <v>22818</v>
      </c>
      <c r="L1574">
        <v>0</v>
      </c>
      <c r="M1574" s="96">
        <v>35469.994791666664</v>
      </c>
      <c r="N1574">
        <v>0</v>
      </c>
      <c r="O1574" s="96">
        <v>35469.369791666664</v>
      </c>
      <c r="P1574">
        <v>0</v>
      </c>
    </row>
    <row r="1575" spans="9:16">
      <c r="I1575" s="1"/>
      <c r="K1575" s="1">
        <v>22819</v>
      </c>
      <c r="L1575">
        <v>0</v>
      </c>
      <c r="M1575" s="96">
        <v>35470.994791666664</v>
      </c>
      <c r="N1575">
        <v>0</v>
      </c>
      <c r="O1575" s="96">
        <v>35470.369791666664</v>
      </c>
      <c r="P1575">
        <v>0</v>
      </c>
    </row>
    <row r="1576" spans="9:16">
      <c r="I1576" s="1"/>
      <c r="K1576" s="1">
        <v>22820</v>
      </c>
      <c r="L1576">
        <v>0</v>
      </c>
      <c r="M1576" s="96">
        <v>35471.994791666664</v>
      </c>
      <c r="N1576">
        <v>0.92</v>
      </c>
      <c r="O1576" s="96">
        <v>35471.369791666664</v>
      </c>
      <c r="P1576">
        <v>0.23</v>
      </c>
    </row>
    <row r="1577" spans="9:16">
      <c r="I1577" s="1"/>
      <c r="K1577" s="1">
        <v>22821</v>
      </c>
      <c r="L1577">
        <v>0</v>
      </c>
      <c r="M1577" s="96">
        <v>35472.994791666664</v>
      </c>
      <c r="N1577">
        <v>58.87</v>
      </c>
      <c r="O1577" s="96">
        <v>35472.369791666664</v>
      </c>
      <c r="P1577">
        <v>7.01</v>
      </c>
    </row>
    <row r="1578" spans="9:16">
      <c r="I1578" s="1"/>
      <c r="K1578" s="1">
        <v>22822</v>
      </c>
      <c r="L1578">
        <v>0</v>
      </c>
      <c r="M1578" s="96">
        <v>35473.994791666664</v>
      </c>
      <c r="N1578">
        <v>50.57</v>
      </c>
      <c r="O1578" s="96">
        <v>35473.369791666664</v>
      </c>
      <c r="P1578">
        <v>75.260000000000005</v>
      </c>
    </row>
    <row r="1579" spans="9:16">
      <c r="I1579" s="1"/>
      <c r="K1579" s="1">
        <v>22823</v>
      </c>
      <c r="L1579">
        <v>0</v>
      </c>
      <c r="M1579" s="96">
        <v>35474.994791666664</v>
      </c>
      <c r="N1579">
        <v>0.23</v>
      </c>
      <c r="O1579" s="96">
        <v>35474.369791666664</v>
      </c>
      <c r="P1579">
        <v>28.09</v>
      </c>
    </row>
    <row r="1580" spans="9:16">
      <c r="I1580" s="1"/>
      <c r="K1580" s="1">
        <v>22824</v>
      </c>
      <c r="L1580">
        <v>0</v>
      </c>
      <c r="M1580" s="96">
        <v>35475.994791666664</v>
      </c>
      <c r="N1580">
        <v>8.36</v>
      </c>
      <c r="O1580" s="96">
        <v>35475.369791666664</v>
      </c>
      <c r="P1580">
        <v>6.04</v>
      </c>
    </row>
    <row r="1581" spans="9:16">
      <c r="I1581" s="1"/>
      <c r="K1581" s="1">
        <v>22825</v>
      </c>
      <c r="L1581">
        <v>0</v>
      </c>
      <c r="M1581" s="96">
        <v>35476.994791666664</v>
      </c>
      <c r="N1581">
        <v>0</v>
      </c>
      <c r="O1581" s="96">
        <v>35476.369791666664</v>
      </c>
      <c r="P1581">
        <v>2.3199999999999998</v>
      </c>
    </row>
    <row r="1582" spans="9:16">
      <c r="I1582" s="1"/>
      <c r="K1582" s="1">
        <v>22826</v>
      </c>
      <c r="L1582">
        <v>0</v>
      </c>
      <c r="M1582" s="96">
        <v>35477.994791666664</v>
      </c>
      <c r="N1582">
        <v>0</v>
      </c>
      <c r="O1582" s="96">
        <v>35477.369791666664</v>
      </c>
      <c r="P1582">
        <v>0</v>
      </c>
    </row>
    <row r="1583" spans="9:16">
      <c r="I1583" s="1"/>
      <c r="K1583" s="1">
        <v>22827</v>
      </c>
      <c r="L1583">
        <v>0</v>
      </c>
      <c r="M1583" s="96">
        <v>35478.994791666664</v>
      </c>
      <c r="N1583">
        <v>0.23</v>
      </c>
      <c r="O1583" s="96">
        <v>35478.369791666664</v>
      </c>
      <c r="P1583">
        <v>0.23</v>
      </c>
    </row>
    <row r="1584" spans="9:16">
      <c r="I1584" s="1"/>
      <c r="K1584" s="1">
        <v>22828</v>
      </c>
      <c r="L1584">
        <v>0</v>
      </c>
      <c r="M1584" s="96">
        <v>35479.994791666664</v>
      </c>
      <c r="N1584">
        <v>0.93</v>
      </c>
      <c r="O1584" s="96">
        <v>35479.369791666664</v>
      </c>
      <c r="P1584">
        <v>0.93</v>
      </c>
    </row>
    <row r="1585" spans="9:16">
      <c r="I1585" s="1"/>
      <c r="K1585" s="1">
        <v>22829</v>
      </c>
      <c r="L1585">
        <v>0</v>
      </c>
      <c r="M1585" s="96">
        <v>35480.994791666664</v>
      </c>
      <c r="N1585">
        <v>0</v>
      </c>
      <c r="O1585" s="96">
        <v>35480.369791666664</v>
      </c>
      <c r="P1585">
        <v>0</v>
      </c>
    </row>
    <row r="1586" spans="9:16">
      <c r="I1586" s="1"/>
      <c r="K1586" s="1">
        <v>22830</v>
      </c>
      <c r="L1586">
        <v>0</v>
      </c>
      <c r="M1586" s="96">
        <v>35481.994791666664</v>
      </c>
      <c r="N1586">
        <v>0</v>
      </c>
      <c r="O1586" s="96">
        <v>35481.369791666664</v>
      </c>
      <c r="P1586">
        <v>0</v>
      </c>
    </row>
    <row r="1587" spans="9:16">
      <c r="I1587" s="1"/>
      <c r="K1587" s="1">
        <v>22831</v>
      </c>
      <c r="L1587">
        <v>0</v>
      </c>
      <c r="M1587" s="96">
        <v>35482.994791666664</v>
      </c>
      <c r="N1587">
        <v>0</v>
      </c>
      <c r="O1587" s="96">
        <v>35482.369791666664</v>
      </c>
      <c r="P1587">
        <v>0</v>
      </c>
    </row>
    <row r="1588" spans="9:16">
      <c r="I1588" s="1"/>
      <c r="K1588" s="1">
        <v>22832</v>
      </c>
      <c r="L1588">
        <v>0</v>
      </c>
      <c r="M1588" s="96">
        <v>35483.994791666664</v>
      </c>
      <c r="N1588">
        <v>0</v>
      </c>
      <c r="O1588" s="96">
        <v>35483.369791666664</v>
      </c>
      <c r="P1588">
        <v>0</v>
      </c>
    </row>
    <row r="1589" spans="9:16">
      <c r="I1589" s="1"/>
      <c r="K1589" s="1">
        <v>22833</v>
      </c>
      <c r="L1589">
        <v>0</v>
      </c>
      <c r="M1589" s="96">
        <v>35484.994791666664</v>
      </c>
      <c r="N1589">
        <v>0</v>
      </c>
      <c r="O1589" s="96">
        <v>35484.369791666664</v>
      </c>
      <c r="P1589">
        <v>0</v>
      </c>
    </row>
    <row r="1590" spans="9:16">
      <c r="I1590" s="1"/>
      <c r="K1590" s="1">
        <v>22834</v>
      </c>
      <c r="L1590">
        <v>4.3</v>
      </c>
      <c r="M1590" s="96">
        <v>35485.994791666664</v>
      </c>
      <c r="N1590">
        <v>1.62</v>
      </c>
      <c r="O1590" s="96">
        <v>35485.369791666664</v>
      </c>
      <c r="P1590">
        <v>0</v>
      </c>
    </row>
    <row r="1591" spans="9:16">
      <c r="I1591" s="1"/>
      <c r="K1591" s="1">
        <v>22835</v>
      </c>
      <c r="L1591">
        <v>0</v>
      </c>
      <c r="M1591" s="96">
        <v>35486.994791666664</v>
      </c>
      <c r="N1591">
        <v>1.87</v>
      </c>
      <c r="O1591" s="96">
        <v>35486.369791666664</v>
      </c>
      <c r="P1591">
        <v>3.49</v>
      </c>
    </row>
    <row r="1592" spans="9:16">
      <c r="I1592" s="1"/>
      <c r="K1592" s="1">
        <v>22836</v>
      </c>
      <c r="L1592">
        <v>6.9</v>
      </c>
      <c r="M1592" s="96">
        <v>35487.994791666664</v>
      </c>
      <c r="N1592">
        <v>0</v>
      </c>
      <c r="O1592" s="96">
        <v>35487.369791666664</v>
      </c>
      <c r="P1592">
        <v>0</v>
      </c>
    </row>
    <row r="1593" spans="9:16">
      <c r="I1593" s="1"/>
      <c r="K1593" s="1">
        <v>22837</v>
      </c>
      <c r="L1593">
        <v>8.6</v>
      </c>
      <c r="M1593" s="96">
        <v>35488.994791666664</v>
      </c>
      <c r="N1593">
        <v>0.46</v>
      </c>
      <c r="O1593" s="96">
        <v>35488.369791666664</v>
      </c>
      <c r="P1593">
        <v>0.23</v>
      </c>
    </row>
    <row r="1594" spans="9:16">
      <c r="I1594" s="1"/>
      <c r="K1594" s="1">
        <v>22838</v>
      </c>
      <c r="L1594">
        <v>14.2</v>
      </c>
      <c r="M1594" s="96">
        <v>35489.994791666664</v>
      </c>
      <c r="N1594">
        <v>0</v>
      </c>
      <c r="O1594" s="96">
        <v>35489.369791666664</v>
      </c>
      <c r="P1594">
        <v>0.23</v>
      </c>
    </row>
    <row r="1595" spans="9:16">
      <c r="I1595" s="1"/>
      <c r="K1595" s="1">
        <v>22839</v>
      </c>
      <c r="L1595">
        <v>16.3</v>
      </c>
      <c r="M1595" s="96">
        <v>35490.994791666664</v>
      </c>
      <c r="N1595">
        <v>0</v>
      </c>
      <c r="O1595" s="96">
        <v>35490.369791666664</v>
      </c>
      <c r="P1595">
        <v>0</v>
      </c>
    </row>
    <row r="1596" spans="9:16">
      <c r="I1596" s="1"/>
      <c r="K1596" s="1">
        <v>22840</v>
      </c>
      <c r="L1596">
        <v>0.3</v>
      </c>
      <c r="M1596" s="96">
        <v>35491.994791666664</v>
      </c>
      <c r="N1596">
        <v>3.49</v>
      </c>
      <c r="O1596" s="96">
        <v>35491.369791666664</v>
      </c>
      <c r="P1596">
        <v>0.23</v>
      </c>
    </row>
    <row r="1597" spans="9:16">
      <c r="I1597" s="1"/>
      <c r="K1597" s="1">
        <v>22841</v>
      </c>
      <c r="L1597">
        <v>0</v>
      </c>
      <c r="M1597" s="96">
        <v>35492.994791666664</v>
      </c>
      <c r="N1597">
        <v>0</v>
      </c>
      <c r="O1597" s="96">
        <v>35492.369791666664</v>
      </c>
      <c r="P1597">
        <v>3.26</v>
      </c>
    </row>
    <row r="1598" spans="9:16">
      <c r="I1598" s="1"/>
      <c r="K1598" s="1">
        <v>22842</v>
      </c>
      <c r="L1598">
        <v>0</v>
      </c>
      <c r="M1598" s="96">
        <v>35493.994791666664</v>
      </c>
      <c r="N1598">
        <v>0.7</v>
      </c>
      <c r="O1598" s="96">
        <v>35493.369791666664</v>
      </c>
      <c r="P1598">
        <v>0</v>
      </c>
    </row>
    <row r="1599" spans="9:16">
      <c r="I1599" s="1"/>
      <c r="K1599" s="1">
        <v>22843</v>
      </c>
      <c r="L1599">
        <v>0</v>
      </c>
      <c r="M1599" s="96">
        <v>35494.994791666664</v>
      </c>
      <c r="N1599">
        <v>0</v>
      </c>
      <c r="O1599" s="96">
        <v>35494.369791666664</v>
      </c>
      <c r="P1599">
        <v>0.7</v>
      </c>
    </row>
    <row r="1600" spans="9:16">
      <c r="I1600" s="1"/>
      <c r="K1600" s="1">
        <v>22844</v>
      </c>
      <c r="L1600">
        <v>0</v>
      </c>
      <c r="M1600" s="96">
        <v>35495.994791666664</v>
      </c>
      <c r="N1600">
        <v>1.61</v>
      </c>
      <c r="O1600" s="96">
        <v>35495.369791666664</v>
      </c>
      <c r="P1600">
        <v>1.38</v>
      </c>
    </row>
    <row r="1601" spans="9:16">
      <c r="I1601" s="1"/>
      <c r="K1601" s="1">
        <v>22845</v>
      </c>
      <c r="L1601">
        <v>0</v>
      </c>
      <c r="M1601" s="96">
        <v>35496.994791666664</v>
      </c>
      <c r="N1601">
        <v>0</v>
      </c>
      <c r="O1601" s="96">
        <v>35496.369791666664</v>
      </c>
      <c r="P1601">
        <v>0.23</v>
      </c>
    </row>
    <row r="1602" spans="9:16">
      <c r="I1602" s="1"/>
      <c r="K1602" s="1">
        <v>22846</v>
      </c>
      <c r="L1602">
        <v>0</v>
      </c>
      <c r="M1602" s="96">
        <v>35497.994791666664</v>
      </c>
      <c r="N1602">
        <v>0</v>
      </c>
      <c r="O1602" s="96">
        <v>35497.369791666664</v>
      </c>
      <c r="P1602">
        <v>0</v>
      </c>
    </row>
    <row r="1603" spans="9:16">
      <c r="I1603" s="1"/>
      <c r="K1603" s="1">
        <v>22847</v>
      </c>
      <c r="L1603">
        <v>0</v>
      </c>
      <c r="M1603" s="96">
        <v>35498.994791666664</v>
      </c>
      <c r="N1603">
        <v>3.72</v>
      </c>
      <c r="O1603" s="96">
        <v>35498.369791666664</v>
      </c>
      <c r="P1603">
        <v>3.72</v>
      </c>
    </row>
    <row r="1604" spans="9:16">
      <c r="I1604" s="1"/>
      <c r="K1604" s="1">
        <v>22848</v>
      </c>
      <c r="L1604">
        <v>0</v>
      </c>
      <c r="M1604" s="96">
        <v>35499.994791666664</v>
      </c>
      <c r="N1604">
        <v>0.23</v>
      </c>
      <c r="O1604" s="96">
        <v>35499.369791666664</v>
      </c>
      <c r="P1604">
        <v>0.23</v>
      </c>
    </row>
    <row r="1605" spans="9:16">
      <c r="I1605" s="1"/>
      <c r="K1605" s="1">
        <v>22849</v>
      </c>
      <c r="L1605">
        <v>0</v>
      </c>
      <c r="M1605" s="96">
        <v>35500.994791666664</v>
      </c>
      <c r="N1605">
        <v>0</v>
      </c>
      <c r="O1605" s="96">
        <v>35500.369791666664</v>
      </c>
      <c r="P1605">
        <v>0</v>
      </c>
    </row>
    <row r="1606" spans="9:16">
      <c r="I1606" s="1"/>
      <c r="K1606" s="1">
        <v>22850</v>
      </c>
      <c r="L1606">
        <v>0.5</v>
      </c>
      <c r="M1606" s="96">
        <v>35501.994791666664</v>
      </c>
      <c r="N1606">
        <v>0</v>
      </c>
      <c r="O1606" s="96">
        <v>35501.369791666664</v>
      </c>
      <c r="P1606">
        <v>0</v>
      </c>
    </row>
    <row r="1607" spans="9:16">
      <c r="I1607" s="1"/>
      <c r="K1607" s="1">
        <v>22851</v>
      </c>
      <c r="L1607">
        <v>8.6</v>
      </c>
      <c r="M1607" s="96">
        <v>35502.994791666664</v>
      </c>
      <c r="N1607">
        <v>0</v>
      </c>
      <c r="O1607" s="96">
        <v>35502.369791666664</v>
      </c>
      <c r="P1607">
        <v>0</v>
      </c>
    </row>
    <row r="1608" spans="9:16">
      <c r="I1608" s="1"/>
      <c r="K1608" s="1">
        <v>22852</v>
      </c>
      <c r="L1608">
        <v>0.8</v>
      </c>
      <c r="M1608" s="96">
        <v>35503.994791666664</v>
      </c>
      <c r="N1608">
        <v>0</v>
      </c>
      <c r="O1608" s="96">
        <v>35503.369791666664</v>
      </c>
      <c r="P1608">
        <v>0</v>
      </c>
    </row>
    <row r="1609" spans="9:16">
      <c r="I1609" s="1"/>
      <c r="K1609" s="1">
        <v>22853</v>
      </c>
      <c r="L1609">
        <v>0</v>
      </c>
      <c r="M1609" s="96">
        <v>35504.994791666664</v>
      </c>
      <c r="N1609">
        <v>0</v>
      </c>
      <c r="O1609" s="96">
        <v>35504.369791666664</v>
      </c>
      <c r="P1609">
        <v>0</v>
      </c>
    </row>
    <row r="1610" spans="9:16">
      <c r="I1610" s="1"/>
      <c r="K1610" s="1">
        <v>22854</v>
      </c>
      <c r="L1610">
        <v>0</v>
      </c>
      <c r="M1610" s="96">
        <v>35505.994791666664</v>
      </c>
      <c r="N1610">
        <v>0.23</v>
      </c>
      <c r="O1610" s="96">
        <v>35505.369791666664</v>
      </c>
      <c r="P1610">
        <v>0</v>
      </c>
    </row>
    <row r="1611" spans="9:16">
      <c r="I1611" s="1"/>
      <c r="K1611" s="1">
        <v>22855</v>
      </c>
      <c r="L1611">
        <v>0</v>
      </c>
      <c r="M1611" s="96">
        <v>35506.994791666664</v>
      </c>
      <c r="N1611">
        <v>13.14</v>
      </c>
      <c r="O1611" s="96">
        <v>35506.369791666664</v>
      </c>
      <c r="P1611">
        <v>13.37</v>
      </c>
    </row>
    <row r="1612" spans="9:16">
      <c r="I1612" s="1"/>
      <c r="K1612" s="1">
        <v>22856</v>
      </c>
      <c r="L1612">
        <v>0</v>
      </c>
      <c r="M1612" s="96">
        <v>35507.994791666664</v>
      </c>
      <c r="N1612">
        <v>0</v>
      </c>
      <c r="O1612" s="96">
        <v>35507.369791666664</v>
      </c>
      <c r="P1612">
        <v>0</v>
      </c>
    </row>
    <row r="1613" spans="9:16">
      <c r="I1613" s="1"/>
      <c r="K1613" s="1">
        <v>22857</v>
      </c>
      <c r="L1613">
        <v>0</v>
      </c>
      <c r="M1613" s="96">
        <v>35508.994791666664</v>
      </c>
      <c r="N1613">
        <v>0</v>
      </c>
      <c r="O1613" s="96">
        <v>35508.369791666664</v>
      </c>
      <c r="P1613">
        <v>0</v>
      </c>
    </row>
    <row r="1614" spans="9:16">
      <c r="I1614" s="1"/>
      <c r="K1614" s="1">
        <v>22858</v>
      </c>
      <c r="L1614">
        <v>0</v>
      </c>
      <c r="M1614" s="96">
        <v>35509.994791666664</v>
      </c>
      <c r="N1614">
        <v>0</v>
      </c>
      <c r="O1614" s="96">
        <v>35509.369791666664</v>
      </c>
      <c r="P1614">
        <v>0</v>
      </c>
    </row>
    <row r="1615" spans="9:16">
      <c r="I1615" s="1"/>
      <c r="K1615" s="1">
        <v>22859</v>
      </c>
      <c r="L1615">
        <v>0</v>
      </c>
      <c r="M1615" s="96">
        <v>35510.994791666664</v>
      </c>
      <c r="N1615">
        <v>0</v>
      </c>
      <c r="O1615" s="96">
        <v>35510.369791666664</v>
      </c>
      <c r="P1615">
        <v>0</v>
      </c>
    </row>
    <row r="1616" spans="9:16">
      <c r="I1616" s="1"/>
      <c r="K1616" s="1">
        <v>22860</v>
      </c>
      <c r="L1616">
        <v>0</v>
      </c>
      <c r="M1616" s="96">
        <v>35511.994791666664</v>
      </c>
      <c r="N1616">
        <v>0</v>
      </c>
      <c r="O1616" s="96">
        <v>35511.369791666664</v>
      </c>
      <c r="P1616">
        <v>0</v>
      </c>
    </row>
    <row r="1617" spans="9:16">
      <c r="I1617" s="1"/>
      <c r="K1617" s="1">
        <v>22861</v>
      </c>
      <c r="L1617">
        <v>0</v>
      </c>
      <c r="M1617" s="96">
        <v>35512.994791666664</v>
      </c>
      <c r="N1617">
        <v>8.6999999999999993</v>
      </c>
      <c r="O1617" s="96">
        <v>35512.369791666664</v>
      </c>
      <c r="P1617">
        <v>0</v>
      </c>
    </row>
    <row r="1618" spans="9:16">
      <c r="I1618" s="1"/>
      <c r="K1618" s="1">
        <v>22862</v>
      </c>
      <c r="L1618">
        <v>0</v>
      </c>
      <c r="M1618" s="96">
        <v>35513.994791666664</v>
      </c>
      <c r="N1618">
        <v>0</v>
      </c>
      <c r="O1618" s="96">
        <v>35513.369791666664</v>
      </c>
      <c r="P1618">
        <v>8.6999999999999993</v>
      </c>
    </row>
    <row r="1619" spans="9:16">
      <c r="I1619" s="1"/>
      <c r="K1619" s="1">
        <v>22863</v>
      </c>
      <c r="L1619">
        <v>0.8</v>
      </c>
      <c r="M1619" s="96">
        <v>35514.994791666664</v>
      </c>
      <c r="N1619">
        <v>0</v>
      </c>
      <c r="O1619" s="96">
        <v>35514.369791666664</v>
      </c>
      <c r="P1619">
        <v>0</v>
      </c>
    </row>
    <row r="1620" spans="9:16">
      <c r="I1620" s="1"/>
      <c r="K1620" s="1">
        <v>22864</v>
      </c>
      <c r="L1620">
        <v>1</v>
      </c>
      <c r="M1620" s="96">
        <v>35515.994791666664</v>
      </c>
      <c r="N1620">
        <v>0</v>
      </c>
      <c r="O1620" s="96">
        <v>35515.369791666664</v>
      </c>
      <c r="P1620">
        <v>0</v>
      </c>
    </row>
    <row r="1621" spans="9:16">
      <c r="I1621" s="1"/>
      <c r="K1621" s="1">
        <v>22865</v>
      </c>
      <c r="L1621">
        <v>0.8</v>
      </c>
      <c r="M1621" s="96">
        <v>35516.994791666664</v>
      </c>
      <c r="N1621">
        <v>0</v>
      </c>
      <c r="O1621" s="96">
        <v>35516.369791666664</v>
      </c>
      <c r="P1621">
        <v>0</v>
      </c>
    </row>
    <row r="1622" spans="9:16">
      <c r="I1622" s="1"/>
      <c r="K1622" s="1">
        <v>22866</v>
      </c>
      <c r="L1622">
        <v>1.5</v>
      </c>
      <c r="M1622" s="96">
        <v>35517.994791666664</v>
      </c>
      <c r="N1622">
        <v>0</v>
      </c>
      <c r="O1622" s="96">
        <v>35517.369791666664</v>
      </c>
      <c r="P1622">
        <v>0</v>
      </c>
    </row>
    <row r="1623" spans="9:16">
      <c r="I1623" s="1"/>
      <c r="K1623" s="1">
        <v>22867</v>
      </c>
      <c r="L1623">
        <v>0</v>
      </c>
      <c r="M1623" s="96">
        <v>35518.994791666664</v>
      </c>
      <c r="N1623">
        <v>24.45</v>
      </c>
      <c r="O1623" s="96">
        <v>35518.369791666664</v>
      </c>
      <c r="P1623">
        <v>0</v>
      </c>
    </row>
    <row r="1624" spans="9:16">
      <c r="I1624" s="1"/>
      <c r="K1624" s="1">
        <v>22868</v>
      </c>
      <c r="L1624">
        <v>0</v>
      </c>
      <c r="M1624" s="96">
        <v>35519.994791666664</v>
      </c>
      <c r="N1624">
        <v>0.46</v>
      </c>
      <c r="O1624" s="96">
        <v>35519.369791666664</v>
      </c>
      <c r="P1624">
        <v>24.91</v>
      </c>
    </row>
    <row r="1625" spans="9:16">
      <c r="I1625" s="1"/>
      <c r="K1625" s="1">
        <v>22869</v>
      </c>
      <c r="L1625">
        <v>6.6</v>
      </c>
      <c r="M1625" s="96">
        <v>35520.994791666664</v>
      </c>
      <c r="N1625">
        <v>0.46</v>
      </c>
      <c r="O1625" s="96">
        <v>35520.369791666664</v>
      </c>
      <c r="P1625">
        <v>0</v>
      </c>
    </row>
    <row r="1626" spans="9:16">
      <c r="I1626" s="1"/>
      <c r="K1626" s="1">
        <v>22870</v>
      </c>
      <c r="L1626">
        <v>2.2999999999999998</v>
      </c>
      <c r="M1626" s="96">
        <v>35521.994791666664</v>
      </c>
      <c r="N1626">
        <v>0</v>
      </c>
      <c r="O1626" s="96">
        <v>35521.369791666664</v>
      </c>
      <c r="P1626">
        <v>0.46</v>
      </c>
    </row>
    <row r="1627" spans="9:16">
      <c r="I1627" s="1"/>
      <c r="K1627" s="1">
        <v>22871</v>
      </c>
      <c r="L1627">
        <v>30</v>
      </c>
      <c r="M1627" s="96">
        <v>35522.994791666664</v>
      </c>
      <c r="N1627">
        <v>0</v>
      </c>
      <c r="O1627" s="96">
        <v>35522.369791666664</v>
      </c>
      <c r="P1627">
        <v>0</v>
      </c>
    </row>
    <row r="1628" spans="9:16">
      <c r="I1628" s="1"/>
      <c r="K1628" s="1">
        <v>22872</v>
      </c>
      <c r="L1628">
        <v>14.2</v>
      </c>
      <c r="M1628" s="96">
        <v>35523.994791666664</v>
      </c>
      <c r="N1628">
        <v>0</v>
      </c>
      <c r="O1628" s="96">
        <v>35523.369791666664</v>
      </c>
      <c r="P1628">
        <v>0</v>
      </c>
    </row>
    <row r="1629" spans="9:16">
      <c r="I1629" s="1"/>
      <c r="K1629" s="1">
        <v>22873</v>
      </c>
      <c r="L1629">
        <v>10.9</v>
      </c>
      <c r="M1629" s="96">
        <v>35524.994791666664</v>
      </c>
      <c r="N1629">
        <v>0</v>
      </c>
      <c r="O1629" s="96">
        <v>35524.369791666664</v>
      </c>
      <c r="P1629">
        <v>0</v>
      </c>
    </row>
    <row r="1630" spans="9:16">
      <c r="I1630" s="1"/>
      <c r="K1630" s="1">
        <v>22874</v>
      </c>
      <c r="L1630">
        <v>0</v>
      </c>
      <c r="M1630" s="96">
        <v>35525.994791666664</v>
      </c>
      <c r="N1630">
        <v>0</v>
      </c>
      <c r="O1630" s="96">
        <v>35525.369791666664</v>
      </c>
      <c r="P1630">
        <v>0</v>
      </c>
    </row>
    <row r="1631" spans="9:16">
      <c r="I1631" s="1"/>
      <c r="K1631" s="1">
        <v>22875</v>
      </c>
      <c r="L1631">
        <v>0</v>
      </c>
      <c r="M1631" s="96">
        <v>35526.994791666664</v>
      </c>
      <c r="N1631">
        <v>0</v>
      </c>
      <c r="O1631" s="96">
        <v>35526.369791666664</v>
      </c>
      <c r="P1631">
        <v>0</v>
      </c>
    </row>
    <row r="1632" spans="9:16">
      <c r="I1632" s="1"/>
      <c r="K1632" s="1">
        <v>22876</v>
      </c>
      <c r="L1632">
        <v>0</v>
      </c>
      <c r="M1632" s="96">
        <v>35527.994791666664</v>
      </c>
      <c r="N1632">
        <v>0</v>
      </c>
      <c r="O1632" s="96">
        <v>35527.369791666664</v>
      </c>
      <c r="P1632">
        <v>0</v>
      </c>
    </row>
    <row r="1633" spans="9:16">
      <c r="I1633" s="1"/>
      <c r="K1633" s="1">
        <v>22877</v>
      </c>
      <c r="L1633">
        <v>0</v>
      </c>
      <c r="M1633" s="96">
        <v>35528.994791666664</v>
      </c>
      <c r="N1633">
        <v>0</v>
      </c>
      <c r="O1633" s="96">
        <v>35528.369791666664</v>
      </c>
      <c r="P1633">
        <v>0</v>
      </c>
    </row>
    <row r="1634" spans="9:16">
      <c r="I1634" s="1"/>
      <c r="K1634" s="1">
        <v>22878</v>
      </c>
      <c r="L1634">
        <v>14.7</v>
      </c>
      <c r="M1634" s="96">
        <v>35529.994791666664</v>
      </c>
      <c r="N1634">
        <v>0</v>
      </c>
      <c r="O1634" s="96">
        <v>35529.369791666664</v>
      </c>
      <c r="P1634">
        <v>0</v>
      </c>
    </row>
    <row r="1635" spans="9:16">
      <c r="I1635" s="1"/>
      <c r="K1635" s="1">
        <v>22879</v>
      </c>
      <c r="L1635">
        <v>0.8</v>
      </c>
      <c r="M1635" s="96">
        <v>35530.994791666664</v>
      </c>
      <c r="N1635">
        <v>0</v>
      </c>
      <c r="O1635" s="96">
        <v>35530.369791666664</v>
      </c>
      <c r="P1635">
        <v>0</v>
      </c>
    </row>
    <row r="1636" spans="9:16">
      <c r="I1636" s="1"/>
      <c r="K1636" s="1">
        <v>22880</v>
      </c>
      <c r="L1636">
        <v>7.9</v>
      </c>
      <c r="M1636" s="96">
        <v>35531.994791666664</v>
      </c>
      <c r="N1636">
        <v>0</v>
      </c>
      <c r="O1636" s="96">
        <v>35531.369791666664</v>
      </c>
      <c r="P1636">
        <v>0</v>
      </c>
    </row>
    <row r="1637" spans="9:16">
      <c r="I1637" s="1"/>
      <c r="K1637" s="1">
        <v>22881</v>
      </c>
      <c r="L1637">
        <v>0</v>
      </c>
      <c r="M1637" s="96">
        <v>35532.994791666664</v>
      </c>
      <c r="N1637">
        <v>0</v>
      </c>
      <c r="O1637" s="96">
        <v>35532.369791666664</v>
      </c>
      <c r="P1637">
        <v>0</v>
      </c>
    </row>
    <row r="1638" spans="9:16">
      <c r="I1638" s="1"/>
      <c r="K1638" s="1">
        <v>22882</v>
      </c>
      <c r="L1638">
        <v>0</v>
      </c>
      <c r="M1638" s="96">
        <v>35533.994791666664</v>
      </c>
      <c r="N1638">
        <v>0</v>
      </c>
      <c r="O1638" s="96">
        <v>35533.369791666664</v>
      </c>
      <c r="P1638">
        <v>0</v>
      </c>
    </row>
    <row r="1639" spans="9:16">
      <c r="I1639" s="1"/>
      <c r="K1639" s="1">
        <v>22883</v>
      </c>
      <c r="L1639">
        <v>1</v>
      </c>
      <c r="M1639" s="96">
        <v>35534.994791666664</v>
      </c>
      <c r="N1639">
        <v>0</v>
      </c>
      <c r="O1639" s="96">
        <v>35534.369791666664</v>
      </c>
      <c r="P1639">
        <v>0</v>
      </c>
    </row>
    <row r="1640" spans="9:16">
      <c r="I1640" s="1"/>
      <c r="K1640" s="1">
        <v>22884</v>
      </c>
      <c r="L1640">
        <v>3.3</v>
      </c>
      <c r="M1640" s="96">
        <v>35535.994791666664</v>
      </c>
      <c r="N1640">
        <v>0</v>
      </c>
      <c r="O1640" s="96">
        <v>35535.369791666664</v>
      </c>
      <c r="P1640">
        <v>0</v>
      </c>
    </row>
    <row r="1641" spans="9:16">
      <c r="I1641" s="1"/>
      <c r="K1641" s="1">
        <v>22885</v>
      </c>
      <c r="L1641">
        <v>0</v>
      </c>
      <c r="M1641" s="96">
        <v>35536.994791666664</v>
      </c>
      <c r="N1641">
        <v>0</v>
      </c>
      <c r="O1641" s="96">
        <v>35536.369791666664</v>
      </c>
      <c r="P1641">
        <v>0</v>
      </c>
    </row>
    <row r="1642" spans="9:16">
      <c r="I1642" s="1"/>
      <c r="K1642" s="1">
        <v>22886</v>
      </c>
      <c r="L1642">
        <v>0</v>
      </c>
      <c r="M1642" s="96">
        <v>35537.994791666664</v>
      </c>
      <c r="N1642">
        <v>0</v>
      </c>
      <c r="O1642" s="96">
        <v>35537.369791666664</v>
      </c>
      <c r="P1642">
        <v>0</v>
      </c>
    </row>
    <row r="1643" spans="9:16">
      <c r="I1643" s="1"/>
      <c r="K1643" s="1">
        <v>22887</v>
      </c>
      <c r="L1643">
        <v>0</v>
      </c>
      <c r="M1643" s="96">
        <v>35538.994791666664</v>
      </c>
      <c r="N1643">
        <v>0</v>
      </c>
      <c r="O1643" s="96">
        <v>35538.369791666664</v>
      </c>
      <c r="P1643">
        <v>0</v>
      </c>
    </row>
    <row r="1644" spans="9:16">
      <c r="I1644" s="1"/>
      <c r="K1644" s="1">
        <v>22888</v>
      </c>
      <c r="L1644">
        <v>0</v>
      </c>
      <c r="M1644" s="96">
        <v>35539.994791666664</v>
      </c>
      <c r="N1644">
        <v>0</v>
      </c>
      <c r="O1644" s="96">
        <v>35539.369791666664</v>
      </c>
      <c r="P1644">
        <v>0</v>
      </c>
    </row>
    <row r="1645" spans="9:16">
      <c r="I1645" s="1"/>
      <c r="K1645" s="1">
        <v>22889</v>
      </c>
      <c r="L1645">
        <v>0</v>
      </c>
      <c r="M1645" s="96">
        <v>35540.994791666664</v>
      </c>
      <c r="N1645">
        <v>0</v>
      </c>
      <c r="O1645" s="96">
        <v>35540.369791666664</v>
      </c>
      <c r="P1645">
        <v>0</v>
      </c>
    </row>
    <row r="1646" spans="9:16">
      <c r="I1646" s="1"/>
      <c r="K1646" s="1">
        <v>22890</v>
      </c>
      <c r="L1646">
        <v>0</v>
      </c>
      <c r="M1646" s="96">
        <v>35541.994791666664</v>
      </c>
      <c r="N1646">
        <v>0</v>
      </c>
      <c r="O1646" s="96">
        <v>35541.369791666664</v>
      </c>
      <c r="P1646">
        <v>0</v>
      </c>
    </row>
    <row r="1647" spans="9:16">
      <c r="I1647" s="1"/>
      <c r="K1647" s="1">
        <v>22891</v>
      </c>
      <c r="L1647">
        <v>0</v>
      </c>
      <c r="M1647" s="96">
        <v>35542.994791666664</v>
      </c>
      <c r="N1647">
        <v>0</v>
      </c>
      <c r="O1647" s="96">
        <v>35542.369791666664</v>
      </c>
      <c r="P1647">
        <v>0</v>
      </c>
    </row>
    <row r="1648" spans="9:16">
      <c r="I1648" s="1"/>
      <c r="K1648" s="1">
        <v>22892</v>
      </c>
      <c r="L1648">
        <v>0</v>
      </c>
      <c r="M1648" s="96">
        <v>35543.994791666664</v>
      </c>
      <c r="N1648">
        <v>0</v>
      </c>
      <c r="O1648" s="96">
        <v>35543.369791666664</v>
      </c>
      <c r="P1648">
        <v>0</v>
      </c>
    </row>
    <row r="1649" spans="9:16">
      <c r="I1649" s="1"/>
      <c r="K1649" s="1">
        <v>22893</v>
      </c>
      <c r="L1649">
        <v>0</v>
      </c>
      <c r="M1649" s="96">
        <v>35544.994791666664</v>
      </c>
      <c r="N1649">
        <v>0</v>
      </c>
      <c r="O1649" s="96">
        <v>35544.369791666664</v>
      </c>
      <c r="P1649">
        <v>0</v>
      </c>
    </row>
    <row r="1650" spans="9:16">
      <c r="I1650" s="1"/>
      <c r="K1650" s="1">
        <v>22894</v>
      </c>
      <c r="L1650">
        <v>0</v>
      </c>
      <c r="M1650" s="96">
        <v>35545.994791666664</v>
      </c>
      <c r="N1650">
        <v>0</v>
      </c>
      <c r="O1650" s="96">
        <v>35545.369791666664</v>
      </c>
      <c r="P1650">
        <v>0</v>
      </c>
    </row>
    <row r="1651" spans="9:16">
      <c r="I1651" s="1"/>
      <c r="K1651" s="1">
        <v>22895</v>
      </c>
      <c r="L1651">
        <v>0</v>
      </c>
      <c r="M1651" s="96">
        <v>35546.994791666664</v>
      </c>
      <c r="N1651">
        <v>0</v>
      </c>
      <c r="O1651" s="96">
        <v>35546.369791666664</v>
      </c>
      <c r="P1651">
        <v>0</v>
      </c>
    </row>
    <row r="1652" spans="9:16">
      <c r="I1652" s="1"/>
      <c r="K1652" s="1">
        <v>22896</v>
      </c>
      <c r="L1652">
        <v>0</v>
      </c>
      <c r="M1652" s="96">
        <v>35547.994791666664</v>
      </c>
      <c r="N1652">
        <v>0</v>
      </c>
      <c r="O1652" s="96">
        <v>35547.369791666664</v>
      </c>
      <c r="P1652">
        <v>0</v>
      </c>
    </row>
    <row r="1653" spans="9:16">
      <c r="I1653" s="1"/>
      <c r="K1653" s="1">
        <v>22897</v>
      </c>
      <c r="L1653">
        <v>0</v>
      </c>
      <c r="M1653" s="96">
        <v>35548.994791666664</v>
      </c>
      <c r="N1653">
        <v>0</v>
      </c>
      <c r="O1653" s="96">
        <v>35548.369791666664</v>
      </c>
      <c r="P1653">
        <v>0</v>
      </c>
    </row>
    <row r="1654" spans="9:16">
      <c r="I1654" s="1"/>
      <c r="K1654" s="1">
        <v>22898</v>
      </c>
      <c r="L1654">
        <v>0</v>
      </c>
      <c r="M1654" s="96">
        <v>35549.994791666664</v>
      </c>
      <c r="N1654">
        <v>0</v>
      </c>
      <c r="O1654" s="96">
        <v>35549.369791666664</v>
      </c>
      <c r="P1654">
        <v>0</v>
      </c>
    </row>
    <row r="1655" spans="9:16">
      <c r="I1655" s="1"/>
      <c r="K1655" s="1">
        <v>22899</v>
      </c>
      <c r="L1655">
        <v>0</v>
      </c>
      <c r="M1655" s="96">
        <v>35550.994791666664</v>
      </c>
      <c r="N1655">
        <v>0</v>
      </c>
      <c r="O1655" s="96">
        <v>35550.369791666664</v>
      </c>
      <c r="P1655">
        <v>0</v>
      </c>
    </row>
    <row r="1656" spans="9:16">
      <c r="I1656" s="1"/>
      <c r="K1656" s="1">
        <v>22900</v>
      </c>
      <c r="L1656">
        <v>0</v>
      </c>
      <c r="M1656" s="96">
        <v>35551.994791666664</v>
      </c>
      <c r="N1656">
        <v>0</v>
      </c>
      <c r="O1656" s="96">
        <v>35551.369791666664</v>
      </c>
      <c r="P1656">
        <v>0</v>
      </c>
    </row>
    <row r="1657" spans="9:16">
      <c r="I1657" s="1"/>
      <c r="K1657" s="1">
        <v>22901</v>
      </c>
      <c r="L1657">
        <v>0.5</v>
      </c>
      <c r="M1657" s="96">
        <v>35552.994791666664</v>
      </c>
      <c r="N1657">
        <v>0</v>
      </c>
      <c r="O1657" s="96">
        <v>35552.369791666664</v>
      </c>
      <c r="P1657">
        <v>0</v>
      </c>
    </row>
    <row r="1658" spans="9:16">
      <c r="I1658" s="1"/>
      <c r="K1658" s="1">
        <v>22902</v>
      </c>
      <c r="L1658">
        <v>0</v>
      </c>
      <c r="M1658" s="96">
        <v>35553.994791666664</v>
      </c>
      <c r="N1658">
        <v>0.7</v>
      </c>
      <c r="O1658" s="96">
        <v>35553.369791666664</v>
      </c>
      <c r="P1658">
        <v>0</v>
      </c>
    </row>
    <row r="1659" spans="9:16">
      <c r="I1659" s="1"/>
      <c r="K1659" s="1">
        <v>22903</v>
      </c>
      <c r="L1659">
        <v>0</v>
      </c>
      <c r="M1659" s="96">
        <v>35554.994791666664</v>
      </c>
      <c r="N1659">
        <v>1.87</v>
      </c>
      <c r="O1659" s="96">
        <v>35554.369791666664</v>
      </c>
      <c r="P1659">
        <v>2.57</v>
      </c>
    </row>
    <row r="1660" spans="9:16">
      <c r="I1660" s="1"/>
      <c r="K1660" s="1">
        <v>22904</v>
      </c>
      <c r="L1660">
        <v>4.3</v>
      </c>
      <c r="M1660" s="96">
        <v>35555.994791666664</v>
      </c>
      <c r="N1660">
        <v>0</v>
      </c>
      <c r="O1660" s="96">
        <v>35555.369791666664</v>
      </c>
      <c r="P1660">
        <v>0</v>
      </c>
    </row>
    <row r="1661" spans="9:16">
      <c r="I1661" s="1"/>
      <c r="K1661" s="1">
        <v>22905</v>
      </c>
      <c r="L1661">
        <v>5.0999999999999996</v>
      </c>
      <c r="M1661" s="96">
        <v>35556.994791666664</v>
      </c>
      <c r="N1661">
        <v>0</v>
      </c>
      <c r="O1661" s="96">
        <v>35556.369791666664</v>
      </c>
      <c r="P1661">
        <v>0</v>
      </c>
    </row>
    <row r="1662" spans="9:16">
      <c r="I1662" s="1"/>
      <c r="K1662" s="1">
        <v>22906</v>
      </c>
      <c r="L1662">
        <v>12.2</v>
      </c>
      <c r="M1662" s="96">
        <v>35557.994791666664</v>
      </c>
      <c r="N1662">
        <v>6.07</v>
      </c>
      <c r="O1662" s="96">
        <v>35557.369791666664</v>
      </c>
      <c r="P1662">
        <v>0</v>
      </c>
    </row>
    <row r="1663" spans="9:16">
      <c r="I1663" s="1"/>
      <c r="K1663" s="1">
        <v>22907</v>
      </c>
      <c r="L1663">
        <v>23.1</v>
      </c>
      <c r="M1663" s="96">
        <v>35558.994791666664</v>
      </c>
      <c r="N1663">
        <v>0.23</v>
      </c>
      <c r="O1663" s="96">
        <v>35558.369791666664</v>
      </c>
      <c r="P1663">
        <v>6.3</v>
      </c>
    </row>
    <row r="1664" spans="9:16">
      <c r="I1664" s="1"/>
      <c r="K1664" s="1">
        <v>22908</v>
      </c>
      <c r="L1664">
        <v>8.1</v>
      </c>
      <c r="M1664" s="96">
        <v>35559.994791666664</v>
      </c>
      <c r="N1664">
        <v>0.23</v>
      </c>
      <c r="O1664" s="96">
        <v>35559.369791666664</v>
      </c>
      <c r="P1664">
        <v>0</v>
      </c>
    </row>
    <row r="1665" spans="9:16">
      <c r="I1665" s="1"/>
      <c r="K1665" s="1">
        <v>22909</v>
      </c>
      <c r="L1665">
        <v>0</v>
      </c>
      <c r="M1665" s="96">
        <v>35560.994791666664</v>
      </c>
      <c r="N1665">
        <v>7.19</v>
      </c>
      <c r="O1665" s="96">
        <v>35560.369791666664</v>
      </c>
      <c r="P1665">
        <v>1.61</v>
      </c>
    </row>
    <row r="1666" spans="9:16">
      <c r="I1666" s="1"/>
      <c r="K1666" s="1">
        <v>22910</v>
      </c>
      <c r="L1666">
        <v>16</v>
      </c>
      <c r="M1666" s="96">
        <v>35561.994791666664</v>
      </c>
      <c r="N1666">
        <v>4.63</v>
      </c>
      <c r="O1666" s="96">
        <v>35561.369791666664</v>
      </c>
      <c r="P1666">
        <v>9.2899999999999991</v>
      </c>
    </row>
    <row r="1667" spans="9:16">
      <c r="I1667" s="1"/>
      <c r="K1667" s="1">
        <v>22911</v>
      </c>
      <c r="L1667">
        <v>0.5</v>
      </c>
      <c r="M1667" s="96">
        <v>35562.994791666664</v>
      </c>
      <c r="N1667">
        <v>0</v>
      </c>
      <c r="O1667" s="96">
        <v>35562.369791666664</v>
      </c>
      <c r="P1667">
        <v>1.1499999999999999</v>
      </c>
    </row>
    <row r="1668" spans="9:16">
      <c r="I1668" s="1"/>
      <c r="K1668" s="1">
        <v>22912</v>
      </c>
      <c r="L1668">
        <v>0</v>
      </c>
      <c r="M1668" s="96">
        <v>35563.994791666664</v>
      </c>
      <c r="N1668">
        <v>0</v>
      </c>
      <c r="O1668" s="96">
        <v>35563.369791666664</v>
      </c>
      <c r="P1668">
        <v>0</v>
      </c>
    </row>
    <row r="1669" spans="9:16">
      <c r="I1669" s="1"/>
      <c r="K1669" s="1">
        <v>22913</v>
      </c>
      <c r="L1669">
        <v>1.3</v>
      </c>
      <c r="M1669" s="96">
        <v>35564.994791666664</v>
      </c>
      <c r="N1669">
        <v>0</v>
      </c>
      <c r="O1669" s="96">
        <v>35564.369791666664</v>
      </c>
      <c r="P1669">
        <v>0</v>
      </c>
    </row>
    <row r="1670" spans="9:16">
      <c r="I1670" s="1"/>
      <c r="K1670" s="1">
        <v>22914</v>
      </c>
      <c r="L1670">
        <v>0</v>
      </c>
      <c r="M1670" s="96">
        <v>35565.994791666664</v>
      </c>
      <c r="N1670">
        <v>0</v>
      </c>
      <c r="O1670" s="96">
        <v>35565.369791666664</v>
      </c>
      <c r="P1670">
        <v>0</v>
      </c>
    </row>
    <row r="1671" spans="9:16">
      <c r="I1671" s="1"/>
      <c r="K1671" s="1">
        <v>22915</v>
      </c>
      <c r="L1671">
        <v>0</v>
      </c>
      <c r="M1671" s="96">
        <v>35566.994791666664</v>
      </c>
      <c r="N1671">
        <v>18.670000000000002</v>
      </c>
      <c r="O1671" s="96">
        <v>35566.369791666664</v>
      </c>
      <c r="P1671">
        <v>0</v>
      </c>
    </row>
    <row r="1672" spans="9:16">
      <c r="I1672" s="1"/>
      <c r="K1672" s="1">
        <v>22916</v>
      </c>
      <c r="L1672">
        <v>0</v>
      </c>
      <c r="M1672" s="96">
        <v>35567.994791666664</v>
      </c>
      <c r="N1672">
        <v>4.18</v>
      </c>
      <c r="O1672" s="96">
        <v>35567.369791666664</v>
      </c>
      <c r="P1672">
        <v>22.85</v>
      </c>
    </row>
    <row r="1673" spans="9:16">
      <c r="I1673" s="1"/>
      <c r="K1673" s="1">
        <v>22917</v>
      </c>
      <c r="L1673">
        <v>0.3</v>
      </c>
      <c r="M1673" s="96">
        <v>35568.994791666664</v>
      </c>
      <c r="N1673">
        <v>0.46</v>
      </c>
      <c r="O1673" s="96">
        <v>35568.369791666664</v>
      </c>
      <c r="P1673">
        <v>0.23</v>
      </c>
    </row>
    <row r="1674" spans="9:16">
      <c r="I1674" s="1"/>
      <c r="K1674" s="1">
        <v>22918</v>
      </c>
      <c r="L1674">
        <v>0</v>
      </c>
      <c r="M1674" s="96">
        <v>35569.994791666664</v>
      </c>
      <c r="N1674">
        <v>31.81</v>
      </c>
      <c r="O1674" s="96">
        <v>35569.369791666664</v>
      </c>
      <c r="P1674">
        <v>24.34</v>
      </c>
    </row>
    <row r="1675" spans="9:16">
      <c r="I1675" s="1"/>
      <c r="K1675" s="1">
        <v>22919</v>
      </c>
      <c r="L1675">
        <v>0</v>
      </c>
      <c r="M1675" s="96">
        <v>35570.994791666664</v>
      </c>
      <c r="N1675">
        <v>0.46</v>
      </c>
      <c r="O1675" s="96">
        <v>35570.369791666664</v>
      </c>
      <c r="P1675">
        <v>7.7</v>
      </c>
    </row>
    <row r="1676" spans="9:16">
      <c r="I1676" s="1"/>
      <c r="K1676" s="1">
        <v>22920</v>
      </c>
      <c r="L1676">
        <v>0</v>
      </c>
      <c r="M1676" s="96">
        <v>35571.994791666664</v>
      </c>
      <c r="N1676">
        <v>2.5499999999999998</v>
      </c>
      <c r="O1676" s="96">
        <v>35571.369791666664</v>
      </c>
      <c r="P1676">
        <v>2.78</v>
      </c>
    </row>
    <row r="1677" spans="9:16">
      <c r="I1677" s="1"/>
      <c r="K1677" s="1">
        <v>22921</v>
      </c>
      <c r="L1677">
        <v>0</v>
      </c>
      <c r="M1677" s="96">
        <v>35572.994791666664</v>
      </c>
      <c r="N1677">
        <v>4.63</v>
      </c>
      <c r="O1677" s="96">
        <v>35572.369791666664</v>
      </c>
      <c r="P1677">
        <v>0.46</v>
      </c>
    </row>
    <row r="1678" spans="9:16">
      <c r="I1678" s="1"/>
      <c r="K1678" s="1">
        <v>22922</v>
      </c>
      <c r="L1678">
        <v>0</v>
      </c>
      <c r="M1678" s="96">
        <v>35573.994791666664</v>
      </c>
      <c r="N1678">
        <v>1.39</v>
      </c>
      <c r="O1678" s="96">
        <v>35573.369791666664</v>
      </c>
      <c r="P1678">
        <v>4.4000000000000004</v>
      </c>
    </row>
    <row r="1679" spans="9:16">
      <c r="I1679" s="1"/>
      <c r="K1679" s="1">
        <v>22923</v>
      </c>
      <c r="L1679">
        <v>0</v>
      </c>
      <c r="M1679" s="96">
        <v>35574.994791666664</v>
      </c>
      <c r="N1679">
        <v>0</v>
      </c>
      <c r="O1679" s="96">
        <v>35574.369791666664</v>
      </c>
      <c r="P1679">
        <v>1.39</v>
      </c>
    </row>
    <row r="1680" spans="9:16">
      <c r="I1680" s="1"/>
      <c r="K1680" s="1">
        <v>22924</v>
      </c>
      <c r="L1680">
        <v>0</v>
      </c>
      <c r="M1680" s="96">
        <v>35575.994791666664</v>
      </c>
      <c r="N1680">
        <v>0</v>
      </c>
      <c r="O1680" s="96">
        <v>35575.369791666664</v>
      </c>
      <c r="P1680">
        <v>0</v>
      </c>
    </row>
    <row r="1681" spans="9:16">
      <c r="I1681" s="1"/>
      <c r="K1681" s="1">
        <v>22925</v>
      </c>
      <c r="L1681">
        <v>0</v>
      </c>
      <c r="M1681" s="96">
        <v>35576.994791666664</v>
      </c>
      <c r="N1681">
        <v>0.46</v>
      </c>
      <c r="O1681" s="96">
        <v>35576.369791666664</v>
      </c>
      <c r="P1681">
        <v>0</v>
      </c>
    </row>
    <row r="1682" spans="9:16">
      <c r="I1682" s="1"/>
      <c r="K1682" s="1">
        <v>22926</v>
      </c>
      <c r="L1682">
        <v>0</v>
      </c>
      <c r="M1682" s="96">
        <v>35577.994791666664</v>
      </c>
      <c r="N1682">
        <v>0.23</v>
      </c>
      <c r="O1682" s="96">
        <v>35577.369791666664</v>
      </c>
      <c r="P1682">
        <v>0.69</v>
      </c>
    </row>
    <row r="1683" spans="9:16">
      <c r="I1683" s="1"/>
      <c r="K1683" s="1">
        <v>22927</v>
      </c>
      <c r="L1683">
        <v>0</v>
      </c>
      <c r="M1683" s="96">
        <v>35578.994791666664</v>
      </c>
      <c r="N1683">
        <v>0.69</v>
      </c>
      <c r="O1683" s="96">
        <v>35578.369791666664</v>
      </c>
      <c r="P1683">
        <v>0.69</v>
      </c>
    </row>
    <row r="1684" spans="9:16">
      <c r="I1684" s="1"/>
      <c r="K1684" s="1">
        <v>22928</v>
      </c>
      <c r="L1684">
        <v>0</v>
      </c>
      <c r="M1684" s="96">
        <v>35579.994791666664</v>
      </c>
      <c r="N1684">
        <v>0</v>
      </c>
      <c r="O1684" s="96">
        <v>35579.369791666664</v>
      </c>
      <c r="P1684">
        <v>0</v>
      </c>
    </row>
    <row r="1685" spans="9:16">
      <c r="I1685" s="1"/>
      <c r="K1685" s="1">
        <v>22929</v>
      </c>
      <c r="L1685">
        <v>0</v>
      </c>
      <c r="M1685" s="96">
        <v>35580.994791666664</v>
      </c>
      <c r="N1685">
        <v>0</v>
      </c>
      <c r="O1685" s="96">
        <v>35580.369791666664</v>
      </c>
      <c r="P1685">
        <v>0</v>
      </c>
    </row>
    <row r="1686" spans="9:16">
      <c r="I1686" s="1"/>
      <c r="K1686" s="1">
        <v>22930</v>
      </c>
      <c r="L1686">
        <v>0</v>
      </c>
      <c r="M1686" s="96">
        <v>35581.994791666664</v>
      </c>
      <c r="N1686">
        <v>0</v>
      </c>
      <c r="O1686" s="96">
        <v>35581.369791666664</v>
      </c>
      <c r="P1686">
        <v>0</v>
      </c>
    </row>
    <row r="1687" spans="9:16">
      <c r="I1687" s="1"/>
      <c r="K1687" s="1">
        <v>22931</v>
      </c>
      <c r="L1687">
        <v>0</v>
      </c>
      <c r="M1687" s="96">
        <v>35582.994791666664</v>
      </c>
      <c r="N1687">
        <v>0</v>
      </c>
      <c r="O1687" s="96">
        <v>35582.369791666664</v>
      </c>
      <c r="P1687">
        <v>0</v>
      </c>
    </row>
    <row r="1688" spans="9:16">
      <c r="I1688" s="1"/>
      <c r="K1688" s="1">
        <v>22932</v>
      </c>
      <c r="L1688">
        <v>0</v>
      </c>
      <c r="M1688" s="96">
        <v>35583.994791666664</v>
      </c>
      <c r="N1688">
        <v>0</v>
      </c>
      <c r="O1688" s="96">
        <v>35583.369791666664</v>
      </c>
      <c r="P1688">
        <v>0</v>
      </c>
    </row>
    <row r="1689" spans="9:16">
      <c r="I1689" s="1"/>
      <c r="K1689" s="1">
        <v>22933</v>
      </c>
      <c r="L1689">
        <v>2.5</v>
      </c>
      <c r="M1689" s="96">
        <v>35584.994791666664</v>
      </c>
      <c r="N1689">
        <v>0</v>
      </c>
      <c r="O1689" s="96">
        <v>35584.369791666664</v>
      </c>
      <c r="P1689">
        <v>0</v>
      </c>
    </row>
    <row r="1690" spans="9:16">
      <c r="I1690" s="1"/>
      <c r="K1690" s="1">
        <v>22934</v>
      </c>
      <c r="L1690">
        <v>0.3</v>
      </c>
      <c r="M1690" s="96">
        <v>35585.994791666664</v>
      </c>
      <c r="N1690">
        <v>0</v>
      </c>
      <c r="O1690" s="96">
        <v>35585.369791666664</v>
      </c>
      <c r="P1690">
        <v>0</v>
      </c>
    </row>
    <row r="1691" spans="9:16">
      <c r="I1691" s="1"/>
      <c r="K1691" s="1">
        <v>22935</v>
      </c>
      <c r="L1691">
        <v>0.3</v>
      </c>
      <c r="M1691" s="96">
        <v>35586.994791666664</v>
      </c>
      <c r="N1691">
        <v>0</v>
      </c>
      <c r="O1691" s="96">
        <v>35586.369791666664</v>
      </c>
      <c r="P1691">
        <v>0</v>
      </c>
    </row>
    <row r="1692" spans="9:16">
      <c r="I1692" s="1"/>
      <c r="K1692" s="1">
        <v>22936</v>
      </c>
      <c r="L1692">
        <v>0</v>
      </c>
      <c r="M1692" s="96">
        <v>35587.994791666664</v>
      </c>
      <c r="N1692">
        <v>0.23</v>
      </c>
      <c r="O1692" s="96">
        <v>35587.369791666664</v>
      </c>
      <c r="P1692">
        <v>0</v>
      </c>
    </row>
    <row r="1693" spans="9:16">
      <c r="I1693" s="1"/>
      <c r="K1693" s="1">
        <v>22937</v>
      </c>
      <c r="L1693">
        <v>0</v>
      </c>
      <c r="M1693" s="96">
        <v>35588.994791666664</v>
      </c>
      <c r="N1693">
        <v>0</v>
      </c>
      <c r="O1693" s="96">
        <v>35588.369791666664</v>
      </c>
      <c r="P1693">
        <v>0.23</v>
      </c>
    </row>
    <row r="1694" spans="9:16">
      <c r="I1694" s="1"/>
      <c r="K1694" s="1">
        <v>22938</v>
      </c>
      <c r="L1694">
        <v>0</v>
      </c>
      <c r="M1694" s="96">
        <v>35589.994791666664</v>
      </c>
      <c r="N1694">
        <v>0</v>
      </c>
      <c r="O1694" s="96">
        <v>35589.369791666664</v>
      </c>
      <c r="P1694">
        <v>0</v>
      </c>
    </row>
    <row r="1695" spans="9:16">
      <c r="I1695" s="1"/>
      <c r="K1695" s="1">
        <v>22939</v>
      </c>
      <c r="L1695">
        <v>0.8</v>
      </c>
      <c r="M1695" s="96">
        <v>35590.994791666664</v>
      </c>
      <c r="N1695">
        <v>0</v>
      </c>
      <c r="O1695" s="96">
        <v>35590.369791666664</v>
      </c>
      <c r="P1695">
        <v>0</v>
      </c>
    </row>
    <row r="1696" spans="9:16">
      <c r="I1696" s="1"/>
      <c r="K1696" s="1">
        <v>22940</v>
      </c>
      <c r="L1696">
        <v>0.8</v>
      </c>
      <c r="M1696" s="96">
        <v>35591.994791666664</v>
      </c>
      <c r="N1696">
        <v>0</v>
      </c>
      <c r="O1696" s="96">
        <v>35591.369791666664</v>
      </c>
      <c r="P1696">
        <v>0</v>
      </c>
    </row>
    <row r="1697" spans="9:16">
      <c r="I1697" s="1"/>
      <c r="K1697" s="1">
        <v>22941</v>
      </c>
      <c r="L1697">
        <v>1.5</v>
      </c>
      <c r="M1697" s="96">
        <v>35592.994791666664</v>
      </c>
      <c r="N1697">
        <v>0</v>
      </c>
      <c r="O1697" s="96">
        <v>35592.369791666664</v>
      </c>
      <c r="P1697">
        <v>0</v>
      </c>
    </row>
    <row r="1698" spans="9:16">
      <c r="I1698" s="1"/>
      <c r="K1698" s="1">
        <v>22942</v>
      </c>
      <c r="L1698">
        <v>0</v>
      </c>
      <c r="M1698" s="96">
        <v>35593.994791666664</v>
      </c>
      <c r="N1698">
        <v>0</v>
      </c>
      <c r="O1698" s="96">
        <v>35593.369791666664</v>
      </c>
      <c r="P1698">
        <v>0</v>
      </c>
    </row>
    <row r="1699" spans="9:16">
      <c r="I1699" s="1"/>
      <c r="K1699" s="1">
        <v>22943</v>
      </c>
      <c r="L1699">
        <v>0</v>
      </c>
      <c r="M1699" s="96">
        <v>35594.994791666664</v>
      </c>
      <c r="N1699">
        <v>0</v>
      </c>
      <c r="O1699" s="96">
        <v>35594.369791666664</v>
      </c>
      <c r="P1699">
        <v>0</v>
      </c>
    </row>
    <row r="1700" spans="9:16">
      <c r="I1700" s="1"/>
      <c r="K1700" s="1">
        <v>22944</v>
      </c>
      <c r="L1700">
        <v>0</v>
      </c>
      <c r="M1700" s="96">
        <v>35595.994791666664</v>
      </c>
      <c r="N1700">
        <v>0</v>
      </c>
      <c r="O1700" s="96">
        <v>35595.369791666664</v>
      </c>
      <c r="P1700">
        <v>0</v>
      </c>
    </row>
    <row r="1701" spans="9:16">
      <c r="I1701" s="1"/>
      <c r="K1701" s="1">
        <v>22945</v>
      </c>
      <c r="L1701">
        <v>0</v>
      </c>
      <c r="M1701" s="96">
        <v>35596.994791666664</v>
      </c>
      <c r="N1701">
        <v>4.63</v>
      </c>
      <c r="O1701" s="96">
        <v>35596.369791666664</v>
      </c>
      <c r="P1701">
        <v>0</v>
      </c>
    </row>
    <row r="1702" spans="9:16">
      <c r="I1702" s="1"/>
      <c r="K1702" s="1">
        <v>22946</v>
      </c>
      <c r="L1702">
        <v>0</v>
      </c>
      <c r="M1702" s="96">
        <v>35597.994791666664</v>
      </c>
      <c r="N1702">
        <v>0</v>
      </c>
      <c r="O1702" s="96">
        <v>35597.369791666664</v>
      </c>
      <c r="P1702">
        <v>4.63</v>
      </c>
    </row>
    <row r="1703" spans="9:16">
      <c r="I1703" s="1"/>
      <c r="K1703" s="1">
        <v>22947</v>
      </c>
      <c r="L1703">
        <v>0</v>
      </c>
      <c r="M1703" s="96">
        <v>35598.994791666664</v>
      </c>
      <c r="N1703">
        <v>0</v>
      </c>
      <c r="O1703" s="96">
        <v>35598.369791666664</v>
      </c>
      <c r="P1703">
        <v>0</v>
      </c>
    </row>
    <row r="1704" spans="9:16">
      <c r="I1704" s="1"/>
      <c r="K1704" s="1">
        <v>22948</v>
      </c>
      <c r="L1704">
        <v>11.9</v>
      </c>
      <c r="M1704" s="96">
        <v>35599.994791666664</v>
      </c>
      <c r="N1704">
        <v>0</v>
      </c>
      <c r="O1704" s="96">
        <v>35599.369791666664</v>
      </c>
      <c r="P1704">
        <v>0</v>
      </c>
    </row>
    <row r="1705" spans="9:16">
      <c r="I1705" s="1"/>
      <c r="K1705" s="1">
        <v>22949</v>
      </c>
      <c r="L1705">
        <v>0.3</v>
      </c>
      <c r="M1705" s="96">
        <v>35600.994791666664</v>
      </c>
      <c r="N1705">
        <v>0</v>
      </c>
      <c r="O1705" s="96">
        <v>35600.369791666664</v>
      </c>
      <c r="P1705">
        <v>0</v>
      </c>
    </row>
    <row r="1706" spans="9:16">
      <c r="I1706" s="1"/>
      <c r="K1706" s="1">
        <v>22950</v>
      </c>
      <c r="L1706">
        <v>0</v>
      </c>
      <c r="M1706" s="96">
        <v>35601.994791666664</v>
      </c>
      <c r="N1706">
        <v>0.23</v>
      </c>
      <c r="O1706" s="96">
        <v>35601.369791666664</v>
      </c>
      <c r="P1706">
        <v>0.23</v>
      </c>
    </row>
    <row r="1707" spans="9:16">
      <c r="I1707" s="1"/>
      <c r="K1707" s="1">
        <v>22951</v>
      </c>
      <c r="L1707">
        <v>0.3</v>
      </c>
      <c r="M1707" s="96">
        <v>35602.994791666664</v>
      </c>
      <c r="N1707">
        <v>0.46</v>
      </c>
      <c r="O1707" s="96">
        <v>35602.369791666664</v>
      </c>
      <c r="P1707">
        <v>0.46</v>
      </c>
    </row>
    <row r="1708" spans="9:16">
      <c r="I1708" s="1"/>
      <c r="K1708" s="1">
        <v>22952</v>
      </c>
      <c r="L1708">
        <v>0</v>
      </c>
      <c r="M1708" s="96">
        <v>35603.994791666664</v>
      </c>
      <c r="N1708">
        <v>0</v>
      </c>
      <c r="O1708" s="96">
        <v>35603.369791666664</v>
      </c>
      <c r="P1708">
        <v>0</v>
      </c>
    </row>
    <row r="1709" spans="9:16">
      <c r="I1709" s="1"/>
      <c r="K1709" s="1">
        <v>22953</v>
      </c>
      <c r="L1709">
        <v>0</v>
      </c>
      <c r="M1709" s="96">
        <v>35604.994791666664</v>
      </c>
      <c r="N1709">
        <v>0</v>
      </c>
      <c r="O1709" s="96">
        <v>35604.369791666664</v>
      </c>
      <c r="P1709">
        <v>0</v>
      </c>
    </row>
    <row r="1710" spans="9:16">
      <c r="I1710" s="1"/>
      <c r="K1710" s="1">
        <v>22954</v>
      </c>
      <c r="L1710">
        <v>0</v>
      </c>
      <c r="M1710" s="96">
        <v>35605.994791666664</v>
      </c>
      <c r="N1710">
        <v>0</v>
      </c>
      <c r="O1710" s="96">
        <v>35605.369791666664</v>
      </c>
      <c r="P1710">
        <v>0</v>
      </c>
    </row>
    <row r="1711" spans="9:16">
      <c r="I1711" s="1"/>
      <c r="K1711" s="1">
        <v>22955</v>
      </c>
      <c r="L1711">
        <v>2</v>
      </c>
      <c r="M1711" s="96">
        <v>35606.994791666664</v>
      </c>
      <c r="N1711">
        <v>0</v>
      </c>
      <c r="O1711" s="96">
        <v>35606.369791666664</v>
      </c>
      <c r="P1711">
        <v>0</v>
      </c>
    </row>
    <row r="1712" spans="9:16">
      <c r="I1712" s="1"/>
      <c r="K1712" s="1">
        <v>22956</v>
      </c>
      <c r="L1712">
        <v>0</v>
      </c>
      <c r="M1712" s="96">
        <v>35607.994791666664</v>
      </c>
      <c r="N1712">
        <v>29.05</v>
      </c>
      <c r="O1712" s="96">
        <v>35607.369791666664</v>
      </c>
      <c r="P1712">
        <v>6.77</v>
      </c>
    </row>
    <row r="1713" spans="9:16">
      <c r="I1713" s="1"/>
      <c r="K1713" s="1">
        <v>22957</v>
      </c>
      <c r="L1713">
        <v>0</v>
      </c>
      <c r="M1713" s="96">
        <v>35608.994791666664</v>
      </c>
      <c r="N1713">
        <v>7.98</v>
      </c>
      <c r="O1713" s="96">
        <v>35608.369791666664</v>
      </c>
      <c r="P1713">
        <v>28.38</v>
      </c>
    </row>
    <row r="1714" spans="9:16">
      <c r="I1714" s="1"/>
      <c r="K1714" s="1">
        <v>22958</v>
      </c>
      <c r="L1714">
        <v>0.8</v>
      </c>
      <c r="M1714" s="96">
        <v>35609.994791666664</v>
      </c>
      <c r="N1714">
        <v>0</v>
      </c>
      <c r="O1714" s="96">
        <v>35609.369791666664</v>
      </c>
      <c r="P1714">
        <v>1.88</v>
      </c>
    </row>
    <row r="1715" spans="9:16">
      <c r="I1715" s="1"/>
      <c r="K1715" s="1">
        <v>22959</v>
      </c>
      <c r="L1715">
        <v>2.2999999999999998</v>
      </c>
      <c r="M1715" s="96">
        <v>35610.994791666664</v>
      </c>
      <c r="N1715">
        <v>3.96</v>
      </c>
      <c r="O1715" s="96">
        <v>35610.369791666664</v>
      </c>
      <c r="P1715">
        <v>1.4</v>
      </c>
    </row>
    <row r="1716" spans="9:16">
      <c r="I1716" s="1"/>
      <c r="K1716" s="1">
        <v>22960</v>
      </c>
      <c r="L1716">
        <v>0</v>
      </c>
      <c r="M1716" s="96">
        <v>35611.994791666664</v>
      </c>
      <c r="N1716">
        <v>0</v>
      </c>
      <c r="O1716" s="96">
        <v>35611.369791666664</v>
      </c>
      <c r="P1716">
        <v>2.56</v>
      </c>
    </row>
    <row r="1717" spans="9:16">
      <c r="I1717" s="1"/>
      <c r="K1717" s="1">
        <v>22961</v>
      </c>
      <c r="L1717">
        <v>0</v>
      </c>
      <c r="M1717" s="96">
        <v>35612.994791666664</v>
      </c>
      <c r="N1717">
        <v>1.1599999999999999</v>
      </c>
      <c r="O1717" s="96">
        <v>35612.369791666664</v>
      </c>
      <c r="P1717">
        <v>1.1599999999999999</v>
      </c>
    </row>
    <row r="1718" spans="9:16">
      <c r="I1718" s="1"/>
      <c r="K1718" s="1">
        <v>22962</v>
      </c>
      <c r="L1718">
        <v>1.3</v>
      </c>
      <c r="M1718" s="96">
        <v>35613.994791666664</v>
      </c>
      <c r="N1718">
        <v>0</v>
      </c>
      <c r="O1718" s="96">
        <v>35613.369791666664</v>
      </c>
      <c r="P1718">
        <v>0</v>
      </c>
    </row>
    <row r="1719" spans="9:16">
      <c r="I1719" s="1"/>
      <c r="K1719" s="1">
        <v>22963</v>
      </c>
      <c r="L1719">
        <v>0</v>
      </c>
      <c r="M1719" s="96">
        <v>35614.994791666664</v>
      </c>
      <c r="N1719">
        <v>0.23</v>
      </c>
      <c r="O1719" s="96">
        <v>35614.369791666664</v>
      </c>
      <c r="P1719">
        <v>0.23</v>
      </c>
    </row>
    <row r="1720" spans="9:16">
      <c r="I1720" s="1"/>
      <c r="K1720" s="1">
        <v>22964</v>
      </c>
      <c r="L1720">
        <v>0</v>
      </c>
      <c r="M1720" s="96">
        <v>35615.994791666664</v>
      </c>
      <c r="N1720">
        <v>0.7</v>
      </c>
      <c r="O1720" s="96">
        <v>35615.369791666664</v>
      </c>
      <c r="P1720">
        <v>0</v>
      </c>
    </row>
    <row r="1721" spans="9:16">
      <c r="I1721" s="1"/>
      <c r="K1721" s="1">
        <v>22965</v>
      </c>
      <c r="L1721">
        <v>0</v>
      </c>
      <c r="M1721" s="96">
        <v>35616.994791666664</v>
      </c>
      <c r="N1721">
        <v>5.61</v>
      </c>
      <c r="O1721" s="96">
        <v>35616.369791666664</v>
      </c>
      <c r="P1721">
        <v>1.64</v>
      </c>
    </row>
    <row r="1722" spans="9:16">
      <c r="I1722" s="1"/>
      <c r="K1722" s="1">
        <v>22966</v>
      </c>
      <c r="L1722">
        <v>0</v>
      </c>
      <c r="M1722" s="96">
        <v>35617.994791666664</v>
      </c>
      <c r="N1722">
        <v>4.17</v>
      </c>
      <c r="O1722" s="96">
        <v>35617.369791666664</v>
      </c>
      <c r="P1722">
        <v>7.69</v>
      </c>
    </row>
    <row r="1723" spans="9:16">
      <c r="I1723" s="1"/>
      <c r="K1723" s="1">
        <v>22967</v>
      </c>
      <c r="L1723">
        <v>0</v>
      </c>
      <c r="M1723" s="96">
        <v>35618.994791666664</v>
      </c>
      <c r="N1723">
        <v>0</v>
      </c>
      <c r="O1723" s="96">
        <v>35618.369791666664</v>
      </c>
      <c r="P1723">
        <v>1.1499999999999999</v>
      </c>
    </row>
    <row r="1724" spans="9:16">
      <c r="I1724" s="1"/>
      <c r="K1724" s="1">
        <v>22968</v>
      </c>
      <c r="L1724">
        <v>0</v>
      </c>
      <c r="M1724" s="96">
        <v>35619.994791666664</v>
      </c>
      <c r="N1724">
        <v>0.23</v>
      </c>
      <c r="O1724" s="96">
        <v>35619.369791666664</v>
      </c>
      <c r="P1724">
        <v>0.23</v>
      </c>
    </row>
    <row r="1725" spans="9:16">
      <c r="I1725" s="1"/>
      <c r="K1725" s="1">
        <v>22969</v>
      </c>
      <c r="L1725">
        <v>1</v>
      </c>
      <c r="M1725" s="96">
        <v>35620.994791666664</v>
      </c>
      <c r="N1725">
        <v>0</v>
      </c>
      <c r="O1725" s="96">
        <v>35620.369791666664</v>
      </c>
      <c r="P1725">
        <v>0</v>
      </c>
    </row>
    <row r="1726" spans="9:16">
      <c r="I1726" s="1"/>
      <c r="K1726" s="1">
        <v>22970</v>
      </c>
      <c r="L1726">
        <v>0</v>
      </c>
      <c r="M1726" s="96">
        <v>35621.994791666664</v>
      </c>
      <c r="N1726">
        <v>0</v>
      </c>
      <c r="O1726" s="96">
        <v>35621.369791666664</v>
      </c>
      <c r="P1726">
        <v>0</v>
      </c>
    </row>
    <row r="1727" spans="9:16">
      <c r="I1727" s="1"/>
      <c r="K1727" s="1">
        <v>22971</v>
      </c>
      <c r="L1727">
        <v>7.9</v>
      </c>
      <c r="M1727" s="96">
        <v>35622.994791666664</v>
      </c>
      <c r="N1727">
        <v>0</v>
      </c>
      <c r="O1727" s="96">
        <v>35622.369791666664</v>
      </c>
      <c r="P1727">
        <v>0</v>
      </c>
    </row>
    <row r="1728" spans="9:16">
      <c r="I1728" s="1"/>
      <c r="K1728" s="1">
        <v>22972</v>
      </c>
      <c r="L1728">
        <v>0</v>
      </c>
      <c r="M1728" s="96">
        <v>35623.994791666664</v>
      </c>
      <c r="N1728">
        <v>0</v>
      </c>
      <c r="O1728" s="96">
        <v>35623.369791666664</v>
      </c>
      <c r="P1728">
        <v>0</v>
      </c>
    </row>
    <row r="1729" spans="9:16">
      <c r="I1729" s="1"/>
      <c r="K1729" s="1">
        <v>22973</v>
      </c>
      <c r="L1729">
        <v>0</v>
      </c>
      <c r="M1729" s="96">
        <v>35624.994791666664</v>
      </c>
      <c r="N1729">
        <v>7</v>
      </c>
      <c r="O1729" s="96">
        <v>35624.369791666664</v>
      </c>
      <c r="P1729">
        <v>0</v>
      </c>
    </row>
    <row r="1730" spans="9:16">
      <c r="I1730" s="1"/>
      <c r="K1730" s="1">
        <v>22974</v>
      </c>
      <c r="L1730">
        <v>0</v>
      </c>
      <c r="M1730" s="96">
        <v>35625.994791666664</v>
      </c>
      <c r="N1730">
        <v>23.44</v>
      </c>
      <c r="O1730" s="96">
        <v>35625.369791666664</v>
      </c>
      <c r="P1730">
        <v>30.44</v>
      </c>
    </row>
    <row r="1731" spans="9:16">
      <c r="I1731" s="1"/>
      <c r="K1731" s="1">
        <v>22975</v>
      </c>
      <c r="L1731">
        <v>0</v>
      </c>
      <c r="M1731" s="96">
        <v>35626.994791666664</v>
      </c>
      <c r="N1731">
        <v>0.23</v>
      </c>
      <c r="O1731" s="96">
        <v>35626.369791666664</v>
      </c>
      <c r="P1731">
        <v>0.23</v>
      </c>
    </row>
    <row r="1732" spans="9:16">
      <c r="I1732" s="1"/>
      <c r="K1732" s="1">
        <v>22976</v>
      </c>
      <c r="L1732">
        <v>0</v>
      </c>
      <c r="M1732" s="96">
        <v>35627.994791666664</v>
      </c>
      <c r="N1732">
        <v>0</v>
      </c>
      <c r="O1732" s="96">
        <v>35627.369791666664</v>
      </c>
      <c r="P1732">
        <v>0</v>
      </c>
    </row>
    <row r="1733" spans="9:16">
      <c r="I1733" s="1"/>
      <c r="K1733" s="1">
        <v>22977</v>
      </c>
      <c r="L1733">
        <v>0</v>
      </c>
      <c r="M1733" s="96">
        <v>35628.994791666664</v>
      </c>
      <c r="N1733">
        <v>0</v>
      </c>
      <c r="O1733" s="96">
        <v>35628.369791666664</v>
      </c>
      <c r="P1733">
        <v>0</v>
      </c>
    </row>
    <row r="1734" spans="9:16">
      <c r="I1734" s="1"/>
      <c r="K1734" s="1">
        <v>22978</v>
      </c>
      <c r="L1734">
        <v>0</v>
      </c>
      <c r="M1734" s="96">
        <v>35629.994791666664</v>
      </c>
      <c r="N1734">
        <v>0</v>
      </c>
      <c r="O1734" s="96">
        <v>35629.369791666664</v>
      </c>
      <c r="P1734">
        <v>0</v>
      </c>
    </row>
    <row r="1735" spans="9:16">
      <c r="I1735" s="1"/>
      <c r="K1735" s="1">
        <v>22979</v>
      </c>
      <c r="L1735">
        <v>0</v>
      </c>
      <c r="M1735" s="96">
        <v>35630.994791666664</v>
      </c>
      <c r="N1735">
        <v>0</v>
      </c>
      <c r="O1735" s="96">
        <v>35630.369791666664</v>
      </c>
      <c r="P1735">
        <v>0</v>
      </c>
    </row>
    <row r="1736" spans="9:16">
      <c r="I1736" s="1"/>
      <c r="K1736" s="1">
        <v>22980</v>
      </c>
      <c r="L1736">
        <v>0</v>
      </c>
      <c r="M1736" s="96">
        <v>35631.994791666664</v>
      </c>
      <c r="N1736">
        <v>0</v>
      </c>
      <c r="O1736" s="96">
        <v>35631.369791666664</v>
      </c>
      <c r="P1736">
        <v>0</v>
      </c>
    </row>
    <row r="1737" spans="9:16">
      <c r="I1737" s="1"/>
      <c r="K1737" s="1">
        <v>22981</v>
      </c>
      <c r="L1737">
        <v>0</v>
      </c>
      <c r="M1737" s="96">
        <v>35632.994791666664</v>
      </c>
      <c r="N1737">
        <v>0</v>
      </c>
      <c r="O1737" s="96">
        <v>35632.369791666664</v>
      </c>
      <c r="P1737">
        <v>0</v>
      </c>
    </row>
    <row r="1738" spans="9:16">
      <c r="I1738" s="1"/>
      <c r="K1738" s="1">
        <v>22982</v>
      </c>
      <c r="L1738">
        <v>0</v>
      </c>
      <c r="M1738" s="96">
        <v>35633.994791666664</v>
      </c>
      <c r="N1738">
        <v>0</v>
      </c>
      <c r="O1738" s="96">
        <v>35633.369791666664</v>
      </c>
      <c r="P1738">
        <v>0</v>
      </c>
    </row>
    <row r="1739" spans="9:16">
      <c r="I1739" s="1"/>
      <c r="K1739" s="1">
        <v>22983</v>
      </c>
      <c r="L1739">
        <v>0</v>
      </c>
      <c r="M1739" s="96">
        <v>35634.994791666664</v>
      </c>
      <c r="N1739">
        <v>0</v>
      </c>
      <c r="O1739" s="96">
        <v>35634.369791666664</v>
      </c>
      <c r="P1739">
        <v>0</v>
      </c>
    </row>
    <row r="1740" spans="9:16">
      <c r="I1740" s="1"/>
      <c r="K1740" s="1">
        <v>22984</v>
      </c>
      <c r="L1740">
        <v>9.9</v>
      </c>
      <c r="M1740" s="96">
        <v>35635.994791666664</v>
      </c>
      <c r="N1740">
        <v>0</v>
      </c>
      <c r="O1740" s="96">
        <v>35635.369791666664</v>
      </c>
      <c r="P1740">
        <v>0</v>
      </c>
    </row>
    <row r="1741" spans="9:16">
      <c r="I1741" s="1"/>
      <c r="K1741" s="1">
        <v>22985</v>
      </c>
      <c r="L1741">
        <v>34.299999999999997</v>
      </c>
      <c r="M1741" s="96">
        <v>35636.994791666664</v>
      </c>
      <c r="N1741">
        <v>0</v>
      </c>
      <c r="O1741" s="96">
        <v>35636.369791666664</v>
      </c>
      <c r="P1741">
        <v>0</v>
      </c>
    </row>
    <row r="1742" spans="9:16">
      <c r="I1742" s="1"/>
      <c r="K1742" s="1">
        <v>22986</v>
      </c>
      <c r="L1742">
        <v>41.1</v>
      </c>
      <c r="M1742" s="96">
        <v>35637.994791666664</v>
      </c>
      <c r="N1742">
        <v>0.46</v>
      </c>
      <c r="O1742" s="96">
        <v>35637.369791666664</v>
      </c>
      <c r="P1742">
        <v>0</v>
      </c>
    </row>
    <row r="1743" spans="9:16">
      <c r="I1743" s="1"/>
      <c r="K1743" s="1">
        <v>22987</v>
      </c>
      <c r="L1743">
        <v>0</v>
      </c>
      <c r="M1743" s="96">
        <v>35638.994791666664</v>
      </c>
      <c r="N1743">
        <v>2.78</v>
      </c>
      <c r="O1743" s="96">
        <v>35638.369791666664</v>
      </c>
      <c r="P1743">
        <v>3.24</v>
      </c>
    </row>
    <row r="1744" spans="9:16">
      <c r="I1744" s="1"/>
      <c r="K1744" s="1">
        <v>22988</v>
      </c>
      <c r="L1744">
        <v>14.7</v>
      </c>
      <c r="M1744" s="96">
        <v>35639.994791666664</v>
      </c>
      <c r="N1744">
        <v>0</v>
      </c>
      <c r="O1744" s="96">
        <v>35639.369791666664</v>
      </c>
      <c r="P1744">
        <v>0</v>
      </c>
    </row>
    <row r="1745" spans="9:16">
      <c r="I1745" s="1"/>
      <c r="K1745" s="1">
        <v>22989</v>
      </c>
      <c r="L1745">
        <v>2.8</v>
      </c>
      <c r="M1745" s="96">
        <v>35640.994791666664</v>
      </c>
      <c r="N1745">
        <v>0</v>
      </c>
      <c r="O1745" s="96">
        <v>35640.369791666664</v>
      </c>
      <c r="P1745">
        <v>0</v>
      </c>
    </row>
    <row r="1746" spans="9:16">
      <c r="I1746" s="1"/>
      <c r="K1746" s="1">
        <v>22990</v>
      </c>
      <c r="L1746">
        <v>0.3</v>
      </c>
      <c r="M1746" s="96">
        <v>35641.994791666664</v>
      </c>
      <c r="N1746">
        <v>0</v>
      </c>
      <c r="O1746" s="96">
        <v>35641.369791666664</v>
      </c>
      <c r="P1746">
        <v>0</v>
      </c>
    </row>
    <row r="1747" spans="9:16">
      <c r="I1747" s="1"/>
      <c r="K1747" s="1">
        <v>22991</v>
      </c>
      <c r="L1747">
        <v>0</v>
      </c>
      <c r="M1747" s="96">
        <v>35642.994791666664</v>
      </c>
      <c r="N1747">
        <v>0</v>
      </c>
      <c r="O1747" s="96">
        <v>35642.369791666664</v>
      </c>
      <c r="P1747">
        <v>0</v>
      </c>
    </row>
    <row r="1748" spans="9:16">
      <c r="I1748" s="1"/>
      <c r="K1748" s="1">
        <v>22992</v>
      </c>
      <c r="L1748">
        <v>0</v>
      </c>
      <c r="M1748" s="96">
        <v>35643.994791666664</v>
      </c>
      <c r="N1748">
        <v>0</v>
      </c>
      <c r="O1748" s="96">
        <v>35643.369791666664</v>
      </c>
      <c r="P1748">
        <v>0</v>
      </c>
    </row>
    <row r="1749" spans="9:16">
      <c r="I1749" s="1"/>
      <c r="K1749" s="1">
        <v>22993</v>
      </c>
      <c r="L1749">
        <v>0</v>
      </c>
      <c r="M1749" s="96">
        <v>35644.994791666664</v>
      </c>
      <c r="N1749">
        <v>0</v>
      </c>
      <c r="O1749" s="96">
        <v>35644.369791666664</v>
      </c>
      <c r="P1749">
        <v>0</v>
      </c>
    </row>
    <row r="1750" spans="9:16">
      <c r="I1750" s="1"/>
      <c r="K1750" s="1">
        <v>22994</v>
      </c>
      <c r="L1750">
        <v>2.5</v>
      </c>
      <c r="M1750" s="96">
        <v>35645.994791666664</v>
      </c>
      <c r="N1750">
        <v>0</v>
      </c>
      <c r="O1750" s="96">
        <v>35645.369791666664</v>
      </c>
      <c r="P1750">
        <v>0</v>
      </c>
    </row>
    <row r="1751" spans="9:16">
      <c r="I1751" s="1"/>
      <c r="K1751" s="1">
        <v>22995</v>
      </c>
      <c r="L1751">
        <v>13.5</v>
      </c>
      <c r="M1751" s="96">
        <v>35646.994791666664</v>
      </c>
      <c r="N1751">
        <v>4.42</v>
      </c>
      <c r="O1751" s="96">
        <v>35646.369791666664</v>
      </c>
      <c r="P1751">
        <v>0</v>
      </c>
    </row>
    <row r="1752" spans="9:16">
      <c r="I1752" s="1"/>
      <c r="K1752" s="1">
        <v>22996</v>
      </c>
      <c r="L1752">
        <v>0</v>
      </c>
      <c r="M1752" s="96">
        <v>35647.994791666664</v>
      </c>
      <c r="N1752">
        <v>6.09</v>
      </c>
      <c r="O1752" s="96">
        <v>35647.369791666664</v>
      </c>
      <c r="P1752">
        <v>5.59</v>
      </c>
    </row>
    <row r="1753" spans="9:16">
      <c r="I1753" s="1"/>
      <c r="K1753" s="1">
        <v>22997</v>
      </c>
      <c r="L1753">
        <v>0.3</v>
      </c>
      <c r="M1753" s="96">
        <v>35648.994791666664</v>
      </c>
      <c r="N1753">
        <v>0</v>
      </c>
      <c r="O1753" s="96">
        <v>35648.369791666664</v>
      </c>
      <c r="P1753">
        <v>4.92</v>
      </c>
    </row>
    <row r="1754" spans="9:16">
      <c r="I1754" s="1"/>
      <c r="K1754" s="1">
        <v>22998</v>
      </c>
      <c r="L1754">
        <v>0</v>
      </c>
      <c r="M1754" s="96">
        <v>35649.994791666664</v>
      </c>
      <c r="N1754">
        <v>1.63</v>
      </c>
      <c r="O1754" s="96">
        <v>35649.369791666664</v>
      </c>
      <c r="P1754">
        <v>1.63</v>
      </c>
    </row>
    <row r="1755" spans="9:16">
      <c r="I1755" s="1"/>
      <c r="K1755" s="1">
        <v>22999</v>
      </c>
      <c r="L1755">
        <v>4.8</v>
      </c>
      <c r="M1755" s="96">
        <v>35650.994791666664</v>
      </c>
      <c r="N1755">
        <v>0.7</v>
      </c>
      <c r="O1755" s="96">
        <v>35650.369791666664</v>
      </c>
      <c r="P1755">
        <v>0</v>
      </c>
    </row>
    <row r="1756" spans="9:16">
      <c r="I1756" s="1"/>
      <c r="K1756" s="1">
        <v>23000</v>
      </c>
      <c r="L1756">
        <v>2.2999999999999998</v>
      </c>
      <c r="M1756" s="96">
        <v>35651.994791666664</v>
      </c>
      <c r="N1756">
        <v>0</v>
      </c>
      <c r="O1756" s="96">
        <v>35651.369791666664</v>
      </c>
      <c r="P1756">
        <v>0.7</v>
      </c>
    </row>
    <row r="1757" spans="9:16">
      <c r="I1757" s="1"/>
      <c r="K1757" s="1">
        <v>23001</v>
      </c>
      <c r="L1757">
        <v>0.5</v>
      </c>
      <c r="M1757" s="96">
        <v>35652.994791666664</v>
      </c>
      <c r="N1757">
        <v>0</v>
      </c>
      <c r="O1757" s="96">
        <v>35652.369791666664</v>
      </c>
      <c r="P1757">
        <v>0</v>
      </c>
    </row>
    <row r="1758" spans="9:16">
      <c r="I1758" s="1"/>
      <c r="K1758" s="1">
        <v>23002</v>
      </c>
      <c r="L1758">
        <v>0</v>
      </c>
      <c r="M1758" s="96">
        <v>35653.994791666664</v>
      </c>
      <c r="N1758">
        <v>0</v>
      </c>
      <c r="O1758" s="96">
        <v>35653.369791666664</v>
      </c>
      <c r="P1758">
        <v>0</v>
      </c>
    </row>
    <row r="1759" spans="9:16">
      <c r="I1759" s="1"/>
      <c r="K1759" s="1">
        <v>23003</v>
      </c>
      <c r="L1759">
        <v>0</v>
      </c>
      <c r="M1759" s="96">
        <v>35654.994791666664</v>
      </c>
      <c r="N1759">
        <v>0</v>
      </c>
      <c r="O1759" s="96">
        <v>35654.369791666664</v>
      </c>
      <c r="P1759">
        <v>0</v>
      </c>
    </row>
    <row r="1760" spans="9:16">
      <c r="I1760" s="1"/>
      <c r="K1760" s="1">
        <v>23004</v>
      </c>
      <c r="L1760">
        <v>0.5</v>
      </c>
      <c r="M1760" s="96">
        <v>35655.994791666664</v>
      </c>
      <c r="N1760">
        <v>0</v>
      </c>
      <c r="O1760" s="96">
        <v>35655.369791666664</v>
      </c>
      <c r="P1760">
        <v>0</v>
      </c>
    </row>
    <row r="1761" spans="9:16">
      <c r="I1761" s="1"/>
      <c r="K1761" s="1">
        <v>23005</v>
      </c>
      <c r="L1761">
        <v>34</v>
      </c>
      <c r="M1761" s="96">
        <v>35656.994791666664</v>
      </c>
      <c r="N1761">
        <v>0</v>
      </c>
      <c r="O1761" s="96">
        <v>35656.369791666664</v>
      </c>
      <c r="P1761">
        <v>0</v>
      </c>
    </row>
    <row r="1762" spans="9:16">
      <c r="I1762" s="1"/>
      <c r="K1762" s="1">
        <v>23006</v>
      </c>
      <c r="L1762">
        <v>4.5999999999999996</v>
      </c>
      <c r="M1762" s="96">
        <v>35657.994791666664</v>
      </c>
      <c r="N1762">
        <v>0</v>
      </c>
      <c r="O1762" s="96">
        <v>35657.369791666664</v>
      </c>
      <c r="P1762">
        <v>0</v>
      </c>
    </row>
    <row r="1763" spans="9:16">
      <c r="I1763" s="1"/>
      <c r="K1763" s="1">
        <v>23007</v>
      </c>
      <c r="L1763">
        <v>0.5</v>
      </c>
      <c r="M1763" s="96">
        <v>35658.994791666664</v>
      </c>
      <c r="N1763">
        <v>0</v>
      </c>
      <c r="O1763" s="96">
        <v>35658.369791666664</v>
      </c>
      <c r="P1763">
        <v>0</v>
      </c>
    </row>
    <row r="1764" spans="9:16">
      <c r="I1764" s="1"/>
      <c r="K1764" s="1">
        <v>23008</v>
      </c>
      <c r="L1764">
        <v>1.3</v>
      </c>
      <c r="M1764" s="96">
        <v>35659.994791666664</v>
      </c>
      <c r="N1764">
        <v>0</v>
      </c>
      <c r="O1764" s="96">
        <v>35659.369791666664</v>
      </c>
      <c r="P1764">
        <v>0</v>
      </c>
    </row>
    <row r="1765" spans="9:16">
      <c r="I1765" s="1"/>
      <c r="K1765" s="1">
        <v>23009</v>
      </c>
      <c r="L1765">
        <v>0</v>
      </c>
      <c r="M1765" s="96">
        <v>35660.994791666664</v>
      </c>
      <c r="N1765">
        <v>0</v>
      </c>
      <c r="O1765" s="96">
        <v>35660.369791666664</v>
      </c>
      <c r="P1765">
        <v>0</v>
      </c>
    </row>
    <row r="1766" spans="9:16">
      <c r="I1766" s="1"/>
      <c r="K1766" s="1">
        <v>23010</v>
      </c>
      <c r="L1766">
        <v>0.3</v>
      </c>
      <c r="M1766" s="96">
        <v>35661.994791666664</v>
      </c>
      <c r="N1766">
        <v>0</v>
      </c>
      <c r="O1766" s="96">
        <v>35661.369791666664</v>
      </c>
      <c r="P1766">
        <v>0</v>
      </c>
    </row>
    <row r="1767" spans="9:16">
      <c r="I1767" s="1"/>
      <c r="K1767" s="1">
        <v>23011</v>
      </c>
      <c r="L1767">
        <v>0.3</v>
      </c>
      <c r="M1767" s="96">
        <v>35662.994791666664</v>
      </c>
      <c r="N1767">
        <v>2.33</v>
      </c>
      <c r="O1767" s="96">
        <v>35662.369791666664</v>
      </c>
      <c r="P1767">
        <v>0</v>
      </c>
    </row>
    <row r="1768" spans="9:16">
      <c r="I1768" s="1"/>
      <c r="K1768" s="1">
        <v>23012</v>
      </c>
      <c r="L1768">
        <v>0</v>
      </c>
      <c r="M1768" s="96">
        <v>35663.994791666664</v>
      </c>
      <c r="N1768">
        <v>3.26</v>
      </c>
      <c r="O1768" s="96">
        <v>35663.369791666664</v>
      </c>
      <c r="P1768">
        <v>5.59</v>
      </c>
    </row>
    <row r="1769" spans="9:16">
      <c r="I1769" s="1"/>
      <c r="K1769" s="1">
        <v>23013</v>
      </c>
      <c r="L1769">
        <v>1.3</v>
      </c>
      <c r="M1769" s="96">
        <v>35664.994791666664</v>
      </c>
      <c r="N1769">
        <v>0</v>
      </c>
      <c r="O1769" s="96">
        <v>35664.369791666664</v>
      </c>
      <c r="P1769">
        <v>0</v>
      </c>
    </row>
    <row r="1770" spans="9:16">
      <c r="I1770" s="1"/>
      <c r="K1770" s="1">
        <v>23014</v>
      </c>
      <c r="L1770">
        <v>4.3</v>
      </c>
      <c r="M1770" s="96">
        <v>35665.994791666664</v>
      </c>
      <c r="N1770">
        <v>0</v>
      </c>
      <c r="O1770" s="96">
        <v>35665.369791666664</v>
      </c>
      <c r="P1770">
        <v>0</v>
      </c>
    </row>
    <row r="1771" spans="9:16">
      <c r="I1771" s="1"/>
      <c r="K1771" s="1">
        <v>23015</v>
      </c>
      <c r="L1771">
        <v>10.9</v>
      </c>
      <c r="M1771" s="96">
        <v>35666.994791666664</v>
      </c>
      <c r="N1771">
        <v>0</v>
      </c>
      <c r="O1771" s="96">
        <v>35666.369791666664</v>
      </c>
      <c r="P1771">
        <v>0</v>
      </c>
    </row>
    <row r="1772" spans="9:16">
      <c r="I1772" s="1"/>
      <c r="K1772" s="1">
        <v>23016</v>
      </c>
      <c r="L1772">
        <v>0.3</v>
      </c>
      <c r="M1772" s="96">
        <v>35667.994791666664</v>
      </c>
      <c r="N1772">
        <v>0</v>
      </c>
      <c r="O1772" s="96">
        <v>35667.369791666664</v>
      </c>
      <c r="P1772">
        <v>0</v>
      </c>
    </row>
    <row r="1773" spans="9:16">
      <c r="I1773" s="1"/>
      <c r="K1773" s="1">
        <v>23017</v>
      </c>
      <c r="L1773">
        <v>0</v>
      </c>
      <c r="M1773" s="96">
        <v>35668.994791666664</v>
      </c>
      <c r="N1773">
        <v>0</v>
      </c>
      <c r="O1773" s="96">
        <v>35668.369791666664</v>
      </c>
      <c r="P1773">
        <v>0</v>
      </c>
    </row>
    <row r="1774" spans="9:16">
      <c r="I1774" s="1"/>
      <c r="K1774" s="1">
        <v>23018</v>
      </c>
      <c r="L1774">
        <v>0</v>
      </c>
      <c r="M1774" s="96">
        <v>35669.994791666664</v>
      </c>
      <c r="N1774">
        <v>0</v>
      </c>
      <c r="O1774" s="96">
        <v>35669.369791666664</v>
      </c>
      <c r="P1774">
        <v>0</v>
      </c>
    </row>
    <row r="1775" spans="9:16">
      <c r="I1775" s="1"/>
      <c r="K1775" s="1">
        <v>23019</v>
      </c>
      <c r="L1775">
        <v>0</v>
      </c>
      <c r="M1775" s="96">
        <v>35670.994791666664</v>
      </c>
      <c r="N1775">
        <v>0</v>
      </c>
      <c r="O1775" s="96">
        <v>35670.369791666664</v>
      </c>
      <c r="P1775">
        <v>0</v>
      </c>
    </row>
    <row r="1776" spans="9:16">
      <c r="I1776" s="1"/>
      <c r="K1776" s="1">
        <v>23020</v>
      </c>
      <c r="L1776">
        <v>0</v>
      </c>
      <c r="M1776" s="96">
        <v>35671.994791666664</v>
      </c>
      <c r="N1776">
        <v>0</v>
      </c>
      <c r="O1776" s="96">
        <v>35671.369791666664</v>
      </c>
      <c r="P1776">
        <v>0</v>
      </c>
    </row>
    <row r="1777" spans="9:16">
      <c r="I1777" s="1"/>
      <c r="K1777" s="1">
        <v>23021</v>
      </c>
      <c r="L1777">
        <v>0</v>
      </c>
      <c r="M1777" s="96">
        <v>35672.994791666664</v>
      </c>
      <c r="N1777">
        <v>0</v>
      </c>
      <c r="O1777" s="96">
        <v>35672.369791666664</v>
      </c>
      <c r="P1777">
        <v>0</v>
      </c>
    </row>
    <row r="1778" spans="9:16">
      <c r="I1778" s="1"/>
      <c r="K1778" s="1">
        <v>23022</v>
      </c>
      <c r="L1778">
        <v>2.2999999999999998</v>
      </c>
      <c r="M1778" s="96">
        <v>35673.994791666664</v>
      </c>
      <c r="N1778">
        <v>5.14</v>
      </c>
      <c r="O1778" s="96">
        <v>35673.369791666664</v>
      </c>
      <c r="P1778">
        <v>0</v>
      </c>
    </row>
    <row r="1779" spans="9:16">
      <c r="I1779" s="1"/>
      <c r="K1779" s="1">
        <v>23023</v>
      </c>
      <c r="L1779">
        <v>0.3</v>
      </c>
      <c r="M1779" s="96">
        <v>35674.994791666664</v>
      </c>
      <c r="N1779">
        <v>7.19</v>
      </c>
      <c r="O1779" s="96">
        <v>35674.369791666664</v>
      </c>
      <c r="P1779">
        <v>5.37</v>
      </c>
    </row>
    <row r="1780" spans="9:16">
      <c r="I1780" s="1"/>
      <c r="K1780" s="1">
        <v>23024</v>
      </c>
      <c r="L1780">
        <v>0.5</v>
      </c>
      <c r="M1780" s="96">
        <v>35675.994791666664</v>
      </c>
      <c r="N1780">
        <v>7.45</v>
      </c>
      <c r="O1780" s="96">
        <v>35675.369791666664</v>
      </c>
      <c r="P1780">
        <v>8.57</v>
      </c>
    </row>
    <row r="1781" spans="9:16">
      <c r="I1781" s="1"/>
      <c r="K1781" s="1">
        <v>23025</v>
      </c>
      <c r="L1781">
        <v>0.5</v>
      </c>
      <c r="M1781" s="96">
        <v>35676.994791666664</v>
      </c>
      <c r="N1781">
        <v>0</v>
      </c>
      <c r="O1781" s="96">
        <v>35676.369791666664</v>
      </c>
      <c r="P1781">
        <v>5.84</v>
      </c>
    </row>
    <row r="1782" spans="9:16">
      <c r="I1782" s="1"/>
      <c r="K1782" s="1">
        <v>23026</v>
      </c>
      <c r="L1782">
        <v>0</v>
      </c>
      <c r="M1782" s="96">
        <v>35677.994791666664</v>
      </c>
      <c r="N1782">
        <v>4.92</v>
      </c>
      <c r="O1782" s="96">
        <v>35677.369791666664</v>
      </c>
      <c r="P1782">
        <v>0</v>
      </c>
    </row>
    <row r="1783" spans="9:16">
      <c r="I1783" s="1"/>
      <c r="K1783" s="1">
        <v>23027</v>
      </c>
      <c r="L1783">
        <v>101.6</v>
      </c>
      <c r="M1783" s="96">
        <v>35678.994791666664</v>
      </c>
      <c r="N1783">
        <v>0.23</v>
      </c>
      <c r="O1783" s="96">
        <v>35678.369791666664</v>
      </c>
      <c r="P1783">
        <v>5.15</v>
      </c>
    </row>
    <row r="1784" spans="9:16">
      <c r="I1784" s="1"/>
      <c r="K1784" s="1">
        <v>23028</v>
      </c>
      <c r="L1784">
        <v>10.199999999999999</v>
      </c>
      <c r="M1784" s="96">
        <v>35679.994791666664</v>
      </c>
      <c r="N1784">
        <v>0.46</v>
      </c>
      <c r="O1784" s="96">
        <v>35679.369791666664</v>
      </c>
      <c r="P1784">
        <v>0</v>
      </c>
    </row>
    <row r="1785" spans="9:16">
      <c r="I1785" s="1"/>
      <c r="K1785" s="1">
        <v>23029</v>
      </c>
      <c r="L1785">
        <v>21.8</v>
      </c>
      <c r="M1785" s="96">
        <v>35680.994791666664</v>
      </c>
      <c r="N1785">
        <v>0</v>
      </c>
      <c r="O1785" s="96">
        <v>35680.369791666664</v>
      </c>
      <c r="P1785">
        <v>0.46</v>
      </c>
    </row>
    <row r="1786" spans="9:16">
      <c r="I1786" s="1"/>
      <c r="K1786" s="1">
        <v>23030</v>
      </c>
      <c r="L1786">
        <v>0</v>
      </c>
      <c r="M1786" s="96">
        <v>35681.994791666664</v>
      </c>
      <c r="N1786">
        <v>0</v>
      </c>
      <c r="O1786" s="96">
        <v>35681.369791666664</v>
      </c>
      <c r="P1786">
        <v>0</v>
      </c>
    </row>
    <row r="1787" spans="9:16">
      <c r="I1787" s="1"/>
      <c r="K1787" s="1">
        <v>23031</v>
      </c>
      <c r="L1787">
        <v>0</v>
      </c>
      <c r="M1787" s="96">
        <v>35682.994791666664</v>
      </c>
      <c r="N1787">
        <v>0</v>
      </c>
      <c r="O1787" s="96">
        <v>35682.369791666664</v>
      </c>
      <c r="P1787">
        <v>0</v>
      </c>
    </row>
    <row r="1788" spans="9:16">
      <c r="I1788" s="1"/>
      <c r="K1788" s="1">
        <v>23032</v>
      </c>
      <c r="L1788">
        <v>0</v>
      </c>
      <c r="M1788" s="96">
        <v>35683.994791666664</v>
      </c>
      <c r="N1788">
        <v>0</v>
      </c>
      <c r="O1788" s="96">
        <v>35683.369791666664</v>
      </c>
      <c r="P1788">
        <v>0</v>
      </c>
    </row>
    <row r="1789" spans="9:16">
      <c r="I1789" s="1"/>
      <c r="K1789" s="1">
        <v>23033</v>
      </c>
      <c r="L1789">
        <v>0</v>
      </c>
      <c r="M1789" s="96">
        <v>35684.994791666664</v>
      </c>
      <c r="N1789">
        <v>0</v>
      </c>
      <c r="O1789" s="96">
        <v>35684.369791666664</v>
      </c>
      <c r="P1789">
        <v>0</v>
      </c>
    </row>
    <row r="1790" spans="9:16">
      <c r="I1790" s="1"/>
      <c r="K1790" s="1">
        <v>23034</v>
      </c>
      <c r="L1790">
        <v>0</v>
      </c>
      <c r="M1790" s="96">
        <v>35685.994791666664</v>
      </c>
      <c r="N1790">
        <v>0</v>
      </c>
      <c r="O1790" s="96">
        <v>35685.369791666664</v>
      </c>
      <c r="P1790">
        <v>0</v>
      </c>
    </row>
    <row r="1791" spans="9:16">
      <c r="I1791" s="1"/>
      <c r="K1791" s="1">
        <v>23035</v>
      </c>
      <c r="L1791">
        <v>0</v>
      </c>
      <c r="M1791" s="96">
        <v>35686.994791666664</v>
      </c>
      <c r="N1791">
        <v>0</v>
      </c>
      <c r="O1791" s="96">
        <v>35686.369791666664</v>
      </c>
      <c r="P1791">
        <v>0</v>
      </c>
    </row>
    <row r="1792" spans="9:16">
      <c r="I1792" s="1"/>
      <c r="K1792" s="1">
        <v>23036</v>
      </c>
      <c r="L1792">
        <v>0</v>
      </c>
      <c r="M1792" s="96">
        <v>35687.994791666664</v>
      </c>
      <c r="N1792">
        <v>0</v>
      </c>
      <c r="O1792" s="96">
        <v>35687.369791666664</v>
      </c>
      <c r="P1792">
        <v>0</v>
      </c>
    </row>
    <row r="1793" spans="9:16">
      <c r="I1793" s="1"/>
      <c r="K1793" s="1">
        <v>23037</v>
      </c>
      <c r="L1793">
        <v>0</v>
      </c>
      <c r="M1793" s="96">
        <v>35688.994791666664</v>
      </c>
      <c r="N1793">
        <v>0.69</v>
      </c>
      <c r="O1793" s="96">
        <v>35688.369791666664</v>
      </c>
      <c r="P1793">
        <v>0.69</v>
      </c>
    </row>
    <row r="1794" spans="9:16">
      <c r="I1794" s="1"/>
      <c r="K1794" s="1">
        <v>23038</v>
      </c>
      <c r="L1794">
        <v>0</v>
      </c>
      <c r="M1794" s="96">
        <v>35689.994791666664</v>
      </c>
      <c r="N1794">
        <v>0</v>
      </c>
      <c r="O1794" s="96">
        <v>35689.369791666664</v>
      </c>
      <c r="P1794">
        <v>0</v>
      </c>
    </row>
    <row r="1795" spans="9:16">
      <c r="I1795" s="1"/>
      <c r="K1795" s="1">
        <v>23039</v>
      </c>
      <c r="L1795">
        <v>1.5</v>
      </c>
      <c r="M1795" s="96">
        <v>35690.994791666664</v>
      </c>
      <c r="N1795">
        <v>0</v>
      </c>
      <c r="O1795" s="96">
        <v>35690.369791666664</v>
      </c>
      <c r="P1795">
        <v>0</v>
      </c>
    </row>
    <row r="1796" spans="9:16">
      <c r="I1796" s="1"/>
      <c r="K1796" s="1">
        <v>23040</v>
      </c>
      <c r="L1796">
        <v>39.4</v>
      </c>
      <c r="M1796" s="96">
        <v>35691.994791666664</v>
      </c>
      <c r="N1796">
        <v>0</v>
      </c>
      <c r="O1796" s="96">
        <v>35691.369791666664</v>
      </c>
      <c r="P1796">
        <v>0</v>
      </c>
    </row>
    <row r="1797" spans="9:16">
      <c r="I1797" s="1"/>
      <c r="K1797" s="1">
        <v>23041</v>
      </c>
      <c r="L1797">
        <v>5.0999999999999996</v>
      </c>
      <c r="M1797" s="96">
        <v>35692.994791666664</v>
      </c>
      <c r="N1797">
        <v>3.71</v>
      </c>
      <c r="O1797" s="96">
        <v>35692.369791666664</v>
      </c>
      <c r="P1797">
        <v>1.4</v>
      </c>
    </row>
    <row r="1798" spans="9:16">
      <c r="I1798" s="1"/>
      <c r="K1798" s="1">
        <v>23042</v>
      </c>
      <c r="L1798">
        <v>0</v>
      </c>
      <c r="M1798" s="96">
        <v>35693.994791666664</v>
      </c>
      <c r="N1798">
        <v>34.75</v>
      </c>
      <c r="O1798" s="96">
        <v>35693.369791666664</v>
      </c>
      <c r="P1798">
        <v>3.7</v>
      </c>
    </row>
    <row r="1799" spans="9:16">
      <c r="I1799" s="1"/>
      <c r="K1799" s="1">
        <v>23043</v>
      </c>
      <c r="L1799">
        <v>11.2</v>
      </c>
      <c r="M1799" s="96">
        <v>35694.994791666664</v>
      </c>
      <c r="N1799">
        <v>4.87</v>
      </c>
      <c r="O1799" s="96">
        <v>35694.369791666664</v>
      </c>
      <c r="P1799">
        <v>36.39</v>
      </c>
    </row>
    <row r="1800" spans="9:16">
      <c r="I1800" s="1"/>
      <c r="K1800" s="1">
        <v>23044</v>
      </c>
      <c r="L1800">
        <v>0</v>
      </c>
      <c r="M1800" s="96">
        <v>35695.994791666664</v>
      </c>
      <c r="N1800">
        <v>0</v>
      </c>
      <c r="O1800" s="96">
        <v>35695.369791666664</v>
      </c>
      <c r="P1800">
        <v>1.84</v>
      </c>
    </row>
    <row r="1801" spans="9:16">
      <c r="I1801" s="1"/>
      <c r="K1801" s="1">
        <v>23045</v>
      </c>
      <c r="L1801">
        <v>0</v>
      </c>
      <c r="M1801" s="96">
        <v>35696.994791666664</v>
      </c>
      <c r="N1801">
        <v>9.6</v>
      </c>
      <c r="O1801" s="96">
        <v>35696.369791666664</v>
      </c>
      <c r="P1801">
        <v>0</v>
      </c>
    </row>
    <row r="1802" spans="9:16">
      <c r="I1802" s="1"/>
      <c r="K1802" s="1">
        <v>23046</v>
      </c>
      <c r="L1802">
        <v>1.3</v>
      </c>
      <c r="M1802" s="96">
        <v>35697.994791666664</v>
      </c>
      <c r="N1802">
        <v>17.3</v>
      </c>
      <c r="O1802" s="96">
        <v>35697.369791666664</v>
      </c>
      <c r="P1802">
        <v>13.82</v>
      </c>
    </row>
    <row r="1803" spans="9:16">
      <c r="I1803" s="1"/>
      <c r="K1803" s="1">
        <v>23047</v>
      </c>
      <c r="L1803">
        <v>0</v>
      </c>
      <c r="M1803" s="96">
        <v>35698.994791666664</v>
      </c>
      <c r="N1803">
        <v>3.03</v>
      </c>
      <c r="O1803" s="96">
        <v>35698.369791666664</v>
      </c>
      <c r="P1803">
        <v>13.31</v>
      </c>
    </row>
    <row r="1804" spans="9:16">
      <c r="I1804" s="1"/>
      <c r="K1804" s="1">
        <v>23048</v>
      </c>
      <c r="L1804">
        <v>0</v>
      </c>
      <c r="M1804" s="96">
        <v>35699.994791666664</v>
      </c>
      <c r="N1804">
        <v>3.75</v>
      </c>
      <c r="O1804" s="96">
        <v>35699.369791666664</v>
      </c>
      <c r="P1804">
        <v>2.8</v>
      </c>
    </row>
    <row r="1805" spans="9:16">
      <c r="I1805" s="1"/>
      <c r="K1805" s="1">
        <v>23049</v>
      </c>
      <c r="L1805">
        <v>0</v>
      </c>
      <c r="M1805" s="96">
        <v>35700.994791666664</v>
      </c>
      <c r="N1805">
        <v>0.23</v>
      </c>
      <c r="O1805" s="96">
        <v>35700.369791666664</v>
      </c>
      <c r="P1805">
        <v>3.98</v>
      </c>
    </row>
    <row r="1806" spans="9:16">
      <c r="I1806" s="1"/>
      <c r="K1806" s="1">
        <v>23050</v>
      </c>
      <c r="L1806">
        <v>0</v>
      </c>
      <c r="M1806" s="96">
        <v>35701.994791666664</v>
      </c>
      <c r="N1806">
        <v>3.99</v>
      </c>
      <c r="O1806" s="96">
        <v>35701.369791666664</v>
      </c>
      <c r="P1806">
        <v>0</v>
      </c>
    </row>
    <row r="1807" spans="9:16">
      <c r="I1807" s="1"/>
      <c r="K1807" s="1">
        <v>23051</v>
      </c>
      <c r="L1807">
        <v>0</v>
      </c>
      <c r="M1807" s="96">
        <v>35702.994791666664</v>
      </c>
      <c r="N1807">
        <v>0</v>
      </c>
      <c r="O1807" s="96">
        <v>35702.369791666664</v>
      </c>
      <c r="P1807">
        <v>3.99</v>
      </c>
    </row>
    <row r="1808" spans="9:16">
      <c r="I1808" s="1"/>
      <c r="K1808" s="1">
        <v>23052</v>
      </c>
      <c r="L1808">
        <v>0</v>
      </c>
      <c r="M1808" s="96">
        <v>35703.994791666664</v>
      </c>
      <c r="N1808">
        <v>0</v>
      </c>
      <c r="O1808" s="96">
        <v>35703.369791666664</v>
      </c>
      <c r="P1808">
        <v>0</v>
      </c>
    </row>
    <row r="1809" spans="9:16">
      <c r="I1809" s="1"/>
      <c r="K1809" s="1">
        <v>23053</v>
      </c>
      <c r="L1809">
        <v>11.7</v>
      </c>
      <c r="M1809" s="96">
        <v>35704.994791666664</v>
      </c>
      <c r="N1809">
        <v>0</v>
      </c>
      <c r="O1809" s="96">
        <v>35704.369791666664</v>
      </c>
      <c r="P1809">
        <v>0</v>
      </c>
    </row>
    <row r="1810" spans="9:16">
      <c r="I1810" s="1"/>
      <c r="K1810" s="1">
        <v>23054</v>
      </c>
      <c r="L1810">
        <v>37.6</v>
      </c>
      <c r="M1810" s="96">
        <v>35705.994791666664</v>
      </c>
      <c r="N1810">
        <v>0</v>
      </c>
      <c r="O1810" s="96">
        <v>35705.369791666664</v>
      </c>
      <c r="P1810">
        <v>0</v>
      </c>
    </row>
    <row r="1811" spans="9:16">
      <c r="I1811" s="1"/>
      <c r="K1811" s="1">
        <v>23055</v>
      </c>
      <c r="L1811">
        <v>1.3</v>
      </c>
      <c r="M1811" s="96">
        <v>35706.994791666664</v>
      </c>
      <c r="N1811">
        <v>0.23</v>
      </c>
      <c r="O1811" s="96">
        <v>35706.369791666664</v>
      </c>
      <c r="P1811">
        <v>0.23</v>
      </c>
    </row>
    <row r="1812" spans="9:16">
      <c r="I1812" s="1"/>
      <c r="K1812" s="1">
        <v>23056</v>
      </c>
      <c r="L1812">
        <v>0</v>
      </c>
      <c r="M1812" s="96">
        <v>35707.994791666664</v>
      </c>
      <c r="N1812">
        <v>0</v>
      </c>
      <c r="O1812" s="96">
        <v>35707.369791666664</v>
      </c>
      <c r="P1812">
        <v>0</v>
      </c>
    </row>
    <row r="1813" spans="9:16">
      <c r="I1813" s="1"/>
      <c r="K1813" s="1">
        <v>23057</v>
      </c>
      <c r="L1813">
        <v>1.3</v>
      </c>
      <c r="M1813" s="96">
        <v>35708.994791666664</v>
      </c>
      <c r="N1813">
        <v>0</v>
      </c>
      <c r="O1813" s="96">
        <v>35708.369791666664</v>
      </c>
      <c r="P1813">
        <v>0</v>
      </c>
    </row>
    <row r="1814" spans="9:16">
      <c r="I1814" s="1"/>
      <c r="K1814" s="1">
        <v>23058</v>
      </c>
      <c r="L1814">
        <v>0</v>
      </c>
      <c r="M1814" s="96">
        <v>35709.994791666664</v>
      </c>
      <c r="N1814">
        <v>3.95</v>
      </c>
      <c r="O1814" s="96">
        <v>35709.369791666664</v>
      </c>
      <c r="P1814">
        <v>2.09</v>
      </c>
    </row>
    <row r="1815" spans="9:16">
      <c r="I1815" s="1"/>
      <c r="K1815" s="1">
        <v>23059</v>
      </c>
      <c r="L1815">
        <v>0.3</v>
      </c>
      <c r="M1815" s="96">
        <v>35710.994791666664</v>
      </c>
      <c r="N1815">
        <v>51.63</v>
      </c>
      <c r="O1815" s="96">
        <v>35710.369791666664</v>
      </c>
      <c r="P1815">
        <v>3.24</v>
      </c>
    </row>
    <row r="1816" spans="9:16">
      <c r="I1816" s="1"/>
      <c r="K1816" s="1">
        <v>23060</v>
      </c>
      <c r="L1816">
        <v>0</v>
      </c>
      <c r="M1816" s="96">
        <v>35711.994791666664</v>
      </c>
      <c r="N1816">
        <v>0.23</v>
      </c>
      <c r="O1816" s="96">
        <v>35711.369791666664</v>
      </c>
      <c r="P1816">
        <v>50.48</v>
      </c>
    </row>
    <row r="1817" spans="9:16">
      <c r="I1817" s="1"/>
      <c r="K1817" s="1">
        <v>23061</v>
      </c>
      <c r="L1817">
        <v>0.8</v>
      </c>
      <c r="M1817" s="96">
        <v>35712.994791666664</v>
      </c>
      <c r="N1817">
        <v>0</v>
      </c>
      <c r="O1817" s="96">
        <v>35712.369791666664</v>
      </c>
      <c r="P1817">
        <v>0</v>
      </c>
    </row>
    <row r="1818" spans="9:16">
      <c r="I1818" s="1"/>
      <c r="K1818" s="1">
        <v>23062</v>
      </c>
      <c r="L1818">
        <v>0</v>
      </c>
      <c r="M1818" s="96">
        <v>35713.994791666664</v>
      </c>
      <c r="N1818">
        <v>0</v>
      </c>
      <c r="O1818" s="96">
        <v>35713.369791666664</v>
      </c>
      <c r="P1818">
        <v>0</v>
      </c>
    </row>
    <row r="1819" spans="9:16">
      <c r="I1819" s="1"/>
      <c r="K1819" s="1">
        <v>23063</v>
      </c>
      <c r="L1819">
        <v>0</v>
      </c>
      <c r="M1819" s="96">
        <v>35714.994791666664</v>
      </c>
      <c r="N1819">
        <v>0</v>
      </c>
      <c r="O1819" s="96">
        <v>35714.369791666664</v>
      </c>
      <c r="P1819">
        <v>0</v>
      </c>
    </row>
    <row r="1820" spans="9:16">
      <c r="I1820" s="1"/>
      <c r="K1820" s="1">
        <v>23064</v>
      </c>
      <c r="L1820">
        <v>0</v>
      </c>
      <c r="M1820" s="96">
        <v>35715.994791666664</v>
      </c>
      <c r="N1820">
        <v>0</v>
      </c>
      <c r="O1820" s="96">
        <v>35715.369791666664</v>
      </c>
      <c r="P1820">
        <v>0</v>
      </c>
    </row>
    <row r="1821" spans="9:16">
      <c r="I1821" s="1"/>
      <c r="K1821" s="1">
        <v>23065</v>
      </c>
      <c r="L1821">
        <v>0</v>
      </c>
      <c r="M1821" s="96">
        <v>35716.994791666664</v>
      </c>
      <c r="N1821">
        <v>0</v>
      </c>
      <c r="O1821" s="96">
        <v>35716.369791666664</v>
      </c>
      <c r="P1821">
        <v>0</v>
      </c>
    </row>
    <row r="1822" spans="9:16">
      <c r="I1822" s="1"/>
      <c r="K1822" s="1">
        <v>23066</v>
      </c>
      <c r="L1822">
        <v>0</v>
      </c>
      <c r="M1822" s="96">
        <v>35717.994791666664</v>
      </c>
      <c r="N1822">
        <v>0</v>
      </c>
      <c r="O1822" s="96">
        <v>35717.369791666664</v>
      </c>
      <c r="P1822">
        <v>0</v>
      </c>
    </row>
    <row r="1823" spans="9:16">
      <c r="I1823" s="1"/>
      <c r="K1823" s="1">
        <v>23067</v>
      </c>
      <c r="L1823">
        <v>0</v>
      </c>
      <c r="M1823" s="96">
        <v>35718.994791666664</v>
      </c>
      <c r="N1823">
        <v>0</v>
      </c>
      <c r="O1823" s="96">
        <v>35718.369791666664</v>
      </c>
      <c r="P1823">
        <v>0</v>
      </c>
    </row>
    <row r="1824" spans="9:16">
      <c r="I1824" s="1"/>
      <c r="K1824" s="1">
        <v>23068</v>
      </c>
      <c r="L1824">
        <v>0</v>
      </c>
      <c r="M1824" s="96">
        <v>35719.994791666664</v>
      </c>
      <c r="N1824">
        <v>0</v>
      </c>
      <c r="O1824" s="96">
        <v>35719.369791666664</v>
      </c>
      <c r="P1824">
        <v>0</v>
      </c>
    </row>
    <row r="1825" spans="9:16">
      <c r="I1825" s="1"/>
      <c r="K1825" s="1">
        <v>23069</v>
      </c>
      <c r="L1825">
        <v>0</v>
      </c>
      <c r="M1825" s="96">
        <v>35720.994791666664</v>
      </c>
      <c r="N1825">
        <v>0</v>
      </c>
      <c r="O1825" s="96">
        <v>35720.369791666664</v>
      </c>
      <c r="P1825">
        <v>0</v>
      </c>
    </row>
    <row r="1826" spans="9:16">
      <c r="I1826" s="1"/>
      <c r="K1826" s="1">
        <v>23070</v>
      </c>
      <c r="L1826">
        <v>0</v>
      </c>
      <c r="M1826" s="96">
        <v>35721.994791666664</v>
      </c>
      <c r="N1826">
        <v>0</v>
      </c>
      <c r="O1826" s="96">
        <v>35721.369791666664</v>
      </c>
      <c r="P1826">
        <v>0</v>
      </c>
    </row>
    <row r="1827" spans="9:16">
      <c r="I1827" s="1"/>
      <c r="K1827" s="1">
        <v>23071</v>
      </c>
      <c r="L1827">
        <v>0</v>
      </c>
      <c r="M1827" s="96">
        <v>35722.994791666664</v>
      </c>
      <c r="N1827">
        <v>0</v>
      </c>
      <c r="O1827" s="96">
        <v>35722.369791666664</v>
      </c>
      <c r="P1827">
        <v>0</v>
      </c>
    </row>
    <row r="1828" spans="9:16">
      <c r="I1828" s="1"/>
      <c r="K1828" s="1">
        <v>23072</v>
      </c>
      <c r="L1828">
        <v>0</v>
      </c>
      <c r="M1828" s="96">
        <v>35723.994791666664</v>
      </c>
      <c r="N1828">
        <v>0.7</v>
      </c>
      <c r="O1828" s="96">
        <v>35723.369791666664</v>
      </c>
      <c r="P1828">
        <v>0</v>
      </c>
    </row>
    <row r="1829" spans="9:16">
      <c r="I1829" s="1"/>
      <c r="K1829" s="1">
        <v>23073</v>
      </c>
      <c r="L1829">
        <v>1</v>
      </c>
      <c r="M1829" s="96">
        <v>35724.994791666664</v>
      </c>
      <c r="N1829">
        <v>1.17</v>
      </c>
      <c r="O1829" s="96">
        <v>35724.369791666664</v>
      </c>
      <c r="P1829">
        <v>0.7</v>
      </c>
    </row>
    <row r="1830" spans="9:16">
      <c r="I1830" s="1"/>
      <c r="K1830" s="1">
        <v>23074</v>
      </c>
      <c r="L1830">
        <v>0.5</v>
      </c>
      <c r="M1830" s="96">
        <v>35725.994791666664</v>
      </c>
      <c r="N1830">
        <v>0.69</v>
      </c>
      <c r="O1830" s="96">
        <v>35725.369791666664</v>
      </c>
      <c r="P1830">
        <v>1.86</v>
      </c>
    </row>
    <row r="1831" spans="9:16">
      <c r="I1831" s="1"/>
      <c r="K1831" s="1">
        <v>23075</v>
      </c>
      <c r="L1831">
        <v>0</v>
      </c>
      <c r="M1831" s="96">
        <v>35726.994791666664</v>
      </c>
      <c r="N1831">
        <v>0</v>
      </c>
      <c r="O1831" s="96">
        <v>35726.369791666664</v>
      </c>
      <c r="P1831">
        <v>0</v>
      </c>
    </row>
    <row r="1832" spans="9:16">
      <c r="I1832" s="1"/>
      <c r="K1832" s="1">
        <v>23076</v>
      </c>
      <c r="L1832">
        <v>1</v>
      </c>
      <c r="M1832" s="96">
        <v>35727.994791666664</v>
      </c>
      <c r="N1832">
        <v>0</v>
      </c>
      <c r="O1832" s="96">
        <v>35727.369791666664</v>
      </c>
      <c r="P1832">
        <v>0</v>
      </c>
    </row>
    <row r="1833" spans="9:16">
      <c r="I1833" s="1"/>
      <c r="K1833" s="1">
        <v>23077</v>
      </c>
      <c r="L1833">
        <v>0.5</v>
      </c>
      <c r="M1833" s="96">
        <v>35728.994791666664</v>
      </c>
      <c r="N1833">
        <v>0</v>
      </c>
      <c r="O1833" s="96">
        <v>35728.369791666664</v>
      </c>
      <c r="P1833">
        <v>0</v>
      </c>
    </row>
    <row r="1834" spans="9:16">
      <c r="I1834" s="1"/>
      <c r="K1834" s="1">
        <v>23078</v>
      </c>
      <c r="L1834">
        <v>0.8</v>
      </c>
      <c r="M1834" s="96">
        <v>35729.994791666664</v>
      </c>
      <c r="N1834">
        <v>0</v>
      </c>
      <c r="O1834" s="96">
        <v>35729.369791666664</v>
      </c>
      <c r="P1834">
        <v>0</v>
      </c>
    </row>
    <row r="1835" spans="9:16">
      <c r="I1835" s="1"/>
      <c r="K1835" s="1">
        <v>23079</v>
      </c>
      <c r="L1835">
        <v>7.6</v>
      </c>
      <c r="M1835" s="96">
        <v>35730.994791666664</v>
      </c>
      <c r="N1835">
        <v>4.4400000000000004</v>
      </c>
      <c r="O1835" s="96">
        <v>35730.369791666664</v>
      </c>
      <c r="P1835">
        <v>0</v>
      </c>
    </row>
    <row r="1836" spans="9:16">
      <c r="I1836" s="1"/>
      <c r="K1836" s="1">
        <v>23080</v>
      </c>
      <c r="L1836">
        <v>0.3</v>
      </c>
      <c r="M1836" s="96">
        <v>35731.994791666664</v>
      </c>
      <c r="N1836">
        <v>0</v>
      </c>
      <c r="O1836" s="96">
        <v>35731.369791666664</v>
      </c>
      <c r="P1836">
        <v>4.4400000000000004</v>
      </c>
    </row>
    <row r="1837" spans="9:16">
      <c r="I1837" s="1"/>
      <c r="K1837" s="1">
        <v>23081</v>
      </c>
      <c r="L1837">
        <v>7.4</v>
      </c>
      <c r="M1837" s="96">
        <v>35732.994791666664</v>
      </c>
      <c r="N1837">
        <v>0</v>
      </c>
      <c r="O1837" s="96">
        <v>35732.369791666664</v>
      </c>
      <c r="P1837">
        <v>0</v>
      </c>
    </row>
    <row r="1838" spans="9:16">
      <c r="I1838" s="1"/>
      <c r="K1838" s="1">
        <v>23082</v>
      </c>
      <c r="L1838">
        <v>0</v>
      </c>
      <c r="M1838" s="96">
        <v>35733.994791666664</v>
      </c>
      <c r="N1838">
        <v>0</v>
      </c>
      <c r="O1838" s="96">
        <v>35733.369791666664</v>
      </c>
      <c r="P1838">
        <v>0</v>
      </c>
    </row>
    <row r="1839" spans="9:16">
      <c r="I1839" s="1"/>
      <c r="K1839" s="1">
        <v>23083</v>
      </c>
      <c r="L1839">
        <v>8.1</v>
      </c>
      <c r="M1839" s="96">
        <v>35734.994791666664</v>
      </c>
      <c r="N1839">
        <v>1.17</v>
      </c>
      <c r="O1839" s="96">
        <v>35734.369791666664</v>
      </c>
      <c r="P1839">
        <v>0</v>
      </c>
    </row>
    <row r="1840" spans="9:16">
      <c r="I1840" s="1"/>
      <c r="K1840" s="1">
        <v>23084</v>
      </c>
      <c r="L1840">
        <v>0.8</v>
      </c>
      <c r="M1840" s="96">
        <v>35735.994791666664</v>
      </c>
      <c r="N1840">
        <v>0</v>
      </c>
      <c r="O1840" s="96">
        <v>35735.369791666664</v>
      </c>
      <c r="P1840">
        <v>1.17</v>
      </c>
    </row>
    <row r="1841" spans="9:16">
      <c r="I1841" s="1"/>
      <c r="K1841" s="1">
        <v>23085</v>
      </c>
      <c r="L1841">
        <v>0.3</v>
      </c>
      <c r="M1841" s="96">
        <v>35736.994791666664</v>
      </c>
      <c r="N1841">
        <v>0</v>
      </c>
      <c r="O1841" s="96">
        <v>35736.369791666664</v>
      </c>
      <c r="P1841">
        <v>0</v>
      </c>
    </row>
    <row r="1842" spans="9:16">
      <c r="I1842" s="1"/>
      <c r="K1842" s="1">
        <v>23086</v>
      </c>
      <c r="L1842">
        <v>4.8</v>
      </c>
      <c r="M1842" s="96">
        <v>35737.994791666664</v>
      </c>
      <c r="N1842">
        <v>0</v>
      </c>
      <c r="O1842" s="96">
        <v>35737.369791666664</v>
      </c>
      <c r="P1842">
        <v>0</v>
      </c>
    </row>
    <row r="1843" spans="9:16">
      <c r="I1843" s="1"/>
      <c r="K1843" s="1">
        <v>23087</v>
      </c>
      <c r="L1843">
        <v>0.3</v>
      </c>
      <c r="M1843" s="96">
        <v>35738.994791666664</v>
      </c>
      <c r="N1843">
        <v>0</v>
      </c>
      <c r="O1843" s="96">
        <v>35738.369791666664</v>
      </c>
      <c r="P1843">
        <v>0</v>
      </c>
    </row>
    <row r="1844" spans="9:16">
      <c r="I1844" s="1"/>
      <c r="K1844" s="1">
        <v>23088</v>
      </c>
      <c r="L1844">
        <v>0.3</v>
      </c>
      <c r="M1844" s="96">
        <v>35739.994791666664</v>
      </c>
      <c r="N1844">
        <v>3.74</v>
      </c>
      <c r="O1844" s="96">
        <v>35739.369791666664</v>
      </c>
      <c r="P1844">
        <v>3.74</v>
      </c>
    </row>
    <row r="1845" spans="9:16">
      <c r="I1845" s="1"/>
      <c r="K1845" s="1">
        <v>23089</v>
      </c>
      <c r="L1845">
        <v>26.4</v>
      </c>
      <c r="M1845" s="96">
        <v>35740.994791666664</v>
      </c>
      <c r="N1845">
        <v>0</v>
      </c>
      <c r="O1845" s="96">
        <v>35740.369791666664</v>
      </c>
      <c r="P1845">
        <v>0</v>
      </c>
    </row>
    <row r="1846" spans="9:16">
      <c r="I1846" s="1"/>
      <c r="K1846" s="1">
        <v>23090</v>
      </c>
      <c r="L1846">
        <v>46.2</v>
      </c>
      <c r="M1846" s="96">
        <v>35741.994791666664</v>
      </c>
      <c r="N1846">
        <v>0</v>
      </c>
      <c r="O1846" s="96">
        <v>35741.369791666664</v>
      </c>
      <c r="P1846">
        <v>0</v>
      </c>
    </row>
    <row r="1847" spans="9:16">
      <c r="I1847" s="1"/>
      <c r="K1847" s="1">
        <v>23091</v>
      </c>
      <c r="L1847">
        <v>14.7</v>
      </c>
      <c r="M1847" s="96">
        <v>35742.994791666664</v>
      </c>
      <c r="N1847">
        <v>0</v>
      </c>
      <c r="O1847" s="96">
        <v>35742.369791666664</v>
      </c>
      <c r="P1847">
        <v>0</v>
      </c>
    </row>
    <row r="1848" spans="9:16">
      <c r="I1848" s="1"/>
      <c r="K1848" s="1">
        <v>23092</v>
      </c>
      <c r="L1848">
        <v>5.3</v>
      </c>
      <c r="M1848" s="96">
        <v>35743.994791666664</v>
      </c>
      <c r="N1848">
        <v>0</v>
      </c>
      <c r="O1848" s="96">
        <v>35743.369791666664</v>
      </c>
      <c r="P1848">
        <v>0</v>
      </c>
    </row>
    <row r="1849" spans="9:16">
      <c r="I1849" s="1"/>
      <c r="K1849" s="1">
        <v>23093</v>
      </c>
      <c r="L1849">
        <v>66</v>
      </c>
      <c r="M1849" s="96">
        <v>35744.994791666664</v>
      </c>
      <c r="N1849">
        <v>3.97</v>
      </c>
      <c r="O1849" s="96">
        <v>35744.369791666664</v>
      </c>
      <c r="P1849">
        <v>0</v>
      </c>
    </row>
    <row r="1850" spans="9:16">
      <c r="I1850" s="1"/>
      <c r="K1850" s="1">
        <v>23094</v>
      </c>
      <c r="L1850">
        <v>32.299999999999997</v>
      </c>
      <c r="M1850" s="96">
        <v>35745.994791666664</v>
      </c>
      <c r="N1850">
        <v>0.23</v>
      </c>
      <c r="O1850" s="96">
        <v>35745.369791666664</v>
      </c>
      <c r="P1850">
        <v>4.2</v>
      </c>
    </row>
    <row r="1851" spans="9:16">
      <c r="I1851" s="1"/>
      <c r="K1851" s="1">
        <v>23095</v>
      </c>
      <c r="L1851">
        <v>7.6</v>
      </c>
      <c r="M1851" s="96">
        <v>35746.994791666664</v>
      </c>
      <c r="N1851">
        <v>0.23</v>
      </c>
      <c r="O1851" s="96">
        <v>35746.369791666664</v>
      </c>
      <c r="P1851">
        <v>0</v>
      </c>
    </row>
    <row r="1852" spans="9:16">
      <c r="I1852" s="1"/>
      <c r="K1852" s="1">
        <v>23096</v>
      </c>
      <c r="L1852">
        <v>0</v>
      </c>
      <c r="M1852" s="96">
        <v>35747.994791666664</v>
      </c>
      <c r="N1852">
        <v>0</v>
      </c>
      <c r="O1852" s="96">
        <v>35747.369791666664</v>
      </c>
      <c r="P1852">
        <v>0.23</v>
      </c>
    </row>
    <row r="1853" spans="9:16">
      <c r="I1853" s="1"/>
      <c r="K1853" s="1">
        <v>23097</v>
      </c>
      <c r="L1853">
        <v>0</v>
      </c>
      <c r="M1853" s="96">
        <v>35748.994791666664</v>
      </c>
      <c r="N1853">
        <v>0.7</v>
      </c>
      <c r="O1853" s="96">
        <v>35748.369791666664</v>
      </c>
      <c r="P1853">
        <v>0.7</v>
      </c>
    </row>
    <row r="1854" spans="9:16">
      <c r="I1854" s="1"/>
      <c r="K1854" s="1">
        <v>23098</v>
      </c>
      <c r="L1854">
        <v>16.3</v>
      </c>
      <c r="M1854" s="96">
        <v>35749.994791666664</v>
      </c>
      <c r="N1854">
        <v>7.26</v>
      </c>
      <c r="O1854" s="96">
        <v>35749.369791666664</v>
      </c>
      <c r="P1854">
        <v>4.45</v>
      </c>
    </row>
    <row r="1855" spans="9:16">
      <c r="I1855" s="1"/>
      <c r="K1855" s="1">
        <v>23099</v>
      </c>
      <c r="L1855">
        <v>31</v>
      </c>
      <c r="M1855" s="96">
        <v>35750.994791666664</v>
      </c>
      <c r="N1855">
        <v>0</v>
      </c>
      <c r="O1855" s="96">
        <v>35750.369791666664</v>
      </c>
      <c r="P1855">
        <v>2.81</v>
      </c>
    </row>
    <row r="1856" spans="9:16">
      <c r="I1856" s="1"/>
      <c r="K1856" s="1">
        <v>23100</v>
      </c>
      <c r="L1856">
        <v>3</v>
      </c>
      <c r="M1856" s="96">
        <v>35751.994791666664</v>
      </c>
      <c r="N1856">
        <v>0</v>
      </c>
      <c r="O1856" s="96">
        <v>35751.369791666664</v>
      </c>
      <c r="P1856">
        <v>0</v>
      </c>
    </row>
    <row r="1857" spans="9:16">
      <c r="I1857" s="1"/>
      <c r="K1857" s="1">
        <v>23101</v>
      </c>
      <c r="L1857">
        <v>0</v>
      </c>
      <c r="M1857" s="96">
        <v>35752.994791666664</v>
      </c>
      <c r="N1857">
        <v>0</v>
      </c>
      <c r="O1857" s="96">
        <v>35752.369791666664</v>
      </c>
      <c r="P1857">
        <v>0</v>
      </c>
    </row>
    <row r="1858" spans="9:16">
      <c r="I1858" s="1"/>
      <c r="K1858" s="1">
        <v>23102</v>
      </c>
      <c r="L1858">
        <v>0</v>
      </c>
      <c r="M1858" s="96">
        <v>35753.994791666664</v>
      </c>
      <c r="N1858">
        <v>0</v>
      </c>
      <c r="O1858" s="96">
        <v>35753.369791666664</v>
      </c>
      <c r="P1858">
        <v>0</v>
      </c>
    </row>
    <row r="1859" spans="9:16">
      <c r="I1859" s="1"/>
      <c r="K1859" s="1">
        <v>23103</v>
      </c>
      <c r="L1859">
        <v>0</v>
      </c>
      <c r="M1859" s="96">
        <v>35754.994791666664</v>
      </c>
      <c r="N1859">
        <v>0</v>
      </c>
      <c r="O1859" s="96">
        <v>35754.369791666664</v>
      </c>
      <c r="P1859">
        <v>0</v>
      </c>
    </row>
    <row r="1860" spans="9:16">
      <c r="I1860" s="1"/>
      <c r="K1860" s="1">
        <v>23104</v>
      </c>
      <c r="L1860">
        <v>0</v>
      </c>
      <c r="M1860" s="96">
        <v>35755.994791666664</v>
      </c>
      <c r="N1860">
        <v>0</v>
      </c>
      <c r="O1860" s="96">
        <v>35755.369791666664</v>
      </c>
      <c r="P1860">
        <v>0</v>
      </c>
    </row>
    <row r="1861" spans="9:16">
      <c r="I1861" s="1"/>
      <c r="K1861" s="1">
        <v>23105</v>
      </c>
      <c r="L1861">
        <v>0</v>
      </c>
      <c r="M1861" s="96">
        <v>35756.994791666664</v>
      </c>
      <c r="N1861">
        <v>0</v>
      </c>
      <c r="O1861" s="96">
        <v>35756.369791666664</v>
      </c>
      <c r="P1861">
        <v>0</v>
      </c>
    </row>
    <row r="1862" spans="9:16">
      <c r="I1862" s="1"/>
      <c r="K1862" s="1">
        <v>23106</v>
      </c>
      <c r="L1862">
        <v>0.3</v>
      </c>
      <c r="M1862" s="96">
        <v>35757.994791666664</v>
      </c>
      <c r="N1862">
        <v>0</v>
      </c>
      <c r="O1862" s="96">
        <v>35757.369791666664</v>
      </c>
      <c r="P1862">
        <v>0</v>
      </c>
    </row>
    <row r="1863" spans="9:16">
      <c r="I1863" s="1"/>
      <c r="K1863" s="1">
        <v>23107</v>
      </c>
      <c r="L1863">
        <v>0</v>
      </c>
      <c r="M1863" s="96">
        <v>35758.994791666664</v>
      </c>
      <c r="N1863">
        <v>0</v>
      </c>
      <c r="O1863" s="96">
        <v>35758.369791666664</v>
      </c>
      <c r="P1863">
        <v>0</v>
      </c>
    </row>
    <row r="1864" spans="9:16">
      <c r="I1864" s="1"/>
      <c r="K1864" s="1">
        <v>23108</v>
      </c>
      <c r="L1864">
        <v>0</v>
      </c>
      <c r="M1864" s="96">
        <v>35759.994791666664</v>
      </c>
      <c r="N1864">
        <v>0</v>
      </c>
      <c r="O1864" s="96">
        <v>35759.369791666664</v>
      </c>
      <c r="P1864">
        <v>0</v>
      </c>
    </row>
    <row r="1865" spans="9:16">
      <c r="I1865" s="1"/>
      <c r="K1865" s="1">
        <v>23109</v>
      </c>
      <c r="L1865">
        <v>0.3</v>
      </c>
      <c r="M1865" s="96">
        <v>35760.994791666664</v>
      </c>
      <c r="N1865">
        <v>1.64</v>
      </c>
      <c r="O1865" s="96">
        <v>35760.369791666664</v>
      </c>
      <c r="P1865">
        <v>0</v>
      </c>
    </row>
    <row r="1866" spans="9:16">
      <c r="I1866" s="1"/>
      <c r="K1866" s="1">
        <v>23110</v>
      </c>
      <c r="L1866">
        <v>10.7</v>
      </c>
      <c r="M1866" s="96">
        <v>35761.994791666664</v>
      </c>
      <c r="N1866">
        <v>1.64</v>
      </c>
      <c r="O1866" s="96">
        <v>35761.369791666664</v>
      </c>
      <c r="P1866">
        <v>1.64</v>
      </c>
    </row>
    <row r="1867" spans="9:16">
      <c r="I1867" s="1"/>
      <c r="K1867" s="1">
        <v>23111</v>
      </c>
      <c r="L1867">
        <v>0</v>
      </c>
      <c r="M1867" s="96">
        <v>35762.994791666664</v>
      </c>
      <c r="N1867">
        <v>0</v>
      </c>
      <c r="O1867" s="96">
        <v>35762.369791666664</v>
      </c>
      <c r="P1867">
        <v>1.64</v>
      </c>
    </row>
    <row r="1868" spans="9:16">
      <c r="I1868" s="1"/>
      <c r="K1868" s="1">
        <v>23112</v>
      </c>
      <c r="L1868">
        <v>0</v>
      </c>
      <c r="M1868" s="96">
        <v>35763.994791666664</v>
      </c>
      <c r="N1868">
        <v>0</v>
      </c>
      <c r="O1868" s="96">
        <v>35763.369791666664</v>
      </c>
      <c r="P1868">
        <v>0</v>
      </c>
    </row>
    <row r="1869" spans="9:16">
      <c r="I1869" s="1"/>
      <c r="K1869" s="1">
        <v>23113</v>
      </c>
      <c r="L1869">
        <v>0</v>
      </c>
      <c r="M1869" s="96">
        <v>35764.994791666664</v>
      </c>
      <c r="N1869">
        <v>0</v>
      </c>
      <c r="O1869" s="96">
        <v>35764.369791666664</v>
      </c>
      <c r="P1869">
        <v>0</v>
      </c>
    </row>
    <row r="1870" spans="9:16">
      <c r="I1870" s="1"/>
      <c r="K1870" s="1">
        <v>23114</v>
      </c>
      <c r="L1870">
        <v>0</v>
      </c>
      <c r="M1870" s="96">
        <v>35765.994791666664</v>
      </c>
      <c r="N1870">
        <v>0</v>
      </c>
      <c r="O1870" s="96">
        <v>35765.369791666664</v>
      </c>
      <c r="P1870">
        <v>0</v>
      </c>
    </row>
    <row r="1871" spans="9:16">
      <c r="I1871" s="1"/>
      <c r="K1871" s="1">
        <v>23115</v>
      </c>
      <c r="L1871">
        <v>0</v>
      </c>
      <c r="M1871" s="96">
        <v>35766.994791666664</v>
      </c>
      <c r="N1871">
        <v>0</v>
      </c>
      <c r="O1871" s="96">
        <v>35766.369791666664</v>
      </c>
      <c r="P1871">
        <v>0</v>
      </c>
    </row>
    <row r="1872" spans="9:16">
      <c r="I1872" s="1"/>
      <c r="K1872" s="1">
        <v>23116</v>
      </c>
      <c r="L1872">
        <v>11.7</v>
      </c>
      <c r="M1872" s="96">
        <v>35767.994791666664</v>
      </c>
      <c r="N1872">
        <v>0</v>
      </c>
      <c r="O1872" s="96">
        <v>35767.369791666664</v>
      </c>
      <c r="P1872">
        <v>0</v>
      </c>
    </row>
    <row r="1873" spans="9:16">
      <c r="I1873" s="1"/>
      <c r="K1873" s="1">
        <v>23117</v>
      </c>
      <c r="L1873">
        <v>0.3</v>
      </c>
      <c r="M1873" s="96">
        <v>35768.994791666664</v>
      </c>
      <c r="N1873">
        <v>0</v>
      </c>
      <c r="O1873" s="96">
        <v>35768.369791666664</v>
      </c>
      <c r="P1873">
        <v>0</v>
      </c>
    </row>
    <row r="1874" spans="9:16">
      <c r="I1874" s="1"/>
      <c r="K1874" s="1">
        <v>23118</v>
      </c>
      <c r="L1874">
        <v>0</v>
      </c>
      <c r="M1874" s="96">
        <v>35769.994791666664</v>
      </c>
      <c r="N1874">
        <v>0</v>
      </c>
      <c r="O1874" s="96">
        <v>35769.369791666664</v>
      </c>
      <c r="P1874">
        <v>0</v>
      </c>
    </row>
    <row r="1875" spans="9:16">
      <c r="I1875" s="1"/>
      <c r="K1875" s="1">
        <v>23119</v>
      </c>
      <c r="L1875">
        <v>0</v>
      </c>
      <c r="M1875" s="96">
        <v>35770.994791666664</v>
      </c>
      <c r="N1875">
        <v>0</v>
      </c>
      <c r="O1875" s="96">
        <v>35770.369791666664</v>
      </c>
      <c r="P1875">
        <v>0</v>
      </c>
    </row>
    <row r="1876" spans="9:16">
      <c r="I1876" s="1"/>
      <c r="K1876" s="1">
        <v>23120</v>
      </c>
      <c r="L1876">
        <v>0</v>
      </c>
      <c r="M1876" s="96">
        <v>35771.994791666664</v>
      </c>
      <c r="N1876">
        <v>0</v>
      </c>
      <c r="O1876" s="96">
        <v>35771.369791666664</v>
      </c>
      <c r="P1876">
        <v>0</v>
      </c>
    </row>
    <row r="1877" spans="9:16">
      <c r="I1877" s="1"/>
      <c r="K1877" s="1">
        <v>23121</v>
      </c>
      <c r="L1877">
        <v>0</v>
      </c>
      <c r="M1877" s="96">
        <v>35772.994791666664</v>
      </c>
      <c r="N1877">
        <v>0.23</v>
      </c>
      <c r="O1877" s="96">
        <v>35772.369791666664</v>
      </c>
      <c r="P1877">
        <v>0.23</v>
      </c>
    </row>
    <row r="1878" spans="9:16">
      <c r="I1878" s="1"/>
      <c r="K1878" s="1">
        <v>23122</v>
      </c>
      <c r="L1878">
        <v>0.5</v>
      </c>
      <c r="M1878" s="96">
        <v>35773.994791666664</v>
      </c>
      <c r="N1878">
        <v>16.86</v>
      </c>
      <c r="O1878" s="96">
        <v>35773.369791666664</v>
      </c>
      <c r="P1878">
        <v>5.87</v>
      </c>
    </row>
    <row r="1879" spans="9:16">
      <c r="I1879" s="1"/>
      <c r="K1879" s="1">
        <v>23123</v>
      </c>
      <c r="L1879">
        <v>0</v>
      </c>
      <c r="M1879" s="96">
        <v>35774.994791666664</v>
      </c>
      <c r="N1879">
        <v>0.92</v>
      </c>
      <c r="O1879" s="96">
        <v>35774.369791666664</v>
      </c>
      <c r="P1879">
        <v>10.99</v>
      </c>
    </row>
    <row r="1880" spans="9:16">
      <c r="I1880" s="1"/>
      <c r="K1880" s="1">
        <v>23124</v>
      </c>
      <c r="L1880">
        <v>1</v>
      </c>
      <c r="M1880" s="96">
        <v>35775.994791666664</v>
      </c>
      <c r="N1880">
        <v>0</v>
      </c>
      <c r="O1880" s="96">
        <v>35775.369791666664</v>
      </c>
      <c r="P1880">
        <v>0.92</v>
      </c>
    </row>
    <row r="1881" spans="9:16">
      <c r="I1881" s="1"/>
      <c r="K1881" s="1">
        <v>23125</v>
      </c>
      <c r="L1881">
        <v>5.6</v>
      </c>
      <c r="M1881" s="96">
        <v>35776.994791666664</v>
      </c>
      <c r="N1881">
        <v>0</v>
      </c>
      <c r="O1881" s="96">
        <v>35776.369791666664</v>
      </c>
      <c r="P1881">
        <v>0</v>
      </c>
    </row>
    <row r="1882" spans="9:16">
      <c r="I1882" s="1"/>
      <c r="K1882" s="1">
        <v>23126</v>
      </c>
      <c r="L1882">
        <v>22.4</v>
      </c>
      <c r="M1882" s="96">
        <v>35777.994791666664</v>
      </c>
      <c r="N1882">
        <v>0</v>
      </c>
      <c r="O1882" s="96">
        <v>35777.369791666664</v>
      </c>
      <c r="P1882">
        <v>0</v>
      </c>
    </row>
    <row r="1883" spans="9:16">
      <c r="I1883" s="1"/>
      <c r="K1883" s="1">
        <v>23127</v>
      </c>
      <c r="L1883">
        <v>10.4</v>
      </c>
      <c r="M1883" s="96">
        <v>35778.994791666664</v>
      </c>
      <c r="N1883">
        <v>1.17</v>
      </c>
      <c r="O1883" s="96">
        <v>35778.369791666664</v>
      </c>
      <c r="P1883">
        <v>0</v>
      </c>
    </row>
    <row r="1884" spans="9:16">
      <c r="I1884" s="1"/>
      <c r="K1884" s="1">
        <v>23128</v>
      </c>
      <c r="L1884">
        <v>21.8</v>
      </c>
      <c r="M1884" s="96">
        <v>35779.994791666664</v>
      </c>
      <c r="N1884">
        <v>0</v>
      </c>
      <c r="O1884" s="96">
        <v>35779.369791666664</v>
      </c>
      <c r="P1884">
        <v>1.17</v>
      </c>
    </row>
    <row r="1885" spans="9:16">
      <c r="I1885" s="1"/>
      <c r="K1885" s="1">
        <v>23129</v>
      </c>
      <c r="L1885">
        <v>16.5</v>
      </c>
      <c r="M1885" s="96">
        <v>35780.994791666664</v>
      </c>
      <c r="N1885">
        <v>0</v>
      </c>
      <c r="O1885" s="96">
        <v>35780.369791666664</v>
      </c>
      <c r="P1885">
        <v>0</v>
      </c>
    </row>
    <row r="1886" spans="9:16">
      <c r="I1886" s="1"/>
      <c r="K1886" s="1">
        <v>23130</v>
      </c>
      <c r="L1886">
        <v>94.2</v>
      </c>
      <c r="M1886" s="96">
        <v>35781.994791666664</v>
      </c>
      <c r="N1886">
        <v>0</v>
      </c>
      <c r="O1886" s="96">
        <v>35781.369791666664</v>
      </c>
      <c r="P1886">
        <v>0</v>
      </c>
    </row>
    <row r="1887" spans="9:16">
      <c r="I1887" s="1"/>
      <c r="K1887" s="1">
        <v>23131</v>
      </c>
      <c r="L1887">
        <v>0</v>
      </c>
      <c r="M1887" s="96">
        <v>35782.994791666664</v>
      </c>
      <c r="N1887">
        <v>0</v>
      </c>
      <c r="O1887" s="96">
        <v>35782.369791666664</v>
      </c>
      <c r="P1887">
        <v>0</v>
      </c>
    </row>
    <row r="1888" spans="9:16">
      <c r="I1888" s="1"/>
      <c r="K1888" s="1">
        <v>23132</v>
      </c>
      <c r="L1888">
        <v>0</v>
      </c>
      <c r="M1888" s="96">
        <v>35783.994791666664</v>
      </c>
      <c r="N1888">
        <v>10.1</v>
      </c>
      <c r="O1888" s="96">
        <v>35783.369791666664</v>
      </c>
      <c r="P1888">
        <v>0.23</v>
      </c>
    </row>
    <row r="1889" spans="9:16">
      <c r="I1889" s="1"/>
      <c r="K1889" s="1">
        <v>23133</v>
      </c>
      <c r="L1889">
        <v>0</v>
      </c>
      <c r="M1889" s="96">
        <v>35784.994791666664</v>
      </c>
      <c r="N1889">
        <v>0</v>
      </c>
      <c r="O1889" s="96">
        <v>35784.369791666664</v>
      </c>
      <c r="P1889">
        <v>9.8699999999999992</v>
      </c>
    </row>
    <row r="1890" spans="9:16">
      <c r="I1890" s="1"/>
      <c r="K1890" s="1">
        <v>23134</v>
      </c>
      <c r="L1890">
        <v>0</v>
      </c>
      <c r="M1890" s="96">
        <v>35785.994791666664</v>
      </c>
      <c r="N1890">
        <v>0</v>
      </c>
      <c r="O1890" s="96">
        <v>35785.369791666664</v>
      </c>
      <c r="P1890">
        <v>0</v>
      </c>
    </row>
    <row r="1891" spans="9:16">
      <c r="I1891" s="1"/>
      <c r="K1891" s="1">
        <v>23135</v>
      </c>
      <c r="L1891">
        <v>0</v>
      </c>
      <c r="M1891" s="96">
        <v>35786.994791666664</v>
      </c>
      <c r="N1891">
        <v>0</v>
      </c>
      <c r="O1891" s="96">
        <v>35786.369791666664</v>
      </c>
      <c r="P1891">
        <v>0</v>
      </c>
    </row>
    <row r="1892" spans="9:16">
      <c r="I1892" s="1"/>
      <c r="K1892" s="1">
        <v>23136</v>
      </c>
      <c r="L1892">
        <v>8.4</v>
      </c>
      <c r="M1892" s="96">
        <v>35787.994791666664</v>
      </c>
      <c r="N1892">
        <v>0</v>
      </c>
      <c r="O1892" s="96">
        <v>35787.369791666664</v>
      </c>
      <c r="P1892">
        <v>0</v>
      </c>
    </row>
    <row r="1893" spans="9:16">
      <c r="I1893" s="1"/>
      <c r="K1893" s="1">
        <v>23137</v>
      </c>
      <c r="L1893">
        <v>0.8</v>
      </c>
      <c r="M1893" s="96">
        <v>35788.994791666664</v>
      </c>
      <c r="N1893">
        <v>0</v>
      </c>
      <c r="O1893" s="96">
        <v>35788.369791666664</v>
      </c>
      <c r="P1893">
        <v>0</v>
      </c>
    </row>
    <row r="1894" spans="9:16">
      <c r="I1894" s="1"/>
      <c r="K1894" s="1">
        <v>23138</v>
      </c>
      <c r="L1894">
        <v>34</v>
      </c>
      <c r="M1894" s="96">
        <v>35789.994791666664</v>
      </c>
      <c r="N1894">
        <v>0</v>
      </c>
      <c r="O1894" s="96">
        <v>35789.369791666664</v>
      </c>
      <c r="P1894">
        <v>0</v>
      </c>
    </row>
    <row r="1895" spans="9:16">
      <c r="I1895" s="1"/>
      <c r="K1895" s="1">
        <v>23139</v>
      </c>
      <c r="L1895">
        <v>49.3</v>
      </c>
      <c r="M1895" s="96">
        <v>35790.994791666664</v>
      </c>
      <c r="N1895">
        <v>0</v>
      </c>
      <c r="O1895" s="96">
        <v>35790.369791666664</v>
      </c>
      <c r="P1895">
        <v>0</v>
      </c>
    </row>
    <row r="1896" spans="9:16">
      <c r="I1896" s="1"/>
      <c r="K1896" s="1">
        <v>23140</v>
      </c>
      <c r="L1896">
        <v>2.5</v>
      </c>
      <c r="M1896" s="96">
        <v>35791.994791666664</v>
      </c>
      <c r="N1896">
        <v>0</v>
      </c>
      <c r="O1896" s="96">
        <v>35791.369791666664</v>
      </c>
      <c r="P1896">
        <v>0</v>
      </c>
    </row>
    <row r="1897" spans="9:16">
      <c r="I1897" s="1"/>
      <c r="K1897" s="1">
        <v>23141</v>
      </c>
      <c r="L1897">
        <v>1</v>
      </c>
      <c r="M1897" s="96">
        <v>35792.994791666664</v>
      </c>
      <c r="N1897">
        <v>0</v>
      </c>
      <c r="O1897" s="96">
        <v>35792.369791666664</v>
      </c>
      <c r="P1897">
        <v>0</v>
      </c>
    </row>
    <row r="1898" spans="9:16">
      <c r="I1898" s="1"/>
      <c r="K1898" s="1">
        <v>23142</v>
      </c>
      <c r="L1898">
        <v>0.3</v>
      </c>
      <c r="M1898" s="96">
        <v>35793.994791666664</v>
      </c>
      <c r="N1898">
        <v>0</v>
      </c>
      <c r="O1898" s="96">
        <v>35793.369791666664</v>
      </c>
      <c r="P1898">
        <v>0</v>
      </c>
    </row>
    <row r="1899" spans="9:16">
      <c r="I1899" s="1"/>
      <c r="K1899" s="1">
        <v>23143</v>
      </c>
      <c r="L1899">
        <v>0</v>
      </c>
      <c r="M1899" s="96">
        <v>35794.994791666664</v>
      </c>
      <c r="N1899">
        <v>0</v>
      </c>
      <c r="O1899" s="96">
        <v>35794.369791666664</v>
      </c>
      <c r="P1899">
        <v>0</v>
      </c>
    </row>
    <row r="1900" spans="9:16">
      <c r="I1900" s="1"/>
      <c r="K1900" s="1">
        <v>23144</v>
      </c>
      <c r="L1900">
        <v>16.8</v>
      </c>
      <c r="M1900" s="96">
        <v>35795.994791666664</v>
      </c>
      <c r="N1900">
        <v>0</v>
      </c>
      <c r="O1900" s="96">
        <v>35795.369791666664</v>
      </c>
      <c r="P1900">
        <v>0</v>
      </c>
    </row>
    <row r="1901" spans="9:16">
      <c r="I1901" s="1"/>
      <c r="K1901" s="1">
        <v>23145</v>
      </c>
      <c r="L1901">
        <v>3.3</v>
      </c>
      <c r="M1901" s="96">
        <v>35796.994791666664</v>
      </c>
      <c r="N1901">
        <v>0</v>
      </c>
      <c r="O1901" s="96">
        <v>35796.369791666664</v>
      </c>
      <c r="P1901">
        <v>0</v>
      </c>
    </row>
    <row r="1902" spans="9:16">
      <c r="I1902" s="1"/>
      <c r="K1902" s="1">
        <v>23146</v>
      </c>
      <c r="L1902">
        <v>0</v>
      </c>
      <c r="M1902" s="96">
        <v>35797.994791666664</v>
      </c>
      <c r="N1902">
        <v>0</v>
      </c>
      <c r="O1902" s="96">
        <v>35797.369791666664</v>
      </c>
      <c r="P1902">
        <v>0</v>
      </c>
    </row>
    <row r="1903" spans="9:16">
      <c r="I1903" s="1"/>
      <c r="K1903" s="1">
        <v>23147</v>
      </c>
      <c r="L1903">
        <v>0</v>
      </c>
      <c r="M1903" s="96">
        <v>35798.994791666664</v>
      </c>
      <c r="N1903">
        <v>11.96</v>
      </c>
      <c r="O1903" s="96">
        <v>35798.369791666664</v>
      </c>
      <c r="P1903">
        <v>0</v>
      </c>
    </row>
    <row r="1904" spans="9:16">
      <c r="I1904" s="1"/>
      <c r="K1904" s="1">
        <v>23148</v>
      </c>
      <c r="L1904">
        <v>1.3</v>
      </c>
      <c r="M1904" s="96">
        <v>35799.994791666664</v>
      </c>
      <c r="N1904">
        <v>2.11</v>
      </c>
      <c r="O1904" s="96">
        <v>35799.369791666664</v>
      </c>
      <c r="P1904">
        <v>11.96</v>
      </c>
    </row>
    <row r="1905" spans="9:16">
      <c r="I1905" s="1"/>
      <c r="K1905" s="1">
        <v>23149</v>
      </c>
      <c r="L1905">
        <v>8.1</v>
      </c>
      <c r="M1905" s="96">
        <v>35800.994791666664</v>
      </c>
      <c r="N1905">
        <v>9.61</v>
      </c>
      <c r="O1905" s="96">
        <v>35800.369791666664</v>
      </c>
      <c r="P1905">
        <v>2.34</v>
      </c>
    </row>
    <row r="1906" spans="9:16">
      <c r="I1906" s="1"/>
      <c r="K1906" s="1">
        <v>23150</v>
      </c>
      <c r="L1906">
        <v>35.799999999999997</v>
      </c>
      <c r="M1906" s="96">
        <v>35801.994791666664</v>
      </c>
      <c r="N1906">
        <v>0</v>
      </c>
      <c r="O1906" s="96">
        <v>35801.369791666664</v>
      </c>
      <c r="P1906">
        <v>9.3800000000000008</v>
      </c>
    </row>
    <row r="1907" spans="9:16">
      <c r="I1907" s="1"/>
      <c r="K1907" s="1">
        <v>23151</v>
      </c>
      <c r="L1907">
        <v>0</v>
      </c>
      <c r="M1907" s="96">
        <v>35802.994791666664</v>
      </c>
      <c r="N1907">
        <v>0</v>
      </c>
      <c r="O1907" s="96">
        <v>35802.369791666664</v>
      </c>
      <c r="P1907">
        <v>0</v>
      </c>
    </row>
    <row r="1908" spans="9:16">
      <c r="I1908" s="1"/>
      <c r="K1908" s="1">
        <v>23152</v>
      </c>
      <c r="L1908">
        <v>0</v>
      </c>
      <c r="M1908" s="96">
        <v>35803.994791666664</v>
      </c>
      <c r="N1908">
        <v>0.93</v>
      </c>
      <c r="O1908" s="96">
        <v>35803.369791666664</v>
      </c>
      <c r="P1908">
        <v>0</v>
      </c>
    </row>
    <row r="1909" spans="9:16">
      <c r="I1909" s="1"/>
      <c r="K1909" s="1">
        <v>23153</v>
      </c>
      <c r="L1909">
        <v>0</v>
      </c>
      <c r="M1909" s="96">
        <v>35804.994791666664</v>
      </c>
      <c r="N1909">
        <v>3.47</v>
      </c>
      <c r="O1909" s="96">
        <v>35804.369791666664</v>
      </c>
      <c r="P1909">
        <v>1.86</v>
      </c>
    </row>
    <row r="1910" spans="9:16">
      <c r="I1910" s="1"/>
      <c r="K1910" s="1">
        <v>23154</v>
      </c>
      <c r="L1910">
        <v>0</v>
      </c>
      <c r="M1910" s="96">
        <v>35805.994791666664</v>
      </c>
      <c r="N1910">
        <v>3.25</v>
      </c>
      <c r="O1910" s="96">
        <v>35805.369791666664</v>
      </c>
      <c r="P1910">
        <v>5.79</v>
      </c>
    </row>
    <row r="1911" spans="9:16">
      <c r="I1911" s="1"/>
      <c r="K1911" s="1">
        <v>23155</v>
      </c>
      <c r="L1911">
        <v>0</v>
      </c>
      <c r="M1911" s="96">
        <v>35806.994791666664</v>
      </c>
      <c r="N1911">
        <v>0</v>
      </c>
      <c r="O1911" s="96">
        <v>35806.369791666664</v>
      </c>
      <c r="P1911">
        <v>0</v>
      </c>
    </row>
    <row r="1912" spans="9:16">
      <c r="I1912" s="1"/>
      <c r="K1912" s="1">
        <v>23156</v>
      </c>
      <c r="L1912">
        <v>0</v>
      </c>
      <c r="M1912" s="96">
        <v>35807.994791666664</v>
      </c>
      <c r="N1912">
        <v>0</v>
      </c>
      <c r="O1912" s="96">
        <v>35807.369791666664</v>
      </c>
      <c r="P1912">
        <v>0</v>
      </c>
    </row>
    <row r="1913" spans="9:16">
      <c r="I1913" s="1"/>
      <c r="K1913" s="1">
        <v>23157</v>
      </c>
      <c r="L1913">
        <v>0</v>
      </c>
      <c r="M1913" s="96">
        <v>35808.994791666664</v>
      </c>
      <c r="N1913">
        <v>0</v>
      </c>
      <c r="O1913" s="96">
        <v>35808.369791666664</v>
      </c>
      <c r="P1913">
        <v>0</v>
      </c>
    </row>
    <row r="1914" spans="9:16">
      <c r="I1914" s="1"/>
      <c r="K1914" s="1">
        <v>23158</v>
      </c>
      <c r="L1914">
        <v>1.3</v>
      </c>
      <c r="M1914" s="96">
        <v>35809.994791666664</v>
      </c>
      <c r="N1914">
        <v>0</v>
      </c>
      <c r="O1914" s="96">
        <v>35809.369791666664</v>
      </c>
      <c r="P1914">
        <v>0</v>
      </c>
    </row>
    <row r="1915" spans="9:16">
      <c r="I1915" s="1"/>
      <c r="K1915" s="1">
        <v>23159</v>
      </c>
      <c r="L1915">
        <v>0</v>
      </c>
      <c r="M1915" s="96">
        <v>35810.994791666664</v>
      </c>
      <c r="N1915">
        <v>0</v>
      </c>
      <c r="O1915" s="96">
        <v>35810.369791666664</v>
      </c>
      <c r="P1915">
        <v>0</v>
      </c>
    </row>
    <row r="1916" spans="9:16">
      <c r="I1916" s="1"/>
      <c r="K1916" s="1">
        <v>23160</v>
      </c>
      <c r="L1916">
        <v>0</v>
      </c>
      <c r="M1916" s="96">
        <v>35811.994791666664</v>
      </c>
      <c r="N1916">
        <v>0</v>
      </c>
      <c r="O1916" s="96">
        <v>35811.369791666664</v>
      </c>
      <c r="P1916">
        <v>0</v>
      </c>
    </row>
    <row r="1917" spans="9:16">
      <c r="I1917" s="1"/>
      <c r="K1917" s="1">
        <v>23161</v>
      </c>
      <c r="L1917">
        <v>0</v>
      </c>
      <c r="M1917" s="96">
        <v>35812.994791666664</v>
      </c>
      <c r="N1917">
        <v>0</v>
      </c>
      <c r="O1917" s="96">
        <v>35812.369791666664</v>
      </c>
      <c r="P1917">
        <v>0</v>
      </c>
    </row>
    <row r="1918" spans="9:16">
      <c r="I1918" s="1"/>
      <c r="K1918" s="1">
        <v>23162</v>
      </c>
      <c r="L1918">
        <v>6.9</v>
      </c>
      <c r="M1918" s="96">
        <v>35813.994791666664</v>
      </c>
      <c r="N1918">
        <v>8.16</v>
      </c>
      <c r="O1918" s="96">
        <v>35813.369791666664</v>
      </c>
      <c r="P1918">
        <v>0</v>
      </c>
    </row>
    <row r="1919" spans="9:16">
      <c r="I1919" s="1"/>
      <c r="K1919" s="1">
        <v>23163</v>
      </c>
      <c r="L1919">
        <v>0</v>
      </c>
      <c r="M1919" s="96">
        <v>35814.994791666664</v>
      </c>
      <c r="N1919">
        <v>10.73</v>
      </c>
      <c r="O1919" s="96">
        <v>35814.369791666664</v>
      </c>
      <c r="P1919">
        <v>8.16</v>
      </c>
    </row>
    <row r="1920" spans="9:16">
      <c r="I1920" s="1"/>
      <c r="K1920" s="1">
        <v>23164</v>
      </c>
      <c r="L1920">
        <v>0</v>
      </c>
      <c r="M1920" s="96">
        <v>35815.994791666664</v>
      </c>
      <c r="N1920">
        <v>4.93</v>
      </c>
      <c r="O1920" s="96">
        <v>35815.369791666664</v>
      </c>
      <c r="P1920">
        <v>10.73</v>
      </c>
    </row>
    <row r="1921" spans="9:16">
      <c r="I1921" s="1"/>
      <c r="K1921" s="1">
        <v>23165</v>
      </c>
      <c r="L1921">
        <v>0.3</v>
      </c>
      <c r="M1921" s="96">
        <v>35816.994791666664</v>
      </c>
      <c r="N1921">
        <v>0</v>
      </c>
      <c r="O1921" s="96">
        <v>35816.369791666664</v>
      </c>
      <c r="P1921">
        <v>4.93</v>
      </c>
    </row>
    <row r="1922" spans="9:16">
      <c r="I1922" s="1"/>
      <c r="K1922" s="1">
        <v>23166</v>
      </c>
      <c r="L1922">
        <v>20.100000000000001</v>
      </c>
      <c r="M1922" s="96">
        <v>35817.994791666664</v>
      </c>
      <c r="N1922">
        <v>0</v>
      </c>
      <c r="O1922" s="96">
        <v>35817.369791666664</v>
      </c>
      <c r="P1922">
        <v>0</v>
      </c>
    </row>
    <row r="1923" spans="9:16">
      <c r="I1923" s="1"/>
      <c r="K1923" s="1">
        <v>23167</v>
      </c>
      <c r="L1923">
        <v>97.3</v>
      </c>
      <c r="M1923" s="96">
        <v>35818.994791666664</v>
      </c>
      <c r="N1923">
        <v>0</v>
      </c>
      <c r="O1923" s="96">
        <v>35818.369791666664</v>
      </c>
      <c r="P1923">
        <v>0</v>
      </c>
    </row>
    <row r="1924" spans="9:16">
      <c r="I1924" s="1"/>
      <c r="K1924" s="1">
        <v>23168</v>
      </c>
      <c r="L1924">
        <v>6.4</v>
      </c>
      <c r="M1924" s="96">
        <v>35819.994791666664</v>
      </c>
      <c r="N1924">
        <v>0.23</v>
      </c>
      <c r="O1924" s="96">
        <v>35819.369791666664</v>
      </c>
      <c r="P1924">
        <v>0</v>
      </c>
    </row>
    <row r="1925" spans="9:16">
      <c r="I1925" s="1"/>
      <c r="K1925" s="1">
        <v>23169</v>
      </c>
      <c r="L1925">
        <v>0</v>
      </c>
      <c r="M1925" s="96">
        <v>35820.994791666664</v>
      </c>
      <c r="N1925">
        <v>11.22</v>
      </c>
      <c r="O1925" s="96">
        <v>35820.369791666664</v>
      </c>
      <c r="P1925">
        <v>3.73</v>
      </c>
    </row>
    <row r="1926" spans="9:16">
      <c r="I1926" s="1"/>
      <c r="K1926" s="1">
        <v>23170</v>
      </c>
      <c r="L1926">
        <v>0</v>
      </c>
      <c r="M1926" s="96">
        <v>35821.994791666664</v>
      </c>
      <c r="N1926">
        <v>0</v>
      </c>
      <c r="O1926" s="96">
        <v>35821.369791666664</v>
      </c>
      <c r="P1926">
        <v>7.72</v>
      </c>
    </row>
    <row r="1927" spans="9:16">
      <c r="I1927" s="1"/>
      <c r="K1927" s="1">
        <v>23171</v>
      </c>
      <c r="L1927">
        <v>1.8</v>
      </c>
      <c r="M1927" s="96">
        <v>35822.994791666664</v>
      </c>
      <c r="N1927">
        <v>0</v>
      </c>
      <c r="O1927" s="96">
        <v>35822.369791666664</v>
      </c>
      <c r="P1927">
        <v>0</v>
      </c>
    </row>
    <row r="1928" spans="9:16">
      <c r="I1928" s="1"/>
      <c r="K1928" s="1">
        <v>23172</v>
      </c>
      <c r="L1928">
        <v>0</v>
      </c>
      <c r="M1928" s="96">
        <v>35823.994791666664</v>
      </c>
      <c r="N1928">
        <v>0</v>
      </c>
      <c r="O1928" s="96">
        <v>35823.369791666664</v>
      </c>
      <c r="P1928">
        <v>0</v>
      </c>
    </row>
    <row r="1929" spans="9:16">
      <c r="I1929" s="1"/>
      <c r="K1929" s="1">
        <v>23173</v>
      </c>
      <c r="L1929">
        <v>0</v>
      </c>
      <c r="M1929" s="96">
        <v>35824.994791666664</v>
      </c>
      <c r="N1929">
        <v>0</v>
      </c>
      <c r="O1929" s="96">
        <v>35824.369791666664</v>
      </c>
      <c r="P1929">
        <v>0</v>
      </c>
    </row>
    <row r="1930" spans="9:16">
      <c r="I1930" s="1"/>
      <c r="K1930" s="1">
        <v>23174</v>
      </c>
      <c r="L1930">
        <v>2.5</v>
      </c>
      <c r="M1930" s="96">
        <v>35825.994791666664</v>
      </c>
      <c r="N1930">
        <v>0</v>
      </c>
      <c r="O1930" s="96">
        <v>35825.369791666664</v>
      </c>
      <c r="P1930">
        <v>0</v>
      </c>
    </row>
    <row r="1931" spans="9:16">
      <c r="I1931" s="1"/>
      <c r="K1931" s="1">
        <v>23175</v>
      </c>
      <c r="L1931">
        <v>1.8</v>
      </c>
      <c r="M1931" s="96">
        <v>35826.994791666664</v>
      </c>
      <c r="N1931">
        <v>0</v>
      </c>
      <c r="O1931" s="96">
        <v>35826.369791666664</v>
      </c>
      <c r="P1931">
        <v>0</v>
      </c>
    </row>
    <row r="1932" spans="9:16">
      <c r="I1932" s="1"/>
      <c r="K1932" s="1">
        <v>23176</v>
      </c>
      <c r="L1932">
        <v>28.4</v>
      </c>
      <c r="M1932" s="96">
        <v>35827.994791666664</v>
      </c>
      <c r="N1932">
        <v>0</v>
      </c>
      <c r="O1932" s="96">
        <v>35827.369791666664</v>
      </c>
      <c r="P1932">
        <v>0</v>
      </c>
    </row>
    <row r="1933" spans="9:16">
      <c r="I1933" s="1"/>
      <c r="K1933" s="1">
        <v>23177</v>
      </c>
      <c r="L1933">
        <v>2.8</v>
      </c>
      <c r="M1933" s="96">
        <v>35828.994791666664</v>
      </c>
      <c r="N1933">
        <v>0</v>
      </c>
      <c r="O1933" s="96">
        <v>35828.369791666664</v>
      </c>
      <c r="P1933">
        <v>0</v>
      </c>
    </row>
    <row r="1934" spans="9:16">
      <c r="I1934" s="1"/>
      <c r="K1934" s="1">
        <v>23178</v>
      </c>
      <c r="L1934">
        <v>0</v>
      </c>
      <c r="M1934" s="96">
        <v>35829.994791666664</v>
      </c>
      <c r="N1934">
        <v>0</v>
      </c>
      <c r="O1934" s="96">
        <v>35829.369791666664</v>
      </c>
      <c r="P1934">
        <v>0</v>
      </c>
    </row>
    <row r="1935" spans="9:16">
      <c r="I1935" s="1"/>
      <c r="K1935" s="1">
        <v>23179</v>
      </c>
      <c r="L1935">
        <v>0</v>
      </c>
      <c r="M1935" s="96">
        <v>35830.994791666664</v>
      </c>
      <c r="N1935">
        <v>3.04</v>
      </c>
      <c r="O1935" s="96">
        <v>35830.369791666664</v>
      </c>
      <c r="P1935">
        <v>0</v>
      </c>
    </row>
    <row r="1936" spans="9:16">
      <c r="I1936" s="1"/>
      <c r="K1936" s="1">
        <v>23180</v>
      </c>
      <c r="L1936">
        <v>0</v>
      </c>
      <c r="M1936" s="96">
        <v>35831.994791666664</v>
      </c>
      <c r="N1936">
        <v>0.25</v>
      </c>
      <c r="O1936" s="96">
        <v>35831.369791666664</v>
      </c>
      <c r="P1936">
        <v>3.29</v>
      </c>
    </row>
    <row r="1937" spans="9:16">
      <c r="I1937" s="1"/>
      <c r="K1937" s="1">
        <v>23181</v>
      </c>
      <c r="L1937">
        <v>0</v>
      </c>
      <c r="M1937" s="96">
        <v>35832.994791666664</v>
      </c>
      <c r="N1937">
        <v>1.02</v>
      </c>
      <c r="O1937" s="96">
        <v>35832.369791666664</v>
      </c>
      <c r="P1937">
        <v>0</v>
      </c>
    </row>
    <row r="1938" spans="9:16">
      <c r="I1938" s="1"/>
      <c r="K1938" s="1">
        <v>23182</v>
      </c>
      <c r="L1938">
        <v>0</v>
      </c>
      <c r="M1938" s="96">
        <v>35833.994791666664</v>
      </c>
      <c r="N1938">
        <v>0.5</v>
      </c>
      <c r="O1938" s="96">
        <v>35833.369791666664</v>
      </c>
      <c r="P1938">
        <v>1.02</v>
      </c>
    </row>
    <row r="1939" spans="9:16">
      <c r="I1939" s="1"/>
      <c r="K1939" s="1">
        <v>23183</v>
      </c>
      <c r="L1939">
        <v>0</v>
      </c>
      <c r="M1939" s="96">
        <v>35834.994791666664</v>
      </c>
      <c r="N1939">
        <v>15.23</v>
      </c>
      <c r="O1939" s="96">
        <v>35834.369791666664</v>
      </c>
      <c r="P1939">
        <v>14.72</v>
      </c>
    </row>
    <row r="1940" spans="9:16">
      <c r="I1940" s="1"/>
      <c r="K1940" s="1">
        <v>23184</v>
      </c>
      <c r="L1940">
        <v>0</v>
      </c>
      <c r="M1940" s="96">
        <v>35835.994791666664</v>
      </c>
      <c r="N1940">
        <v>21.79</v>
      </c>
      <c r="O1940" s="96">
        <v>35835.369791666664</v>
      </c>
      <c r="P1940">
        <v>20.28</v>
      </c>
    </row>
    <row r="1941" spans="9:16">
      <c r="I1941" s="1"/>
      <c r="K1941" s="1">
        <v>23185</v>
      </c>
      <c r="L1941">
        <v>0</v>
      </c>
      <c r="M1941" s="96">
        <v>35836.994791666664</v>
      </c>
      <c r="N1941">
        <v>3.28</v>
      </c>
      <c r="O1941" s="96">
        <v>35836.369791666664</v>
      </c>
      <c r="P1941">
        <v>5.3</v>
      </c>
    </row>
    <row r="1942" spans="9:16">
      <c r="I1942" s="1"/>
      <c r="K1942" s="1">
        <v>23186</v>
      </c>
      <c r="L1942">
        <v>6.4</v>
      </c>
      <c r="M1942" s="96">
        <v>35837.994791666664</v>
      </c>
      <c r="N1942">
        <v>0</v>
      </c>
      <c r="O1942" s="96">
        <v>35837.369791666664</v>
      </c>
      <c r="P1942">
        <v>0.5</v>
      </c>
    </row>
    <row r="1943" spans="9:16">
      <c r="I1943" s="1"/>
      <c r="K1943" s="1">
        <v>23187</v>
      </c>
      <c r="L1943">
        <v>40.9</v>
      </c>
      <c r="M1943" s="96">
        <v>35838.994791666664</v>
      </c>
      <c r="N1943">
        <v>0</v>
      </c>
      <c r="O1943" s="96">
        <v>35838.369791666664</v>
      </c>
      <c r="P1943">
        <v>0</v>
      </c>
    </row>
    <row r="1944" spans="9:16">
      <c r="I1944" s="1"/>
      <c r="K1944" s="1">
        <v>23188</v>
      </c>
      <c r="L1944">
        <v>16.3</v>
      </c>
      <c r="M1944" s="96">
        <v>35839.994791666664</v>
      </c>
      <c r="N1944">
        <v>0</v>
      </c>
      <c r="O1944" s="96">
        <v>35839.369791666664</v>
      </c>
      <c r="P1944">
        <v>0</v>
      </c>
    </row>
    <row r="1945" spans="9:16">
      <c r="I1945" s="1"/>
      <c r="K1945" s="1">
        <v>23189</v>
      </c>
      <c r="L1945">
        <v>1</v>
      </c>
      <c r="M1945" s="96">
        <v>35840.994791666664</v>
      </c>
      <c r="N1945">
        <v>0</v>
      </c>
      <c r="O1945" s="96">
        <v>35840.369791666664</v>
      </c>
      <c r="P1945">
        <v>0</v>
      </c>
    </row>
    <row r="1946" spans="9:16">
      <c r="I1946" s="1"/>
      <c r="K1946" s="1">
        <v>23190</v>
      </c>
      <c r="L1946">
        <v>0</v>
      </c>
      <c r="M1946" s="96">
        <v>35841.994791666664</v>
      </c>
      <c r="N1946">
        <v>7.36</v>
      </c>
      <c r="O1946" s="96">
        <v>35841.369791666664</v>
      </c>
      <c r="P1946">
        <v>0</v>
      </c>
    </row>
    <row r="1947" spans="9:16">
      <c r="I1947" s="1"/>
      <c r="K1947" s="1">
        <v>23191</v>
      </c>
      <c r="L1947">
        <v>3.3</v>
      </c>
      <c r="M1947" s="96">
        <v>35842.994791666664</v>
      </c>
      <c r="N1947">
        <v>0.76</v>
      </c>
      <c r="O1947" s="96">
        <v>35842.369791666664</v>
      </c>
      <c r="P1947">
        <v>8.1199999999999992</v>
      </c>
    </row>
    <row r="1948" spans="9:16">
      <c r="I1948" s="1"/>
      <c r="K1948" s="1">
        <v>23192</v>
      </c>
      <c r="L1948">
        <v>0.5</v>
      </c>
      <c r="M1948" s="96">
        <v>35843.994791666664</v>
      </c>
      <c r="N1948">
        <v>0</v>
      </c>
      <c r="O1948" s="96">
        <v>35843.369791666664</v>
      </c>
      <c r="P1948">
        <v>0</v>
      </c>
    </row>
    <row r="1949" spans="9:16">
      <c r="I1949" s="1"/>
      <c r="K1949" s="1">
        <v>23193</v>
      </c>
      <c r="L1949">
        <v>0</v>
      </c>
      <c r="M1949" s="96">
        <v>35844.994791666664</v>
      </c>
      <c r="N1949">
        <v>0</v>
      </c>
      <c r="O1949" s="96">
        <v>35844.369791666664</v>
      </c>
      <c r="P1949">
        <v>0</v>
      </c>
    </row>
    <row r="1950" spans="9:16">
      <c r="I1950" s="1"/>
      <c r="K1950" s="1">
        <v>23194</v>
      </c>
      <c r="L1950">
        <v>0</v>
      </c>
      <c r="M1950" s="96">
        <v>35845.994791666664</v>
      </c>
      <c r="N1950">
        <v>0</v>
      </c>
      <c r="O1950" s="96">
        <v>35845.369791666664</v>
      </c>
      <c r="P1950">
        <v>0</v>
      </c>
    </row>
    <row r="1951" spans="9:16">
      <c r="I1951" s="1"/>
      <c r="K1951" s="1">
        <v>23195</v>
      </c>
      <c r="L1951">
        <v>0</v>
      </c>
      <c r="M1951" s="96">
        <v>35846.994791666664</v>
      </c>
      <c r="N1951">
        <v>0</v>
      </c>
      <c r="O1951" s="96">
        <v>35846.369791666664</v>
      </c>
      <c r="P1951">
        <v>0</v>
      </c>
    </row>
    <row r="1952" spans="9:16">
      <c r="I1952" s="1"/>
      <c r="K1952" s="1">
        <v>23196</v>
      </c>
      <c r="L1952">
        <v>0</v>
      </c>
      <c r="M1952" s="96">
        <v>35847.994791666664</v>
      </c>
      <c r="N1952">
        <v>0</v>
      </c>
      <c r="O1952" s="96">
        <v>35847.369791666664</v>
      </c>
      <c r="P1952">
        <v>0</v>
      </c>
    </row>
    <row r="1953" spans="9:16">
      <c r="I1953" s="1"/>
      <c r="K1953" s="1">
        <v>23197</v>
      </c>
      <c r="L1953">
        <v>5.6</v>
      </c>
      <c r="M1953" s="96">
        <v>35848.994791666664</v>
      </c>
      <c r="N1953">
        <v>0</v>
      </c>
      <c r="O1953" s="96">
        <v>35848.369791666664</v>
      </c>
      <c r="P1953">
        <v>0</v>
      </c>
    </row>
    <row r="1954" spans="9:16">
      <c r="I1954" s="1"/>
      <c r="K1954" s="1">
        <v>23198</v>
      </c>
      <c r="L1954">
        <v>0</v>
      </c>
      <c r="M1954" s="96">
        <v>35849.994791666664</v>
      </c>
      <c r="N1954">
        <v>0</v>
      </c>
      <c r="O1954" s="96">
        <v>35849.369791666664</v>
      </c>
      <c r="P1954">
        <v>0</v>
      </c>
    </row>
    <row r="1955" spans="9:16">
      <c r="I1955" s="1"/>
      <c r="K1955" s="1">
        <v>23199</v>
      </c>
      <c r="L1955">
        <v>4.8</v>
      </c>
      <c r="M1955" s="96">
        <v>35850.994791666664</v>
      </c>
      <c r="N1955">
        <v>0</v>
      </c>
      <c r="O1955" s="96">
        <v>35850.369791666664</v>
      </c>
      <c r="P1955">
        <v>0</v>
      </c>
    </row>
    <row r="1956" spans="9:16">
      <c r="I1956" s="1"/>
      <c r="K1956" s="1">
        <v>23200</v>
      </c>
      <c r="L1956">
        <v>0</v>
      </c>
      <c r="M1956" s="96">
        <v>35851.994791666664</v>
      </c>
      <c r="N1956">
        <v>0</v>
      </c>
      <c r="O1956" s="96">
        <v>35851.369791666664</v>
      </c>
      <c r="P1956">
        <v>0</v>
      </c>
    </row>
    <row r="1957" spans="9:16">
      <c r="I1957" s="1"/>
      <c r="K1957" s="1">
        <v>23201</v>
      </c>
      <c r="L1957">
        <v>0</v>
      </c>
      <c r="M1957" s="96">
        <v>35852.994791666664</v>
      </c>
      <c r="N1957">
        <v>0</v>
      </c>
      <c r="O1957" s="96">
        <v>35852.369791666664</v>
      </c>
      <c r="P1957">
        <v>0</v>
      </c>
    </row>
    <row r="1958" spans="9:16">
      <c r="I1958" s="1"/>
      <c r="K1958" s="1">
        <v>23202</v>
      </c>
      <c r="L1958">
        <v>0</v>
      </c>
      <c r="M1958" s="96">
        <v>35853.994791666664</v>
      </c>
      <c r="N1958">
        <v>16.48</v>
      </c>
      <c r="O1958" s="96">
        <v>35853.369791666664</v>
      </c>
      <c r="P1958">
        <v>0</v>
      </c>
    </row>
    <row r="1959" spans="9:16">
      <c r="I1959" s="1"/>
      <c r="K1959" s="1">
        <v>23203</v>
      </c>
      <c r="L1959">
        <v>10.4</v>
      </c>
      <c r="M1959" s="96">
        <v>35854.994791666664</v>
      </c>
      <c r="N1959">
        <v>2.2599999999999998</v>
      </c>
      <c r="O1959" s="96">
        <v>35854.369791666664</v>
      </c>
      <c r="P1959">
        <v>17.48</v>
      </c>
    </row>
    <row r="1960" spans="9:16">
      <c r="I1960" s="1"/>
      <c r="K1960" s="1">
        <v>23204</v>
      </c>
      <c r="L1960">
        <v>0</v>
      </c>
      <c r="M1960" s="96">
        <v>35855.994791666664</v>
      </c>
      <c r="N1960">
        <v>0</v>
      </c>
      <c r="O1960" s="96">
        <v>35855.369791666664</v>
      </c>
      <c r="P1960">
        <v>1.26</v>
      </c>
    </row>
    <row r="1961" spans="9:16">
      <c r="I1961" s="1"/>
      <c r="K1961" s="1">
        <v>23205</v>
      </c>
      <c r="L1961">
        <v>2</v>
      </c>
      <c r="M1961" s="96">
        <v>35856.994791666664</v>
      </c>
      <c r="N1961">
        <v>0</v>
      </c>
      <c r="O1961" s="96">
        <v>35856.369791666664</v>
      </c>
      <c r="P1961">
        <v>0</v>
      </c>
    </row>
    <row r="1962" spans="9:16">
      <c r="I1962" s="1"/>
      <c r="K1962" s="1">
        <v>23206</v>
      </c>
      <c r="L1962">
        <v>5.6</v>
      </c>
      <c r="M1962" s="96">
        <v>35857.994791666664</v>
      </c>
      <c r="N1962">
        <v>0</v>
      </c>
      <c r="O1962" s="96">
        <v>35857.369791666664</v>
      </c>
      <c r="P1962">
        <v>0</v>
      </c>
    </row>
    <row r="1963" spans="9:16">
      <c r="I1963" s="1"/>
      <c r="K1963" s="1">
        <v>23207</v>
      </c>
      <c r="L1963">
        <v>0.5</v>
      </c>
      <c r="M1963" s="96">
        <v>35858.994791666664</v>
      </c>
      <c r="N1963">
        <v>3.81</v>
      </c>
      <c r="O1963" s="96">
        <v>35858.369791666664</v>
      </c>
      <c r="P1963">
        <v>0</v>
      </c>
    </row>
    <row r="1964" spans="9:16">
      <c r="I1964" s="1"/>
      <c r="K1964" s="1">
        <v>23208</v>
      </c>
      <c r="L1964">
        <v>0</v>
      </c>
      <c r="M1964" s="96">
        <v>35859.994791666664</v>
      </c>
      <c r="N1964">
        <v>0</v>
      </c>
      <c r="O1964" s="96">
        <v>35859.369791666664</v>
      </c>
      <c r="P1964">
        <v>3.81</v>
      </c>
    </row>
    <row r="1965" spans="9:16">
      <c r="I1965" s="1"/>
      <c r="K1965" s="1">
        <v>23209</v>
      </c>
      <c r="L1965">
        <v>0</v>
      </c>
      <c r="M1965" s="96">
        <v>35860.994791666664</v>
      </c>
      <c r="N1965">
        <v>0.25</v>
      </c>
      <c r="O1965" s="96">
        <v>35860.369791666664</v>
      </c>
      <c r="P1965">
        <v>0.25</v>
      </c>
    </row>
    <row r="1966" spans="9:16">
      <c r="I1966" s="1"/>
      <c r="K1966" s="1">
        <v>23210</v>
      </c>
      <c r="L1966">
        <v>0</v>
      </c>
      <c r="M1966" s="96">
        <v>35861.994791666664</v>
      </c>
      <c r="N1966">
        <v>0.25</v>
      </c>
      <c r="O1966" s="96">
        <v>35861.369791666664</v>
      </c>
      <c r="P1966">
        <v>0</v>
      </c>
    </row>
    <row r="1967" spans="9:16">
      <c r="I1967" s="1"/>
      <c r="K1967" s="1">
        <v>23211</v>
      </c>
      <c r="L1967">
        <v>0</v>
      </c>
      <c r="M1967" s="96">
        <v>35862.994791666664</v>
      </c>
      <c r="N1967">
        <v>1.75</v>
      </c>
      <c r="O1967" s="96">
        <v>35862.369791666664</v>
      </c>
      <c r="P1967">
        <v>2</v>
      </c>
    </row>
    <row r="1968" spans="9:16">
      <c r="I1968" s="1"/>
      <c r="K1968" s="1">
        <v>23212</v>
      </c>
      <c r="L1968">
        <v>0</v>
      </c>
      <c r="M1968" s="96">
        <v>35863.994791666664</v>
      </c>
      <c r="N1968">
        <v>0</v>
      </c>
      <c r="O1968" s="96">
        <v>35863.369791666664</v>
      </c>
      <c r="P1968">
        <v>0</v>
      </c>
    </row>
    <row r="1969" spans="9:16">
      <c r="I1969" s="1"/>
      <c r="K1969" s="1">
        <v>23213</v>
      </c>
      <c r="L1969">
        <v>0</v>
      </c>
      <c r="M1969" s="96">
        <v>35864.994791666664</v>
      </c>
      <c r="N1969">
        <v>0</v>
      </c>
      <c r="O1969" s="96">
        <v>35864.369791666664</v>
      </c>
      <c r="P1969">
        <v>0</v>
      </c>
    </row>
    <row r="1970" spans="9:16">
      <c r="I1970" s="1"/>
      <c r="K1970" s="1">
        <v>23214</v>
      </c>
      <c r="L1970">
        <v>0</v>
      </c>
      <c r="M1970" s="96">
        <v>35865.994791666664</v>
      </c>
      <c r="N1970">
        <v>0</v>
      </c>
      <c r="O1970" s="96">
        <v>35865.369791666664</v>
      </c>
      <c r="P1970">
        <v>0</v>
      </c>
    </row>
    <row r="1971" spans="9:16">
      <c r="I1971" s="1"/>
      <c r="K1971" s="1">
        <v>23215</v>
      </c>
      <c r="L1971">
        <v>0</v>
      </c>
      <c r="M1971" s="96">
        <v>35866.994791666664</v>
      </c>
      <c r="N1971">
        <v>0</v>
      </c>
      <c r="O1971" s="96">
        <v>35866.369791666664</v>
      </c>
      <c r="P1971">
        <v>0</v>
      </c>
    </row>
    <row r="1972" spans="9:16">
      <c r="I1972" s="1"/>
      <c r="K1972" s="1">
        <v>23216</v>
      </c>
      <c r="L1972">
        <v>0</v>
      </c>
      <c r="M1972" s="96">
        <v>35867.994791666664</v>
      </c>
      <c r="N1972">
        <v>0</v>
      </c>
      <c r="O1972" s="96">
        <v>35867.369791666664</v>
      </c>
      <c r="P1972">
        <v>0</v>
      </c>
    </row>
    <row r="1973" spans="9:16">
      <c r="I1973" s="1"/>
      <c r="K1973" s="1">
        <v>23217</v>
      </c>
      <c r="L1973">
        <v>0</v>
      </c>
      <c r="M1973" s="96">
        <v>35868.994791666664</v>
      </c>
      <c r="N1973">
        <v>0</v>
      </c>
      <c r="O1973" s="96">
        <v>35868.369791666664</v>
      </c>
      <c r="P1973">
        <v>0</v>
      </c>
    </row>
    <row r="1974" spans="9:16">
      <c r="I1974" s="1"/>
      <c r="K1974" s="1">
        <v>23218</v>
      </c>
      <c r="L1974">
        <v>0</v>
      </c>
      <c r="M1974" s="96">
        <v>35869.994791666664</v>
      </c>
      <c r="N1974">
        <v>8.86</v>
      </c>
      <c r="O1974" s="96">
        <v>35869.369791666664</v>
      </c>
      <c r="P1974">
        <v>7.85</v>
      </c>
    </row>
    <row r="1975" spans="9:16">
      <c r="I1975" s="1"/>
      <c r="K1975" s="1">
        <v>23219</v>
      </c>
      <c r="L1975">
        <v>0</v>
      </c>
      <c r="M1975" s="96">
        <v>35870.994791666664</v>
      </c>
      <c r="N1975">
        <v>0</v>
      </c>
      <c r="O1975" s="96">
        <v>35870.369791666664</v>
      </c>
      <c r="P1975">
        <v>1.01</v>
      </c>
    </row>
    <row r="1976" spans="9:16">
      <c r="I1976" s="1"/>
      <c r="K1976" s="1">
        <v>23220</v>
      </c>
      <c r="L1976">
        <v>0</v>
      </c>
      <c r="M1976" s="96">
        <v>35871.994791666664</v>
      </c>
      <c r="N1976">
        <v>0</v>
      </c>
      <c r="O1976" s="96">
        <v>35871.369791666664</v>
      </c>
      <c r="P1976">
        <v>0</v>
      </c>
    </row>
    <row r="1977" spans="9:16">
      <c r="I1977" s="1"/>
      <c r="K1977" s="1">
        <v>23221</v>
      </c>
      <c r="L1977">
        <v>0</v>
      </c>
      <c r="M1977" s="96">
        <v>35872.994791666664</v>
      </c>
      <c r="N1977">
        <v>0</v>
      </c>
      <c r="O1977" s="96">
        <v>35872.369791666664</v>
      </c>
      <c r="P1977">
        <v>0</v>
      </c>
    </row>
    <row r="1978" spans="9:16">
      <c r="I1978" s="1"/>
      <c r="K1978" s="1">
        <v>23222</v>
      </c>
      <c r="L1978">
        <v>0.3</v>
      </c>
      <c r="M1978" s="96">
        <v>35873.994791666664</v>
      </c>
      <c r="N1978">
        <v>0</v>
      </c>
      <c r="O1978" s="96">
        <v>35873.369791666664</v>
      </c>
      <c r="P1978">
        <v>0</v>
      </c>
    </row>
    <row r="1979" spans="9:16">
      <c r="I1979" s="1"/>
      <c r="K1979" s="1">
        <v>23223</v>
      </c>
      <c r="L1979">
        <v>0</v>
      </c>
      <c r="M1979" s="96">
        <v>35874.994791666664</v>
      </c>
      <c r="N1979">
        <v>0</v>
      </c>
      <c r="O1979" s="96">
        <v>35874.369791666664</v>
      </c>
      <c r="P1979">
        <v>0</v>
      </c>
    </row>
    <row r="1980" spans="9:16">
      <c r="I1980" s="1"/>
      <c r="K1980" s="1">
        <v>23224</v>
      </c>
      <c r="L1980">
        <v>0</v>
      </c>
      <c r="M1980" s="96">
        <v>35875.994791666664</v>
      </c>
      <c r="N1980">
        <v>0</v>
      </c>
      <c r="O1980" s="96">
        <v>35875.369791666664</v>
      </c>
      <c r="P1980">
        <v>0</v>
      </c>
    </row>
    <row r="1981" spans="9:16">
      <c r="I1981" s="1"/>
      <c r="K1981" s="1">
        <v>23225</v>
      </c>
      <c r="L1981">
        <v>0</v>
      </c>
      <c r="M1981" s="96">
        <v>35876.994791666664</v>
      </c>
      <c r="N1981">
        <v>0</v>
      </c>
      <c r="O1981" s="96">
        <v>35876.369791666664</v>
      </c>
      <c r="P1981">
        <v>0</v>
      </c>
    </row>
    <row r="1982" spans="9:16">
      <c r="I1982" s="1"/>
      <c r="K1982" s="1">
        <v>23226</v>
      </c>
      <c r="L1982">
        <v>0</v>
      </c>
      <c r="M1982" s="96">
        <v>35877.994791666664</v>
      </c>
      <c r="N1982">
        <v>0</v>
      </c>
      <c r="O1982" s="96">
        <v>35877.369791666664</v>
      </c>
      <c r="P1982">
        <v>0</v>
      </c>
    </row>
    <row r="1983" spans="9:16">
      <c r="I1983" s="1"/>
      <c r="K1983" s="1">
        <v>23227</v>
      </c>
      <c r="L1983">
        <v>0</v>
      </c>
      <c r="M1983" s="96">
        <v>35878.994791666664</v>
      </c>
      <c r="N1983">
        <v>0</v>
      </c>
      <c r="O1983" s="96">
        <v>35878.369791666664</v>
      </c>
      <c r="P1983">
        <v>0</v>
      </c>
    </row>
    <row r="1984" spans="9:16">
      <c r="I1984" s="1"/>
      <c r="K1984" s="1">
        <v>23228</v>
      </c>
      <c r="L1984">
        <v>0</v>
      </c>
      <c r="M1984" s="96">
        <v>35879.994791666664</v>
      </c>
      <c r="N1984">
        <v>1.77</v>
      </c>
      <c r="O1984" s="96">
        <v>35879.369791666664</v>
      </c>
      <c r="P1984">
        <v>0</v>
      </c>
    </row>
    <row r="1985" spans="9:16">
      <c r="I1985" s="1"/>
      <c r="K1985" s="1">
        <v>23229</v>
      </c>
      <c r="L1985">
        <v>2.2999999999999998</v>
      </c>
      <c r="M1985" s="96">
        <v>35880.994791666664</v>
      </c>
      <c r="N1985">
        <v>0</v>
      </c>
      <c r="O1985" s="96">
        <v>35880.369791666664</v>
      </c>
      <c r="P1985">
        <v>1.77</v>
      </c>
    </row>
    <row r="1986" spans="9:16">
      <c r="I1986" s="1"/>
      <c r="K1986" s="1">
        <v>23230</v>
      </c>
      <c r="L1986">
        <v>2.5</v>
      </c>
      <c r="M1986" s="96">
        <v>35881.994791666664</v>
      </c>
      <c r="N1986">
        <v>0</v>
      </c>
      <c r="O1986" s="96">
        <v>35881.369791666664</v>
      </c>
      <c r="P1986">
        <v>0</v>
      </c>
    </row>
    <row r="1987" spans="9:16">
      <c r="I1987" s="1"/>
      <c r="K1987" s="1">
        <v>23231</v>
      </c>
      <c r="L1987">
        <v>0.8</v>
      </c>
      <c r="M1987" s="96">
        <v>35882.994791666664</v>
      </c>
      <c r="N1987">
        <v>0</v>
      </c>
      <c r="O1987" s="96">
        <v>35882.369791666664</v>
      </c>
      <c r="P1987">
        <v>0</v>
      </c>
    </row>
    <row r="1988" spans="9:16">
      <c r="I1988" s="1"/>
      <c r="K1988" s="1">
        <v>23232</v>
      </c>
      <c r="L1988">
        <v>1</v>
      </c>
      <c r="M1988" s="96">
        <v>35883.994791666664</v>
      </c>
      <c r="N1988">
        <v>0.25</v>
      </c>
      <c r="O1988" s="96">
        <v>35883.369791666664</v>
      </c>
      <c r="P1988">
        <v>0.25</v>
      </c>
    </row>
    <row r="1989" spans="9:16">
      <c r="I1989" s="1"/>
      <c r="K1989" s="1">
        <v>23233</v>
      </c>
      <c r="L1989">
        <v>0</v>
      </c>
      <c r="M1989" s="96">
        <v>35884.994791666664</v>
      </c>
      <c r="N1989">
        <v>0.25</v>
      </c>
      <c r="O1989" s="96">
        <v>35884.369791666664</v>
      </c>
      <c r="P1989">
        <v>0</v>
      </c>
    </row>
    <row r="1990" spans="9:16">
      <c r="I1990" s="1"/>
      <c r="K1990" s="1">
        <v>23234</v>
      </c>
      <c r="L1990">
        <v>0.8</v>
      </c>
      <c r="M1990" s="96">
        <v>35885.994791666664</v>
      </c>
      <c r="N1990">
        <v>0</v>
      </c>
      <c r="O1990" s="96">
        <v>35885.369791666664</v>
      </c>
      <c r="P1990">
        <v>0.25</v>
      </c>
    </row>
    <row r="1991" spans="9:16">
      <c r="I1991" s="1"/>
      <c r="K1991" s="1">
        <v>23235</v>
      </c>
      <c r="L1991">
        <v>2.5</v>
      </c>
      <c r="M1991" s="96">
        <v>35886.994791666664</v>
      </c>
      <c r="N1991">
        <v>0</v>
      </c>
      <c r="O1991" s="96">
        <v>35886.369791666664</v>
      </c>
      <c r="P1991">
        <v>0</v>
      </c>
    </row>
    <row r="1992" spans="9:16">
      <c r="I1992" s="1"/>
      <c r="K1992" s="1">
        <v>23236</v>
      </c>
      <c r="L1992">
        <v>0</v>
      </c>
      <c r="M1992" s="96">
        <v>35887.994791666664</v>
      </c>
      <c r="N1992">
        <v>0</v>
      </c>
      <c r="O1992" s="96">
        <v>35887.369791666664</v>
      </c>
      <c r="P1992">
        <v>0</v>
      </c>
    </row>
    <row r="1993" spans="9:16">
      <c r="I1993" s="1"/>
      <c r="K1993" s="1">
        <v>23237</v>
      </c>
      <c r="L1993">
        <v>0.5</v>
      </c>
      <c r="M1993" s="96">
        <v>35888.994791666664</v>
      </c>
      <c r="N1993">
        <v>0</v>
      </c>
      <c r="O1993" s="96">
        <v>35888.369791666664</v>
      </c>
      <c r="P1993">
        <v>0</v>
      </c>
    </row>
    <row r="1994" spans="9:16">
      <c r="I1994" s="1"/>
      <c r="K1994" s="1">
        <v>23238</v>
      </c>
      <c r="L1994">
        <v>0</v>
      </c>
      <c r="M1994" s="96">
        <v>35889.994791666664</v>
      </c>
      <c r="N1994">
        <v>0</v>
      </c>
      <c r="O1994" s="96">
        <v>35889.369791666664</v>
      </c>
      <c r="P1994">
        <v>0</v>
      </c>
    </row>
    <row r="1995" spans="9:16">
      <c r="I1995" s="1"/>
      <c r="K1995" s="1">
        <v>23239</v>
      </c>
      <c r="L1995">
        <v>9.4</v>
      </c>
      <c r="M1995" s="96">
        <v>35890.994791666664</v>
      </c>
      <c r="N1995">
        <v>0</v>
      </c>
      <c r="O1995" s="96">
        <v>35890.369791666664</v>
      </c>
      <c r="P1995">
        <v>0</v>
      </c>
    </row>
    <row r="1996" spans="9:16">
      <c r="I1996" s="1"/>
      <c r="K1996" s="1">
        <v>23240</v>
      </c>
      <c r="L1996">
        <v>0</v>
      </c>
      <c r="M1996" s="96">
        <v>35891.994791666664</v>
      </c>
      <c r="N1996">
        <v>0</v>
      </c>
      <c r="O1996" s="96">
        <v>35891.369791666664</v>
      </c>
      <c r="P1996">
        <v>0</v>
      </c>
    </row>
    <row r="1997" spans="9:16">
      <c r="I1997" s="1"/>
      <c r="K1997" s="1">
        <v>23241</v>
      </c>
      <c r="L1997">
        <v>0</v>
      </c>
      <c r="M1997" s="96">
        <v>35892.994791666664</v>
      </c>
      <c r="N1997">
        <v>0</v>
      </c>
      <c r="O1997" s="96">
        <v>35892.369791666664</v>
      </c>
      <c r="P1997">
        <v>0</v>
      </c>
    </row>
    <row r="1998" spans="9:16">
      <c r="I1998" s="1"/>
      <c r="K1998" s="1">
        <v>23242</v>
      </c>
      <c r="L1998">
        <v>0</v>
      </c>
      <c r="M1998" s="96">
        <v>35893.994791666664</v>
      </c>
      <c r="N1998">
        <v>0</v>
      </c>
      <c r="O1998" s="96">
        <v>35893.369791666664</v>
      </c>
      <c r="P1998">
        <v>0</v>
      </c>
    </row>
    <row r="1999" spans="9:16">
      <c r="I1999" s="1"/>
      <c r="K1999" s="1">
        <v>23243</v>
      </c>
      <c r="L1999">
        <v>0</v>
      </c>
      <c r="M1999" s="96">
        <v>35894.994791666664</v>
      </c>
      <c r="N1999">
        <v>10.91</v>
      </c>
      <c r="O1999" s="96">
        <v>35894.369791666664</v>
      </c>
      <c r="P1999">
        <v>0</v>
      </c>
    </row>
    <row r="2000" spans="9:16">
      <c r="I2000" s="1"/>
      <c r="K2000" s="1">
        <v>23244</v>
      </c>
      <c r="L2000">
        <v>0</v>
      </c>
      <c r="M2000" s="96">
        <v>35895.994791666664</v>
      </c>
      <c r="N2000">
        <v>3.54</v>
      </c>
      <c r="O2000" s="96">
        <v>35895.369791666664</v>
      </c>
      <c r="P2000">
        <v>14.45</v>
      </c>
    </row>
    <row r="2001" spans="9:16">
      <c r="I2001" s="1"/>
      <c r="K2001" s="1">
        <v>23245</v>
      </c>
      <c r="L2001">
        <v>0</v>
      </c>
      <c r="M2001" s="96">
        <v>35896.994791666664</v>
      </c>
      <c r="N2001">
        <v>0</v>
      </c>
      <c r="O2001" s="96">
        <v>35896.369791666664</v>
      </c>
      <c r="P2001">
        <v>0</v>
      </c>
    </row>
    <row r="2002" spans="9:16">
      <c r="I2002" s="1"/>
      <c r="K2002" s="1">
        <v>23246</v>
      </c>
      <c r="L2002">
        <v>2</v>
      </c>
      <c r="M2002" s="96">
        <v>35897.994791666664</v>
      </c>
      <c r="N2002">
        <v>1</v>
      </c>
      <c r="O2002" s="96">
        <v>35897.369791666664</v>
      </c>
      <c r="P2002">
        <v>0</v>
      </c>
    </row>
    <row r="2003" spans="9:16">
      <c r="I2003" s="1"/>
      <c r="K2003" s="1">
        <v>23247</v>
      </c>
      <c r="L2003">
        <v>6.9</v>
      </c>
      <c r="M2003" s="96">
        <v>35898.994791666664</v>
      </c>
      <c r="N2003">
        <v>0</v>
      </c>
      <c r="O2003" s="96">
        <v>35898.369791666664</v>
      </c>
      <c r="P2003">
        <v>1</v>
      </c>
    </row>
    <row r="2004" spans="9:16">
      <c r="I2004" s="1"/>
      <c r="K2004" s="1">
        <v>23248</v>
      </c>
      <c r="L2004">
        <v>10.199999999999999</v>
      </c>
      <c r="M2004" s="96">
        <v>35899.994791666664</v>
      </c>
      <c r="N2004">
        <v>0</v>
      </c>
      <c r="O2004" s="96">
        <v>35899.369791666664</v>
      </c>
      <c r="P2004">
        <v>0</v>
      </c>
    </row>
    <row r="2005" spans="9:16">
      <c r="I2005" s="1"/>
      <c r="K2005" s="1">
        <v>23249</v>
      </c>
      <c r="L2005">
        <v>0.3</v>
      </c>
      <c r="M2005" s="96">
        <v>35900.994791666664</v>
      </c>
      <c r="N2005">
        <v>0</v>
      </c>
      <c r="O2005" s="96">
        <v>35900.369791666664</v>
      </c>
      <c r="P2005">
        <v>0</v>
      </c>
    </row>
    <row r="2006" spans="9:16">
      <c r="I2006" s="1"/>
      <c r="K2006" s="1">
        <v>23250</v>
      </c>
      <c r="L2006">
        <v>0</v>
      </c>
      <c r="M2006" s="96">
        <v>35901.994791666664</v>
      </c>
      <c r="N2006">
        <v>11.67</v>
      </c>
      <c r="O2006" s="96">
        <v>35901.369791666664</v>
      </c>
      <c r="P2006">
        <v>1.76</v>
      </c>
    </row>
    <row r="2007" spans="9:16">
      <c r="I2007" s="1"/>
      <c r="K2007" s="1">
        <v>23251</v>
      </c>
      <c r="L2007">
        <v>0</v>
      </c>
      <c r="M2007" s="96">
        <v>35902.994791666664</v>
      </c>
      <c r="N2007">
        <v>0.25</v>
      </c>
      <c r="O2007" s="96">
        <v>35902.369791666664</v>
      </c>
      <c r="P2007">
        <v>10.16</v>
      </c>
    </row>
    <row r="2008" spans="9:16">
      <c r="I2008" s="1"/>
      <c r="K2008" s="1">
        <v>23252</v>
      </c>
      <c r="L2008">
        <v>35.1</v>
      </c>
      <c r="M2008" s="96">
        <v>35903.994791666664</v>
      </c>
      <c r="N2008">
        <v>0</v>
      </c>
      <c r="O2008" s="96">
        <v>35903.369791666664</v>
      </c>
      <c r="P2008">
        <v>0</v>
      </c>
    </row>
    <row r="2009" spans="9:16">
      <c r="I2009" s="1"/>
      <c r="K2009" s="1">
        <v>23253</v>
      </c>
      <c r="L2009">
        <v>169.9</v>
      </c>
      <c r="M2009" s="96">
        <v>35904.994791666664</v>
      </c>
      <c r="N2009">
        <v>0</v>
      </c>
      <c r="O2009" s="96">
        <v>35904.369791666664</v>
      </c>
      <c r="P2009">
        <v>0</v>
      </c>
    </row>
    <row r="2010" spans="9:16">
      <c r="I2010" s="1"/>
      <c r="K2010" s="1">
        <v>23254</v>
      </c>
      <c r="L2010">
        <v>3.3</v>
      </c>
      <c r="M2010" s="96">
        <v>35905.994791666664</v>
      </c>
      <c r="N2010">
        <v>12.69</v>
      </c>
      <c r="O2010" s="96">
        <v>35905.369791666664</v>
      </c>
      <c r="P2010">
        <v>0</v>
      </c>
    </row>
    <row r="2011" spans="9:16">
      <c r="I2011" s="1"/>
      <c r="K2011" s="1">
        <v>23255</v>
      </c>
      <c r="L2011">
        <v>0</v>
      </c>
      <c r="M2011" s="96">
        <v>35906.994791666664</v>
      </c>
      <c r="N2011">
        <v>5.83</v>
      </c>
      <c r="O2011" s="96">
        <v>35906.369791666664</v>
      </c>
      <c r="P2011">
        <v>12.69</v>
      </c>
    </row>
    <row r="2012" spans="9:16">
      <c r="I2012" s="1"/>
      <c r="K2012" s="1">
        <v>23256</v>
      </c>
      <c r="L2012">
        <v>0</v>
      </c>
      <c r="M2012" s="96">
        <v>35907.994791666664</v>
      </c>
      <c r="N2012">
        <v>20.440000000000001</v>
      </c>
      <c r="O2012" s="96">
        <v>35907.369791666664</v>
      </c>
      <c r="P2012">
        <v>12.89</v>
      </c>
    </row>
    <row r="2013" spans="9:16">
      <c r="I2013" s="1"/>
      <c r="K2013" s="1">
        <v>23257</v>
      </c>
      <c r="L2013">
        <v>0</v>
      </c>
      <c r="M2013" s="96">
        <v>35908.994791666664</v>
      </c>
      <c r="N2013">
        <v>23.02</v>
      </c>
      <c r="O2013" s="96">
        <v>35908.369791666664</v>
      </c>
      <c r="P2013">
        <v>17.13</v>
      </c>
    </row>
    <row r="2014" spans="9:16">
      <c r="I2014" s="1"/>
      <c r="K2014" s="1">
        <v>23258</v>
      </c>
      <c r="L2014">
        <v>0</v>
      </c>
      <c r="M2014" s="96">
        <v>35909.994791666664</v>
      </c>
      <c r="N2014">
        <v>4.5199999999999996</v>
      </c>
      <c r="O2014" s="96">
        <v>35909.369791666664</v>
      </c>
      <c r="P2014">
        <v>23.54</v>
      </c>
    </row>
    <row r="2015" spans="9:16">
      <c r="I2015" s="1"/>
      <c r="K2015" s="1">
        <v>23259</v>
      </c>
      <c r="L2015">
        <v>0</v>
      </c>
      <c r="M2015" s="96">
        <v>35910.994791666664</v>
      </c>
      <c r="N2015">
        <v>0</v>
      </c>
      <c r="O2015" s="96">
        <v>35910.369791666664</v>
      </c>
      <c r="P2015">
        <v>0.25</v>
      </c>
    </row>
    <row r="2016" spans="9:16">
      <c r="I2016" s="1"/>
      <c r="K2016" s="1">
        <v>23260</v>
      </c>
      <c r="L2016">
        <v>0</v>
      </c>
      <c r="M2016" s="96">
        <v>35911.994791666664</v>
      </c>
      <c r="N2016">
        <v>0</v>
      </c>
      <c r="O2016" s="96">
        <v>35911.369791666664</v>
      </c>
      <c r="P2016">
        <v>0</v>
      </c>
    </row>
    <row r="2017" spans="9:16">
      <c r="I2017" s="1"/>
      <c r="K2017" s="1">
        <v>23261</v>
      </c>
      <c r="L2017">
        <v>7.1</v>
      </c>
      <c r="M2017" s="96">
        <v>35912.994791666664</v>
      </c>
      <c r="N2017">
        <v>0</v>
      </c>
      <c r="O2017" s="96">
        <v>35912.369791666664</v>
      </c>
      <c r="P2017">
        <v>0</v>
      </c>
    </row>
    <row r="2018" spans="9:16">
      <c r="I2018" s="1"/>
      <c r="K2018" s="1">
        <v>23262</v>
      </c>
      <c r="L2018">
        <v>0</v>
      </c>
      <c r="M2018" s="96">
        <v>35913.994791666664</v>
      </c>
      <c r="N2018">
        <v>0</v>
      </c>
      <c r="O2018" s="96">
        <v>35913.369791666664</v>
      </c>
      <c r="P2018">
        <v>0</v>
      </c>
    </row>
    <row r="2019" spans="9:16">
      <c r="I2019" s="1"/>
      <c r="K2019" s="1">
        <v>23263</v>
      </c>
      <c r="L2019">
        <v>0</v>
      </c>
      <c r="M2019" s="96">
        <v>35914.994791666664</v>
      </c>
      <c r="N2019">
        <v>0</v>
      </c>
      <c r="O2019" s="96">
        <v>35914.369791666664</v>
      </c>
      <c r="P2019">
        <v>0</v>
      </c>
    </row>
    <row r="2020" spans="9:16">
      <c r="I2020" s="1"/>
      <c r="K2020" s="1">
        <v>23264</v>
      </c>
      <c r="L2020">
        <v>0</v>
      </c>
      <c r="M2020" s="96">
        <v>35915.994791666664</v>
      </c>
      <c r="N2020">
        <v>0</v>
      </c>
      <c r="O2020" s="96">
        <v>35915.369791666664</v>
      </c>
      <c r="P2020">
        <v>0</v>
      </c>
    </row>
    <row r="2021" spans="9:16">
      <c r="I2021" s="1"/>
      <c r="K2021" s="1">
        <v>23265</v>
      </c>
      <c r="L2021">
        <v>0</v>
      </c>
      <c r="M2021" s="96">
        <v>35916.994791666664</v>
      </c>
      <c r="N2021">
        <v>0</v>
      </c>
      <c r="O2021" s="96">
        <v>35916.369791666664</v>
      </c>
      <c r="P2021">
        <v>0</v>
      </c>
    </row>
    <row r="2022" spans="9:16">
      <c r="I2022" s="1"/>
      <c r="K2022" s="1">
        <v>23266</v>
      </c>
      <c r="L2022">
        <v>0</v>
      </c>
      <c r="M2022" s="96">
        <v>35917.994791666664</v>
      </c>
      <c r="N2022">
        <v>38.06</v>
      </c>
      <c r="O2022" s="96">
        <v>35917.369791666664</v>
      </c>
      <c r="P2022">
        <v>9.1300000000000008</v>
      </c>
    </row>
    <row r="2023" spans="9:16">
      <c r="I2023" s="1"/>
      <c r="K2023" s="1">
        <v>23267</v>
      </c>
      <c r="L2023">
        <v>0</v>
      </c>
      <c r="M2023" s="96">
        <v>35918.994791666664</v>
      </c>
      <c r="N2023">
        <v>19.75</v>
      </c>
      <c r="O2023" s="96">
        <v>35918.369791666664</v>
      </c>
      <c r="P2023">
        <v>41.1</v>
      </c>
    </row>
    <row r="2024" spans="9:16">
      <c r="I2024" s="1"/>
      <c r="K2024" s="1">
        <v>23268</v>
      </c>
      <c r="L2024">
        <v>0</v>
      </c>
      <c r="M2024" s="96">
        <v>35919.994791666664</v>
      </c>
      <c r="N2024">
        <v>14.46</v>
      </c>
      <c r="O2024" s="96">
        <v>35919.369791666664</v>
      </c>
      <c r="P2024">
        <v>7.83</v>
      </c>
    </row>
    <row r="2025" spans="9:16">
      <c r="I2025" s="1"/>
      <c r="K2025" s="1">
        <v>23269</v>
      </c>
      <c r="L2025">
        <v>0</v>
      </c>
      <c r="M2025" s="96">
        <v>35920.994791666664</v>
      </c>
      <c r="N2025">
        <v>14.34</v>
      </c>
      <c r="O2025" s="96">
        <v>35920.369791666664</v>
      </c>
      <c r="P2025">
        <v>19.510000000000002</v>
      </c>
    </row>
    <row r="2026" spans="9:16">
      <c r="I2026" s="1"/>
      <c r="K2026" s="1">
        <v>23270</v>
      </c>
      <c r="L2026">
        <v>0</v>
      </c>
      <c r="M2026" s="96">
        <v>35921.994791666664</v>
      </c>
      <c r="N2026">
        <v>7.62</v>
      </c>
      <c r="O2026" s="96">
        <v>35921.369791666664</v>
      </c>
      <c r="P2026">
        <v>16.66</v>
      </c>
    </row>
    <row r="2027" spans="9:16">
      <c r="I2027" s="1"/>
      <c r="K2027" s="1">
        <v>23271</v>
      </c>
      <c r="L2027">
        <v>0</v>
      </c>
      <c r="M2027" s="96">
        <v>35922.994791666664</v>
      </c>
      <c r="N2027">
        <v>0</v>
      </c>
      <c r="O2027" s="96">
        <v>35922.369791666664</v>
      </c>
      <c r="P2027">
        <v>0</v>
      </c>
    </row>
    <row r="2028" spans="9:16">
      <c r="I2028" s="1"/>
      <c r="K2028" s="1">
        <v>23272</v>
      </c>
      <c r="L2028">
        <v>1.8</v>
      </c>
      <c r="M2028" s="96">
        <v>35923.994791666664</v>
      </c>
      <c r="N2028">
        <v>0</v>
      </c>
      <c r="O2028" s="96">
        <v>35923.369791666664</v>
      </c>
      <c r="P2028">
        <v>0</v>
      </c>
    </row>
    <row r="2029" spans="9:16">
      <c r="I2029" s="1"/>
      <c r="K2029" s="1">
        <v>23273</v>
      </c>
      <c r="L2029">
        <v>0</v>
      </c>
      <c r="M2029" s="96">
        <v>35924.994791666664</v>
      </c>
      <c r="N2029">
        <v>0</v>
      </c>
      <c r="O2029" s="96">
        <v>35924.369791666664</v>
      </c>
      <c r="P2029">
        <v>0</v>
      </c>
    </row>
    <row r="2030" spans="9:16">
      <c r="I2030" s="1"/>
      <c r="K2030" s="1">
        <v>23274</v>
      </c>
      <c r="L2030">
        <v>0</v>
      </c>
      <c r="M2030" s="96">
        <v>35925.994791666664</v>
      </c>
      <c r="N2030">
        <v>0</v>
      </c>
      <c r="O2030" s="96">
        <v>35925.369791666664</v>
      </c>
      <c r="P2030">
        <v>0</v>
      </c>
    </row>
    <row r="2031" spans="9:16">
      <c r="I2031" s="1"/>
      <c r="K2031" s="1">
        <v>23275</v>
      </c>
      <c r="L2031">
        <v>0</v>
      </c>
      <c r="M2031" s="96">
        <v>35926.994791666664</v>
      </c>
      <c r="N2031">
        <v>0</v>
      </c>
      <c r="O2031" s="96">
        <v>35926.369791666664</v>
      </c>
      <c r="P2031">
        <v>0</v>
      </c>
    </row>
    <row r="2032" spans="9:16">
      <c r="I2032" s="1"/>
      <c r="K2032" s="1">
        <v>23276</v>
      </c>
      <c r="L2032">
        <v>0</v>
      </c>
      <c r="M2032" s="96">
        <v>35927.994791666664</v>
      </c>
      <c r="N2032">
        <v>1.01</v>
      </c>
      <c r="O2032" s="96">
        <v>35927.369791666664</v>
      </c>
      <c r="P2032">
        <v>0</v>
      </c>
    </row>
    <row r="2033" spans="9:16">
      <c r="I2033" s="1"/>
      <c r="K2033" s="1">
        <v>23277</v>
      </c>
      <c r="L2033">
        <v>0.8</v>
      </c>
      <c r="M2033" s="96">
        <v>35928.994791666664</v>
      </c>
      <c r="N2033">
        <v>0.25</v>
      </c>
      <c r="O2033" s="96">
        <v>35928.369791666664</v>
      </c>
      <c r="P2033">
        <v>1.26</v>
      </c>
    </row>
    <row r="2034" spans="9:16">
      <c r="I2034" s="1"/>
      <c r="K2034" s="1">
        <v>23278</v>
      </c>
      <c r="L2034">
        <v>24.9</v>
      </c>
      <c r="M2034" s="96">
        <v>35929.994791666664</v>
      </c>
      <c r="N2034">
        <v>0.75</v>
      </c>
      <c r="O2034" s="96">
        <v>35929.369791666664</v>
      </c>
      <c r="P2034">
        <v>0</v>
      </c>
    </row>
    <row r="2035" spans="9:16">
      <c r="I2035" s="1"/>
      <c r="K2035" s="1">
        <v>23279</v>
      </c>
      <c r="L2035">
        <v>13.5</v>
      </c>
      <c r="M2035" s="96">
        <v>35930.994791666664</v>
      </c>
      <c r="N2035">
        <v>5.53</v>
      </c>
      <c r="O2035" s="96">
        <v>35930.369791666664</v>
      </c>
      <c r="P2035">
        <v>2.52</v>
      </c>
    </row>
    <row r="2036" spans="9:16">
      <c r="I2036" s="1"/>
      <c r="K2036" s="1">
        <v>23280</v>
      </c>
      <c r="L2036">
        <v>3</v>
      </c>
      <c r="M2036" s="96">
        <v>35931.994791666664</v>
      </c>
      <c r="N2036">
        <v>2.2799999999999998</v>
      </c>
      <c r="O2036" s="96">
        <v>35931.369791666664</v>
      </c>
      <c r="P2036">
        <v>4.01</v>
      </c>
    </row>
    <row r="2037" spans="9:16">
      <c r="I2037" s="1"/>
      <c r="K2037" s="1">
        <v>23281</v>
      </c>
      <c r="L2037">
        <v>10.9</v>
      </c>
      <c r="M2037" s="96">
        <v>35932.994791666664</v>
      </c>
      <c r="N2037">
        <v>5.0599999999999996</v>
      </c>
      <c r="O2037" s="96">
        <v>35932.369791666664</v>
      </c>
      <c r="P2037">
        <v>2.0299999999999998</v>
      </c>
    </row>
    <row r="2038" spans="9:16">
      <c r="I2038" s="1"/>
      <c r="K2038" s="1">
        <v>23282</v>
      </c>
      <c r="L2038">
        <v>0</v>
      </c>
      <c r="M2038" s="96">
        <v>35933.994791666664</v>
      </c>
      <c r="N2038">
        <v>80.72</v>
      </c>
      <c r="O2038" s="96">
        <v>35933.369791666664</v>
      </c>
      <c r="P2038">
        <v>19.25</v>
      </c>
    </row>
    <row r="2039" spans="9:16">
      <c r="I2039" s="1"/>
      <c r="K2039" s="1">
        <v>23283</v>
      </c>
      <c r="L2039">
        <v>0</v>
      </c>
      <c r="M2039" s="96">
        <v>35934.994791666664</v>
      </c>
      <c r="N2039">
        <v>59.64</v>
      </c>
      <c r="O2039" s="96">
        <v>35934.369791666664</v>
      </c>
      <c r="P2039">
        <v>124.42</v>
      </c>
    </row>
    <row r="2040" spans="9:16">
      <c r="I2040" s="1"/>
      <c r="K2040" s="1">
        <v>23284</v>
      </c>
      <c r="L2040">
        <v>0</v>
      </c>
      <c r="M2040" s="96">
        <v>35935.994791666664</v>
      </c>
      <c r="N2040">
        <v>0.25</v>
      </c>
      <c r="O2040" s="96">
        <v>35935.369791666664</v>
      </c>
      <c r="P2040">
        <v>1.75</v>
      </c>
    </row>
    <row r="2041" spans="9:16">
      <c r="I2041" s="1"/>
      <c r="K2041" s="1">
        <v>23285</v>
      </c>
      <c r="L2041">
        <v>12.4</v>
      </c>
      <c r="M2041" s="96">
        <v>35936.994791666664</v>
      </c>
      <c r="N2041">
        <v>0</v>
      </c>
      <c r="O2041" s="96">
        <v>35936.369791666664</v>
      </c>
      <c r="P2041">
        <v>0.25</v>
      </c>
    </row>
    <row r="2042" spans="9:16">
      <c r="I2042" s="1"/>
      <c r="K2042" s="1">
        <v>23286</v>
      </c>
      <c r="L2042">
        <v>0</v>
      </c>
      <c r="M2042" s="96">
        <v>35937.994791666664</v>
      </c>
      <c r="N2042">
        <v>0</v>
      </c>
      <c r="O2042" s="96">
        <v>35937.369791666664</v>
      </c>
      <c r="P2042">
        <v>0</v>
      </c>
    </row>
    <row r="2043" spans="9:16">
      <c r="I2043" s="1"/>
      <c r="K2043" s="1">
        <v>23287</v>
      </c>
      <c r="L2043">
        <v>1</v>
      </c>
      <c r="M2043" s="96">
        <v>35938.994791666664</v>
      </c>
      <c r="N2043">
        <v>0</v>
      </c>
      <c r="O2043" s="96">
        <v>35938.369791666664</v>
      </c>
      <c r="P2043">
        <v>0</v>
      </c>
    </row>
    <row r="2044" spans="9:16">
      <c r="I2044" s="1"/>
      <c r="K2044" s="1">
        <v>23288</v>
      </c>
      <c r="L2044">
        <v>0.5</v>
      </c>
      <c r="M2044" s="96">
        <v>35939.994791666664</v>
      </c>
      <c r="N2044">
        <v>0</v>
      </c>
      <c r="O2044" s="96">
        <v>35939.369791666664</v>
      </c>
      <c r="P2044">
        <v>0</v>
      </c>
    </row>
    <row r="2045" spans="9:16">
      <c r="I2045" s="1"/>
      <c r="K2045" s="1">
        <v>23289</v>
      </c>
      <c r="L2045">
        <v>1</v>
      </c>
      <c r="M2045" s="96">
        <v>35940.994791666664</v>
      </c>
      <c r="N2045">
        <v>0.25</v>
      </c>
      <c r="O2045" s="96">
        <v>35940.369791666664</v>
      </c>
      <c r="P2045">
        <v>0</v>
      </c>
    </row>
    <row r="2046" spans="9:16">
      <c r="I2046" s="1"/>
      <c r="K2046" s="1">
        <v>23290</v>
      </c>
      <c r="L2046">
        <v>0</v>
      </c>
      <c r="M2046" s="96">
        <v>35941.994791666664</v>
      </c>
      <c r="N2046">
        <v>0</v>
      </c>
      <c r="O2046" s="96">
        <v>35941.369791666664</v>
      </c>
      <c r="P2046">
        <v>0.25</v>
      </c>
    </row>
    <row r="2047" spans="9:16">
      <c r="I2047" s="1"/>
      <c r="K2047" s="1">
        <v>23291</v>
      </c>
      <c r="L2047">
        <v>0</v>
      </c>
      <c r="M2047" s="96">
        <v>35942.994791666664</v>
      </c>
      <c r="N2047">
        <v>0</v>
      </c>
      <c r="O2047" s="96">
        <v>35942.369791666664</v>
      </c>
      <c r="P2047">
        <v>0</v>
      </c>
    </row>
    <row r="2048" spans="9:16">
      <c r="I2048" s="1"/>
      <c r="K2048" s="1">
        <v>23292</v>
      </c>
      <c r="L2048">
        <v>0</v>
      </c>
      <c r="M2048" s="96">
        <v>35943.994791666664</v>
      </c>
      <c r="N2048">
        <v>0</v>
      </c>
      <c r="O2048" s="96">
        <v>35943.369791666664</v>
      </c>
      <c r="P2048">
        <v>0</v>
      </c>
    </row>
    <row r="2049" spans="9:16">
      <c r="I2049" s="1"/>
      <c r="K2049" s="1">
        <v>23293</v>
      </c>
      <c r="L2049">
        <v>0</v>
      </c>
      <c r="M2049" s="96">
        <v>35944.994791666664</v>
      </c>
      <c r="N2049">
        <v>0</v>
      </c>
      <c r="O2049" s="96">
        <v>35944.369791666664</v>
      </c>
      <c r="P2049">
        <v>0</v>
      </c>
    </row>
    <row r="2050" spans="9:16">
      <c r="I2050" s="1"/>
      <c r="K2050" s="1">
        <v>23294</v>
      </c>
      <c r="L2050">
        <v>0</v>
      </c>
      <c r="M2050" s="96">
        <v>35945.994791666664</v>
      </c>
      <c r="N2050">
        <v>0</v>
      </c>
      <c r="O2050" s="96">
        <v>35945.369791666664</v>
      </c>
      <c r="P2050">
        <v>0</v>
      </c>
    </row>
    <row r="2051" spans="9:16">
      <c r="I2051" s="1"/>
      <c r="K2051" s="1">
        <v>23295</v>
      </c>
      <c r="L2051">
        <v>0</v>
      </c>
      <c r="M2051" s="96">
        <v>35946.994791666664</v>
      </c>
      <c r="N2051">
        <v>0</v>
      </c>
      <c r="O2051" s="96">
        <v>35946.369791666664</v>
      </c>
      <c r="P2051">
        <v>0</v>
      </c>
    </row>
    <row r="2052" spans="9:16">
      <c r="I2052" s="1"/>
      <c r="K2052" s="1">
        <v>23296</v>
      </c>
      <c r="L2052">
        <v>0</v>
      </c>
      <c r="M2052" s="96">
        <v>35947.994791666664</v>
      </c>
      <c r="N2052">
        <v>0</v>
      </c>
      <c r="O2052" s="96">
        <v>35947.369791666664</v>
      </c>
      <c r="P2052">
        <v>0</v>
      </c>
    </row>
    <row r="2053" spans="9:16">
      <c r="I2053" s="1"/>
      <c r="K2053" s="1">
        <v>23297</v>
      </c>
      <c r="L2053">
        <v>7.6</v>
      </c>
      <c r="M2053" s="96">
        <v>35948.994791666664</v>
      </c>
      <c r="N2053">
        <v>9.6300000000000008</v>
      </c>
      <c r="O2053" s="96">
        <v>35948.369791666664</v>
      </c>
      <c r="P2053">
        <v>4.57</v>
      </c>
    </row>
    <row r="2054" spans="9:16">
      <c r="I2054" s="1"/>
      <c r="K2054" s="1">
        <v>23298</v>
      </c>
      <c r="L2054">
        <v>16.3</v>
      </c>
      <c r="M2054" s="96">
        <v>35949.994791666664</v>
      </c>
      <c r="N2054">
        <v>18.989999999999998</v>
      </c>
      <c r="O2054" s="96">
        <v>35949.369791666664</v>
      </c>
      <c r="P2054">
        <v>19.260000000000002</v>
      </c>
    </row>
    <row r="2055" spans="9:16">
      <c r="I2055" s="1"/>
      <c r="K2055" s="1">
        <v>23299</v>
      </c>
      <c r="L2055">
        <v>1.3</v>
      </c>
      <c r="M2055" s="96">
        <v>35950.994791666664</v>
      </c>
      <c r="N2055">
        <v>18</v>
      </c>
      <c r="O2055" s="96">
        <v>35950.369791666664</v>
      </c>
      <c r="P2055">
        <v>15.46</v>
      </c>
    </row>
    <row r="2056" spans="9:16">
      <c r="I2056" s="1"/>
      <c r="K2056" s="1">
        <v>23300</v>
      </c>
      <c r="L2056">
        <v>0.3</v>
      </c>
      <c r="M2056" s="96">
        <v>35951.994791666664</v>
      </c>
      <c r="N2056">
        <v>0</v>
      </c>
      <c r="O2056" s="96">
        <v>35951.369791666664</v>
      </c>
      <c r="P2056">
        <v>7.33</v>
      </c>
    </row>
    <row r="2057" spans="9:16">
      <c r="I2057" s="1"/>
      <c r="K2057" s="1">
        <v>23301</v>
      </c>
      <c r="L2057">
        <v>0</v>
      </c>
      <c r="M2057" s="96">
        <v>35952.994791666664</v>
      </c>
      <c r="N2057">
        <v>0</v>
      </c>
      <c r="O2057" s="96">
        <v>35952.369791666664</v>
      </c>
      <c r="P2057">
        <v>0</v>
      </c>
    </row>
    <row r="2058" spans="9:16">
      <c r="I2058" s="1"/>
      <c r="K2058" s="1">
        <v>23302</v>
      </c>
      <c r="L2058">
        <v>0</v>
      </c>
      <c r="M2058" s="96">
        <v>35953.994791666664</v>
      </c>
      <c r="N2058">
        <v>0.25</v>
      </c>
      <c r="O2058" s="96">
        <v>35953.369791666664</v>
      </c>
      <c r="P2058">
        <v>0.25</v>
      </c>
    </row>
    <row r="2059" spans="9:16">
      <c r="I2059" s="1"/>
      <c r="K2059" s="1">
        <v>23303</v>
      </c>
      <c r="L2059">
        <v>0</v>
      </c>
      <c r="M2059" s="96">
        <v>35954.994791666664</v>
      </c>
      <c r="N2059">
        <v>0</v>
      </c>
      <c r="O2059" s="96">
        <v>35954.369791666664</v>
      </c>
      <c r="P2059">
        <v>0</v>
      </c>
    </row>
    <row r="2060" spans="9:16">
      <c r="I2060" s="1"/>
      <c r="K2060" s="1">
        <v>23304</v>
      </c>
      <c r="L2060">
        <v>0</v>
      </c>
      <c r="M2060" s="96">
        <v>35955.994791666664</v>
      </c>
      <c r="N2060">
        <v>0</v>
      </c>
      <c r="O2060" s="96">
        <v>35955.369791666664</v>
      </c>
      <c r="P2060">
        <v>0</v>
      </c>
    </row>
    <row r="2061" spans="9:16">
      <c r="I2061" s="1"/>
      <c r="K2061" s="1">
        <v>23305</v>
      </c>
      <c r="L2061">
        <v>0</v>
      </c>
      <c r="M2061" s="96">
        <v>35956.994791666664</v>
      </c>
      <c r="N2061">
        <v>0</v>
      </c>
      <c r="O2061" s="96">
        <v>35956.369791666664</v>
      </c>
      <c r="P2061">
        <v>0</v>
      </c>
    </row>
    <row r="2062" spans="9:16">
      <c r="I2062" s="1"/>
      <c r="K2062" s="1">
        <v>23306</v>
      </c>
      <c r="L2062">
        <v>0</v>
      </c>
      <c r="M2062" s="96">
        <v>35957.994791666664</v>
      </c>
      <c r="N2062">
        <v>0</v>
      </c>
      <c r="O2062" s="96">
        <v>35957.369791666664</v>
      </c>
      <c r="P2062">
        <v>0</v>
      </c>
    </row>
    <row r="2063" spans="9:16">
      <c r="I2063" s="1"/>
      <c r="K2063" s="1">
        <v>23307</v>
      </c>
      <c r="L2063">
        <v>0</v>
      </c>
      <c r="M2063" s="96">
        <v>35958.994791666664</v>
      </c>
      <c r="N2063">
        <v>0</v>
      </c>
      <c r="O2063" s="96">
        <v>35958.369791666664</v>
      </c>
      <c r="P2063">
        <v>0</v>
      </c>
    </row>
    <row r="2064" spans="9:16">
      <c r="I2064" s="1"/>
      <c r="K2064" s="1">
        <v>23308</v>
      </c>
      <c r="L2064">
        <v>0</v>
      </c>
      <c r="M2064" s="96">
        <v>35959.994791666664</v>
      </c>
      <c r="N2064">
        <v>0</v>
      </c>
      <c r="O2064" s="96">
        <v>35959.369791666664</v>
      </c>
      <c r="P2064">
        <v>0</v>
      </c>
    </row>
    <row r="2065" spans="9:16">
      <c r="I2065" s="1"/>
      <c r="K2065" s="1">
        <v>23309</v>
      </c>
      <c r="L2065">
        <v>0</v>
      </c>
      <c r="M2065" s="96">
        <v>35960.994791666664</v>
      </c>
      <c r="N2065">
        <v>0</v>
      </c>
      <c r="O2065" s="96">
        <v>35960.369791666664</v>
      </c>
      <c r="P2065">
        <v>0</v>
      </c>
    </row>
    <row r="2066" spans="9:16">
      <c r="I2066" s="1"/>
      <c r="K2066" s="1">
        <v>23310</v>
      </c>
      <c r="L2066">
        <v>0</v>
      </c>
      <c r="M2066" s="96">
        <v>35961.994791666664</v>
      </c>
      <c r="N2066">
        <v>0</v>
      </c>
      <c r="O2066" s="96">
        <v>35961.369791666664</v>
      </c>
      <c r="P2066">
        <v>0</v>
      </c>
    </row>
    <row r="2067" spans="9:16">
      <c r="I2067" s="1"/>
      <c r="K2067" s="1">
        <v>23311</v>
      </c>
      <c r="L2067">
        <v>0</v>
      </c>
      <c r="M2067" s="96">
        <v>35962.994791666664</v>
      </c>
      <c r="N2067">
        <v>0</v>
      </c>
      <c r="O2067" s="96">
        <v>35962.369791666664</v>
      </c>
      <c r="P2067">
        <v>0</v>
      </c>
    </row>
    <row r="2068" spans="9:16">
      <c r="I2068" s="1"/>
      <c r="K2068" s="1">
        <v>23312</v>
      </c>
      <c r="L2068">
        <v>0</v>
      </c>
      <c r="M2068" s="96">
        <v>35963.994791666664</v>
      </c>
      <c r="N2068">
        <v>0.25</v>
      </c>
      <c r="O2068" s="96">
        <v>35963.369791666664</v>
      </c>
      <c r="P2068">
        <v>0</v>
      </c>
    </row>
    <row r="2069" spans="9:16">
      <c r="I2069" s="1"/>
      <c r="K2069" s="1">
        <v>23313</v>
      </c>
      <c r="L2069">
        <v>2</v>
      </c>
      <c r="M2069" s="96">
        <v>35964.994791666664</v>
      </c>
      <c r="N2069">
        <v>0</v>
      </c>
      <c r="O2069" s="96">
        <v>35964.369791666664</v>
      </c>
      <c r="P2069">
        <v>0.25</v>
      </c>
    </row>
    <row r="2070" spans="9:16">
      <c r="I2070" s="1"/>
      <c r="K2070" s="1">
        <v>23314</v>
      </c>
      <c r="L2070">
        <v>1.8</v>
      </c>
      <c r="M2070" s="96">
        <v>35965.994791666664</v>
      </c>
      <c r="N2070">
        <v>0</v>
      </c>
      <c r="O2070" s="96">
        <v>35965.369791666664</v>
      </c>
      <c r="P2070">
        <v>0</v>
      </c>
    </row>
    <row r="2071" spans="9:16">
      <c r="I2071" s="1"/>
      <c r="K2071" s="1">
        <v>23315</v>
      </c>
      <c r="L2071">
        <v>2.5</v>
      </c>
      <c r="M2071" s="96">
        <v>35966.994791666664</v>
      </c>
      <c r="N2071">
        <v>0</v>
      </c>
      <c r="O2071" s="96">
        <v>35966.369791666664</v>
      </c>
      <c r="P2071">
        <v>0</v>
      </c>
    </row>
    <row r="2072" spans="9:16">
      <c r="I2072" s="1"/>
      <c r="K2072" s="1">
        <v>23316</v>
      </c>
      <c r="L2072">
        <v>9.6999999999999993</v>
      </c>
      <c r="M2072" s="96">
        <v>35967.994791666664</v>
      </c>
      <c r="N2072">
        <v>0</v>
      </c>
      <c r="O2072" s="96">
        <v>35967.369791666664</v>
      </c>
      <c r="P2072">
        <v>0</v>
      </c>
    </row>
    <row r="2073" spans="9:16">
      <c r="I2073" s="1"/>
      <c r="K2073" s="1">
        <v>23317</v>
      </c>
      <c r="L2073">
        <v>5.6</v>
      </c>
      <c r="M2073" s="96">
        <v>35968.994791666664</v>
      </c>
      <c r="N2073">
        <v>48.48</v>
      </c>
      <c r="O2073" s="96">
        <v>35968.369791666664</v>
      </c>
      <c r="P2073">
        <v>0.75</v>
      </c>
    </row>
    <row r="2074" spans="9:16">
      <c r="I2074" s="1"/>
      <c r="K2074" s="1">
        <v>23318</v>
      </c>
      <c r="L2074">
        <v>0.8</v>
      </c>
      <c r="M2074" s="96">
        <v>35969.994791666664</v>
      </c>
      <c r="N2074">
        <v>0.25</v>
      </c>
      <c r="O2074" s="96">
        <v>35969.369791666664</v>
      </c>
      <c r="P2074">
        <v>47.98</v>
      </c>
    </row>
    <row r="2075" spans="9:16">
      <c r="I2075" s="1"/>
      <c r="K2075" s="1">
        <v>23319</v>
      </c>
      <c r="L2075">
        <v>0</v>
      </c>
      <c r="M2075" s="96">
        <v>35970.994791666664</v>
      </c>
      <c r="N2075">
        <v>3.03</v>
      </c>
      <c r="O2075" s="96">
        <v>35970.369791666664</v>
      </c>
      <c r="P2075">
        <v>0</v>
      </c>
    </row>
    <row r="2076" spans="9:16">
      <c r="I2076" s="1"/>
      <c r="K2076" s="1">
        <v>23320</v>
      </c>
      <c r="L2076">
        <v>0</v>
      </c>
      <c r="M2076" s="96">
        <v>35971.994791666664</v>
      </c>
      <c r="N2076">
        <v>0</v>
      </c>
      <c r="O2076" s="96">
        <v>35971.369791666664</v>
      </c>
      <c r="P2076">
        <v>3.03</v>
      </c>
    </row>
    <row r="2077" spans="9:16">
      <c r="I2077" s="1"/>
      <c r="K2077" s="1">
        <v>23321</v>
      </c>
      <c r="L2077">
        <v>0</v>
      </c>
      <c r="M2077" s="96">
        <v>35972.994791666664</v>
      </c>
      <c r="N2077">
        <v>0</v>
      </c>
      <c r="O2077" s="96">
        <v>35972.369791666664</v>
      </c>
      <c r="P2077">
        <v>0</v>
      </c>
    </row>
    <row r="2078" spans="9:16">
      <c r="I2078" s="1"/>
      <c r="K2078" s="1">
        <v>23322</v>
      </c>
      <c r="L2078">
        <v>0</v>
      </c>
      <c r="M2078" s="96">
        <v>35973.994791666664</v>
      </c>
      <c r="N2078">
        <v>0</v>
      </c>
      <c r="O2078" s="96">
        <v>35973.369791666664</v>
      </c>
      <c r="P2078">
        <v>0</v>
      </c>
    </row>
    <row r="2079" spans="9:16">
      <c r="I2079" s="1"/>
      <c r="K2079" s="1">
        <v>23323</v>
      </c>
      <c r="L2079">
        <v>3.8</v>
      </c>
      <c r="M2079" s="96">
        <v>35974.994791666664</v>
      </c>
      <c r="N2079">
        <v>0</v>
      </c>
      <c r="O2079" s="96">
        <v>35974.369791666664</v>
      </c>
      <c r="P2079">
        <v>0</v>
      </c>
    </row>
    <row r="2080" spans="9:16">
      <c r="I2080" s="1"/>
      <c r="K2080" s="1">
        <v>23324</v>
      </c>
      <c r="L2080">
        <v>0</v>
      </c>
      <c r="M2080" s="96">
        <v>35975.994791666664</v>
      </c>
      <c r="N2080">
        <v>0.25</v>
      </c>
      <c r="O2080" s="96">
        <v>35975.369791666664</v>
      </c>
      <c r="P2080">
        <v>0</v>
      </c>
    </row>
    <row r="2081" spans="9:16">
      <c r="I2081" s="1"/>
      <c r="K2081" s="1">
        <v>23325</v>
      </c>
      <c r="L2081">
        <v>0</v>
      </c>
      <c r="M2081" s="96">
        <v>35976.994791666664</v>
      </c>
      <c r="N2081">
        <v>10.65</v>
      </c>
      <c r="O2081" s="96">
        <v>35976.369791666664</v>
      </c>
      <c r="P2081">
        <v>0.25</v>
      </c>
    </row>
    <row r="2082" spans="9:16">
      <c r="I2082" s="1"/>
      <c r="K2082" s="1">
        <v>23326</v>
      </c>
      <c r="L2082">
        <v>0</v>
      </c>
      <c r="M2082" s="96">
        <v>35977.994791666664</v>
      </c>
      <c r="N2082">
        <v>0.25</v>
      </c>
      <c r="O2082" s="96">
        <v>35977.369791666664</v>
      </c>
      <c r="P2082">
        <v>10.9</v>
      </c>
    </row>
    <row r="2083" spans="9:16">
      <c r="I2083" s="1"/>
      <c r="K2083" s="1">
        <v>23327</v>
      </c>
      <c r="L2083">
        <v>0</v>
      </c>
      <c r="M2083" s="96">
        <v>35978.994791666664</v>
      </c>
      <c r="N2083">
        <v>0</v>
      </c>
      <c r="O2083" s="96">
        <v>35978.369791666664</v>
      </c>
      <c r="P2083">
        <v>0</v>
      </c>
    </row>
    <row r="2084" spans="9:16">
      <c r="I2084" s="1"/>
      <c r="K2084" s="1">
        <v>23328</v>
      </c>
      <c r="L2084">
        <v>0</v>
      </c>
      <c r="M2084" s="96">
        <v>35979.994791666664</v>
      </c>
      <c r="N2084">
        <v>0</v>
      </c>
      <c r="O2084" s="96">
        <v>35979.369791666664</v>
      </c>
      <c r="P2084">
        <v>0</v>
      </c>
    </row>
    <row r="2085" spans="9:16">
      <c r="I2085" s="1"/>
      <c r="K2085" s="1">
        <v>23329</v>
      </c>
      <c r="L2085">
        <v>0</v>
      </c>
      <c r="M2085" s="96">
        <v>35980.994791666664</v>
      </c>
      <c r="N2085">
        <v>0</v>
      </c>
      <c r="O2085" s="96">
        <v>35980.369791666664</v>
      </c>
      <c r="P2085">
        <v>0</v>
      </c>
    </row>
    <row r="2086" spans="9:16">
      <c r="I2086" s="1"/>
      <c r="K2086" s="1">
        <v>23330</v>
      </c>
      <c r="L2086">
        <v>3</v>
      </c>
      <c r="M2086" s="96">
        <v>35981.994791666664</v>
      </c>
      <c r="N2086">
        <v>0</v>
      </c>
      <c r="O2086" s="96">
        <v>35981.369791666664</v>
      </c>
      <c r="P2086">
        <v>0</v>
      </c>
    </row>
    <row r="2087" spans="9:16">
      <c r="I2087" s="1"/>
      <c r="K2087" s="1">
        <v>23331</v>
      </c>
      <c r="L2087">
        <v>0</v>
      </c>
      <c r="M2087" s="96">
        <v>35982.994791666664</v>
      </c>
      <c r="N2087">
        <v>2.79</v>
      </c>
      <c r="O2087" s="96">
        <v>35982.369791666664</v>
      </c>
      <c r="P2087">
        <v>0</v>
      </c>
    </row>
    <row r="2088" spans="9:16">
      <c r="I2088" s="1"/>
      <c r="K2088" s="1">
        <v>23332</v>
      </c>
      <c r="L2088">
        <v>0</v>
      </c>
      <c r="M2088" s="96">
        <v>35983.994791666664</v>
      </c>
      <c r="N2088">
        <v>0</v>
      </c>
      <c r="O2088" s="96">
        <v>35983.369791666664</v>
      </c>
      <c r="P2088">
        <v>2.79</v>
      </c>
    </row>
    <row r="2089" spans="9:16">
      <c r="I2089" s="1"/>
      <c r="K2089" s="1">
        <v>23333</v>
      </c>
      <c r="L2089">
        <v>0</v>
      </c>
      <c r="M2089" s="96">
        <v>35984.994791666664</v>
      </c>
      <c r="N2089">
        <v>0</v>
      </c>
      <c r="O2089" s="96">
        <v>35984.369791666664</v>
      </c>
      <c r="P2089">
        <v>0</v>
      </c>
    </row>
    <row r="2090" spans="9:16">
      <c r="I2090" s="1"/>
      <c r="K2090" s="1">
        <v>23334</v>
      </c>
      <c r="L2090">
        <v>0</v>
      </c>
      <c r="M2090" s="96">
        <v>35985.994791666664</v>
      </c>
      <c r="N2090">
        <v>0</v>
      </c>
      <c r="O2090" s="96">
        <v>35985.369791666664</v>
      </c>
      <c r="P2090">
        <v>0</v>
      </c>
    </row>
    <row r="2091" spans="9:16">
      <c r="I2091" s="1"/>
      <c r="K2091" s="1">
        <v>23335</v>
      </c>
      <c r="L2091">
        <v>0</v>
      </c>
      <c r="M2091" s="96">
        <v>35986.994791666664</v>
      </c>
      <c r="N2091">
        <v>4.05</v>
      </c>
      <c r="O2091" s="96">
        <v>35986.369791666664</v>
      </c>
      <c r="P2091">
        <v>2.2799999999999998</v>
      </c>
    </row>
    <row r="2092" spans="9:16">
      <c r="I2092" s="1"/>
      <c r="K2092" s="1">
        <v>23336</v>
      </c>
      <c r="L2092">
        <v>4.8</v>
      </c>
      <c r="M2092" s="96">
        <v>35987.994791666664</v>
      </c>
      <c r="N2092">
        <v>0</v>
      </c>
      <c r="O2092" s="96">
        <v>35987.369791666664</v>
      </c>
      <c r="P2092">
        <v>1.77</v>
      </c>
    </row>
    <row r="2093" spans="9:16">
      <c r="I2093" s="1"/>
      <c r="K2093" s="1">
        <v>23337</v>
      </c>
      <c r="L2093">
        <v>0</v>
      </c>
      <c r="M2093" s="96">
        <v>35988.994791666664</v>
      </c>
      <c r="N2093">
        <v>0</v>
      </c>
      <c r="O2093" s="96">
        <v>35988.369791666664</v>
      </c>
      <c r="P2093">
        <v>0</v>
      </c>
    </row>
    <row r="2094" spans="9:16">
      <c r="I2094" s="1"/>
      <c r="K2094" s="1">
        <v>23338</v>
      </c>
      <c r="L2094">
        <v>1</v>
      </c>
      <c r="M2094" s="96">
        <v>35989.994791666664</v>
      </c>
      <c r="N2094">
        <v>0</v>
      </c>
      <c r="O2094" s="96">
        <v>35989.369791666664</v>
      </c>
      <c r="P2094">
        <v>0</v>
      </c>
    </row>
    <row r="2095" spans="9:16">
      <c r="I2095" s="1"/>
      <c r="K2095" s="1">
        <v>23339</v>
      </c>
      <c r="L2095">
        <v>2.2999999999999998</v>
      </c>
      <c r="M2095" s="96">
        <v>35990.994791666664</v>
      </c>
      <c r="N2095">
        <v>0</v>
      </c>
      <c r="O2095" s="96">
        <v>35990.369791666664</v>
      </c>
      <c r="P2095">
        <v>0</v>
      </c>
    </row>
    <row r="2096" spans="9:16">
      <c r="I2096" s="1"/>
      <c r="K2096" s="1">
        <v>23340</v>
      </c>
      <c r="L2096">
        <v>0.5</v>
      </c>
      <c r="M2096" s="96">
        <v>35991.994791666664</v>
      </c>
      <c r="N2096">
        <v>0</v>
      </c>
      <c r="O2096" s="96">
        <v>35991.369791666664</v>
      </c>
      <c r="P2096">
        <v>0</v>
      </c>
    </row>
    <row r="2097" spans="9:16">
      <c r="I2097" s="1"/>
      <c r="K2097" s="1">
        <v>23341</v>
      </c>
      <c r="L2097">
        <v>7.6</v>
      </c>
      <c r="M2097" s="96">
        <v>35992.994791666664</v>
      </c>
      <c r="N2097">
        <v>0</v>
      </c>
      <c r="O2097" s="96">
        <v>35992.369791666664</v>
      </c>
      <c r="P2097">
        <v>0</v>
      </c>
    </row>
    <row r="2098" spans="9:16">
      <c r="I2098" s="1"/>
      <c r="K2098" s="1">
        <v>23342</v>
      </c>
      <c r="L2098">
        <v>0</v>
      </c>
      <c r="M2098" s="96">
        <v>35993.994791666664</v>
      </c>
      <c r="N2098">
        <v>0</v>
      </c>
      <c r="O2098" s="96">
        <v>35993.369791666664</v>
      </c>
      <c r="P2098">
        <v>0</v>
      </c>
    </row>
    <row r="2099" spans="9:16">
      <c r="I2099" s="1"/>
      <c r="K2099" s="1">
        <v>23343</v>
      </c>
      <c r="L2099">
        <v>0</v>
      </c>
      <c r="M2099" s="96">
        <v>35994.994791666664</v>
      </c>
      <c r="N2099">
        <v>22.3</v>
      </c>
      <c r="O2099" s="96">
        <v>35994.369791666664</v>
      </c>
      <c r="P2099">
        <v>0</v>
      </c>
    </row>
    <row r="2100" spans="9:16">
      <c r="I2100" s="1"/>
      <c r="K2100" s="1">
        <v>23344</v>
      </c>
      <c r="L2100">
        <v>0</v>
      </c>
      <c r="M2100" s="96">
        <v>35995.994791666664</v>
      </c>
      <c r="N2100">
        <v>0.25</v>
      </c>
      <c r="O2100" s="96">
        <v>35995.369791666664</v>
      </c>
      <c r="P2100">
        <v>22.55</v>
      </c>
    </row>
    <row r="2101" spans="9:16">
      <c r="I2101" s="1"/>
      <c r="K2101" s="1">
        <v>23345</v>
      </c>
      <c r="L2101">
        <v>1.5</v>
      </c>
      <c r="M2101" s="96">
        <v>35996.994791666664</v>
      </c>
      <c r="N2101">
        <v>8.6199999999999992</v>
      </c>
      <c r="O2101" s="96">
        <v>35996.369791666664</v>
      </c>
      <c r="P2101">
        <v>0</v>
      </c>
    </row>
    <row r="2102" spans="9:16">
      <c r="I2102" s="1"/>
      <c r="K2102" s="1">
        <v>23346</v>
      </c>
      <c r="L2102">
        <v>0.5</v>
      </c>
      <c r="M2102" s="96">
        <v>35997.994791666664</v>
      </c>
      <c r="N2102">
        <v>10.38</v>
      </c>
      <c r="O2102" s="96">
        <v>35997.369791666664</v>
      </c>
      <c r="P2102">
        <v>19</v>
      </c>
    </row>
    <row r="2103" spans="9:16">
      <c r="I2103" s="1"/>
      <c r="K2103" s="1">
        <v>23347</v>
      </c>
      <c r="L2103">
        <v>0</v>
      </c>
      <c r="M2103" s="96">
        <v>35998.994791666664</v>
      </c>
      <c r="N2103">
        <v>0</v>
      </c>
      <c r="O2103" s="96">
        <v>35998.369791666664</v>
      </c>
      <c r="P2103">
        <v>0</v>
      </c>
    </row>
    <row r="2104" spans="9:16">
      <c r="I2104" s="1"/>
      <c r="K2104" s="1">
        <v>23348</v>
      </c>
      <c r="L2104">
        <v>0</v>
      </c>
      <c r="M2104" s="96">
        <v>35999.994791666664</v>
      </c>
      <c r="N2104">
        <v>0</v>
      </c>
      <c r="O2104" s="96">
        <v>35999.369791666664</v>
      </c>
      <c r="P2104">
        <v>0</v>
      </c>
    </row>
    <row r="2105" spans="9:16">
      <c r="I2105" s="1"/>
      <c r="K2105" s="1">
        <v>23349</v>
      </c>
      <c r="L2105">
        <v>0</v>
      </c>
      <c r="M2105" s="96">
        <v>36000.994791666664</v>
      </c>
      <c r="N2105">
        <v>13.19</v>
      </c>
      <c r="O2105" s="96">
        <v>36000.369791666664</v>
      </c>
      <c r="P2105">
        <v>0.5</v>
      </c>
    </row>
    <row r="2106" spans="9:16">
      <c r="I2106" s="1"/>
      <c r="K2106" s="1">
        <v>23350</v>
      </c>
      <c r="L2106">
        <v>0</v>
      </c>
      <c r="M2106" s="96">
        <v>36001.994791666664</v>
      </c>
      <c r="N2106">
        <v>9.6300000000000008</v>
      </c>
      <c r="O2106" s="96">
        <v>36001.369791666664</v>
      </c>
      <c r="P2106">
        <v>14.44</v>
      </c>
    </row>
    <row r="2107" spans="9:16">
      <c r="I2107" s="1"/>
      <c r="K2107" s="1">
        <v>23351</v>
      </c>
      <c r="L2107">
        <v>0</v>
      </c>
      <c r="M2107" s="96">
        <v>36002.994791666664</v>
      </c>
      <c r="N2107">
        <v>10.86</v>
      </c>
      <c r="O2107" s="96">
        <v>36002.369791666664</v>
      </c>
      <c r="P2107">
        <v>13.95</v>
      </c>
    </row>
    <row r="2108" spans="9:16">
      <c r="I2108" s="1"/>
      <c r="K2108" s="1">
        <v>23352</v>
      </c>
      <c r="L2108">
        <v>2.8</v>
      </c>
      <c r="M2108" s="96">
        <v>36003.994791666664</v>
      </c>
      <c r="N2108">
        <v>6.31</v>
      </c>
      <c r="O2108" s="96">
        <v>36003.369791666664</v>
      </c>
      <c r="P2108">
        <v>5.04</v>
      </c>
    </row>
    <row r="2109" spans="9:16">
      <c r="I2109" s="1"/>
      <c r="K2109" s="1">
        <v>23353</v>
      </c>
      <c r="L2109">
        <v>65.8</v>
      </c>
      <c r="M2109" s="96">
        <v>36004.994791666664</v>
      </c>
      <c r="N2109">
        <v>0</v>
      </c>
      <c r="O2109" s="96">
        <v>36004.369791666664</v>
      </c>
      <c r="P2109">
        <v>6.06</v>
      </c>
    </row>
    <row r="2110" spans="9:16">
      <c r="I2110" s="1"/>
      <c r="K2110" s="1">
        <v>23354</v>
      </c>
      <c r="L2110">
        <v>26.9</v>
      </c>
      <c r="M2110" s="96">
        <v>36005.994791666664</v>
      </c>
      <c r="N2110">
        <v>0</v>
      </c>
      <c r="O2110" s="96">
        <v>36005.369791666664</v>
      </c>
      <c r="P2110">
        <v>0</v>
      </c>
    </row>
    <row r="2111" spans="9:16">
      <c r="I2111" s="1"/>
      <c r="K2111" s="1">
        <v>23355</v>
      </c>
      <c r="L2111">
        <v>7.6</v>
      </c>
      <c r="M2111" s="96">
        <v>36006.994791666664</v>
      </c>
      <c r="N2111">
        <v>0</v>
      </c>
      <c r="O2111" s="96">
        <v>36006.369791666664</v>
      </c>
      <c r="P2111">
        <v>0</v>
      </c>
    </row>
    <row r="2112" spans="9:16">
      <c r="I2112" s="1"/>
      <c r="K2112" s="1">
        <v>23356</v>
      </c>
      <c r="L2112">
        <v>3.8</v>
      </c>
      <c r="M2112" s="96">
        <v>36007.994791666664</v>
      </c>
      <c r="N2112">
        <v>0</v>
      </c>
      <c r="O2112" s="96">
        <v>36007.369791666664</v>
      </c>
      <c r="P2112">
        <v>0</v>
      </c>
    </row>
    <row r="2113" spans="9:16">
      <c r="I2113" s="1"/>
      <c r="K2113" s="1">
        <v>23357</v>
      </c>
      <c r="L2113">
        <v>6.1</v>
      </c>
      <c r="M2113" s="96">
        <v>36008.994791666664</v>
      </c>
      <c r="N2113">
        <v>0</v>
      </c>
      <c r="O2113" s="96">
        <v>36008.369791666664</v>
      </c>
      <c r="P2113">
        <v>0</v>
      </c>
    </row>
    <row r="2114" spans="9:16">
      <c r="I2114" s="1"/>
      <c r="K2114" s="1">
        <v>23358</v>
      </c>
      <c r="L2114">
        <v>51.8</v>
      </c>
      <c r="M2114" s="96">
        <v>36009.994791666664</v>
      </c>
      <c r="N2114">
        <v>0</v>
      </c>
      <c r="O2114" s="96">
        <v>36009.369791666664</v>
      </c>
      <c r="P2114">
        <v>0</v>
      </c>
    </row>
    <row r="2115" spans="9:16">
      <c r="I2115" s="1"/>
      <c r="K2115" s="1">
        <v>23359</v>
      </c>
      <c r="L2115">
        <v>1.5</v>
      </c>
      <c r="M2115" s="96">
        <v>36010.994791666664</v>
      </c>
      <c r="N2115">
        <v>0</v>
      </c>
      <c r="O2115" s="96">
        <v>36010.369791666664</v>
      </c>
      <c r="P2115">
        <v>0</v>
      </c>
    </row>
    <row r="2116" spans="9:16">
      <c r="I2116" s="1"/>
      <c r="K2116" s="1">
        <v>23360</v>
      </c>
      <c r="L2116">
        <v>2.2999999999999998</v>
      </c>
      <c r="M2116" s="96">
        <v>36011.994791666664</v>
      </c>
      <c r="N2116">
        <v>0.75</v>
      </c>
      <c r="O2116" s="96">
        <v>36011.369791666664</v>
      </c>
      <c r="P2116">
        <v>0</v>
      </c>
    </row>
    <row r="2117" spans="9:16">
      <c r="I2117" s="1"/>
      <c r="K2117" s="1">
        <v>23361</v>
      </c>
      <c r="L2117">
        <v>1</v>
      </c>
      <c r="M2117" s="96">
        <v>36012.994791666664</v>
      </c>
      <c r="N2117">
        <v>7.55</v>
      </c>
      <c r="O2117" s="96">
        <v>36012.369791666664</v>
      </c>
      <c r="P2117">
        <v>2</v>
      </c>
    </row>
    <row r="2118" spans="9:16">
      <c r="I2118" s="1"/>
      <c r="K2118" s="1">
        <v>23362</v>
      </c>
      <c r="L2118">
        <v>37.799999999999997</v>
      </c>
      <c r="M2118" s="96">
        <v>36013.994791666664</v>
      </c>
      <c r="N2118">
        <v>11.28</v>
      </c>
      <c r="O2118" s="96">
        <v>36013.369791666664</v>
      </c>
      <c r="P2118">
        <v>12.05</v>
      </c>
    </row>
    <row r="2119" spans="9:16">
      <c r="I2119" s="1"/>
      <c r="K2119" s="1">
        <v>23363</v>
      </c>
      <c r="L2119">
        <v>0.3</v>
      </c>
      <c r="M2119" s="96">
        <v>36014.994791666664</v>
      </c>
      <c r="N2119">
        <v>100.32</v>
      </c>
      <c r="O2119" s="96">
        <v>36014.369791666664</v>
      </c>
      <c r="P2119">
        <v>22.01</v>
      </c>
    </row>
    <row r="2120" spans="9:16">
      <c r="I2120" s="1"/>
      <c r="K2120" s="1">
        <v>23364</v>
      </c>
      <c r="L2120">
        <v>0</v>
      </c>
      <c r="M2120" s="96">
        <v>36015.994791666664</v>
      </c>
      <c r="N2120">
        <v>35.270000000000003</v>
      </c>
      <c r="O2120" s="96">
        <v>36015.369791666664</v>
      </c>
      <c r="P2120">
        <v>112.52</v>
      </c>
    </row>
    <row r="2121" spans="9:16">
      <c r="I2121" s="1"/>
      <c r="K2121" s="1">
        <v>23365</v>
      </c>
      <c r="L2121">
        <v>0</v>
      </c>
      <c r="M2121" s="96">
        <v>36016.994791666664</v>
      </c>
      <c r="N2121">
        <v>0</v>
      </c>
      <c r="O2121" s="96">
        <v>36016.369791666664</v>
      </c>
      <c r="P2121">
        <v>6.59</v>
      </c>
    </row>
    <row r="2122" spans="9:16">
      <c r="I2122" s="1"/>
      <c r="K2122" s="1">
        <v>23366</v>
      </c>
      <c r="L2122">
        <v>0</v>
      </c>
      <c r="M2122" s="96">
        <v>36017.994791666664</v>
      </c>
      <c r="N2122">
        <v>0</v>
      </c>
      <c r="O2122" s="96">
        <v>36017.369791666664</v>
      </c>
      <c r="P2122">
        <v>0</v>
      </c>
    </row>
    <row r="2123" spans="9:16">
      <c r="I2123" s="1"/>
      <c r="K2123" s="1">
        <v>23367</v>
      </c>
      <c r="L2123">
        <v>0</v>
      </c>
      <c r="M2123" s="96">
        <v>36018.994791666664</v>
      </c>
      <c r="N2123">
        <v>0</v>
      </c>
      <c r="O2123" s="96">
        <v>36018.369791666664</v>
      </c>
      <c r="P2123">
        <v>0</v>
      </c>
    </row>
    <row r="2124" spans="9:16">
      <c r="I2124" s="1"/>
      <c r="K2124" s="1">
        <v>23368</v>
      </c>
      <c r="L2124">
        <v>0</v>
      </c>
      <c r="M2124" s="96">
        <v>36019.994791666664</v>
      </c>
      <c r="N2124">
        <v>0</v>
      </c>
      <c r="O2124" s="96">
        <v>36019.369791666664</v>
      </c>
      <c r="P2124">
        <v>0</v>
      </c>
    </row>
    <row r="2125" spans="9:16">
      <c r="I2125" s="1"/>
      <c r="K2125" s="1">
        <v>23369</v>
      </c>
      <c r="L2125">
        <v>1.3</v>
      </c>
      <c r="M2125" s="96">
        <v>36020.994791666664</v>
      </c>
      <c r="N2125">
        <v>0</v>
      </c>
      <c r="O2125" s="96">
        <v>36020.369791666664</v>
      </c>
      <c r="P2125">
        <v>0</v>
      </c>
    </row>
    <row r="2126" spans="9:16">
      <c r="I2126" s="1"/>
      <c r="K2126" s="1">
        <v>23370</v>
      </c>
      <c r="L2126">
        <v>0</v>
      </c>
      <c r="M2126" s="96">
        <v>36021.994791666664</v>
      </c>
      <c r="N2126">
        <v>0</v>
      </c>
      <c r="O2126" s="96">
        <v>36021.369791666664</v>
      </c>
      <c r="P2126">
        <v>0</v>
      </c>
    </row>
    <row r="2127" spans="9:16">
      <c r="I2127" s="1"/>
      <c r="K2127" s="1">
        <v>23371</v>
      </c>
      <c r="L2127">
        <v>0</v>
      </c>
      <c r="M2127" s="96">
        <v>36022.994791666664</v>
      </c>
      <c r="N2127">
        <v>21.59</v>
      </c>
      <c r="O2127" s="96">
        <v>36022.369791666664</v>
      </c>
      <c r="P2127">
        <v>0</v>
      </c>
    </row>
    <row r="2128" spans="9:16">
      <c r="I2128" s="1"/>
      <c r="K2128" s="1">
        <v>23372</v>
      </c>
      <c r="L2128">
        <v>0</v>
      </c>
      <c r="M2128" s="96">
        <v>36023.994791666664</v>
      </c>
      <c r="N2128">
        <v>83.51</v>
      </c>
      <c r="O2128" s="96">
        <v>36023.369791666664</v>
      </c>
      <c r="P2128">
        <v>71.599999999999994</v>
      </c>
    </row>
    <row r="2129" spans="9:16">
      <c r="I2129" s="1"/>
      <c r="K2129" s="1">
        <v>23373</v>
      </c>
      <c r="L2129">
        <v>19.100000000000001</v>
      </c>
      <c r="M2129" s="96">
        <v>36024.994791666664</v>
      </c>
      <c r="N2129">
        <v>55.36</v>
      </c>
      <c r="O2129" s="96">
        <v>36024.369791666664</v>
      </c>
      <c r="P2129">
        <v>66.78</v>
      </c>
    </row>
    <row r="2130" spans="9:16">
      <c r="I2130" s="1"/>
      <c r="K2130" s="1">
        <v>23374</v>
      </c>
      <c r="L2130">
        <v>0</v>
      </c>
      <c r="M2130" s="96">
        <v>36025.994791666664</v>
      </c>
      <c r="N2130">
        <v>15.72</v>
      </c>
      <c r="O2130" s="96">
        <v>36025.369791666664</v>
      </c>
      <c r="P2130">
        <v>33.51</v>
      </c>
    </row>
    <row r="2131" spans="9:16">
      <c r="I2131" s="1"/>
      <c r="K2131" s="1">
        <v>23375</v>
      </c>
      <c r="L2131">
        <v>5.6</v>
      </c>
      <c r="M2131" s="96">
        <v>36026.994791666664</v>
      </c>
      <c r="N2131">
        <v>7.34</v>
      </c>
      <c r="O2131" s="96">
        <v>36026.369791666664</v>
      </c>
      <c r="P2131">
        <v>4.29</v>
      </c>
    </row>
    <row r="2132" spans="9:16">
      <c r="I2132" s="1"/>
      <c r="K2132" s="1">
        <v>23376</v>
      </c>
      <c r="L2132">
        <v>0.5</v>
      </c>
      <c r="M2132" s="96">
        <v>36027.994791666664</v>
      </c>
      <c r="N2132">
        <v>0.25</v>
      </c>
      <c r="O2132" s="96">
        <v>36027.369791666664</v>
      </c>
      <c r="P2132">
        <v>7.59</v>
      </c>
    </row>
    <row r="2133" spans="9:16">
      <c r="I2133" s="1"/>
      <c r="K2133" s="1">
        <v>23377</v>
      </c>
      <c r="L2133">
        <v>0</v>
      </c>
      <c r="M2133" s="96">
        <v>36028.994791666664</v>
      </c>
      <c r="N2133">
        <v>0.5</v>
      </c>
      <c r="O2133" s="96">
        <v>36028.369791666664</v>
      </c>
      <c r="P2133">
        <v>0.5</v>
      </c>
    </row>
    <row r="2134" spans="9:16">
      <c r="I2134" s="1"/>
      <c r="K2134" s="1">
        <v>23378</v>
      </c>
      <c r="L2134">
        <v>0</v>
      </c>
      <c r="M2134" s="96">
        <v>36029.994791666664</v>
      </c>
      <c r="N2134">
        <v>4.54</v>
      </c>
      <c r="O2134" s="96">
        <v>36029.369791666664</v>
      </c>
      <c r="P2134">
        <v>0.25</v>
      </c>
    </row>
    <row r="2135" spans="9:16">
      <c r="I2135" s="1"/>
      <c r="K2135" s="1">
        <v>23379</v>
      </c>
      <c r="L2135">
        <v>0</v>
      </c>
      <c r="M2135" s="96">
        <v>36030.994791666664</v>
      </c>
      <c r="N2135">
        <v>0</v>
      </c>
      <c r="O2135" s="96">
        <v>36030.369791666664</v>
      </c>
      <c r="P2135">
        <v>4.29</v>
      </c>
    </row>
    <row r="2136" spans="9:16">
      <c r="I2136" s="1"/>
      <c r="K2136" s="1">
        <v>23380</v>
      </c>
      <c r="L2136">
        <v>0</v>
      </c>
      <c r="M2136" s="96">
        <v>36031.994791666664</v>
      </c>
      <c r="N2136">
        <v>0</v>
      </c>
      <c r="O2136" s="96">
        <v>36031.369791666664</v>
      </c>
      <c r="P2136">
        <v>0</v>
      </c>
    </row>
    <row r="2137" spans="9:16">
      <c r="I2137" s="1"/>
      <c r="K2137" s="1">
        <v>23381</v>
      </c>
      <c r="L2137">
        <v>0</v>
      </c>
      <c r="M2137" s="96">
        <v>36032.994791666664</v>
      </c>
      <c r="N2137">
        <v>0</v>
      </c>
      <c r="O2137" s="96">
        <v>36032.369791666664</v>
      </c>
      <c r="P2137">
        <v>0</v>
      </c>
    </row>
    <row r="2138" spans="9:16">
      <c r="I2138" s="1"/>
      <c r="K2138" s="1">
        <v>23382</v>
      </c>
      <c r="L2138">
        <v>0</v>
      </c>
      <c r="M2138" s="96">
        <v>36033.994791666664</v>
      </c>
      <c r="N2138">
        <v>0.5</v>
      </c>
      <c r="O2138" s="96">
        <v>36033.369791666664</v>
      </c>
      <c r="P2138">
        <v>0</v>
      </c>
    </row>
    <row r="2139" spans="9:16">
      <c r="I2139" s="1"/>
      <c r="K2139" s="1">
        <v>23383</v>
      </c>
      <c r="L2139">
        <v>0</v>
      </c>
      <c r="M2139" s="96">
        <v>36034.994791666664</v>
      </c>
      <c r="N2139">
        <v>1.77</v>
      </c>
      <c r="O2139" s="96">
        <v>36034.369791666664</v>
      </c>
      <c r="P2139">
        <v>0.5</v>
      </c>
    </row>
    <row r="2140" spans="9:16">
      <c r="I2140" s="1"/>
      <c r="K2140" s="1">
        <v>23384</v>
      </c>
      <c r="L2140">
        <v>0</v>
      </c>
      <c r="M2140" s="96">
        <v>36035.994791666664</v>
      </c>
      <c r="N2140">
        <v>0.76</v>
      </c>
      <c r="O2140" s="96">
        <v>36035.369791666664</v>
      </c>
      <c r="P2140">
        <v>2.5299999999999998</v>
      </c>
    </row>
    <row r="2141" spans="9:16">
      <c r="I2141" s="1"/>
      <c r="K2141" s="1">
        <v>23385</v>
      </c>
      <c r="L2141">
        <v>3.8</v>
      </c>
      <c r="M2141" s="96">
        <v>36036.994791666664</v>
      </c>
      <c r="N2141">
        <v>0</v>
      </c>
      <c r="O2141" s="96">
        <v>36036.369791666664</v>
      </c>
      <c r="P2141">
        <v>0</v>
      </c>
    </row>
    <row r="2142" spans="9:16">
      <c r="I2142" s="1"/>
      <c r="K2142" s="1">
        <v>23386</v>
      </c>
      <c r="L2142">
        <v>0</v>
      </c>
      <c r="M2142" s="96">
        <v>36037.994791666664</v>
      </c>
      <c r="N2142">
        <v>0</v>
      </c>
      <c r="O2142" s="96">
        <v>36037.369791666664</v>
      </c>
      <c r="P2142">
        <v>0</v>
      </c>
    </row>
    <row r="2143" spans="9:16">
      <c r="I2143" s="1"/>
      <c r="K2143" s="1">
        <v>23387</v>
      </c>
      <c r="L2143">
        <v>0</v>
      </c>
      <c r="M2143" s="96">
        <v>36038.994791666664</v>
      </c>
      <c r="N2143">
        <v>0</v>
      </c>
      <c r="O2143" s="96">
        <v>36038.369791666664</v>
      </c>
      <c r="P2143">
        <v>0</v>
      </c>
    </row>
    <row r="2144" spans="9:16">
      <c r="I2144" s="1"/>
      <c r="K2144" s="1">
        <v>23388</v>
      </c>
      <c r="L2144">
        <v>1.3</v>
      </c>
      <c r="M2144" s="96">
        <v>36039.994791666664</v>
      </c>
      <c r="N2144">
        <v>0</v>
      </c>
      <c r="O2144" s="96">
        <v>36039.369791666664</v>
      </c>
      <c r="P2144">
        <v>0</v>
      </c>
    </row>
    <row r="2145" spans="9:16">
      <c r="I2145" s="1"/>
      <c r="K2145" s="1">
        <v>23389</v>
      </c>
      <c r="L2145">
        <v>0</v>
      </c>
      <c r="M2145" s="96">
        <v>36040.994791666664</v>
      </c>
      <c r="N2145">
        <v>0</v>
      </c>
      <c r="O2145" s="96">
        <v>36040.369791666664</v>
      </c>
      <c r="P2145">
        <v>0</v>
      </c>
    </row>
    <row r="2146" spans="9:16">
      <c r="I2146" s="1"/>
      <c r="K2146" s="1">
        <v>23390</v>
      </c>
      <c r="L2146">
        <v>3.3</v>
      </c>
      <c r="M2146" s="96">
        <v>36041.994791666664</v>
      </c>
      <c r="N2146">
        <v>0</v>
      </c>
      <c r="O2146" s="96">
        <v>36041.369791666664</v>
      </c>
      <c r="P2146">
        <v>0</v>
      </c>
    </row>
    <row r="2147" spans="9:16">
      <c r="I2147" s="1"/>
      <c r="K2147" s="1">
        <v>23391</v>
      </c>
      <c r="L2147">
        <v>0</v>
      </c>
      <c r="M2147" s="96">
        <v>36042.994791666664</v>
      </c>
      <c r="N2147">
        <v>7.62</v>
      </c>
      <c r="O2147" s="96">
        <v>36042.369791666664</v>
      </c>
      <c r="P2147">
        <v>0</v>
      </c>
    </row>
    <row r="2148" spans="9:16">
      <c r="I2148" s="1"/>
      <c r="K2148" s="1">
        <v>23392</v>
      </c>
      <c r="L2148">
        <v>0</v>
      </c>
      <c r="M2148" s="96">
        <v>36043.994791666664</v>
      </c>
      <c r="N2148">
        <v>5.51</v>
      </c>
      <c r="O2148" s="96">
        <v>36043.369791666664</v>
      </c>
      <c r="P2148">
        <v>8.3699999999999992</v>
      </c>
    </row>
    <row r="2149" spans="9:16">
      <c r="I2149" s="1"/>
      <c r="K2149" s="1">
        <v>23393</v>
      </c>
      <c r="L2149">
        <v>0</v>
      </c>
      <c r="M2149" s="96">
        <v>36044.994791666664</v>
      </c>
      <c r="N2149">
        <v>0</v>
      </c>
      <c r="O2149" s="96">
        <v>36044.369791666664</v>
      </c>
      <c r="P2149">
        <v>4.76</v>
      </c>
    </row>
    <row r="2150" spans="9:16">
      <c r="I2150" s="1"/>
      <c r="K2150" s="1">
        <v>23394</v>
      </c>
      <c r="L2150">
        <v>0</v>
      </c>
      <c r="M2150" s="96">
        <v>36045.994791666664</v>
      </c>
      <c r="N2150">
        <v>0</v>
      </c>
      <c r="O2150" s="96">
        <v>36045.369791666664</v>
      </c>
      <c r="P2150">
        <v>0</v>
      </c>
    </row>
    <row r="2151" spans="9:16">
      <c r="I2151" s="1"/>
      <c r="K2151" s="1">
        <v>23395</v>
      </c>
      <c r="L2151">
        <v>0</v>
      </c>
      <c r="M2151" s="96">
        <v>36046.994791666664</v>
      </c>
      <c r="N2151">
        <v>0.25</v>
      </c>
      <c r="O2151" s="96">
        <v>36046.369791666664</v>
      </c>
      <c r="P2151">
        <v>0</v>
      </c>
    </row>
    <row r="2152" spans="9:16">
      <c r="I2152" s="1"/>
      <c r="K2152" s="1">
        <v>23396</v>
      </c>
      <c r="L2152">
        <v>0</v>
      </c>
      <c r="M2152" s="96">
        <v>36047.994791666664</v>
      </c>
      <c r="N2152">
        <v>1.26</v>
      </c>
      <c r="O2152" s="96">
        <v>36047.369791666664</v>
      </c>
      <c r="P2152">
        <v>1.51</v>
      </c>
    </row>
    <row r="2153" spans="9:16">
      <c r="I2153" s="1"/>
      <c r="K2153" s="1">
        <v>23397</v>
      </c>
      <c r="L2153">
        <v>0</v>
      </c>
      <c r="M2153" s="96">
        <v>36048.994791666664</v>
      </c>
      <c r="N2153">
        <v>0</v>
      </c>
      <c r="O2153" s="96">
        <v>36048.369791666664</v>
      </c>
      <c r="P2153">
        <v>0</v>
      </c>
    </row>
    <row r="2154" spans="9:16">
      <c r="I2154" s="1"/>
      <c r="K2154" s="1">
        <v>23398</v>
      </c>
      <c r="L2154">
        <v>0</v>
      </c>
      <c r="M2154" s="96">
        <v>36049.994791666664</v>
      </c>
      <c r="N2154">
        <v>3.02</v>
      </c>
      <c r="O2154" s="96">
        <v>36049.369791666664</v>
      </c>
      <c r="P2154">
        <v>0</v>
      </c>
    </row>
    <row r="2155" spans="9:16">
      <c r="I2155" s="1"/>
      <c r="K2155" s="1">
        <v>23399</v>
      </c>
      <c r="L2155">
        <v>0</v>
      </c>
      <c r="M2155" s="96">
        <v>36050.994791666664</v>
      </c>
      <c r="N2155">
        <v>12.71</v>
      </c>
      <c r="O2155" s="96">
        <v>36050.369791666664</v>
      </c>
      <c r="P2155">
        <v>3.27</v>
      </c>
    </row>
    <row r="2156" spans="9:16">
      <c r="I2156" s="1"/>
      <c r="K2156" s="1">
        <v>23400</v>
      </c>
      <c r="L2156">
        <v>0</v>
      </c>
      <c r="M2156" s="96">
        <v>36051.994791666664</v>
      </c>
      <c r="N2156">
        <v>0.25</v>
      </c>
      <c r="O2156" s="96">
        <v>36051.369791666664</v>
      </c>
      <c r="P2156">
        <v>12.71</v>
      </c>
    </row>
    <row r="2157" spans="9:16">
      <c r="I2157" s="1"/>
      <c r="K2157" s="1">
        <v>23401</v>
      </c>
      <c r="L2157">
        <v>0</v>
      </c>
      <c r="M2157" s="96">
        <v>36052.994791666664</v>
      </c>
      <c r="N2157">
        <v>0</v>
      </c>
      <c r="O2157" s="96">
        <v>36052.369791666664</v>
      </c>
      <c r="P2157">
        <v>0</v>
      </c>
    </row>
    <row r="2158" spans="9:16">
      <c r="I2158" s="1"/>
      <c r="K2158" s="1">
        <v>23402</v>
      </c>
      <c r="L2158">
        <v>1.3</v>
      </c>
      <c r="M2158" s="96">
        <v>36053.994791666664</v>
      </c>
      <c r="N2158">
        <v>2.2799999999999998</v>
      </c>
      <c r="O2158" s="96">
        <v>36053.369791666664</v>
      </c>
      <c r="P2158">
        <v>0</v>
      </c>
    </row>
    <row r="2159" spans="9:16">
      <c r="I2159" s="1"/>
      <c r="K2159" s="1">
        <v>23403</v>
      </c>
      <c r="L2159">
        <v>0</v>
      </c>
      <c r="M2159" s="96">
        <v>36054.994791666664</v>
      </c>
      <c r="N2159">
        <v>0</v>
      </c>
      <c r="O2159" s="96">
        <v>36054.369791666664</v>
      </c>
      <c r="P2159">
        <v>2.2799999999999998</v>
      </c>
    </row>
    <row r="2160" spans="9:16">
      <c r="I2160" s="1"/>
      <c r="K2160" s="1">
        <v>23404</v>
      </c>
      <c r="L2160">
        <v>0</v>
      </c>
      <c r="M2160" s="96">
        <v>36055.994791666664</v>
      </c>
      <c r="N2160">
        <v>0</v>
      </c>
      <c r="O2160" s="96">
        <v>36055.369791666664</v>
      </c>
      <c r="P2160">
        <v>0</v>
      </c>
    </row>
    <row r="2161" spans="9:16">
      <c r="I2161" s="1"/>
      <c r="K2161" s="1">
        <v>23405</v>
      </c>
      <c r="L2161">
        <v>0</v>
      </c>
      <c r="M2161" s="96">
        <v>36056.994791666664</v>
      </c>
      <c r="N2161">
        <v>0</v>
      </c>
      <c r="O2161" s="96">
        <v>36056.369791666664</v>
      </c>
      <c r="P2161">
        <v>0</v>
      </c>
    </row>
    <row r="2162" spans="9:16">
      <c r="I2162" s="1"/>
      <c r="K2162" s="1">
        <v>23406</v>
      </c>
      <c r="L2162">
        <v>0</v>
      </c>
      <c r="M2162" s="96">
        <v>36057.994791666664</v>
      </c>
      <c r="N2162">
        <v>0</v>
      </c>
      <c r="O2162" s="96">
        <v>36057.369791666664</v>
      </c>
      <c r="P2162">
        <v>0</v>
      </c>
    </row>
    <row r="2163" spans="9:16">
      <c r="I2163" s="1"/>
      <c r="K2163" s="1">
        <v>23407</v>
      </c>
      <c r="L2163">
        <v>0</v>
      </c>
      <c r="M2163" s="96">
        <v>36058.994791666664</v>
      </c>
      <c r="N2163">
        <v>0</v>
      </c>
      <c r="O2163" s="96">
        <v>36058.369791666664</v>
      </c>
      <c r="P2163">
        <v>0</v>
      </c>
    </row>
    <row r="2164" spans="9:16">
      <c r="I2164" s="1"/>
      <c r="K2164" s="1">
        <v>23408</v>
      </c>
      <c r="L2164">
        <v>0</v>
      </c>
      <c r="M2164" s="96">
        <v>36059.994791666664</v>
      </c>
      <c r="N2164">
        <v>0.25</v>
      </c>
      <c r="O2164" s="96">
        <v>36059.369791666664</v>
      </c>
      <c r="P2164">
        <v>0</v>
      </c>
    </row>
    <row r="2165" spans="9:16">
      <c r="I2165" s="1"/>
      <c r="K2165" s="1">
        <v>23409</v>
      </c>
      <c r="L2165">
        <v>0</v>
      </c>
      <c r="M2165" s="96">
        <v>36060.994791666664</v>
      </c>
      <c r="N2165">
        <v>0</v>
      </c>
      <c r="O2165" s="96">
        <v>36060.369791666664</v>
      </c>
      <c r="P2165">
        <v>0.25</v>
      </c>
    </row>
    <row r="2166" spans="9:16">
      <c r="I2166" s="1"/>
      <c r="K2166" s="1">
        <v>23410</v>
      </c>
      <c r="L2166">
        <v>0.3</v>
      </c>
      <c r="M2166" s="96">
        <v>36061.994791666664</v>
      </c>
      <c r="N2166">
        <v>0</v>
      </c>
      <c r="O2166" s="96">
        <v>36061.369791666664</v>
      </c>
      <c r="P2166">
        <v>0</v>
      </c>
    </row>
    <row r="2167" spans="9:16">
      <c r="I2167" s="1"/>
      <c r="K2167" s="1">
        <v>23411</v>
      </c>
      <c r="L2167">
        <v>0</v>
      </c>
      <c r="M2167" s="96">
        <v>36062.994791666664</v>
      </c>
      <c r="N2167">
        <v>0.25</v>
      </c>
      <c r="O2167" s="96">
        <v>36062.369791666664</v>
      </c>
      <c r="P2167">
        <v>0.25</v>
      </c>
    </row>
    <row r="2168" spans="9:16">
      <c r="I2168" s="1"/>
      <c r="K2168" s="1">
        <v>23412</v>
      </c>
      <c r="L2168">
        <v>0</v>
      </c>
      <c r="M2168" s="96">
        <v>36063.994791666664</v>
      </c>
      <c r="N2168">
        <v>10.35</v>
      </c>
      <c r="O2168" s="96">
        <v>36063.369791666664</v>
      </c>
      <c r="P2168">
        <v>3.28</v>
      </c>
    </row>
    <row r="2169" spans="9:16">
      <c r="I2169" s="1"/>
      <c r="K2169" s="1">
        <v>23413</v>
      </c>
      <c r="L2169">
        <v>0</v>
      </c>
      <c r="M2169" s="96">
        <v>36064.994791666664</v>
      </c>
      <c r="N2169">
        <v>0</v>
      </c>
      <c r="O2169" s="96">
        <v>36064.369791666664</v>
      </c>
      <c r="P2169">
        <v>7.07</v>
      </c>
    </row>
    <row r="2170" spans="9:16">
      <c r="I2170" s="1"/>
      <c r="K2170" s="1">
        <v>23414</v>
      </c>
      <c r="L2170">
        <v>0</v>
      </c>
      <c r="M2170" s="96">
        <v>36065.994791666664</v>
      </c>
      <c r="N2170">
        <v>0</v>
      </c>
      <c r="O2170" s="96">
        <v>36065.369791666664</v>
      </c>
      <c r="P2170">
        <v>0</v>
      </c>
    </row>
    <row r="2171" spans="9:16">
      <c r="I2171" s="1"/>
      <c r="K2171" s="1">
        <v>23415</v>
      </c>
      <c r="L2171">
        <v>4.5999999999999996</v>
      </c>
      <c r="M2171" s="96">
        <v>36066.994791666664</v>
      </c>
      <c r="N2171">
        <v>0</v>
      </c>
      <c r="O2171" s="96">
        <v>36066.369791666664</v>
      </c>
      <c r="P2171">
        <v>0</v>
      </c>
    </row>
    <row r="2172" spans="9:16">
      <c r="I2172" s="1"/>
      <c r="K2172" s="1">
        <v>23416</v>
      </c>
      <c r="L2172">
        <v>0.3</v>
      </c>
      <c r="M2172" s="96">
        <v>36067.994791666664</v>
      </c>
      <c r="N2172">
        <v>0</v>
      </c>
      <c r="O2172" s="96">
        <v>36067.369791666664</v>
      </c>
      <c r="P2172">
        <v>0</v>
      </c>
    </row>
    <row r="2173" spans="9:16">
      <c r="I2173" s="1"/>
      <c r="K2173" s="1">
        <v>23417</v>
      </c>
      <c r="L2173">
        <v>0.3</v>
      </c>
      <c r="M2173" s="96">
        <v>36068.994791666664</v>
      </c>
      <c r="N2173">
        <v>0</v>
      </c>
      <c r="O2173" s="96">
        <v>36068.369791666664</v>
      </c>
      <c r="P2173">
        <v>0</v>
      </c>
    </row>
    <row r="2174" spans="9:16">
      <c r="I2174" s="1"/>
      <c r="K2174" s="1">
        <v>23418</v>
      </c>
      <c r="L2174">
        <v>0</v>
      </c>
      <c r="M2174" s="96">
        <v>36069.994791666664</v>
      </c>
      <c r="N2174">
        <v>0</v>
      </c>
      <c r="O2174" s="96">
        <v>36069.369791666664</v>
      </c>
      <c r="P2174">
        <v>0</v>
      </c>
    </row>
    <row r="2175" spans="9:16">
      <c r="I2175" s="1"/>
      <c r="K2175" s="1">
        <v>23419</v>
      </c>
      <c r="L2175">
        <v>0</v>
      </c>
      <c r="M2175" s="96">
        <v>36070.994791666664</v>
      </c>
      <c r="N2175">
        <v>0</v>
      </c>
      <c r="O2175" s="96">
        <v>36070.369791666664</v>
      </c>
      <c r="P2175">
        <v>0</v>
      </c>
    </row>
    <row r="2176" spans="9:16">
      <c r="I2176" s="1"/>
      <c r="K2176" s="1">
        <v>23420</v>
      </c>
      <c r="L2176">
        <v>0</v>
      </c>
      <c r="M2176" s="96">
        <v>36071.994791666664</v>
      </c>
      <c r="N2176">
        <v>0</v>
      </c>
      <c r="O2176" s="96">
        <v>36071.369791666664</v>
      </c>
      <c r="P2176">
        <v>0</v>
      </c>
    </row>
    <row r="2177" spans="9:16">
      <c r="I2177" s="1"/>
      <c r="K2177" s="1">
        <v>23421</v>
      </c>
      <c r="L2177">
        <v>0</v>
      </c>
      <c r="M2177" s="96">
        <v>36072.994791666664</v>
      </c>
      <c r="N2177">
        <v>0</v>
      </c>
      <c r="O2177" s="96">
        <v>36072.369791666664</v>
      </c>
      <c r="P2177">
        <v>0</v>
      </c>
    </row>
    <row r="2178" spans="9:16">
      <c r="I2178" s="1"/>
      <c r="K2178" s="1">
        <v>23422</v>
      </c>
      <c r="L2178">
        <v>0</v>
      </c>
      <c r="M2178" s="96">
        <v>36073.994791666664</v>
      </c>
      <c r="N2178">
        <v>0</v>
      </c>
      <c r="O2178" s="96">
        <v>36073.369791666664</v>
      </c>
      <c r="P2178">
        <v>0</v>
      </c>
    </row>
    <row r="2179" spans="9:16">
      <c r="I2179" s="1"/>
      <c r="K2179" s="1">
        <v>23423</v>
      </c>
      <c r="L2179">
        <v>3.8</v>
      </c>
      <c r="M2179" s="96">
        <v>36074.994791666664</v>
      </c>
      <c r="N2179">
        <v>7.36</v>
      </c>
      <c r="O2179" s="96">
        <v>36074.369791666664</v>
      </c>
      <c r="P2179">
        <v>0</v>
      </c>
    </row>
    <row r="2180" spans="9:16">
      <c r="I2180" s="1"/>
      <c r="K2180" s="1">
        <v>23424</v>
      </c>
      <c r="L2180">
        <v>3.3</v>
      </c>
      <c r="M2180" s="96">
        <v>36075.994791666664</v>
      </c>
      <c r="N2180">
        <v>0.5</v>
      </c>
      <c r="O2180" s="96">
        <v>36075.369791666664</v>
      </c>
      <c r="P2180">
        <v>7.36</v>
      </c>
    </row>
    <row r="2181" spans="9:16">
      <c r="I2181" s="1"/>
      <c r="K2181" s="1">
        <v>23425</v>
      </c>
      <c r="L2181">
        <v>0</v>
      </c>
      <c r="M2181" s="96">
        <v>36076.994791666664</v>
      </c>
      <c r="N2181">
        <v>0</v>
      </c>
      <c r="O2181" s="96">
        <v>36076.369791666664</v>
      </c>
      <c r="P2181">
        <v>0.5</v>
      </c>
    </row>
    <row r="2182" spans="9:16">
      <c r="I2182" s="1"/>
      <c r="K2182" s="1">
        <v>23426</v>
      </c>
      <c r="L2182">
        <v>0</v>
      </c>
      <c r="M2182" s="96">
        <v>36077.994791666664</v>
      </c>
      <c r="N2182">
        <v>0.5</v>
      </c>
      <c r="O2182" s="96">
        <v>36077.369791666664</v>
      </c>
      <c r="P2182">
        <v>0</v>
      </c>
    </row>
    <row r="2183" spans="9:16">
      <c r="I2183" s="1"/>
      <c r="K2183" s="1">
        <v>23427</v>
      </c>
      <c r="L2183">
        <v>0.3</v>
      </c>
      <c r="M2183" s="96">
        <v>36078.994791666664</v>
      </c>
      <c r="N2183">
        <v>2.27</v>
      </c>
      <c r="O2183" s="96">
        <v>36078.369791666664</v>
      </c>
      <c r="P2183">
        <v>2.77</v>
      </c>
    </row>
    <row r="2184" spans="9:16">
      <c r="I2184" s="1"/>
      <c r="K2184" s="1">
        <v>23428</v>
      </c>
      <c r="L2184">
        <v>13</v>
      </c>
      <c r="M2184" s="96">
        <v>36079.994791666664</v>
      </c>
      <c r="N2184">
        <v>0</v>
      </c>
      <c r="O2184" s="96">
        <v>36079.369791666664</v>
      </c>
      <c r="P2184">
        <v>0</v>
      </c>
    </row>
    <row r="2185" spans="9:16">
      <c r="I2185" s="1"/>
      <c r="K2185" s="1">
        <v>23429</v>
      </c>
      <c r="L2185">
        <v>0</v>
      </c>
      <c r="M2185" s="96">
        <v>36080.994791666664</v>
      </c>
      <c r="N2185">
        <v>0</v>
      </c>
      <c r="O2185" s="96">
        <v>36080.369791666664</v>
      </c>
      <c r="P2185">
        <v>0</v>
      </c>
    </row>
    <row r="2186" spans="9:16">
      <c r="I2186" s="1"/>
      <c r="K2186" s="1">
        <v>23430</v>
      </c>
      <c r="L2186">
        <v>0</v>
      </c>
      <c r="M2186" s="96">
        <v>36081.994791666664</v>
      </c>
      <c r="N2186">
        <v>0</v>
      </c>
      <c r="O2186" s="96">
        <v>36081.369791666664</v>
      </c>
      <c r="P2186">
        <v>0</v>
      </c>
    </row>
    <row r="2187" spans="9:16">
      <c r="I2187" s="1"/>
      <c r="K2187" s="1">
        <v>23431</v>
      </c>
      <c r="L2187">
        <v>1.5</v>
      </c>
      <c r="M2187" s="96">
        <v>36082.994791666664</v>
      </c>
      <c r="N2187">
        <v>0</v>
      </c>
      <c r="O2187" s="96">
        <v>36082.369791666664</v>
      </c>
      <c r="P2187">
        <v>0</v>
      </c>
    </row>
    <row r="2188" spans="9:16">
      <c r="I2188" s="1"/>
      <c r="K2188" s="1">
        <v>23432</v>
      </c>
      <c r="L2188">
        <v>0</v>
      </c>
      <c r="M2188" s="96">
        <v>36083.994791666664</v>
      </c>
      <c r="N2188">
        <v>0</v>
      </c>
      <c r="O2188" s="96">
        <v>36083.369791666664</v>
      </c>
      <c r="P2188">
        <v>0</v>
      </c>
    </row>
    <row r="2189" spans="9:16">
      <c r="I2189" s="1"/>
      <c r="K2189" s="1">
        <v>23433</v>
      </c>
      <c r="L2189">
        <v>0</v>
      </c>
      <c r="M2189" s="96">
        <v>36084.994791666664</v>
      </c>
      <c r="N2189">
        <v>0</v>
      </c>
      <c r="O2189" s="96">
        <v>36084.369791666664</v>
      </c>
      <c r="P2189">
        <v>0</v>
      </c>
    </row>
    <row r="2190" spans="9:16">
      <c r="I2190" s="1"/>
      <c r="K2190" s="1">
        <v>23434</v>
      </c>
      <c r="L2190">
        <v>0</v>
      </c>
      <c r="M2190" s="96">
        <v>36085.994791666664</v>
      </c>
      <c r="N2190">
        <v>0</v>
      </c>
      <c r="O2190" s="96">
        <v>36085.369791666664</v>
      </c>
      <c r="P2190">
        <v>0</v>
      </c>
    </row>
    <row r="2191" spans="9:16">
      <c r="I2191" s="1"/>
      <c r="K2191" s="1">
        <v>23435</v>
      </c>
      <c r="L2191">
        <v>0</v>
      </c>
      <c r="M2191" s="96">
        <v>36086.994791666664</v>
      </c>
      <c r="N2191">
        <v>7.1</v>
      </c>
      <c r="O2191" s="96">
        <v>36086.369791666664</v>
      </c>
      <c r="P2191">
        <v>0</v>
      </c>
    </row>
    <row r="2192" spans="9:16">
      <c r="I2192" s="1"/>
      <c r="K2192" s="1">
        <v>23436</v>
      </c>
      <c r="L2192">
        <v>0</v>
      </c>
      <c r="M2192" s="96">
        <v>36087.994791666664</v>
      </c>
      <c r="N2192">
        <v>8.32</v>
      </c>
      <c r="O2192" s="96">
        <v>36087.369791666664</v>
      </c>
      <c r="P2192">
        <v>9.8800000000000008</v>
      </c>
    </row>
    <row r="2193" spans="9:16">
      <c r="I2193" s="1"/>
      <c r="K2193" s="1">
        <v>23437</v>
      </c>
      <c r="L2193">
        <v>0</v>
      </c>
      <c r="M2193" s="96">
        <v>36088.994791666664</v>
      </c>
      <c r="N2193">
        <v>0</v>
      </c>
      <c r="O2193" s="96">
        <v>36088.369791666664</v>
      </c>
      <c r="P2193">
        <v>5.54</v>
      </c>
    </row>
    <row r="2194" spans="9:16">
      <c r="I2194" s="1"/>
      <c r="K2194" s="1">
        <v>23438</v>
      </c>
      <c r="L2194">
        <v>6.6</v>
      </c>
      <c r="M2194" s="96">
        <v>36089.994791666664</v>
      </c>
      <c r="N2194">
        <v>1.01</v>
      </c>
      <c r="O2194" s="96">
        <v>36089.369791666664</v>
      </c>
      <c r="P2194">
        <v>0</v>
      </c>
    </row>
    <row r="2195" spans="9:16">
      <c r="I2195" s="1"/>
      <c r="K2195" s="1">
        <v>23439</v>
      </c>
      <c r="L2195">
        <v>0</v>
      </c>
      <c r="M2195" s="96">
        <v>36090.994791666664</v>
      </c>
      <c r="N2195">
        <v>0</v>
      </c>
      <c r="O2195" s="96">
        <v>36090.369791666664</v>
      </c>
      <c r="P2195">
        <v>1.01</v>
      </c>
    </row>
    <row r="2196" spans="9:16">
      <c r="I2196" s="1"/>
      <c r="K2196" s="1">
        <v>23440</v>
      </c>
      <c r="L2196">
        <v>0.5</v>
      </c>
      <c r="M2196" s="96">
        <v>36091.994791666664</v>
      </c>
      <c r="N2196">
        <v>1.52</v>
      </c>
      <c r="O2196" s="96">
        <v>36091.369791666664</v>
      </c>
      <c r="P2196">
        <v>1.52</v>
      </c>
    </row>
    <row r="2197" spans="9:16">
      <c r="I2197" s="1"/>
      <c r="K2197" s="1">
        <v>23441</v>
      </c>
      <c r="L2197">
        <v>0</v>
      </c>
      <c r="M2197" s="96">
        <v>36092.994791666664</v>
      </c>
      <c r="N2197">
        <v>0</v>
      </c>
      <c r="O2197" s="96">
        <v>36092.369791666664</v>
      </c>
      <c r="P2197">
        <v>0</v>
      </c>
    </row>
    <row r="2198" spans="9:16">
      <c r="I2198" s="1"/>
      <c r="K2198" s="1">
        <v>23442</v>
      </c>
      <c r="L2198">
        <v>0</v>
      </c>
      <c r="M2198" s="96">
        <v>36093.994791666664</v>
      </c>
      <c r="N2198">
        <v>0</v>
      </c>
      <c r="O2198" s="96">
        <v>36093.369791666664</v>
      </c>
      <c r="P2198">
        <v>0</v>
      </c>
    </row>
    <row r="2199" spans="9:16">
      <c r="I2199" s="1"/>
      <c r="K2199" s="1">
        <v>23443</v>
      </c>
      <c r="L2199">
        <v>66</v>
      </c>
      <c r="M2199" s="96">
        <v>36094.994791666664</v>
      </c>
      <c r="N2199">
        <v>0</v>
      </c>
      <c r="O2199" s="96">
        <v>36094.369791666664</v>
      </c>
      <c r="P2199">
        <v>0</v>
      </c>
    </row>
    <row r="2200" spans="9:16">
      <c r="I2200" s="1"/>
      <c r="K2200" s="1">
        <v>23444</v>
      </c>
      <c r="L2200">
        <v>21.8</v>
      </c>
      <c r="M2200" s="96">
        <v>36095.994791666664</v>
      </c>
      <c r="N2200">
        <v>3.29</v>
      </c>
      <c r="O2200" s="96">
        <v>36095.369791666664</v>
      </c>
      <c r="P2200">
        <v>3.04</v>
      </c>
    </row>
    <row r="2201" spans="9:16">
      <c r="I2201" s="1"/>
      <c r="K2201" s="1">
        <v>23445</v>
      </c>
      <c r="L2201">
        <v>2</v>
      </c>
      <c r="M2201" s="96">
        <v>36096.994791666664</v>
      </c>
      <c r="N2201">
        <v>0</v>
      </c>
      <c r="O2201" s="96">
        <v>36096.369791666664</v>
      </c>
      <c r="P2201">
        <v>0.25</v>
      </c>
    </row>
    <row r="2202" spans="9:16">
      <c r="I2202" s="1"/>
      <c r="K2202" s="1">
        <v>23446</v>
      </c>
      <c r="L2202">
        <v>2</v>
      </c>
      <c r="M2202" s="96">
        <v>36097.994791666664</v>
      </c>
      <c r="N2202">
        <v>0</v>
      </c>
      <c r="O2202" s="96">
        <v>36097.369791666664</v>
      </c>
      <c r="P2202">
        <v>0</v>
      </c>
    </row>
    <row r="2203" spans="9:16">
      <c r="I2203" s="1"/>
      <c r="K2203" s="1">
        <v>23447</v>
      </c>
      <c r="L2203">
        <v>0</v>
      </c>
      <c r="M2203" s="96">
        <v>36098.994791666664</v>
      </c>
      <c r="N2203">
        <v>0</v>
      </c>
      <c r="O2203" s="96">
        <v>36098.369791666664</v>
      </c>
      <c r="P2203">
        <v>0</v>
      </c>
    </row>
    <row r="2204" spans="9:16">
      <c r="I2204" s="1"/>
      <c r="K2204" s="1">
        <v>23448</v>
      </c>
      <c r="L2204">
        <v>0</v>
      </c>
      <c r="M2204" s="96">
        <v>36099.994791666664</v>
      </c>
      <c r="N2204">
        <v>1.01</v>
      </c>
      <c r="O2204" s="96">
        <v>36099.369791666664</v>
      </c>
      <c r="P2204">
        <v>0</v>
      </c>
    </row>
    <row r="2205" spans="9:16">
      <c r="I2205" s="1"/>
      <c r="K2205" s="1">
        <v>23449</v>
      </c>
      <c r="L2205">
        <v>0</v>
      </c>
      <c r="M2205" s="96">
        <v>36100.994791666664</v>
      </c>
      <c r="N2205">
        <v>1.78</v>
      </c>
      <c r="O2205" s="96">
        <v>36100.369791666664</v>
      </c>
      <c r="P2205">
        <v>1.01</v>
      </c>
    </row>
    <row r="2206" spans="9:16">
      <c r="I2206" s="1"/>
      <c r="K2206" s="1">
        <v>23450</v>
      </c>
      <c r="L2206">
        <v>0</v>
      </c>
      <c r="M2206" s="96">
        <v>36101.994791666664</v>
      </c>
      <c r="N2206">
        <v>0.25</v>
      </c>
      <c r="O2206" s="96">
        <v>36101.369791666664</v>
      </c>
      <c r="P2206">
        <v>2.0299999999999998</v>
      </c>
    </row>
    <row r="2207" spans="9:16">
      <c r="I2207" s="1"/>
      <c r="K2207" s="1">
        <v>23451</v>
      </c>
      <c r="L2207">
        <v>0.5</v>
      </c>
      <c r="M2207" s="96">
        <v>36102.994791666664</v>
      </c>
      <c r="N2207">
        <v>0</v>
      </c>
      <c r="O2207" s="96">
        <v>36102.369791666664</v>
      </c>
      <c r="P2207">
        <v>0</v>
      </c>
    </row>
    <row r="2208" spans="9:16">
      <c r="I2208" s="1"/>
      <c r="K2208" s="1">
        <v>23452</v>
      </c>
      <c r="L2208">
        <v>0</v>
      </c>
      <c r="M2208" s="96">
        <v>36103.994791666664</v>
      </c>
      <c r="N2208">
        <v>0</v>
      </c>
      <c r="O2208" s="96">
        <v>36103.369791666664</v>
      </c>
      <c r="P2208">
        <v>0</v>
      </c>
    </row>
    <row r="2209" spans="9:16">
      <c r="I2209" s="1"/>
      <c r="K2209" s="1">
        <v>23453</v>
      </c>
      <c r="L2209">
        <v>0</v>
      </c>
      <c r="M2209" s="96">
        <v>36104.994791666664</v>
      </c>
      <c r="N2209">
        <v>0</v>
      </c>
      <c r="O2209" s="96">
        <v>36104.369791666664</v>
      </c>
      <c r="P2209">
        <v>0</v>
      </c>
    </row>
    <row r="2210" spans="9:16">
      <c r="I2210" s="1"/>
      <c r="K2210" s="1">
        <v>23454</v>
      </c>
      <c r="L2210">
        <v>0</v>
      </c>
      <c r="M2210" s="96">
        <v>36105.994791666664</v>
      </c>
      <c r="N2210">
        <v>0.5</v>
      </c>
      <c r="O2210" s="96">
        <v>36105.369791666664</v>
      </c>
      <c r="P2210">
        <v>0</v>
      </c>
    </row>
    <row r="2211" spans="9:16">
      <c r="I2211" s="1"/>
      <c r="K2211" s="1">
        <v>23455</v>
      </c>
      <c r="L2211">
        <v>0</v>
      </c>
      <c r="M2211" s="96">
        <v>36106.994791666664</v>
      </c>
      <c r="N2211">
        <v>7.11</v>
      </c>
      <c r="O2211" s="96">
        <v>36106.369791666664</v>
      </c>
      <c r="P2211">
        <v>0.5</v>
      </c>
    </row>
    <row r="2212" spans="9:16">
      <c r="I2212" s="1"/>
      <c r="K2212" s="1">
        <v>23456</v>
      </c>
      <c r="L2212">
        <v>0</v>
      </c>
      <c r="M2212" s="96">
        <v>36107.994791666664</v>
      </c>
      <c r="N2212">
        <v>12.16</v>
      </c>
      <c r="O2212" s="96">
        <v>36107.369791666664</v>
      </c>
      <c r="P2212">
        <v>9.3699999999999992</v>
      </c>
    </row>
    <row r="2213" spans="9:16">
      <c r="I2213" s="1"/>
      <c r="K2213" s="1">
        <v>23457</v>
      </c>
      <c r="L2213">
        <v>0</v>
      </c>
      <c r="M2213" s="96">
        <v>36108.994791666664</v>
      </c>
      <c r="N2213">
        <v>0</v>
      </c>
      <c r="O2213" s="96">
        <v>36108.369791666664</v>
      </c>
      <c r="P2213">
        <v>9.9</v>
      </c>
    </row>
    <row r="2214" spans="9:16">
      <c r="I2214" s="1"/>
      <c r="K2214" s="1">
        <v>23458</v>
      </c>
      <c r="L2214">
        <v>0</v>
      </c>
      <c r="M2214" s="96">
        <v>36109.994791666664</v>
      </c>
      <c r="N2214">
        <v>0</v>
      </c>
      <c r="O2214" s="96">
        <v>36109.369791666664</v>
      </c>
      <c r="P2214">
        <v>0</v>
      </c>
    </row>
    <row r="2215" spans="9:16">
      <c r="I2215" s="1"/>
      <c r="K2215" s="1">
        <v>23459</v>
      </c>
      <c r="L2215">
        <v>0</v>
      </c>
      <c r="M2215" s="96">
        <v>36110.994791666664</v>
      </c>
      <c r="N2215">
        <v>0</v>
      </c>
      <c r="O2215" s="96">
        <v>36110.369791666664</v>
      </c>
      <c r="P2215">
        <v>0</v>
      </c>
    </row>
    <row r="2216" spans="9:16">
      <c r="I2216" s="1"/>
      <c r="K2216" s="1">
        <v>23460</v>
      </c>
      <c r="L2216">
        <v>0</v>
      </c>
      <c r="M2216" s="96">
        <v>36111.994791666664</v>
      </c>
      <c r="N2216">
        <v>28.66</v>
      </c>
      <c r="O2216" s="96">
        <v>36111.369791666664</v>
      </c>
      <c r="P2216">
        <v>3.79</v>
      </c>
    </row>
    <row r="2217" spans="9:16">
      <c r="I2217" s="1"/>
      <c r="K2217" s="1">
        <v>23461</v>
      </c>
      <c r="L2217">
        <v>4.0999999999999996</v>
      </c>
      <c r="M2217" s="96">
        <v>36112.994791666664</v>
      </c>
      <c r="N2217">
        <v>39.380000000000003</v>
      </c>
      <c r="O2217" s="96">
        <v>36112.369791666664</v>
      </c>
      <c r="P2217">
        <v>28.43</v>
      </c>
    </row>
    <row r="2218" spans="9:16">
      <c r="I2218" s="1"/>
      <c r="K2218" s="1">
        <v>23462</v>
      </c>
      <c r="L2218">
        <v>0.3</v>
      </c>
      <c r="M2218" s="96">
        <v>36113.994791666664</v>
      </c>
      <c r="N2218">
        <v>0.25</v>
      </c>
      <c r="O2218" s="96">
        <v>36113.369791666664</v>
      </c>
      <c r="P2218">
        <v>36.07</v>
      </c>
    </row>
    <row r="2219" spans="9:16">
      <c r="I2219" s="1"/>
      <c r="K2219" s="1">
        <v>23463</v>
      </c>
      <c r="L2219">
        <v>3.3</v>
      </c>
      <c r="M2219" s="96">
        <v>36114.994791666664</v>
      </c>
      <c r="N2219">
        <v>0</v>
      </c>
      <c r="O2219" s="96">
        <v>36114.369791666664</v>
      </c>
      <c r="P2219">
        <v>0</v>
      </c>
    </row>
    <row r="2220" spans="9:16">
      <c r="I2220" s="1"/>
      <c r="K2220" s="1">
        <v>23464</v>
      </c>
      <c r="L2220">
        <v>0</v>
      </c>
      <c r="M2220" s="96">
        <v>36115.994791666664</v>
      </c>
      <c r="N2220">
        <v>0</v>
      </c>
      <c r="O2220" s="96">
        <v>36115.369791666664</v>
      </c>
      <c r="P2220">
        <v>0</v>
      </c>
    </row>
    <row r="2221" spans="9:16">
      <c r="I2221" s="1"/>
      <c r="K2221" s="1">
        <v>23465</v>
      </c>
      <c r="L2221">
        <v>0</v>
      </c>
      <c r="M2221" s="96">
        <v>36116.994791666664</v>
      </c>
      <c r="N2221">
        <v>0</v>
      </c>
      <c r="O2221" s="96">
        <v>36116.369791666664</v>
      </c>
      <c r="P2221">
        <v>0</v>
      </c>
    </row>
    <row r="2222" spans="9:16">
      <c r="I2222" s="1"/>
      <c r="K2222" s="1">
        <v>23466</v>
      </c>
      <c r="L2222">
        <v>0</v>
      </c>
      <c r="M2222" s="96">
        <v>36117.994791666664</v>
      </c>
      <c r="N2222">
        <v>5.57</v>
      </c>
      <c r="O2222" s="96">
        <v>36117.369791666664</v>
      </c>
      <c r="P2222">
        <v>0.5</v>
      </c>
    </row>
    <row r="2223" spans="9:16">
      <c r="I2223" s="1"/>
      <c r="K2223" s="1">
        <v>23467</v>
      </c>
      <c r="L2223">
        <v>0</v>
      </c>
      <c r="M2223" s="96">
        <v>36118.994791666664</v>
      </c>
      <c r="N2223">
        <v>4.05</v>
      </c>
      <c r="O2223" s="96">
        <v>36118.369791666664</v>
      </c>
      <c r="P2223">
        <v>6.08</v>
      </c>
    </row>
    <row r="2224" spans="9:16">
      <c r="I2224" s="1"/>
      <c r="K2224" s="1">
        <v>23468</v>
      </c>
      <c r="L2224">
        <v>0</v>
      </c>
      <c r="M2224" s="96">
        <v>36119.994791666664</v>
      </c>
      <c r="N2224">
        <v>0.75</v>
      </c>
      <c r="O2224" s="96">
        <v>36119.369791666664</v>
      </c>
      <c r="P2224">
        <v>3.79</v>
      </c>
    </row>
    <row r="2225" spans="9:16">
      <c r="I2225" s="1"/>
      <c r="K2225" s="1">
        <v>23469</v>
      </c>
      <c r="L2225">
        <v>0</v>
      </c>
      <c r="M2225" s="96">
        <v>36120.994791666664</v>
      </c>
      <c r="N2225">
        <v>0</v>
      </c>
      <c r="O2225" s="96">
        <v>36120.369791666664</v>
      </c>
      <c r="P2225">
        <v>0</v>
      </c>
    </row>
    <row r="2226" spans="9:16">
      <c r="I2226" s="1"/>
      <c r="K2226" s="1">
        <v>23470</v>
      </c>
      <c r="L2226">
        <v>0</v>
      </c>
      <c r="M2226" s="96">
        <v>36121.994791666664</v>
      </c>
      <c r="N2226">
        <v>0</v>
      </c>
      <c r="O2226" s="96">
        <v>36121.369791666664</v>
      </c>
      <c r="P2226">
        <v>0</v>
      </c>
    </row>
    <row r="2227" spans="9:16">
      <c r="I2227" s="1"/>
      <c r="K2227" s="1">
        <v>23471</v>
      </c>
      <c r="L2227">
        <v>0</v>
      </c>
      <c r="M2227" s="96">
        <v>36122.994791666664</v>
      </c>
      <c r="N2227">
        <v>6.85</v>
      </c>
      <c r="O2227" s="96">
        <v>36122.369791666664</v>
      </c>
      <c r="P2227">
        <v>0</v>
      </c>
    </row>
    <row r="2228" spans="9:16">
      <c r="I2228" s="1"/>
      <c r="K2228" s="1">
        <v>23472</v>
      </c>
      <c r="L2228">
        <v>0.8</v>
      </c>
      <c r="M2228" s="96">
        <v>36123.994791666664</v>
      </c>
      <c r="N2228">
        <v>0</v>
      </c>
      <c r="O2228" s="96">
        <v>36123.369791666664</v>
      </c>
      <c r="P2228">
        <v>6.85</v>
      </c>
    </row>
    <row r="2229" spans="9:16">
      <c r="I2229" s="1"/>
      <c r="K2229" s="1">
        <v>23473</v>
      </c>
      <c r="L2229">
        <v>0</v>
      </c>
      <c r="M2229" s="96">
        <v>36124.994791666664</v>
      </c>
      <c r="N2229">
        <v>7.36</v>
      </c>
      <c r="O2229" s="96">
        <v>36124.369791666664</v>
      </c>
      <c r="P2229">
        <v>0</v>
      </c>
    </row>
    <row r="2230" spans="9:16">
      <c r="I2230" s="1"/>
      <c r="K2230" s="1">
        <v>23474</v>
      </c>
      <c r="L2230">
        <v>0</v>
      </c>
      <c r="M2230" s="96">
        <v>36125.994791666664</v>
      </c>
      <c r="N2230">
        <v>7.1</v>
      </c>
      <c r="O2230" s="96">
        <v>36125.369791666664</v>
      </c>
      <c r="P2230">
        <v>9.89</v>
      </c>
    </row>
    <row r="2231" spans="9:16">
      <c r="I2231" s="1"/>
      <c r="K2231" s="1">
        <v>23475</v>
      </c>
      <c r="L2231">
        <v>0</v>
      </c>
      <c r="M2231" s="96">
        <v>36126.994791666664</v>
      </c>
      <c r="N2231">
        <v>0.25</v>
      </c>
      <c r="O2231" s="96">
        <v>36126.369791666664</v>
      </c>
      <c r="P2231">
        <v>4.57</v>
      </c>
    </row>
    <row r="2232" spans="9:16">
      <c r="I2232" s="1"/>
      <c r="K2232" s="1">
        <v>23476</v>
      </c>
      <c r="L2232">
        <v>9.1</v>
      </c>
      <c r="M2232" s="96">
        <v>36127.994791666664</v>
      </c>
      <c r="N2232">
        <v>0.5</v>
      </c>
      <c r="O2232" s="96">
        <v>36127.369791666664</v>
      </c>
      <c r="P2232">
        <v>0.75</v>
      </c>
    </row>
    <row r="2233" spans="9:16">
      <c r="I2233" s="1"/>
      <c r="K2233" s="1">
        <v>23477</v>
      </c>
      <c r="L2233">
        <v>0</v>
      </c>
      <c r="M2233" s="96">
        <v>36128.994791666664</v>
      </c>
      <c r="N2233">
        <v>0</v>
      </c>
      <c r="O2233" s="96">
        <v>36128.369791666664</v>
      </c>
      <c r="P2233">
        <v>0</v>
      </c>
    </row>
    <row r="2234" spans="9:16">
      <c r="I2234" s="1"/>
      <c r="K2234" s="1">
        <v>23478</v>
      </c>
      <c r="L2234">
        <v>0</v>
      </c>
      <c r="M2234" s="96">
        <v>36129.994791666664</v>
      </c>
      <c r="N2234">
        <v>0</v>
      </c>
      <c r="O2234" s="96">
        <v>36129.369791666664</v>
      </c>
      <c r="P2234">
        <v>0</v>
      </c>
    </row>
    <row r="2235" spans="9:16">
      <c r="I2235" s="1"/>
      <c r="K2235" s="1">
        <v>23479</v>
      </c>
      <c r="L2235">
        <v>0</v>
      </c>
      <c r="M2235" s="96">
        <v>36130.994791666664</v>
      </c>
      <c r="N2235">
        <v>0</v>
      </c>
      <c r="O2235" s="96">
        <v>36130.369791666664</v>
      </c>
      <c r="P2235">
        <v>0</v>
      </c>
    </row>
    <row r="2236" spans="9:16">
      <c r="I2236" s="1"/>
      <c r="K2236" s="1">
        <v>23480</v>
      </c>
      <c r="L2236">
        <v>0</v>
      </c>
      <c r="M2236" s="96">
        <v>36131.994791666664</v>
      </c>
      <c r="N2236">
        <v>0</v>
      </c>
      <c r="O2236" s="96">
        <v>36131.369791666664</v>
      </c>
      <c r="P2236">
        <v>0</v>
      </c>
    </row>
    <row r="2237" spans="9:16">
      <c r="I2237" s="1"/>
      <c r="K2237" s="1">
        <v>23481</v>
      </c>
      <c r="L2237">
        <v>0</v>
      </c>
      <c r="M2237" s="96">
        <v>36132.994791666664</v>
      </c>
      <c r="N2237">
        <v>0</v>
      </c>
      <c r="O2237" s="96">
        <v>36132.369791666664</v>
      </c>
      <c r="P2237">
        <v>0</v>
      </c>
    </row>
    <row r="2238" spans="9:16">
      <c r="I2238" s="1"/>
      <c r="K2238" s="1">
        <v>23482</v>
      </c>
      <c r="L2238">
        <v>0</v>
      </c>
      <c r="M2238" s="96">
        <v>36133.994791666664</v>
      </c>
      <c r="N2238">
        <v>0</v>
      </c>
      <c r="O2238" s="96">
        <v>36133.369791666664</v>
      </c>
      <c r="P2238">
        <v>0</v>
      </c>
    </row>
    <row r="2239" spans="9:16">
      <c r="I2239" s="1"/>
      <c r="K2239" s="1">
        <v>23483</v>
      </c>
      <c r="L2239">
        <v>7.6</v>
      </c>
      <c r="M2239" s="96">
        <v>36134.994791666664</v>
      </c>
      <c r="N2239">
        <v>0</v>
      </c>
      <c r="O2239" s="96">
        <v>36134.369791666664</v>
      </c>
      <c r="P2239">
        <v>0</v>
      </c>
    </row>
    <row r="2240" spans="9:16">
      <c r="I2240" s="1"/>
      <c r="K2240" s="1">
        <v>23484</v>
      </c>
      <c r="L2240">
        <v>0.3</v>
      </c>
      <c r="M2240" s="96">
        <v>36135.994791666664</v>
      </c>
      <c r="N2240">
        <v>0</v>
      </c>
      <c r="O2240" s="96">
        <v>36135.369791666664</v>
      </c>
      <c r="P2240">
        <v>0</v>
      </c>
    </row>
    <row r="2241" spans="9:16">
      <c r="I2241" s="1"/>
      <c r="K2241" s="1">
        <v>23485</v>
      </c>
      <c r="L2241">
        <v>1</v>
      </c>
      <c r="M2241" s="96">
        <v>36136.994791666664</v>
      </c>
      <c r="N2241">
        <v>4.05</v>
      </c>
      <c r="O2241" s="96">
        <v>36136.369791666664</v>
      </c>
      <c r="P2241">
        <v>0</v>
      </c>
    </row>
    <row r="2242" spans="9:16">
      <c r="I2242" s="1"/>
      <c r="K2242" s="1">
        <v>23486</v>
      </c>
      <c r="L2242">
        <v>10.199999999999999</v>
      </c>
      <c r="M2242" s="96">
        <v>36137.994791666664</v>
      </c>
      <c r="N2242">
        <v>4.55</v>
      </c>
      <c r="O2242" s="96">
        <v>36137.369791666664</v>
      </c>
      <c r="P2242">
        <v>5.05</v>
      </c>
    </row>
    <row r="2243" spans="9:16">
      <c r="I2243" s="1"/>
      <c r="K2243" s="1">
        <v>23487</v>
      </c>
      <c r="L2243">
        <v>32.299999999999997</v>
      </c>
      <c r="M2243" s="96">
        <v>36138.994791666664</v>
      </c>
      <c r="N2243">
        <v>0</v>
      </c>
      <c r="O2243" s="96">
        <v>36138.369791666664</v>
      </c>
      <c r="P2243">
        <v>3.55</v>
      </c>
    </row>
    <row r="2244" spans="9:16">
      <c r="I2244" s="1"/>
      <c r="K2244" s="1">
        <v>23488</v>
      </c>
      <c r="L2244">
        <v>52.8</v>
      </c>
      <c r="M2244" s="96">
        <v>36139.994791666664</v>
      </c>
      <c r="N2244">
        <v>0</v>
      </c>
      <c r="O2244" s="96">
        <v>36139.369791666664</v>
      </c>
      <c r="P2244">
        <v>0</v>
      </c>
    </row>
    <row r="2245" spans="9:16">
      <c r="I2245" s="1"/>
      <c r="K2245" s="1">
        <v>23489</v>
      </c>
      <c r="L2245">
        <v>45.7</v>
      </c>
      <c r="M2245" s="96">
        <v>36140.994791666664</v>
      </c>
      <c r="N2245">
        <v>0</v>
      </c>
      <c r="O2245" s="96">
        <v>36140.369791666664</v>
      </c>
      <c r="P2245">
        <v>0</v>
      </c>
    </row>
    <row r="2246" spans="9:16">
      <c r="I2246" s="1"/>
      <c r="K2246" s="1">
        <v>23490</v>
      </c>
      <c r="L2246">
        <v>6.6</v>
      </c>
      <c r="M2246" s="96">
        <v>36141.994791666664</v>
      </c>
      <c r="N2246">
        <v>0</v>
      </c>
      <c r="O2246" s="96">
        <v>36141.369791666664</v>
      </c>
      <c r="P2246">
        <v>0</v>
      </c>
    </row>
    <row r="2247" spans="9:16">
      <c r="I2247" s="1"/>
      <c r="K2247" s="1">
        <v>23491</v>
      </c>
      <c r="L2247">
        <v>2.2999999999999998</v>
      </c>
      <c r="M2247" s="96">
        <v>36142.994791666664</v>
      </c>
      <c r="N2247">
        <v>0</v>
      </c>
      <c r="O2247" s="96">
        <v>36142.369791666664</v>
      </c>
      <c r="P2247">
        <v>0</v>
      </c>
    </row>
    <row r="2248" spans="9:16">
      <c r="I2248" s="1"/>
      <c r="K2248" s="1">
        <v>23492</v>
      </c>
      <c r="L2248">
        <v>0.3</v>
      </c>
      <c r="M2248" s="96">
        <v>36143.994791666664</v>
      </c>
      <c r="N2248">
        <v>19.29</v>
      </c>
      <c r="O2248" s="96">
        <v>36143.369791666664</v>
      </c>
      <c r="P2248">
        <v>0</v>
      </c>
    </row>
    <row r="2249" spans="9:16">
      <c r="I2249" s="1"/>
      <c r="K2249" s="1">
        <v>23493</v>
      </c>
      <c r="L2249">
        <v>0</v>
      </c>
      <c r="M2249" s="96">
        <v>36144.994791666664</v>
      </c>
      <c r="N2249">
        <v>6.07</v>
      </c>
      <c r="O2249" s="96">
        <v>36144.369791666664</v>
      </c>
      <c r="P2249">
        <v>24.61</v>
      </c>
    </row>
    <row r="2250" spans="9:16">
      <c r="I2250" s="1"/>
      <c r="K2250" s="1">
        <v>23494</v>
      </c>
      <c r="L2250">
        <v>0</v>
      </c>
      <c r="M2250" s="96">
        <v>36145.994791666664</v>
      </c>
      <c r="N2250">
        <v>0.25</v>
      </c>
      <c r="O2250" s="96">
        <v>36145.369791666664</v>
      </c>
      <c r="P2250">
        <v>0.75</v>
      </c>
    </row>
    <row r="2251" spans="9:16">
      <c r="I2251" s="1"/>
      <c r="K2251" s="1">
        <v>23495</v>
      </c>
      <c r="L2251">
        <v>0</v>
      </c>
      <c r="M2251" s="96">
        <v>36146.994791666664</v>
      </c>
      <c r="N2251">
        <v>0.5</v>
      </c>
      <c r="O2251" s="96">
        <v>36146.369791666664</v>
      </c>
      <c r="P2251">
        <v>0.75</v>
      </c>
    </row>
    <row r="2252" spans="9:16">
      <c r="I2252" s="1"/>
      <c r="K2252" s="1">
        <v>23496</v>
      </c>
      <c r="L2252">
        <v>0</v>
      </c>
      <c r="M2252" s="96">
        <v>36147.994791666664</v>
      </c>
      <c r="N2252">
        <v>0.75</v>
      </c>
      <c r="O2252" s="96">
        <v>36147.369791666664</v>
      </c>
      <c r="P2252">
        <v>0</v>
      </c>
    </row>
    <row r="2253" spans="9:16">
      <c r="I2253" s="1"/>
      <c r="K2253" s="1">
        <v>23497</v>
      </c>
      <c r="L2253">
        <v>0</v>
      </c>
      <c r="M2253" s="96">
        <v>36148.994791666664</v>
      </c>
      <c r="N2253">
        <v>1.01</v>
      </c>
      <c r="O2253" s="96">
        <v>36148.369791666664</v>
      </c>
      <c r="P2253">
        <v>1.76</v>
      </c>
    </row>
    <row r="2254" spans="9:16">
      <c r="I2254" s="1"/>
      <c r="K2254" s="1">
        <v>23498</v>
      </c>
      <c r="L2254">
        <v>0</v>
      </c>
      <c r="M2254" s="96">
        <v>36149.994791666664</v>
      </c>
      <c r="N2254">
        <v>3.28</v>
      </c>
      <c r="O2254" s="96">
        <v>36149.369791666664</v>
      </c>
      <c r="P2254">
        <v>0</v>
      </c>
    </row>
    <row r="2255" spans="9:16">
      <c r="I2255" s="1"/>
      <c r="K2255" s="1">
        <v>23499</v>
      </c>
      <c r="L2255">
        <v>0</v>
      </c>
      <c r="M2255" s="96">
        <v>36150.994791666664</v>
      </c>
      <c r="N2255">
        <v>0</v>
      </c>
      <c r="O2255" s="96">
        <v>36150.369791666664</v>
      </c>
      <c r="P2255">
        <v>3.28</v>
      </c>
    </row>
    <row r="2256" spans="9:16">
      <c r="I2256" s="1"/>
      <c r="K2256" s="1">
        <v>23500</v>
      </c>
      <c r="L2256">
        <v>1.5</v>
      </c>
      <c r="M2256" s="96">
        <v>36151.994791666664</v>
      </c>
      <c r="N2256">
        <v>0</v>
      </c>
      <c r="O2256" s="96">
        <v>36151.369791666664</v>
      </c>
      <c r="P2256">
        <v>0</v>
      </c>
    </row>
    <row r="2257" spans="9:16">
      <c r="I2257" s="1"/>
      <c r="K2257" s="1">
        <v>23501</v>
      </c>
      <c r="L2257">
        <v>0</v>
      </c>
      <c r="M2257" s="96">
        <v>36152.994791666664</v>
      </c>
      <c r="N2257">
        <v>0</v>
      </c>
      <c r="O2257" s="96">
        <v>36152.369791666664</v>
      </c>
      <c r="P2257">
        <v>0</v>
      </c>
    </row>
    <row r="2258" spans="9:16">
      <c r="I2258" s="1"/>
      <c r="K2258" s="1">
        <v>23502</v>
      </c>
      <c r="L2258">
        <v>0</v>
      </c>
      <c r="M2258" s="96">
        <v>36153.994791666664</v>
      </c>
      <c r="N2258">
        <v>0.25</v>
      </c>
      <c r="O2258" s="96">
        <v>36153.369791666664</v>
      </c>
      <c r="P2258">
        <v>0.25</v>
      </c>
    </row>
    <row r="2259" spans="9:16">
      <c r="I2259" s="1"/>
      <c r="K2259" s="1">
        <v>23503</v>
      </c>
      <c r="L2259">
        <v>3.3</v>
      </c>
      <c r="M2259" s="96">
        <v>36154.994791666664</v>
      </c>
      <c r="N2259">
        <v>0</v>
      </c>
      <c r="O2259" s="96">
        <v>36154.369791666664</v>
      </c>
      <c r="P2259">
        <v>0</v>
      </c>
    </row>
    <row r="2260" spans="9:16">
      <c r="I2260" s="1"/>
      <c r="K2260" s="1">
        <v>23504</v>
      </c>
      <c r="L2260">
        <v>3</v>
      </c>
      <c r="M2260" s="96">
        <v>36155.994791666664</v>
      </c>
      <c r="N2260">
        <v>0</v>
      </c>
      <c r="O2260" s="96">
        <v>36155.369791666664</v>
      </c>
      <c r="P2260">
        <v>0</v>
      </c>
    </row>
    <row r="2261" spans="9:16">
      <c r="I2261" s="1"/>
      <c r="K2261" s="1">
        <v>23505</v>
      </c>
      <c r="L2261">
        <v>3.6</v>
      </c>
      <c r="M2261" s="96">
        <v>36156.994791666664</v>
      </c>
      <c r="N2261">
        <v>0</v>
      </c>
      <c r="O2261" s="96">
        <v>36156.369791666664</v>
      </c>
      <c r="P2261">
        <v>0</v>
      </c>
    </row>
    <row r="2262" spans="9:16">
      <c r="I2262" s="1"/>
      <c r="K2262" s="1">
        <v>23506</v>
      </c>
      <c r="L2262">
        <v>0</v>
      </c>
      <c r="M2262" s="96">
        <v>36157.994791666664</v>
      </c>
      <c r="N2262">
        <v>0</v>
      </c>
      <c r="O2262" s="96">
        <v>36157.369791666664</v>
      </c>
      <c r="P2262">
        <v>0</v>
      </c>
    </row>
    <row r="2263" spans="9:16">
      <c r="I2263" s="1"/>
      <c r="K2263" s="1">
        <v>23507</v>
      </c>
      <c r="L2263">
        <v>0</v>
      </c>
      <c r="M2263" s="96">
        <v>36158.994791666664</v>
      </c>
      <c r="N2263">
        <v>0</v>
      </c>
      <c r="O2263" s="96">
        <v>36158.369791666664</v>
      </c>
      <c r="P2263">
        <v>0</v>
      </c>
    </row>
    <row r="2264" spans="9:16">
      <c r="I2264" s="1"/>
      <c r="K2264" s="1">
        <v>23508</v>
      </c>
      <c r="L2264">
        <v>0</v>
      </c>
      <c r="M2264" s="96">
        <v>36159.994791666664</v>
      </c>
      <c r="N2264">
        <v>0.76</v>
      </c>
      <c r="O2264" s="96">
        <v>36159.369791666664</v>
      </c>
      <c r="P2264">
        <v>0</v>
      </c>
    </row>
    <row r="2265" spans="9:16">
      <c r="I2265" s="1"/>
      <c r="K2265" s="1">
        <v>23509</v>
      </c>
      <c r="L2265">
        <v>2.8</v>
      </c>
      <c r="M2265" s="96">
        <v>36160.994791666664</v>
      </c>
      <c r="N2265">
        <v>1.27</v>
      </c>
      <c r="O2265" s="96">
        <v>36160.369791666664</v>
      </c>
      <c r="P2265">
        <v>0.76</v>
      </c>
    </row>
    <row r="2266" spans="9:16">
      <c r="I2266" s="1"/>
      <c r="K2266" s="1">
        <v>23510</v>
      </c>
      <c r="L2266">
        <v>0.3</v>
      </c>
      <c r="M2266" s="96">
        <v>36161.994791666664</v>
      </c>
      <c r="N2266">
        <v>2.5299999999999998</v>
      </c>
      <c r="O2266" s="96">
        <v>36161.369791666664</v>
      </c>
      <c r="P2266">
        <v>3.8</v>
      </c>
    </row>
    <row r="2267" spans="9:16">
      <c r="I2267" s="1"/>
      <c r="K2267" s="1">
        <v>23511</v>
      </c>
      <c r="L2267">
        <v>0</v>
      </c>
      <c r="M2267" s="96">
        <v>36162.994791666664</v>
      </c>
      <c r="N2267">
        <v>0</v>
      </c>
      <c r="O2267" s="96">
        <v>36162.369791666664</v>
      </c>
      <c r="P2267">
        <v>0</v>
      </c>
    </row>
    <row r="2268" spans="9:16">
      <c r="I2268" s="1"/>
      <c r="K2268" s="1">
        <v>23512</v>
      </c>
      <c r="L2268">
        <v>0</v>
      </c>
      <c r="M2268" s="96">
        <v>36163.994791666664</v>
      </c>
      <c r="N2268">
        <v>0</v>
      </c>
      <c r="O2268" s="96">
        <v>36163.369791666664</v>
      </c>
      <c r="P2268">
        <v>0</v>
      </c>
    </row>
    <row r="2269" spans="9:16">
      <c r="I2269" s="1"/>
      <c r="K2269" s="1">
        <v>23513</v>
      </c>
      <c r="L2269">
        <v>0</v>
      </c>
      <c r="M2269" s="96">
        <v>36164.994791666664</v>
      </c>
      <c r="N2269">
        <v>0</v>
      </c>
      <c r="O2269" s="96">
        <v>36164.369791666664</v>
      </c>
      <c r="P2269">
        <v>0</v>
      </c>
    </row>
    <row r="2270" spans="9:16">
      <c r="I2270" s="1"/>
      <c r="K2270" s="1">
        <v>23514</v>
      </c>
      <c r="L2270">
        <v>0</v>
      </c>
      <c r="M2270" s="96">
        <v>36165.994791666664</v>
      </c>
      <c r="N2270">
        <v>0</v>
      </c>
      <c r="O2270" s="96">
        <v>36165.369791666664</v>
      </c>
      <c r="P2270">
        <v>0</v>
      </c>
    </row>
    <row r="2271" spans="9:16">
      <c r="I2271" s="1"/>
      <c r="K2271" s="1">
        <v>23515</v>
      </c>
      <c r="L2271">
        <v>0</v>
      </c>
      <c r="M2271" s="96">
        <v>36166.994791666664</v>
      </c>
      <c r="N2271">
        <v>0</v>
      </c>
      <c r="O2271" s="96">
        <v>36166.369791666664</v>
      </c>
      <c r="P2271">
        <v>0</v>
      </c>
    </row>
    <row r="2272" spans="9:16">
      <c r="I2272" s="1"/>
      <c r="K2272" s="1">
        <v>23516</v>
      </c>
      <c r="L2272">
        <v>0</v>
      </c>
      <c r="M2272" s="96">
        <v>36167.994791666664</v>
      </c>
      <c r="N2272">
        <v>0</v>
      </c>
      <c r="O2272" s="96">
        <v>36167.369791666664</v>
      </c>
      <c r="P2272">
        <v>0</v>
      </c>
    </row>
    <row r="2273" spans="9:16">
      <c r="I2273" s="1"/>
      <c r="K2273" s="1">
        <v>23517</v>
      </c>
      <c r="L2273">
        <v>0</v>
      </c>
      <c r="M2273" s="96">
        <v>36168.994791666664</v>
      </c>
      <c r="N2273">
        <v>0.5</v>
      </c>
      <c r="O2273" s="96">
        <v>36168.369791666664</v>
      </c>
      <c r="P2273">
        <v>0</v>
      </c>
    </row>
    <row r="2274" spans="9:16">
      <c r="I2274" s="1"/>
      <c r="K2274" s="1">
        <v>23518</v>
      </c>
      <c r="L2274">
        <v>0</v>
      </c>
      <c r="M2274" s="96">
        <v>36169.994791666664</v>
      </c>
      <c r="N2274">
        <v>1.01</v>
      </c>
      <c r="O2274" s="96">
        <v>36169.369791666664</v>
      </c>
      <c r="P2274">
        <v>1.51</v>
      </c>
    </row>
    <row r="2275" spans="9:16">
      <c r="I2275" s="1"/>
      <c r="K2275" s="1">
        <v>23519</v>
      </c>
      <c r="L2275">
        <v>0</v>
      </c>
      <c r="M2275" s="96">
        <v>36170.994791666664</v>
      </c>
      <c r="N2275">
        <v>0</v>
      </c>
      <c r="O2275" s="96">
        <v>36170.369791666664</v>
      </c>
      <c r="P2275">
        <v>0</v>
      </c>
    </row>
    <row r="2276" spans="9:16">
      <c r="I2276" s="1"/>
      <c r="K2276" s="1">
        <v>23520</v>
      </c>
      <c r="L2276">
        <v>0</v>
      </c>
      <c r="M2276" s="96">
        <v>36171.994791666664</v>
      </c>
      <c r="N2276">
        <v>0</v>
      </c>
      <c r="O2276" s="96">
        <v>36171.369791666664</v>
      </c>
      <c r="P2276">
        <v>0</v>
      </c>
    </row>
    <row r="2277" spans="9:16">
      <c r="I2277" s="1"/>
      <c r="K2277" s="1">
        <v>23521</v>
      </c>
      <c r="L2277">
        <v>0</v>
      </c>
      <c r="M2277" s="96">
        <v>36172.994791666664</v>
      </c>
      <c r="N2277">
        <v>0</v>
      </c>
      <c r="O2277" s="96">
        <v>36172.369791666664</v>
      </c>
      <c r="P2277">
        <v>0</v>
      </c>
    </row>
    <row r="2278" spans="9:16">
      <c r="I2278" s="1"/>
      <c r="K2278" s="1">
        <v>23522</v>
      </c>
      <c r="L2278">
        <v>0</v>
      </c>
      <c r="M2278" s="96">
        <v>36173.994791666664</v>
      </c>
      <c r="N2278">
        <v>0</v>
      </c>
      <c r="O2278" s="96">
        <v>36173.369791666664</v>
      </c>
      <c r="P2278">
        <v>0</v>
      </c>
    </row>
    <row r="2279" spans="9:16">
      <c r="I2279" s="1"/>
      <c r="K2279" s="1">
        <v>23523</v>
      </c>
      <c r="L2279">
        <v>0</v>
      </c>
      <c r="M2279" s="96">
        <v>36174.994791666664</v>
      </c>
      <c r="N2279">
        <v>0.75</v>
      </c>
      <c r="O2279" s="96">
        <v>36174.369791666664</v>
      </c>
      <c r="P2279">
        <v>0.5</v>
      </c>
    </row>
    <row r="2280" spans="9:16">
      <c r="I2280" s="1"/>
      <c r="K2280" s="1">
        <v>23524</v>
      </c>
      <c r="L2280">
        <v>0</v>
      </c>
      <c r="M2280" s="96">
        <v>36175.994791666664</v>
      </c>
      <c r="N2280">
        <v>0</v>
      </c>
      <c r="O2280" s="96">
        <v>36175.369791666664</v>
      </c>
      <c r="P2280">
        <v>0.25</v>
      </c>
    </row>
    <row r="2281" spans="9:16">
      <c r="I2281" s="1"/>
      <c r="K2281" s="1">
        <v>23525</v>
      </c>
      <c r="L2281">
        <v>0</v>
      </c>
      <c r="M2281" s="96">
        <v>36176.994791666664</v>
      </c>
      <c r="N2281">
        <v>0</v>
      </c>
      <c r="O2281" s="96">
        <v>36176.369791666664</v>
      </c>
      <c r="P2281">
        <v>0</v>
      </c>
    </row>
    <row r="2282" spans="9:16">
      <c r="I2282" s="1"/>
      <c r="K2282" s="1">
        <v>23526</v>
      </c>
      <c r="L2282">
        <v>0</v>
      </c>
      <c r="M2282" s="96">
        <v>36177.994791666664</v>
      </c>
      <c r="N2282">
        <v>0</v>
      </c>
      <c r="O2282" s="96">
        <v>36177.369791666664</v>
      </c>
      <c r="P2282">
        <v>0</v>
      </c>
    </row>
    <row r="2283" spans="9:16">
      <c r="I2283" s="1"/>
      <c r="K2283" s="1">
        <v>23527</v>
      </c>
      <c r="L2283">
        <v>0</v>
      </c>
      <c r="M2283" s="96">
        <v>36178.994791666664</v>
      </c>
      <c r="N2283">
        <v>0</v>
      </c>
      <c r="O2283" s="96">
        <v>36178.369791666664</v>
      </c>
      <c r="P2283">
        <v>0</v>
      </c>
    </row>
    <row r="2284" spans="9:16">
      <c r="I2284" s="1"/>
      <c r="K2284" s="1">
        <v>23528</v>
      </c>
      <c r="L2284">
        <v>1.8</v>
      </c>
      <c r="M2284" s="96">
        <v>36179.994791666664</v>
      </c>
      <c r="N2284">
        <v>6.85</v>
      </c>
      <c r="O2284" s="96">
        <v>36179.369791666664</v>
      </c>
      <c r="P2284">
        <v>0</v>
      </c>
    </row>
    <row r="2285" spans="9:16">
      <c r="I2285" s="1"/>
      <c r="K2285" s="1">
        <v>23529</v>
      </c>
      <c r="L2285">
        <v>0</v>
      </c>
      <c r="M2285" s="96">
        <v>36180.994791666664</v>
      </c>
      <c r="N2285">
        <v>0</v>
      </c>
      <c r="O2285" s="96">
        <v>36180.369791666664</v>
      </c>
      <c r="P2285">
        <v>6.85</v>
      </c>
    </row>
    <row r="2286" spans="9:16">
      <c r="I2286" s="1"/>
      <c r="K2286" s="1">
        <v>23530</v>
      </c>
      <c r="L2286">
        <v>0</v>
      </c>
      <c r="M2286" s="96">
        <v>36181.994791666664</v>
      </c>
      <c r="N2286">
        <v>52.53</v>
      </c>
      <c r="O2286" s="96">
        <v>36181.369791666664</v>
      </c>
      <c r="P2286">
        <v>1.01</v>
      </c>
    </row>
    <row r="2287" spans="9:16">
      <c r="I2287" s="1"/>
      <c r="K2287" s="1">
        <v>23531</v>
      </c>
      <c r="L2287">
        <v>0</v>
      </c>
      <c r="M2287" s="96">
        <v>36182.994791666664</v>
      </c>
      <c r="N2287">
        <v>10.119999999999999</v>
      </c>
      <c r="O2287" s="96">
        <v>36182.369791666664</v>
      </c>
      <c r="P2287">
        <v>53.79</v>
      </c>
    </row>
    <row r="2288" spans="9:16">
      <c r="I2288" s="1"/>
      <c r="K2288" s="1">
        <v>23532</v>
      </c>
      <c r="L2288">
        <v>0</v>
      </c>
      <c r="M2288" s="96">
        <v>36183.994791666664</v>
      </c>
      <c r="N2288">
        <v>0.75</v>
      </c>
      <c r="O2288" s="96">
        <v>36183.369791666664</v>
      </c>
      <c r="P2288">
        <v>8.6</v>
      </c>
    </row>
    <row r="2289" spans="9:16">
      <c r="I2289" s="1"/>
      <c r="K2289" s="1">
        <v>23533</v>
      </c>
      <c r="L2289">
        <v>0</v>
      </c>
      <c r="M2289" s="96">
        <v>36184.994791666664</v>
      </c>
      <c r="N2289">
        <v>4.3</v>
      </c>
      <c r="O2289" s="96">
        <v>36184.369791666664</v>
      </c>
      <c r="P2289">
        <v>3.55</v>
      </c>
    </row>
    <row r="2290" spans="9:16">
      <c r="I2290" s="1"/>
      <c r="K2290" s="1">
        <v>23534</v>
      </c>
      <c r="L2290">
        <v>6.9</v>
      </c>
      <c r="M2290" s="96">
        <v>36185.994791666664</v>
      </c>
      <c r="N2290">
        <v>0</v>
      </c>
      <c r="O2290" s="96">
        <v>36185.369791666664</v>
      </c>
      <c r="P2290">
        <v>0.75</v>
      </c>
    </row>
    <row r="2291" spans="9:16">
      <c r="I2291" s="1"/>
      <c r="K2291" s="1">
        <v>23535</v>
      </c>
      <c r="L2291">
        <v>11.9</v>
      </c>
      <c r="M2291" s="96">
        <v>36186.994791666664</v>
      </c>
      <c r="N2291">
        <v>0</v>
      </c>
      <c r="O2291" s="96">
        <v>36186.369791666664</v>
      </c>
      <c r="P2291">
        <v>0</v>
      </c>
    </row>
    <row r="2292" spans="9:16">
      <c r="I2292" s="1"/>
      <c r="K2292" s="1">
        <v>23536</v>
      </c>
      <c r="L2292">
        <v>31</v>
      </c>
      <c r="M2292" s="96">
        <v>36187.994791666664</v>
      </c>
      <c r="N2292">
        <v>1.01</v>
      </c>
      <c r="O2292" s="96">
        <v>36187.369791666664</v>
      </c>
      <c r="P2292">
        <v>1.01</v>
      </c>
    </row>
    <row r="2293" spans="9:16">
      <c r="I2293" s="1"/>
      <c r="K2293" s="1">
        <v>23537</v>
      </c>
      <c r="L2293">
        <v>11.7</v>
      </c>
      <c r="M2293" s="96">
        <v>36188.994791666664</v>
      </c>
      <c r="N2293">
        <v>21.31</v>
      </c>
      <c r="O2293" s="96">
        <v>36188.369791666664</v>
      </c>
      <c r="P2293">
        <v>0.75</v>
      </c>
    </row>
    <row r="2294" spans="9:16">
      <c r="I2294" s="1"/>
      <c r="K2294" s="1">
        <v>23538</v>
      </c>
      <c r="L2294">
        <v>110.5</v>
      </c>
      <c r="M2294" s="96">
        <v>36189.994791666664</v>
      </c>
      <c r="N2294">
        <v>0.25</v>
      </c>
      <c r="O2294" s="96">
        <v>36189.369791666664</v>
      </c>
      <c r="P2294">
        <v>20.56</v>
      </c>
    </row>
    <row r="2295" spans="9:16">
      <c r="I2295" s="1"/>
      <c r="K2295" s="1">
        <v>23539</v>
      </c>
      <c r="L2295">
        <v>74.400000000000006</v>
      </c>
      <c r="M2295" s="96">
        <v>36190.994791666664</v>
      </c>
      <c r="N2295">
        <v>10.92</v>
      </c>
      <c r="O2295" s="96">
        <v>36190.369791666664</v>
      </c>
      <c r="P2295">
        <v>11.17</v>
      </c>
    </row>
    <row r="2296" spans="9:16">
      <c r="I2296" s="1"/>
      <c r="K2296" s="1">
        <v>23540</v>
      </c>
      <c r="L2296">
        <v>121.4</v>
      </c>
      <c r="M2296" s="96">
        <v>36191.994791666664</v>
      </c>
      <c r="N2296">
        <v>0</v>
      </c>
      <c r="O2296" s="96">
        <v>36191.369791666664</v>
      </c>
      <c r="P2296">
        <v>0</v>
      </c>
    </row>
    <row r="2297" spans="9:16">
      <c r="I2297" s="1"/>
      <c r="K2297" s="1">
        <v>23541</v>
      </c>
      <c r="L2297">
        <v>32.799999999999997</v>
      </c>
      <c r="M2297" s="96">
        <v>36192.994791666664</v>
      </c>
      <c r="N2297">
        <v>39.06</v>
      </c>
      <c r="O2297" s="96">
        <v>36192.369791666664</v>
      </c>
      <c r="P2297">
        <v>14.47</v>
      </c>
    </row>
    <row r="2298" spans="9:16">
      <c r="I2298" s="1"/>
      <c r="K2298" s="1">
        <v>23542</v>
      </c>
      <c r="L2298">
        <v>0</v>
      </c>
      <c r="M2298" s="96">
        <v>36193.994791666664</v>
      </c>
      <c r="N2298">
        <v>11.92</v>
      </c>
      <c r="O2298" s="96">
        <v>36193.369791666664</v>
      </c>
      <c r="P2298">
        <v>35.5</v>
      </c>
    </row>
    <row r="2299" spans="9:16">
      <c r="I2299" s="1"/>
      <c r="K2299" s="1">
        <v>23543</v>
      </c>
      <c r="L2299">
        <v>0</v>
      </c>
      <c r="M2299" s="96">
        <v>36194.994791666664</v>
      </c>
      <c r="N2299">
        <v>3.03</v>
      </c>
      <c r="O2299" s="96">
        <v>36194.369791666664</v>
      </c>
      <c r="P2299">
        <v>1.51</v>
      </c>
    </row>
    <row r="2300" spans="9:16">
      <c r="I2300" s="1"/>
      <c r="K2300" s="1">
        <v>23544</v>
      </c>
      <c r="L2300">
        <v>0</v>
      </c>
      <c r="M2300" s="96">
        <v>36195.994791666664</v>
      </c>
      <c r="N2300">
        <v>3.54</v>
      </c>
      <c r="O2300" s="96">
        <v>36195.369791666664</v>
      </c>
      <c r="P2300">
        <v>2.5299999999999998</v>
      </c>
    </row>
    <row r="2301" spans="9:16">
      <c r="I2301" s="1"/>
      <c r="K2301" s="1">
        <v>23545</v>
      </c>
      <c r="L2301">
        <v>0</v>
      </c>
      <c r="M2301" s="96">
        <v>36196.994791666664</v>
      </c>
      <c r="N2301">
        <v>0</v>
      </c>
      <c r="O2301" s="96">
        <v>36196.369791666664</v>
      </c>
      <c r="P2301">
        <v>3.54</v>
      </c>
    </row>
    <row r="2302" spans="9:16">
      <c r="I2302" s="1"/>
      <c r="K2302" s="1">
        <v>23546</v>
      </c>
      <c r="L2302">
        <v>0.3</v>
      </c>
      <c r="M2302" s="96">
        <v>36197.994791666664</v>
      </c>
      <c r="N2302">
        <v>0</v>
      </c>
      <c r="O2302" s="96">
        <v>36197.369791666664</v>
      </c>
      <c r="P2302">
        <v>0</v>
      </c>
    </row>
    <row r="2303" spans="9:16">
      <c r="I2303" s="1"/>
      <c r="K2303" s="1">
        <v>23547</v>
      </c>
      <c r="L2303">
        <v>0.5</v>
      </c>
      <c r="M2303" s="96">
        <v>36198.994791666664</v>
      </c>
      <c r="N2303">
        <v>0</v>
      </c>
      <c r="O2303" s="96">
        <v>36198.369791666664</v>
      </c>
      <c r="P2303">
        <v>0</v>
      </c>
    </row>
    <row r="2304" spans="9:16">
      <c r="I2304" s="1"/>
      <c r="K2304" s="1">
        <v>23548</v>
      </c>
      <c r="L2304">
        <v>0</v>
      </c>
      <c r="M2304" s="96">
        <v>36199.994791666664</v>
      </c>
      <c r="N2304">
        <v>22.52</v>
      </c>
      <c r="O2304" s="96">
        <v>36199.369791666664</v>
      </c>
      <c r="P2304">
        <v>0</v>
      </c>
    </row>
    <row r="2305" spans="9:16">
      <c r="I2305" s="1"/>
      <c r="K2305" s="1">
        <v>23549</v>
      </c>
      <c r="L2305">
        <v>0</v>
      </c>
      <c r="M2305" s="96">
        <v>36200.994791666664</v>
      </c>
      <c r="N2305">
        <v>20.82</v>
      </c>
      <c r="O2305" s="96">
        <v>36200.369791666664</v>
      </c>
      <c r="P2305">
        <v>35.22</v>
      </c>
    </row>
    <row r="2306" spans="9:16">
      <c r="I2306" s="1"/>
      <c r="K2306" s="1">
        <v>23550</v>
      </c>
      <c r="L2306">
        <v>0</v>
      </c>
      <c r="M2306" s="96">
        <v>36201.994791666664</v>
      </c>
      <c r="N2306">
        <v>1.26</v>
      </c>
      <c r="O2306" s="96">
        <v>36201.369791666664</v>
      </c>
      <c r="P2306">
        <v>9.3800000000000008</v>
      </c>
    </row>
    <row r="2307" spans="9:16">
      <c r="I2307" s="1"/>
      <c r="K2307" s="1">
        <v>23551</v>
      </c>
      <c r="L2307">
        <v>0</v>
      </c>
      <c r="M2307" s="96">
        <v>36202.994791666664</v>
      </c>
      <c r="N2307">
        <v>5.58</v>
      </c>
      <c r="O2307" s="96">
        <v>36202.369791666664</v>
      </c>
      <c r="P2307">
        <v>5.33</v>
      </c>
    </row>
    <row r="2308" spans="9:16">
      <c r="I2308" s="1"/>
      <c r="K2308" s="1">
        <v>23552</v>
      </c>
      <c r="L2308">
        <v>0</v>
      </c>
      <c r="M2308" s="96">
        <v>36203.994791666664</v>
      </c>
      <c r="N2308">
        <v>2.27</v>
      </c>
      <c r="O2308" s="96">
        <v>36203.369791666664</v>
      </c>
      <c r="P2308">
        <v>0.75</v>
      </c>
    </row>
    <row r="2309" spans="9:16">
      <c r="I2309" s="1"/>
      <c r="K2309" s="1">
        <v>23553</v>
      </c>
      <c r="L2309">
        <v>0</v>
      </c>
      <c r="M2309" s="96">
        <v>36204.994791666664</v>
      </c>
      <c r="N2309">
        <v>1.52</v>
      </c>
      <c r="O2309" s="96">
        <v>36204.369791666664</v>
      </c>
      <c r="P2309">
        <v>3.29</v>
      </c>
    </row>
    <row r="2310" spans="9:16">
      <c r="I2310" s="1"/>
      <c r="K2310" s="1">
        <v>23554</v>
      </c>
      <c r="L2310">
        <v>0</v>
      </c>
      <c r="M2310" s="96">
        <v>36205.994791666664</v>
      </c>
      <c r="N2310">
        <v>0</v>
      </c>
      <c r="O2310" s="96">
        <v>36205.369791666664</v>
      </c>
      <c r="P2310">
        <v>0</v>
      </c>
    </row>
    <row r="2311" spans="9:16">
      <c r="I2311" s="1"/>
      <c r="K2311" s="1">
        <v>23555</v>
      </c>
      <c r="L2311">
        <v>0</v>
      </c>
      <c r="M2311" s="96">
        <v>36206.994791666664</v>
      </c>
      <c r="N2311">
        <v>0</v>
      </c>
      <c r="O2311" s="96">
        <v>36206.369791666664</v>
      </c>
      <c r="P2311">
        <v>0</v>
      </c>
    </row>
    <row r="2312" spans="9:16">
      <c r="I2312" s="1"/>
      <c r="K2312" s="1">
        <v>23556</v>
      </c>
      <c r="L2312">
        <v>0</v>
      </c>
      <c r="M2312" s="96">
        <v>36207.994791666664</v>
      </c>
      <c r="N2312">
        <v>0</v>
      </c>
      <c r="O2312" s="96">
        <v>36207.369791666664</v>
      </c>
      <c r="P2312">
        <v>0</v>
      </c>
    </row>
    <row r="2313" spans="9:16">
      <c r="I2313" s="1"/>
      <c r="K2313" s="1">
        <v>23557</v>
      </c>
      <c r="L2313">
        <v>0</v>
      </c>
      <c r="M2313" s="96">
        <v>36208.994791666664</v>
      </c>
      <c r="N2313">
        <v>0</v>
      </c>
      <c r="O2313" s="96">
        <v>36208.369791666664</v>
      </c>
      <c r="P2313">
        <v>0</v>
      </c>
    </row>
    <row r="2314" spans="9:16">
      <c r="I2314" s="1"/>
      <c r="K2314" s="1">
        <v>23558</v>
      </c>
      <c r="L2314">
        <v>0</v>
      </c>
      <c r="M2314" s="96">
        <v>36209.994791666664</v>
      </c>
      <c r="N2314">
        <v>0</v>
      </c>
      <c r="O2314" s="96">
        <v>36209.369791666664</v>
      </c>
      <c r="P2314">
        <v>0</v>
      </c>
    </row>
    <row r="2315" spans="9:16">
      <c r="I2315" s="1"/>
      <c r="K2315" s="1">
        <v>23559</v>
      </c>
      <c r="L2315">
        <v>0</v>
      </c>
      <c r="M2315" s="96">
        <v>36210.994791666664</v>
      </c>
      <c r="N2315">
        <v>0</v>
      </c>
      <c r="O2315" s="96">
        <v>36210.369791666664</v>
      </c>
      <c r="P2315">
        <v>0</v>
      </c>
    </row>
    <row r="2316" spans="9:16">
      <c r="I2316" s="1"/>
      <c r="K2316" s="1">
        <v>23560</v>
      </c>
      <c r="L2316">
        <v>0</v>
      </c>
      <c r="M2316" s="96">
        <v>36211.994791666664</v>
      </c>
      <c r="N2316">
        <v>0</v>
      </c>
      <c r="O2316" s="96">
        <v>36211.369791666664</v>
      </c>
      <c r="P2316">
        <v>0</v>
      </c>
    </row>
    <row r="2317" spans="9:16">
      <c r="I2317" s="1"/>
      <c r="K2317" s="1">
        <v>23561</v>
      </c>
      <c r="L2317">
        <v>4.0999999999999996</v>
      </c>
      <c r="M2317" s="96">
        <v>36212.994791666664</v>
      </c>
      <c r="N2317">
        <v>0</v>
      </c>
      <c r="O2317" s="96">
        <v>36212.369791666664</v>
      </c>
      <c r="P2317">
        <v>0</v>
      </c>
    </row>
    <row r="2318" spans="9:16">
      <c r="I2318" s="1"/>
      <c r="K2318" s="1">
        <v>23562</v>
      </c>
      <c r="L2318">
        <v>0</v>
      </c>
      <c r="M2318" s="96">
        <v>36213.994791666664</v>
      </c>
      <c r="N2318">
        <v>4.82</v>
      </c>
      <c r="O2318" s="96">
        <v>36213.369791666664</v>
      </c>
      <c r="P2318">
        <v>4.82</v>
      </c>
    </row>
    <row r="2319" spans="9:16">
      <c r="I2319" s="1"/>
      <c r="K2319" s="1">
        <v>23563</v>
      </c>
      <c r="L2319">
        <v>0</v>
      </c>
      <c r="M2319" s="96">
        <v>36214.994791666664</v>
      </c>
      <c r="N2319">
        <v>0</v>
      </c>
      <c r="O2319" s="96">
        <v>36214.369791666664</v>
      </c>
      <c r="P2319">
        <v>0</v>
      </c>
    </row>
    <row r="2320" spans="9:16">
      <c r="I2320" s="1"/>
      <c r="K2320" s="1">
        <v>23564</v>
      </c>
      <c r="L2320">
        <v>0</v>
      </c>
      <c r="M2320" s="96">
        <v>36215.994791666664</v>
      </c>
      <c r="N2320">
        <v>48.75</v>
      </c>
      <c r="O2320" s="96">
        <v>36215.369791666664</v>
      </c>
      <c r="P2320">
        <v>0</v>
      </c>
    </row>
    <row r="2321" spans="9:16">
      <c r="I2321" s="1"/>
      <c r="K2321" s="1">
        <v>23565</v>
      </c>
      <c r="L2321">
        <v>0</v>
      </c>
      <c r="M2321" s="96">
        <v>36216.994791666664</v>
      </c>
      <c r="N2321">
        <v>19.8</v>
      </c>
      <c r="O2321" s="96">
        <v>36216.369791666664</v>
      </c>
      <c r="P2321">
        <v>68.3</v>
      </c>
    </row>
    <row r="2322" spans="9:16">
      <c r="I2322" s="1"/>
      <c r="K2322" s="1">
        <v>23566</v>
      </c>
      <c r="L2322">
        <v>0</v>
      </c>
      <c r="M2322" s="96">
        <v>36217.994791666664</v>
      </c>
      <c r="N2322">
        <v>15.72</v>
      </c>
      <c r="O2322" s="96">
        <v>36217.369791666664</v>
      </c>
      <c r="P2322">
        <v>15.47</v>
      </c>
    </row>
    <row r="2323" spans="9:16">
      <c r="I2323" s="1"/>
      <c r="K2323" s="1">
        <v>23567</v>
      </c>
      <c r="L2323">
        <v>0</v>
      </c>
      <c r="M2323" s="96">
        <v>36218.994791666664</v>
      </c>
      <c r="N2323">
        <v>4.0599999999999996</v>
      </c>
      <c r="O2323" s="96">
        <v>36218.369791666664</v>
      </c>
      <c r="P2323">
        <v>0.5</v>
      </c>
    </row>
    <row r="2324" spans="9:16">
      <c r="I2324" s="1"/>
      <c r="K2324" s="1">
        <v>23568</v>
      </c>
      <c r="L2324">
        <v>0</v>
      </c>
      <c r="M2324" s="96">
        <v>36219.994791666664</v>
      </c>
      <c r="N2324">
        <v>0.76</v>
      </c>
      <c r="O2324" s="96">
        <v>36219.369791666664</v>
      </c>
      <c r="P2324">
        <v>4.0599999999999996</v>
      </c>
    </row>
    <row r="2325" spans="9:16">
      <c r="I2325" s="1"/>
      <c r="K2325" s="1">
        <v>23569</v>
      </c>
      <c r="L2325">
        <v>0</v>
      </c>
      <c r="M2325" s="96">
        <v>36220.994791666664</v>
      </c>
      <c r="N2325">
        <v>17.739999999999998</v>
      </c>
      <c r="O2325" s="96">
        <v>36220.369791666664</v>
      </c>
      <c r="P2325">
        <v>9.64</v>
      </c>
    </row>
    <row r="2326" spans="9:16">
      <c r="I2326" s="1"/>
      <c r="K2326" s="1">
        <v>23570</v>
      </c>
      <c r="L2326">
        <v>0</v>
      </c>
      <c r="M2326" s="96">
        <v>36221.994791666664</v>
      </c>
      <c r="N2326">
        <v>0</v>
      </c>
      <c r="O2326" s="96">
        <v>36221.369791666664</v>
      </c>
      <c r="P2326">
        <v>8.86</v>
      </c>
    </row>
    <row r="2327" spans="9:16">
      <c r="I2327" s="1"/>
      <c r="K2327" s="1">
        <v>23571</v>
      </c>
      <c r="L2327">
        <v>0</v>
      </c>
      <c r="M2327" s="96">
        <v>36222.994791666664</v>
      </c>
      <c r="N2327">
        <v>0</v>
      </c>
      <c r="O2327" s="96">
        <v>36222.369791666664</v>
      </c>
      <c r="P2327">
        <v>0</v>
      </c>
    </row>
    <row r="2328" spans="9:16">
      <c r="I2328" s="1"/>
      <c r="K2328" s="1">
        <v>23572</v>
      </c>
      <c r="L2328">
        <v>0</v>
      </c>
      <c r="M2328" s="96">
        <v>36223.994791666664</v>
      </c>
      <c r="N2328">
        <v>0</v>
      </c>
      <c r="O2328" s="96">
        <v>36223.369791666664</v>
      </c>
      <c r="P2328">
        <v>0</v>
      </c>
    </row>
    <row r="2329" spans="9:16">
      <c r="I2329" s="1"/>
      <c r="K2329" s="1">
        <v>23573</v>
      </c>
      <c r="L2329">
        <v>0</v>
      </c>
      <c r="M2329" s="96">
        <v>36224.994791666664</v>
      </c>
      <c r="N2329">
        <v>0</v>
      </c>
      <c r="O2329" s="96">
        <v>36224.369791666664</v>
      </c>
      <c r="P2329">
        <v>0</v>
      </c>
    </row>
    <row r="2330" spans="9:16">
      <c r="I2330" s="1"/>
      <c r="K2330" s="1">
        <v>23574</v>
      </c>
      <c r="L2330">
        <v>0</v>
      </c>
      <c r="M2330" s="96">
        <v>36225.994791666664</v>
      </c>
      <c r="N2330">
        <v>0</v>
      </c>
      <c r="O2330" s="96">
        <v>36225.369791666664</v>
      </c>
      <c r="P2330">
        <v>0</v>
      </c>
    </row>
    <row r="2331" spans="9:16">
      <c r="I2331" s="1"/>
      <c r="K2331" s="1">
        <v>23575</v>
      </c>
      <c r="L2331">
        <v>0.5</v>
      </c>
      <c r="M2331" s="96">
        <v>36226.994791666664</v>
      </c>
      <c r="N2331">
        <v>9.35</v>
      </c>
      <c r="O2331" s="96">
        <v>36226.369791666664</v>
      </c>
      <c r="P2331">
        <v>0.25</v>
      </c>
    </row>
    <row r="2332" spans="9:16">
      <c r="I2332" s="1"/>
      <c r="K2332" s="1">
        <v>23576</v>
      </c>
      <c r="L2332">
        <v>0</v>
      </c>
      <c r="M2332" s="96">
        <v>36227.994791666664</v>
      </c>
      <c r="N2332">
        <v>0.25</v>
      </c>
      <c r="O2332" s="96">
        <v>36227.369791666664</v>
      </c>
      <c r="P2332">
        <v>9.1</v>
      </c>
    </row>
    <row r="2333" spans="9:16">
      <c r="I2333" s="1"/>
      <c r="K2333" s="1">
        <v>23577</v>
      </c>
      <c r="L2333">
        <v>0</v>
      </c>
      <c r="M2333" s="96">
        <v>36228.994791666664</v>
      </c>
      <c r="N2333">
        <v>0</v>
      </c>
      <c r="O2333" s="96">
        <v>36228.369791666664</v>
      </c>
      <c r="P2333">
        <v>0.25</v>
      </c>
    </row>
    <row r="2334" spans="9:16">
      <c r="I2334" s="1"/>
      <c r="K2334" s="1">
        <v>23578</v>
      </c>
      <c r="L2334">
        <v>0</v>
      </c>
      <c r="M2334" s="96">
        <v>36229.994791666664</v>
      </c>
      <c r="N2334">
        <v>0</v>
      </c>
      <c r="O2334" s="96">
        <v>36229.369791666664</v>
      </c>
      <c r="P2334">
        <v>0</v>
      </c>
    </row>
    <row r="2335" spans="9:16">
      <c r="I2335" s="1"/>
      <c r="K2335" s="1">
        <v>23579</v>
      </c>
      <c r="L2335">
        <v>0.3</v>
      </c>
      <c r="M2335" s="96">
        <v>36230.994791666664</v>
      </c>
      <c r="N2335">
        <v>0</v>
      </c>
      <c r="O2335" s="96">
        <v>36230.369791666664</v>
      </c>
      <c r="P2335">
        <v>0</v>
      </c>
    </row>
    <row r="2336" spans="9:16">
      <c r="I2336" s="1"/>
      <c r="K2336" s="1">
        <v>23580</v>
      </c>
      <c r="L2336">
        <v>0</v>
      </c>
      <c r="M2336" s="96">
        <v>36231.994791666664</v>
      </c>
      <c r="N2336">
        <v>0</v>
      </c>
      <c r="O2336" s="96">
        <v>36231.369791666664</v>
      </c>
      <c r="P2336">
        <v>0</v>
      </c>
    </row>
    <row r="2337" spans="9:16">
      <c r="I2337" s="1"/>
      <c r="K2337" s="1">
        <v>23581</v>
      </c>
      <c r="L2337">
        <v>0</v>
      </c>
      <c r="M2337" s="96">
        <v>36232.994791666664</v>
      </c>
      <c r="N2337">
        <v>1.5</v>
      </c>
      <c r="O2337" s="96">
        <v>36232.369791666664</v>
      </c>
      <c r="P2337">
        <v>0</v>
      </c>
    </row>
    <row r="2338" spans="9:16">
      <c r="I2338" s="1"/>
      <c r="K2338" s="1">
        <v>23582</v>
      </c>
      <c r="L2338">
        <v>0</v>
      </c>
      <c r="M2338" s="96">
        <v>36233.994791666664</v>
      </c>
      <c r="N2338">
        <v>0</v>
      </c>
      <c r="O2338" s="96">
        <v>36233.369791666664</v>
      </c>
      <c r="P2338">
        <v>1.5</v>
      </c>
    </row>
    <row r="2339" spans="9:16">
      <c r="I2339" s="1"/>
      <c r="K2339" s="1">
        <v>23583</v>
      </c>
      <c r="L2339">
        <v>0</v>
      </c>
      <c r="M2339" s="96">
        <v>36234.994791666664</v>
      </c>
      <c r="N2339">
        <v>0</v>
      </c>
      <c r="O2339" s="96">
        <v>36234.369791666664</v>
      </c>
      <c r="P2339">
        <v>0</v>
      </c>
    </row>
    <row r="2340" spans="9:16">
      <c r="I2340" s="1"/>
      <c r="K2340" s="1">
        <v>23584</v>
      </c>
      <c r="L2340">
        <v>0</v>
      </c>
      <c r="M2340" s="96">
        <v>36235.994791666664</v>
      </c>
      <c r="N2340">
        <v>0</v>
      </c>
      <c r="O2340" s="96">
        <v>36235.369791666664</v>
      </c>
      <c r="P2340">
        <v>0</v>
      </c>
    </row>
    <row r="2341" spans="9:16">
      <c r="I2341" s="1"/>
      <c r="K2341" s="1">
        <v>23585</v>
      </c>
      <c r="L2341">
        <v>0</v>
      </c>
      <c r="M2341" s="96">
        <v>36236.994791666664</v>
      </c>
      <c r="N2341">
        <v>0.25</v>
      </c>
      <c r="O2341" s="96">
        <v>36236.369791666664</v>
      </c>
      <c r="P2341">
        <v>0</v>
      </c>
    </row>
    <row r="2342" spans="9:16">
      <c r="I2342" s="1"/>
      <c r="K2342" s="1">
        <v>23586</v>
      </c>
      <c r="L2342">
        <v>0</v>
      </c>
      <c r="M2342" s="96">
        <v>36237.994791666664</v>
      </c>
      <c r="N2342">
        <v>0.5</v>
      </c>
      <c r="O2342" s="96">
        <v>36237.369791666664</v>
      </c>
      <c r="P2342">
        <v>0.5</v>
      </c>
    </row>
    <row r="2343" spans="9:16">
      <c r="I2343" s="1"/>
      <c r="K2343" s="1">
        <v>23587</v>
      </c>
      <c r="L2343">
        <v>0.5</v>
      </c>
      <c r="M2343" s="96">
        <v>36238.994791666664</v>
      </c>
      <c r="N2343">
        <v>3.31</v>
      </c>
      <c r="O2343" s="96">
        <v>36238.369791666664</v>
      </c>
      <c r="P2343">
        <v>0.25</v>
      </c>
    </row>
    <row r="2344" spans="9:16">
      <c r="I2344" s="1"/>
      <c r="K2344" s="1">
        <v>23588</v>
      </c>
      <c r="L2344">
        <v>0</v>
      </c>
      <c r="M2344" s="96">
        <v>36239.994791666664</v>
      </c>
      <c r="N2344">
        <v>1.5</v>
      </c>
      <c r="O2344" s="96">
        <v>36239.369791666664</v>
      </c>
      <c r="P2344">
        <v>3.81</v>
      </c>
    </row>
    <row r="2345" spans="9:16">
      <c r="I2345" s="1"/>
      <c r="K2345" s="1">
        <v>23589</v>
      </c>
      <c r="L2345">
        <v>0</v>
      </c>
      <c r="M2345" s="96">
        <v>36240.994791666664</v>
      </c>
      <c r="N2345">
        <v>0.25</v>
      </c>
      <c r="O2345" s="96">
        <v>36240.369791666664</v>
      </c>
      <c r="P2345">
        <v>1.25</v>
      </c>
    </row>
    <row r="2346" spans="9:16">
      <c r="I2346" s="1"/>
      <c r="K2346" s="1">
        <v>23590</v>
      </c>
      <c r="L2346">
        <v>1.5</v>
      </c>
      <c r="M2346" s="96">
        <v>36241.994791666664</v>
      </c>
      <c r="N2346">
        <v>4.3099999999999996</v>
      </c>
      <c r="O2346" s="96">
        <v>36241.369791666664</v>
      </c>
      <c r="P2346">
        <v>0.51</v>
      </c>
    </row>
    <row r="2347" spans="9:16">
      <c r="I2347" s="1"/>
      <c r="K2347" s="1">
        <v>23591</v>
      </c>
      <c r="L2347">
        <v>0</v>
      </c>
      <c r="M2347" s="96">
        <v>36242.994791666664</v>
      </c>
      <c r="N2347">
        <v>0</v>
      </c>
      <c r="O2347" s="96">
        <v>36242.369791666664</v>
      </c>
      <c r="P2347">
        <v>3.8</v>
      </c>
    </row>
    <row r="2348" spans="9:16">
      <c r="I2348" s="1"/>
      <c r="K2348" s="1">
        <v>23592</v>
      </c>
      <c r="L2348">
        <v>0</v>
      </c>
      <c r="M2348" s="96">
        <v>36243.994791666664</v>
      </c>
      <c r="N2348">
        <v>0</v>
      </c>
      <c r="O2348" s="96">
        <v>36243.369791666664</v>
      </c>
      <c r="P2348">
        <v>0</v>
      </c>
    </row>
    <row r="2349" spans="9:16">
      <c r="I2349" s="1"/>
      <c r="K2349" s="1">
        <v>23593</v>
      </c>
      <c r="L2349">
        <v>0</v>
      </c>
      <c r="M2349" s="96">
        <v>36244.994791666664</v>
      </c>
      <c r="N2349">
        <v>0</v>
      </c>
      <c r="O2349" s="96">
        <v>36244.369791666664</v>
      </c>
      <c r="P2349">
        <v>0</v>
      </c>
    </row>
    <row r="2350" spans="9:16">
      <c r="I2350" s="1"/>
      <c r="K2350" s="1">
        <v>23594</v>
      </c>
      <c r="L2350">
        <v>0</v>
      </c>
      <c r="M2350" s="96">
        <v>36245.994791666664</v>
      </c>
      <c r="N2350">
        <v>0</v>
      </c>
      <c r="O2350" s="96">
        <v>36245.369791666664</v>
      </c>
      <c r="P2350">
        <v>0</v>
      </c>
    </row>
    <row r="2351" spans="9:16">
      <c r="I2351" s="1"/>
      <c r="K2351" s="1">
        <v>23595</v>
      </c>
      <c r="L2351">
        <v>0</v>
      </c>
      <c r="M2351" s="96">
        <v>36246.994791666664</v>
      </c>
      <c r="N2351">
        <v>5.32</v>
      </c>
      <c r="O2351" s="96">
        <v>36246.369791666664</v>
      </c>
      <c r="P2351">
        <v>0</v>
      </c>
    </row>
    <row r="2352" spans="9:16">
      <c r="I2352" s="1"/>
      <c r="K2352" s="1">
        <v>23596</v>
      </c>
      <c r="L2352">
        <v>0</v>
      </c>
      <c r="M2352" s="96">
        <v>36247.994791666664</v>
      </c>
      <c r="N2352">
        <v>2.27</v>
      </c>
      <c r="O2352" s="96">
        <v>36247.369791666664</v>
      </c>
      <c r="P2352">
        <v>7.59</v>
      </c>
    </row>
    <row r="2353" spans="9:16">
      <c r="I2353" s="1"/>
      <c r="K2353" s="1">
        <v>23597</v>
      </c>
      <c r="L2353">
        <v>0</v>
      </c>
      <c r="M2353" s="96">
        <v>36248.994791666664</v>
      </c>
      <c r="N2353">
        <v>0</v>
      </c>
      <c r="O2353" s="96">
        <v>36248.369791666664</v>
      </c>
      <c r="P2353">
        <v>0</v>
      </c>
    </row>
    <row r="2354" spans="9:16">
      <c r="I2354" s="1"/>
      <c r="K2354" s="1">
        <v>23598</v>
      </c>
      <c r="L2354">
        <v>0.5</v>
      </c>
      <c r="M2354" s="96">
        <v>36249.994791666664</v>
      </c>
      <c r="N2354">
        <v>0</v>
      </c>
      <c r="O2354" s="96">
        <v>36249.369791666664</v>
      </c>
      <c r="P2354">
        <v>0</v>
      </c>
    </row>
    <row r="2355" spans="9:16">
      <c r="I2355" s="1"/>
      <c r="K2355" s="1">
        <v>23599</v>
      </c>
      <c r="L2355">
        <v>0</v>
      </c>
      <c r="M2355" s="96">
        <v>36250.994791666664</v>
      </c>
      <c r="N2355">
        <v>0</v>
      </c>
      <c r="O2355" s="96">
        <v>36250.369791666664</v>
      </c>
      <c r="P2355">
        <v>0</v>
      </c>
    </row>
    <row r="2356" spans="9:16">
      <c r="I2356" s="1"/>
      <c r="K2356" s="1">
        <v>23600</v>
      </c>
      <c r="L2356">
        <v>0</v>
      </c>
      <c r="M2356" s="96">
        <v>36251.994791666664</v>
      </c>
      <c r="N2356">
        <v>4.05</v>
      </c>
      <c r="O2356" s="96">
        <v>36251.369791666664</v>
      </c>
      <c r="P2356">
        <v>0</v>
      </c>
    </row>
    <row r="2357" spans="9:16">
      <c r="I2357" s="1"/>
      <c r="K2357" s="1">
        <v>23601</v>
      </c>
      <c r="L2357">
        <v>0</v>
      </c>
      <c r="M2357" s="96">
        <v>36252.994791666664</v>
      </c>
      <c r="N2357">
        <v>11.87</v>
      </c>
      <c r="O2357" s="96">
        <v>36252.369791666664</v>
      </c>
      <c r="P2357">
        <v>13.67</v>
      </c>
    </row>
    <row r="2358" spans="9:16">
      <c r="I2358" s="1"/>
      <c r="K2358" s="1">
        <v>23602</v>
      </c>
      <c r="L2358">
        <v>0</v>
      </c>
      <c r="M2358" s="96">
        <v>36253.994791666664</v>
      </c>
      <c r="N2358">
        <v>0.75</v>
      </c>
      <c r="O2358" s="96">
        <v>36253.369791666664</v>
      </c>
      <c r="P2358">
        <v>2.25</v>
      </c>
    </row>
    <row r="2359" spans="9:16">
      <c r="I2359" s="1"/>
      <c r="K2359" s="1">
        <v>23603</v>
      </c>
      <c r="L2359">
        <v>0</v>
      </c>
      <c r="M2359" s="96">
        <v>36254.994791666664</v>
      </c>
      <c r="N2359">
        <v>9.1300000000000008</v>
      </c>
      <c r="O2359" s="96">
        <v>36254.369791666664</v>
      </c>
      <c r="P2359">
        <v>7.62</v>
      </c>
    </row>
    <row r="2360" spans="9:16">
      <c r="I2360" s="1"/>
      <c r="K2360" s="1">
        <v>23604</v>
      </c>
      <c r="L2360">
        <v>0</v>
      </c>
      <c r="M2360" s="96">
        <v>36255.994791666664</v>
      </c>
      <c r="N2360">
        <v>8.11</v>
      </c>
      <c r="O2360" s="96">
        <v>36255.369791666664</v>
      </c>
      <c r="P2360">
        <v>4.0199999999999996</v>
      </c>
    </row>
    <row r="2361" spans="9:16">
      <c r="I2361" s="1"/>
      <c r="K2361" s="1">
        <v>23605</v>
      </c>
      <c r="L2361">
        <v>0</v>
      </c>
      <c r="M2361" s="96">
        <v>36256.994791666664</v>
      </c>
      <c r="N2361">
        <v>1.26</v>
      </c>
      <c r="O2361" s="96">
        <v>36256.369791666664</v>
      </c>
      <c r="P2361">
        <v>6.35</v>
      </c>
    </row>
    <row r="2362" spans="9:16">
      <c r="I2362" s="1"/>
      <c r="K2362" s="1">
        <v>23606</v>
      </c>
      <c r="L2362">
        <v>0</v>
      </c>
      <c r="M2362" s="96">
        <v>36257.994791666664</v>
      </c>
      <c r="N2362">
        <v>0</v>
      </c>
      <c r="O2362" s="96">
        <v>36257.369791666664</v>
      </c>
      <c r="P2362">
        <v>1.26</v>
      </c>
    </row>
    <row r="2363" spans="9:16">
      <c r="I2363" s="1"/>
      <c r="K2363" s="1">
        <v>23607</v>
      </c>
      <c r="L2363">
        <v>0</v>
      </c>
      <c r="M2363" s="96">
        <v>36258.994791666664</v>
      </c>
      <c r="N2363">
        <v>0</v>
      </c>
      <c r="O2363" s="96">
        <v>36258.369791666664</v>
      </c>
      <c r="P2363">
        <v>0</v>
      </c>
    </row>
    <row r="2364" spans="9:16">
      <c r="I2364" s="1"/>
      <c r="K2364" s="1">
        <v>23608</v>
      </c>
      <c r="L2364">
        <v>0</v>
      </c>
      <c r="M2364" s="96">
        <v>36259.994791666664</v>
      </c>
      <c r="N2364">
        <v>3.28</v>
      </c>
      <c r="O2364" s="96">
        <v>36259.369791666664</v>
      </c>
      <c r="P2364">
        <v>0</v>
      </c>
    </row>
    <row r="2365" spans="9:16">
      <c r="I2365" s="1"/>
      <c r="K2365" s="1">
        <v>23609</v>
      </c>
      <c r="L2365">
        <v>0</v>
      </c>
      <c r="M2365" s="96">
        <v>36260.994791666664</v>
      </c>
      <c r="N2365">
        <v>4.5599999999999996</v>
      </c>
      <c r="O2365" s="96">
        <v>36260.369791666664</v>
      </c>
      <c r="P2365">
        <v>3.53</v>
      </c>
    </row>
    <row r="2366" spans="9:16">
      <c r="I2366" s="1"/>
      <c r="K2366" s="1">
        <v>23610</v>
      </c>
      <c r="L2366">
        <v>0</v>
      </c>
      <c r="M2366" s="96">
        <v>36261.994791666664</v>
      </c>
      <c r="N2366">
        <v>1.5</v>
      </c>
      <c r="O2366" s="96">
        <v>36261.369791666664</v>
      </c>
      <c r="P2366">
        <v>5.0599999999999996</v>
      </c>
    </row>
    <row r="2367" spans="9:16">
      <c r="I2367" s="1"/>
      <c r="K2367" s="1">
        <v>23611</v>
      </c>
      <c r="L2367">
        <v>0</v>
      </c>
      <c r="M2367" s="96">
        <v>36262.994791666664</v>
      </c>
      <c r="N2367">
        <v>0</v>
      </c>
      <c r="O2367" s="96">
        <v>36262.369791666664</v>
      </c>
      <c r="P2367">
        <v>0.75</v>
      </c>
    </row>
    <row r="2368" spans="9:16">
      <c r="I2368" s="1"/>
      <c r="K2368" s="1">
        <v>23612</v>
      </c>
      <c r="L2368">
        <v>0</v>
      </c>
      <c r="M2368" s="96">
        <v>36263.994791666664</v>
      </c>
      <c r="N2368">
        <v>0</v>
      </c>
      <c r="O2368" s="96">
        <v>36263.369791666664</v>
      </c>
      <c r="P2368">
        <v>0</v>
      </c>
    </row>
    <row r="2369" spans="9:16">
      <c r="I2369" s="1"/>
      <c r="K2369" s="1">
        <v>23613</v>
      </c>
      <c r="L2369">
        <v>14.7</v>
      </c>
      <c r="M2369" s="96">
        <v>36264.994791666664</v>
      </c>
      <c r="N2369">
        <v>11.42</v>
      </c>
      <c r="O2369" s="96">
        <v>36264.369791666664</v>
      </c>
      <c r="P2369">
        <v>0</v>
      </c>
    </row>
    <row r="2370" spans="9:16">
      <c r="I2370" s="1"/>
      <c r="K2370" s="1">
        <v>23614</v>
      </c>
      <c r="L2370">
        <v>16.3</v>
      </c>
      <c r="M2370" s="96">
        <v>36265.994791666664</v>
      </c>
      <c r="N2370">
        <v>6.59</v>
      </c>
      <c r="O2370" s="96">
        <v>36265.369791666664</v>
      </c>
      <c r="P2370">
        <v>13.44</v>
      </c>
    </row>
    <row r="2371" spans="9:16">
      <c r="I2371" s="1"/>
      <c r="K2371" s="1">
        <v>23615</v>
      </c>
      <c r="L2371">
        <v>0.3</v>
      </c>
      <c r="M2371" s="96">
        <v>36266.994791666664</v>
      </c>
      <c r="N2371">
        <v>3.81</v>
      </c>
      <c r="O2371" s="96">
        <v>36266.369791666664</v>
      </c>
      <c r="P2371">
        <v>8.3800000000000008</v>
      </c>
    </row>
    <row r="2372" spans="9:16">
      <c r="I2372" s="1"/>
      <c r="K2372" s="1">
        <v>23616</v>
      </c>
      <c r="L2372">
        <v>0</v>
      </c>
      <c r="M2372" s="96">
        <v>36267.994791666664</v>
      </c>
      <c r="N2372">
        <v>0</v>
      </c>
      <c r="O2372" s="96">
        <v>36267.369791666664</v>
      </c>
      <c r="P2372">
        <v>0</v>
      </c>
    </row>
    <row r="2373" spans="9:16">
      <c r="I2373" s="1"/>
      <c r="K2373" s="1">
        <v>23617</v>
      </c>
      <c r="L2373">
        <v>0.5</v>
      </c>
      <c r="M2373" s="96">
        <v>36268.994791666664</v>
      </c>
      <c r="N2373">
        <v>0</v>
      </c>
      <c r="O2373" s="96">
        <v>36268.369791666664</v>
      </c>
      <c r="P2373">
        <v>0</v>
      </c>
    </row>
    <row r="2374" spans="9:16">
      <c r="I2374" s="1"/>
      <c r="K2374" s="1">
        <v>23618</v>
      </c>
      <c r="L2374">
        <v>0.5</v>
      </c>
      <c r="M2374" s="96">
        <v>36269.994791666664</v>
      </c>
      <c r="N2374">
        <v>0</v>
      </c>
      <c r="O2374" s="96">
        <v>36269.369791666664</v>
      </c>
      <c r="P2374">
        <v>0</v>
      </c>
    </row>
    <row r="2375" spans="9:16">
      <c r="I2375" s="1"/>
      <c r="K2375" s="1">
        <v>23619</v>
      </c>
      <c r="L2375">
        <v>1.3</v>
      </c>
      <c r="M2375" s="96">
        <v>36270.994791666664</v>
      </c>
      <c r="N2375">
        <v>0</v>
      </c>
      <c r="O2375" s="96">
        <v>36270.369791666664</v>
      </c>
      <c r="P2375">
        <v>0</v>
      </c>
    </row>
    <row r="2376" spans="9:16">
      <c r="I2376" s="1"/>
      <c r="K2376" s="1">
        <v>23620</v>
      </c>
      <c r="L2376">
        <v>0</v>
      </c>
      <c r="M2376" s="96">
        <v>36271.994791666664</v>
      </c>
      <c r="N2376">
        <v>0.25</v>
      </c>
      <c r="O2376" s="96">
        <v>36271.369791666664</v>
      </c>
      <c r="P2376">
        <v>0</v>
      </c>
    </row>
    <row r="2377" spans="9:16">
      <c r="I2377" s="1"/>
      <c r="K2377" s="1">
        <v>23621</v>
      </c>
      <c r="L2377">
        <v>0</v>
      </c>
      <c r="M2377" s="96">
        <v>36272.994791666664</v>
      </c>
      <c r="N2377">
        <v>3.53</v>
      </c>
      <c r="O2377" s="96">
        <v>36272.369791666664</v>
      </c>
      <c r="P2377">
        <v>0.25</v>
      </c>
    </row>
    <row r="2378" spans="9:16">
      <c r="I2378" s="1"/>
      <c r="K2378" s="1">
        <v>23622</v>
      </c>
      <c r="L2378">
        <v>0</v>
      </c>
      <c r="M2378" s="96">
        <v>36273.994791666664</v>
      </c>
      <c r="N2378">
        <v>3.27</v>
      </c>
      <c r="O2378" s="96">
        <v>36273.369791666664</v>
      </c>
      <c r="P2378">
        <v>6.55</v>
      </c>
    </row>
    <row r="2379" spans="9:16">
      <c r="I2379" s="1"/>
      <c r="K2379" s="1">
        <v>23623</v>
      </c>
      <c r="L2379">
        <v>0</v>
      </c>
      <c r="M2379" s="96">
        <v>36274.994791666664</v>
      </c>
      <c r="N2379">
        <v>0</v>
      </c>
      <c r="O2379" s="96">
        <v>36274.369791666664</v>
      </c>
      <c r="P2379">
        <v>0.25</v>
      </c>
    </row>
    <row r="2380" spans="9:16">
      <c r="I2380" s="1"/>
      <c r="K2380" s="1">
        <v>23624</v>
      </c>
      <c r="L2380">
        <v>0</v>
      </c>
      <c r="M2380" s="96">
        <v>36275.994791666664</v>
      </c>
      <c r="N2380">
        <v>0</v>
      </c>
      <c r="O2380" s="96">
        <v>36275.369791666664</v>
      </c>
      <c r="P2380">
        <v>0</v>
      </c>
    </row>
    <row r="2381" spans="9:16">
      <c r="I2381" s="1"/>
      <c r="K2381" s="1">
        <v>23625</v>
      </c>
      <c r="L2381">
        <v>0</v>
      </c>
      <c r="M2381" s="96">
        <v>36276.994791666664</v>
      </c>
      <c r="N2381">
        <v>0</v>
      </c>
      <c r="O2381" s="96">
        <v>36276.369791666664</v>
      </c>
      <c r="P2381">
        <v>0</v>
      </c>
    </row>
    <row r="2382" spans="9:16">
      <c r="I2382" s="1"/>
      <c r="K2382" s="1">
        <v>23626</v>
      </c>
      <c r="L2382">
        <v>5.0999999999999996</v>
      </c>
      <c r="M2382" s="96">
        <v>36277.994791666664</v>
      </c>
      <c r="N2382">
        <v>11.4</v>
      </c>
      <c r="O2382" s="96">
        <v>36277.369791666664</v>
      </c>
      <c r="P2382">
        <v>0</v>
      </c>
    </row>
    <row r="2383" spans="9:16">
      <c r="I2383" s="1"/>
      <c r="K2383" s="1">
        <v>23627</v>
      </c>
      <c r="L2383">
        <v>0</v>
      </c>
      <c r="M2383" s="96">
        <v>36278.994791666664</v>
      </c>
      <c r="N2383">
        <v>2.27</v>
      </c>
      <c r="O2383" s="96">
        <v>36278.369791666664</v>
      </c>
      <c r="P2383">
        <v>12.92</v>
      </c>
    </row>
    <row r="2384" spans="9:16">
      <c r="I2384" s="1"/>
      <c r="K2384" s="1">
        <v>23628</v>
      </c>
      <c r="L2384">
        <v>0</v>
      </c>
      <c r="M2384" s="96">
        <v>36279.994791666664</v>
      </c>
      <c r="N2384">
        <v>5.79</v>
      </c>
      <c r="O2384" s="96">
        <v>36279.369791666664</v>
      </c>
      <c r="P2384">
        <v>5.54</v>
      </c>
    </row>
    <row r="2385" spans="9:16">
      <c r="I2385" s="1"/>
      <c r="K2385" s="1">
        <v>23629</v>
      </c>
      <c r="L2385">
        <v>0</v>
      </c>
      <c r="M2385" s="96">
        <v>36280.994791666664</v>
      </c>
      <c r="N2385">
        <v>10.39</v>
      </c>
      <c r="O2385" s="96">
        <v>36280.369791666664</v>
      </c>
      <c r="P2385">
        <v>1</v>
      </c>
    </row>
    <row r="2386" spans="9:16">
      <c r="I2386" s="1"/>
      <c r="K2386" s="1">
        <v>23630</v>
      </c>
      <c r="L2386">
        <v>0</v>
      </c>
      <c r="M2386" s="96">
        <v>36281.994791666664</v>
      </c>
      <c r="N2386">
        <v>6.84</v>
      </c>
      <c r="O2386" s="96">
        <v>36281.369791666664</v>
      </c>
      <c r="P2386">
        <v>16.47</v>
      </c>
    </row>
    <row r="2387" spans="9:16">
      <c r="I2387" s="1"/>
      <c r="K2387" s="1">
        <v>23631</v>
      </c>
      <c r="L2387">
        <v>1.5</v>
      </c>
      <c r="M2387" s="96">
        <v>36282.994791666664</v>
      </c>
      <c r="N2387">
        <v>0</v>
      </c>
      <c r="O2387" s="96">
        <v>36282.369791666664</v>
      </c>
      <c r="P2387">
        <v>0.76</v>
      </c>
    </row>
    <row r="2388" spans="9:16">
      <c r="I2388" s="1"/>
      <c r="K2388" s="1">
        <v>23632</v>
      </c>
      <c r="L2388">
        <v>9.1</v>
      </c>
      <c r="M2388" s="96">
        <v>36283.994791666664</v>
      </c>
      <c r="N2388">
        <v>0</v>
      </c>
      <c r="O2388" s="96">
        <v>36283.369791666664</v>
      </c>
      <c r="P2388">
        <v>0</v>
      </c>
    </row>
    <row r="2389" spans="9:16">
      <c r="I2389" s="1"/>
      <c r="K2389" s="1">
        <v>23633</v>
      </c>
      <c r="L2389">
        <v>0</v>
      </c>
      <c r="M2389" s="96">
        <v>36284.994791666664</v>
      </c>
      <c r="N2389">
        <v>0</v>
      </c>
      <c r="O2389" s="96">
        <v>36284.369791666664</v>
      </c>
      <c r="P2389">
        <v>0</v>
      </c>
    </row>
    <row r="2390" spans="9:16">
      <c r="I2390" s="1"/>
      <c r="K2390" s="1">
        <v>23634</v>
      </c>
      <c r="L2390">
        <v>1.3</v>
      </c>
      <c r="M2390" s="96">
        <v>36285.994791666664</v>
      </c>
      <c r="N2390">
        <v>1.01</v>
      </c>
      <c r="O2390" s="96">
        <v>36285.369791666664</v>
      </c>
      <c r="P2390">
        <v>0</v>
      </c>
    </row>
    <row r="2391" spans="9:16">
      <c r="I2391" s="1"/>
      <c r="K2391" s="1">
        <v>23635</v>
      </c>
      <c r="L2391">
        <v>0</v>
      </c>
      <c r="M2391" s="96">
        <v>36286.994791666664</v>
      </c>
      <c r="N2391">
        <v>0.5</v>
      </c>
      <c r="O2391" s="96">
        <v>36286.369791666664</v>
      </c>
      <c r="P2391">
        <v>1.26</v>
      </c>
    </row>
    <row r="2392" spans="9:16">
      <c r="I2392" s="1"/>
      <c r="K2392" s="1">
        <v>23636</v>
      </c>
      <c r="L2392">
        <v>0</v>
      </c>
      <c r="M2392" s="96">
        <v>36287.994791666664</v>
      </c>
      <c r="N2392">
        <v>0.25</v>
      </c>
      <c r="O2392" s="96">
        <v>36287.369791666664</v>
      </c>
      <c r="P2392">
        <v>0.5</v>
      </c>
    </row>
    <row r="2393" spans="9:16">
      <c r="I2393" s="1"/>
      <c r="K2393" s="1">
        <v>23637</v>
      </c>
      <c r="L2393">
        <v>0</v>
      </c>
      <c r="M2393" s="96">
        <v>36288.994791666664</v>
      </c>
      <c r="N2393">
        <v>0</v>
      </c>
      <c r="O2393" s="96">
        <v>36288.369791666664</v>
      </c>
      <c r="P2393">
        <v>0</v>
      </c>
    </row>
    <row r="2394" spans="9:16">
      <c r="I2394" s="1"/>
      <c r="K2394" s="1">
        <v>23638</v>
      </c>
      <c r="L2394">
        <v>0</v>
      </c>
      <c r="M2394" s="96">
        <v>36289.994791666664</v>
      </c>
      <c r="N2394">
        <v>0</v>
      </c>
      <c r="O2394" s="96">
        <v>36289.369791666664</v>
      </c>
      <c r="P2394">
        <v>0</v>
      </c>
    </row>
    <row r="2395" spans="9:16">
      <c r="I2395" s="1"/>
      <c r="K2395" s="1">
        <v>23639</v>
      </c>
      <c r="L2395">
        <v>0</v>
      </c>
      <c r="M2395" s="96">
        <v>36290.994791666664</v>
      </c>
      <c r="N2395">
        <v>0</v>
      </c>
      <c r="O2395" s="96">
        <v>36290.369791666664</v>
      </c>
      <c r="P2395">
        <v>0</v>
      </c>
    </row>
    <row r="2396" spans="9:16">
      <c r="I2396" s="1"/>
      <c r="K2396" s="1">
        <v>23640</v>
      </c>
      <c r="L2396">
        <v>0</v>
      </c>
      <c r="M2396" s="96">
        <v>36291.994791666664</v>
      </c>
      <c r="N2396">
        <v>0</v>
      </c>
      <c r="O2396" s="96">
        <v>36291.369791666664</v>
      </c>
      <c r="P2396">
        <v>0</v>
      </c>
    </row>
    <row r="2397" spans="9:16">
      <c r="I2397" s="1"/>
      <c r="K2397" s="1">
        <v>23641</v>
      </c>
      <c r="L2397">
        <v>2</v>
      </c>
      <c r="M2397" s="96">
        <v>36292.994791666664</v>
      </c>
      <c r="N2397">
        <v>0</v>
      </c>
      <c r="O2397" s="96">
        <v>36292.369791666664</v>
      </c>
      <c r="P2397">
        <v>0</v>
      </c>
    </row>
    <row r="2398" spans="9:16">
      <c r="I2398" s="1"/>
      <c r="K2398" s="1">
        <v>23642</v>
      </c>
      <c r="L2398">
        <v>0</v>
      </c>
      <c r="M2398" s="96">
        <v>36293.994791666664</v>
      </c>
      <c r="N2398">
        <v>0</v>
      </c>
      <c r="O2398" s="96">
        <v>36293.369791666664</v>
      </c>
      <c r="P2398">
        <v>0</v>
      </c>
    </row>
    <row r="2399" spans="9:16">
      <c r="I2399" s="1"/>
      <c r="K2399" s="1">
        <v>23643</v>
      </c>
      <c r="L2399">
        <v>0</v>
      </c>
      <c r="M2399" s="96">
        <v>36294.994791666664</v>
      </c>
      <c r="N2399">
        <v>0</v>
      </c>
      <c r="O2399" s="96">
        <v>36294.369791666664</v>
      </c>
      <c r="P2399">
        <v>0</v>
      </c>
    </row>
    <row r="2400" spans="9:16">
      <c r="I2400" s="1"/>
      <c r="K2400" s="1">
        <v>23644</v>
      </c>
      <c r="L2400">
        <v>0</v>
      </c>
      <c r="M2400" s="96">
        <v>36295.994791666664</v>
      </c>
      <c r="N2400">
        <v>1.01</v>
      </c>
      <c r="O2400" s="96">
        <v>36295.369791666664</v>
      </c>
      <c r="P2400">
        <v>0</v>
      </c>
    </row>
    <row r="2401" spans="9:16">
      <c r="I2401" s="1"/>
      <c r="K2401" s="1">
        <v>23645</v>
      </c>
      <c r="L2401">
        <v>0</v>
      </c>
      <c r="M2401" s="96">
        <v>36296.994791666664</v>
      </c>
      <c r="N2401">
        <v>0</v>
      </c>
      <c r="O2401" s="96">
        <v>36296.369791666664</v>
      </c>
      <c r="P2401">
        <v>1.01</v>
      </c>
    </row>
    <row r="2402" spans="9:16">
      <c r="I2402" s="1"/>
      <c r="K2402" s="1">
        <v>23646</v>
      </c>
      <c r="L2402">
        <v>0</v>
      </c>
      <c r="M2402" s="96">
        <v>36297.994791666664</v>
      </c>
      <c r="N2402">
        <v>0</v>
      </c>
      <c r="O2402" s="96">
        <v>36297.369791666664</v>
      </c>
      <c r="P2402">
        <v>0</v>
      </c>
    </row>
    <row r="2403" spans="9:16">
      <c r="I2403" s="1"/>
      <c r="K2403" s="1">
        <v>23647</v>
      </c>
      <c r="L2403">
        <v>0</v>
      </c>
      <c r="M2403" s="96">
        <v>36298.994791666664</v>
      </c>
      <c r="N2403">
        <v>0</v>
      </c>
      <c r="O2403" s="96">
        <v>36298.369791666664</v>
      </c>
      <c r="P2403">
        <v>0</v>
      </c>
    </row>
    <row r="2404" spans="9:16">
      <c r="I2404" s="1"/>
      <c r="K2404" s="1">
        <v>23648</v>
      </c>
      <c r="L2404">
        <v>4.3</v>
      </c>
      <c r="M2404" s="96">
        <v>36299.994791666664</v>
      </c>
      <c r="N2404">
        <v>0</v>
      </c>
      <c r="O2404" s="96">
        <v>36299.369791666664</v>
      </c>
      <c r="P2404">
        <v>0</v>
      </c>
    </row>
    <row r="2405" spans="9:16">
      <c r="I2405" s="1"/>
      <c r="K2405" s="1">
        <v>23649</v>
      </c>
      <c r="L2405">
        <v>3.3</v>
      </c>
      <c r="M2405" s="96">
        <v>36300.994791666664</v>
      </c>
      <c r="N2405">
        <v>0</v>
      </c>
      <c r="O2405" s="96">
        <v>36300.369791666664</v>
      </c>
      <c r="P2405">
        <v>0</v>
      </c>
    </row>
    <row r="2406" spans="9:16">
      <c r="I2406" s="1"/>
      <c r="K2406" s="1">
        <v>23650</v>
      </c>
      <c r="L2406">
        <v>0.3</v>
      </c>
      <c r="M2406" s="96">
        <v>36301.994791666664</v>
      </c>
      <c r="N2406">
        <v>0</v>
      </c>
      <c r="O2406" s="96">
        <v>36301.369791666664</v>
      </c>
      <c r="P2406">
        <v>0</v>
      </c>
    </row>
    <row r="2407" spans="9:16">
      <c r="I2407" s="1"/>
      <c r="K2407" s="1">
        <v>23651</v>
      </c>
      <c r="L2407">
        <v>0</v>
      </c>
      <c r="M2407" s="96">
        <v>36302.994791666664</v>
      </c>
      <c r="N2407">
        <v>4.5599999999999996</v>
      </c>
      <c r="O2407" s="96">
        <v>36302.369791666664</v>
      </c>
      <c r="P2407">
        <v>0.25</v>
      </c>
    </row>
    <row r="2408" spans="9:16">
      <c r="I2408" s="1"/>
      <c r="K2408" s="1">
        <v>23652</v>
      </c>
      <c r="L2408">
        <v>0</v>
      </c>
      <c r="M2408" s="96">
        <v>36303.994791666664</v>
      </c>
      <c r="N2408">
        <v>2.02</v>
      </c>
      <c r="O2408" s="96">
        <v>36303.369791666664</v>
      </c>
      <c r="P2408">
        <v>4.5599999999999996</v>
      </c>
    </row>
    <row r="2409" spans="9:16">
      <c r="I2409" s="1"/>
      <c r="K2409" s="1">
        <v>23653</v>
      </c>
      <c r="L2409">
        <v>4.5999999999999996</v>
      </c>
      <c r="M2409" s="96">
        <v>36304.994791666664</v>
      </c>
      <c r="N2409">
        <v>20.78</v>
      </c>
      <c r="O2409" s="96">
        <v>36304.369791666664</v>
      </c>
      <c r="P2409">
        <v>4.03</v>
      </c>
    </row>
    <row r="2410" spans="9:16">
      <c r="I2410" s="1"/>
      <c r="K2410" s="1">
        <v>23654</v>
      </c>
      <c r="L2410">
        <v>0</v>
      </c>
      <c r="M2410" s="96">
        <v>36305.994791666664</v>
      </c>
      <c r="N2410">
        <v>0</v>
      </c>
      <c r="O2410" s="96">
        <v>36305.369791666664</v>
      </c>
      <c r="P2410">
        <v>18.52</v>
      </c>
    </row>
    <row r="2411" spans="9:16">
      <c r="I2411" s="1"/>
      <c r="K2411" s="1">
        <v>23655</v>
      </c>
      <c r="L2411">
        <v>0</v>
      </c>
      <c r="M2411" s="96">
        <v>36306.994791666664</v>
      </c>
      <c r="N2411">
        <v>0</v>
      </c>
      <c r="O2411" s="96">
        <v>36306.369791666664</v>
      </c>
      <c r="P2411">
        <v>0</v>
      </c>
    </row>
    <row r="2412" spans="9:16">
      <c r="I2412" s="1"/>
      <c r="K2412" s="1">
        <v>23656</v>
      </c>
      <c r="L2412">
        <v>0.3</v>
      </c>
      <c r="M2412" s="96">
        <v>36307.994791666664</v>
      </c>
      <c r="N2412">
        <v>0</v>
      </c>
      <c r="O2412" s="96">
        <v>36307.369791666664</v>
      </c>
      <c r="P2412">
        <v>0</v>
      </c>
    </row>
    <row r="2413" spans="9:16">
      <c r="I2413" s="1"/>
      <c r="K2413" s="1">
        <v>23657</v>
      </c>
      <c r="L2413">
        <v>12.2</v>
      </c>
      <c r="M2413" s="96">
        <v>36308.994791666664</v>
      </c>
      <c r="N2413">
        <v>0</v>
      </c>
      <c r="O2413" s="96">
        <v>36308.369791666664</v>
      </c>
      <c r="P2413">
        <v>0</v>
      </c>
    </row>
    <row r="2414" spans="9:16">
      <c r="I2414" s="1"/>
      <c r="K2414" s="1">
        <v>23658</v>
      </c>
      <c r="L2414">
        <v>0</v>
      </c>
      <c r="M2414" s="96">
        <v>36309.994791666664</v>
      </c>
      <c r="N2414">
        <v>0</v>
      </c>
      <c r="O2414" s="96">
        <v>36309.369791666664</v>
      </c>
      <c r="P2414">
        <v>0</v>
      </c>
    </row>
    <row r="2415" spans="9:16">
      <c r="I2415" s="1"/>
      <c r="K2415" s="1">
        <v>23659</v>
      </c>
      <c r="L2415">
        <v>2.8</v>
      </c>
      <c r="M2415" s="96">
        <v>36310.994791666664</v>
      </c>
      <c r="N2415">
        <v>0.5</v>
      </c>
      <c r="O2415" s="96">
        <v>36310.369791666664</v>
      </c>
      <c r="P2415">
        <v>0.25</v>
      </c>
    </row>
    <row r="2416" spans="9:16">
      <c r="I2416" s="1"/>
      <c r="K2416" s="1">
        <v>23660</v>
      </c>
      <c r="L2416">
        <v>0</v>
      </c>
      <c r="M2416" s="96">
        <v>36311.994791666664</v>
      </c>
      <c r="N2416">
        <v>0</v>
      </c>
      <c r="O2416" s="96">
        <v>36311.369791666664</v>
      </c>
      <c r="P2416">
        <v>0.25</v>
      </c>
    </row>
    <row r="2417" spans="9:16">
      <c r="I2417" s="1"/>
      <c r="K2417" s="1">
        <v>23661</v>
      </c>
      <c r="L2417">
        <v>4.0999999999999996</v>
      </c>
      <c r="M2417" s="96">
        <v>36312.994791666664</v>
      </c>
      <c r="N2417">
        <v>0</v>
      </c>
      <c r="O2417" s="96">
        <v>36312.369791666664</v>
      </c>
      <c r="P2417">
        <v>0</v>
      </c>
    </row>
    <row r="2418" spans="9:16">
      <c r="I2418" s="1"/>
      <c r="K2418" s="1">
        <v>23662</v>
      </c>
      <c r="L2418">
        <v>0.3</v>
      </c>
      <c r="M2418" s="96">
        <v>36313.994791666664</v>
      </c>
      <c r="N2418">
        <v>0</v>
      </c>
      <c r="O2418" s="96">
        <v>36313.369791666664</v>
      </c>
      <c r="P2418">
        <v>0</v>
      </c>
    </row>
    <row r="2419" spans="9:16">
      <c r="I2419" s="1"/>
      <c r="K2419" s="1">
        <v>23663</v>
      </c>
      <c r="L2419">
        <v>0</v>
      </c>
      <c r="M2419" s="96">
        <v>36314.994791666664</v>
      </c>
      <c r="N2419">
        <v>2.78</v>
      </c>
      <c r="O2419" s="96">
        <v>36314.369791666664</v>
      </c>
      <c r="P2419">
        <v>0.76</v>
      </c>
    </row>
    <row r="2420" spans="9:16">
      <c r="I2420" s="1"/>
      <c r="K2420" s="1">
        <v>23664</v>
      </c>
      <c r="L2420">
        <v>0</v>
      </c>
      <c r="M2420" s="96">
        <v>36315.994791666664</v>
      </c>
      <c r="N2420">
        <v>0.25</v>
      </c>
      <c r="O2420" s="96">
        <v>36315.369791666664</v>
      </c>
      <c r="P2420">
        <v>2.27</v>
      </c>
    </row>
    <row r="2421" spans="9:16">
      <c r="I2421" s="1"/>
      <c r="K2421" s="1">
        <v>23665</v>
      </c>
      <c r="L2421">
        <v>0</v>
      </c>
      <c r="M2421" s="96">
        <v>36316.994791666664</v>
      </c>
      <c r="N2421">
        <v>0</v>
      </c>
      <c r="O2421" s="96">
        <v>36316.369791666664</v>
      </c>
      <c r="P2421">
        <v>0</v>
      </c>
    </row>
    <row r="2422" spans="9:16">
      <c r="I2422" s="1"/>
      <c r="K2422" s="1">
        <v>23666</v>
      </c>
      <c r="L2422">
        <v>0</v>
      </c>
      <c r="M2422" s="96">
        <v>36317.994791666664</v>
      </c>
      <c r="N2422">
        <v>2.0099999999999998</v>
      </c>
      <c r="O2422" s="96">
        <v>36317.369791666664</v>
      </c>
      <c r="P2422">
        <v>0</v>
      </c>
    </row>
    <row r="2423" spans="9:16">
      <c r="I2423" s="1"/>
      <c r="K2423" s="1">
        <v>23667</v>
      </c>
      <c r="L2423">
        <v>1.8</v>
      </c>
      <c r="M2423" s="96">
        <v>36318.994791666664</v>
      </c>
      <c r="N2423">
        <v>1.75</v>
      </c>
      <c r="O2423" s="96">
        <v>36318.369791666664</v>
      </c>
      <c r="P2423">
        <v>3.51</v>
      </c>
    </row>
    <row r="2424" spans="9:16">
      <c r="I2424" s="1"/>
      <c r="K2424" s="1">
        <v>23668</v>
      </c>
      <c r="L2424">
        <v>0</v>
      </c>
      <c r="M2424" s="96">
        <v>36319.994791666664</v>
      </c>
      <c r="N2424">
        <v>0.5</v>
      </c>
      <c r="O2424" s="96">
        <v>36319.369791666664</v>
      </c>
      <c r="P2424">
        <v>0.5</v>
      </c>
    </row>
    <row r="2425" spans="9:16">
      <c r="I2425" s="1"/>
      <c r="K2425" s="1">
        <v>23669</v>
      </c>
      <c r="L2425">
        <v>0</v>
      </c>
      <c r="M2425" s="96">
        <v>36320.994791666664</v>
      </c>
      <c r="N2425">
        <v>24.36</v>
      </c>
      <c r="O2425" s="96">
        <v>36320.369791666664</v>
      </c>
      <c r="P2425">
        <v>1.76</v>
      </c>
    </row>
    <row r="2426" spans="9:16">
      <c r="I2426" s="1"/>
      <c r="K2426" s="1">
        <v>23670</v>
      </c>
      <c r="L2426">
        <v>0</v>
      </c>
      <c r="M2426" s="96">
        <v>36321.994791666664</v>
      </c>
      <c r="N2426">
        <v>0.25</v>
      </c>
      <c r="O2426" s="96">
        <v>36321.369791666664</v>
      </c>
      <c r="P2426">
        <v>23.1</v>
      </c>
    </row>
    <row r="2427" spans="9:16">
      <c r="I2427" s="1"/>
      <c r="K2427" s="1">
        <v>23671</v>
      </c>
      <c r="L2427">
        <v>0</v>
      </c>
      <c r="M2427" s="96">
        <v>36322.994791666664</v>
      </c>
      <c r="N2427">
        <v>0</v>
      </c>
      <c r="O2427" s="96">
        <v>36322.369791666664</v>
      </c>
      <c r="P2427">
        <v>0</v>
      </c>
    </row>
    <row r="2428" spans="9:16">
      <c r="I2428" s="1"/>
      <c r="K2428" s="1">
        <v>23672</v>
      </c>
      <c r="L2428">
        <v>0</v>
      </c>
      <c r="M2428" s="96">
        <v>36323.994791666664</v>
      </c>
      <c r="N2428">
        <v>0</v>
      </c>
      <c r="O2428" s="96">
        <v>36323.369791666664</v>
      </c>
      <c r="P2428">
        <v>0</v>
      </c>
    </row>
    <row r="2429" spans="9:16">
      <c r="I2429" s="1"/>
      <c r="K2429" s="1">
        <v>23673</v>
      </c>
      <c r="L2429">
        <v>0</v>
      </c>
      <c r="M2429" s="96">
        <v>36324.994791666664</v>
      </c>
      <c r="N2429">
        <v>0</v>
      </c>
      <c r="O2429" s="96">
        <v>36324.369791666664</v>
      </c>
      <c r="P2429">
        <v>0</v>
      </c>
    </row>
    <row r="2430" spans="9:16">
      <c r="I2430" s="1"/>
      <c r="K2430" s="1">
        <v>23674</v>
      </c>
      <c r="L2430">
        <v>24.1</v>
      </c>
      <c r="M2430" s="96">
        <v>36325.994791666664</v>
      </c>
      <c r="N2430">
        <v>0</v>
      </c>
      <c r="O2430" s="96">
        <v>36325.369791666664</v>
      </c>
      <c r="P2430">
        <v>0</v>
      </c>
    </row>
    <row r="2431" spans="9:16">
      <c r="I2431" s="1"/>
      <c r="K2431" s="1">
        <v>23675</v>
      </c>
      <c r="L2431">
        <v>2</v>
      </c>
      <c r="M2431" s="96">
        <v>36326.994791666664</v>
      </c>
      <c r="N2431">
        <v>0</v>
      </c>
      <c r="O2431" s="96">
        <v>36326.369791666664</v>
      </c>
      <c r="P2431">
        <v>0</v>
      </c>
    </row>
    <row r="2432" spans="9:16">
      <c r="I2432" s="1"/>
      <c r="K2432" s="1">
        <v>23676</v>
      </c>
      <c r="L2432">
        <v>0</v>
      </c>
      <c r="M2432" s="96">
        <v>36327.994791666664</v>
      </c>
      <c r="N2432">
        <v>0</v>
      </c>
      <c r="O2432" s="96">
        <v>36327.369791666664</v>
      </c>
      <c r="P2432">
        <v>0</v>
      </c>
    </row>
    <row r="2433" spans="9:16">
      <c r="I2433" s="1"/>
      <c r="K2433" s="1">
        <v>23677</v>
      </c>
      <c r="L2433">
        <v>0</v>
      </c>
      <c r="M2433" s="96">
        <v>36328.994791666664</v>
      </c>
      <c r="N2433">
        <v>0</v>
      </c>
      <c r="O2433" s="96">
        <v>36328.369791666664</v>
      </c>
      <c r="P2433">
        <v>0</v>
      </c>
    </row>
    <row r="2434" spans="9:16">
      <c r="I2434" s="1"/>
      <c r="K2434" s="1">
        <v>23678</v>
      </c>
      <c r="L2434">
        <v>0</v>
      </c>
      <c r="M2434" s="96">
        <v>36329.994791666664</v>
      </c>
      <c r="N2434">
        <v>0</v>
      </c>
      <c r="O2434" s="96">
        <v>36329.369791666664</v>
      </c>
      <c r="P2434">
        <v>0</v>
      </c>
    </row>
    <row r="2435" spans="9:16">
      <c r="I2435" s="1"/>
      <c r="K2435" s="1">
        <v>23679</v>
      </c>
      <c r="L2435">
        <v>0</v>
      </c>
      <c r="M2435" s="96">
        <v>36330.994791666664</v>
      </c>
      <c r="N2435">
        <v>0</v>
      </c>
      <c r="O2435" s="96">
        <v>36330.369791666664</v>
      </c>
      <c r="P2435">
        <v>0</v>
      </c>
    </row>
    <row r="2436" spans="9:16">
      <c r="I2436" s="1"/>
      <c r="K2436" s="1">
        <v>23680</v>
      </c>
      <c r="L2436">
        <v>13.7</v>
      </c>
      <c r="M2436" s="96">
        <v>36331.994791666664</v>
      </c>
      <c r="N2436">
        <v>0</v>
      </c>
      <c r="O2436" s="96">
        <v>36331.369791666664</v>
      </c>
      <c r="P2436">
        <v>0</v>
      </c>
    </row>
    <row r="2437" spans="9:16">
      <c r="I2437" s="1"/>
      <c r="K2437" s="1">
        <v>23681</v>
      </c>
      <c r="L2437">
        <v>20.3</v>
      </c>
      <c r="M2437" s="96">
        <v>36332.994791666664</v>
      </c>
      <c r="N2437">
        <v>0</v>
      </c>
      <c r="O2437" s="96">
        <v>36332.369791666664</v>
      </c>
      <c r="P2437">
        <v>0</v>
      </c>
    </row>
    <row r="2438" spans="9:16">
      <c r="I2438" s="1"/>
      <c r="K2438" s="1">
        <v>23682</v>
      </c>
      <c r="L2438">
        <v>0.5</v>
      </c>
      <c r="M2438" s="96">
        <v>36333.994791666664</v>
      </c>
      <c r="N2438">
        <v>7.6</v>
      </c>
      <c r="O2438" s="96">
        <v>36333.369791666664</v>
      </c>
      <c r="P2438">
        <v>0.5</v>
      </c>
    </row>
    <row r="2439" spans="9:16">
      <c r="I2439" s="1"/>
      <c r="K2439" s="1">
        <v>23683</v>
      </c>
      <c r="L2439">
        <v>0</v>
      </c>
      <c r="M2439" s="96">
        <v>36334.994791666664</v>
      </c>
      <c r="N2439">
        <v>13.62</v>
      </c>
      <c r="O2439" s="96">
        <v>36334.369791666664</v>
      </c>
      <c r="P2439">
        <v>14.43</v>
      </c>
    </row>
    <row r="2440" spans="9:16">
      <c r="I2440" s="1"/>
      <c r="K2440" s="1">
        <v>23684</v>
      </c>
      <c r="L2440">
        <v>46.7</v>
      </c>
      <c r="M2440" s="96">
        <v>36335.994791666664</v>
      </c>
      <c r="N2440">
        <v>1.75</v>
      </c>
      <c r="O2440" s="96">
        <v>36335.369791666664</v>
      </c>
      <c r="P2440">
        <v>8.0399999999999991</v>
      </c>
    </row>
    <row r="2441" spans="9:16">
      <c r="I2441" s="1"/>
      <c r="K2441" s="1">
        <v>23685</v>
      </c>
      <c r="L2441">
        <v>0</v>
      </c>
      <c r="M2441" s="96">
        <v>36336.994791666664</v>
      </c>
      <c r="N2441">
        <v>0.25</v>
      </c>
      <c r="O2441" s="96">
        <v>36336.369791666664</v>
      </c>
      <c r="P2441">
        <v>0</v>
      </c>
    </row>
    <row r="2442" spans="9:16">
      <c r="I2442" s="1"/>
      <c r="K2442" s="1">
        <v>23686</v>
      </c>
      <c r="L2442">
        <v>0</v>
      </c>
      <c r="M2442" s="96">
        <v>36337.994791666664</v>
      </c>
      <c r="N2442">
        <v>11.42</v>
      </c>
      <c r="O2442" s="96">
        <v>36337.369791666664</v>
      </c>
      <c r="P2442">
        <v>0.5</v>
      </c>
    </row>
    <row r="2443" spans="9:16">
      <c r="I2443" s="1"/>
      <c r="K2443" s="1">
        <v>23687</v>
      </c>
      <c r="L2443">
        <v>0</v>
      </c>
      <c r="M2443" s="96">
        <v>36338.994791666664</v>
      </c>
      <c r="N2443">
        <v>0</v>
      </c>
      <c r="O2443" s="96">
        <v>36338.369791666664</v>
      </c>
      <c r="P2443">
        <v>11.17</v>
      </c>
    </row>
    <row r="2444" spans="9:16">
      <c r="I2444" s="1"/>
      <c r="K2444" s="1">
        <v>23688</v>
      </c>
      <c r="L2444">
        <v>0</v>
      </c>
      <c r="M2444" s="96">
        <v>36339.994791666664</v>
      </c>
      <c r="N2444">
        <v>0</v>
      </c>
      <c r="O2444" s="96">
        <v>36339.369791666664</v>
      </c>
      <c r="P2444">
        <v>0</v>
      </c>
    </row>
    <row r="2445" spans="9:16">
      <c r="I2445" s="1"/>
      <c r="K2445" s="1">
        <v>23689</v>
      </c>
      <c r="L2445">
        <v>0</v>
      </c>
      <c r="M2445" s="96">
        <v>36340.994791666664</v>
      </c>
      <c r="N2445">
        <v>0.5</v>
      </c>
      <c r="O2445" s="96">
        <v>36340.369791666664</v>
      </c>
      <c r="P2445">
        <v>0.5</v>
      </c>
    </row>
    <row r="2446" spans="9:16">
      <c r="I2446" s="1"/>
      <c r="K2446" s="1">
        <v>23690</v>
      </c>
      <c r="L2446">
        <v>0</v>
      </c>
      <c r="M2446" s="96">
        <v>36341.994791666664</v>
      </c>
      <c r="N2446">
        <v>0.25</v>
      </c>
      <c r="O2446" s="96">
        <v>36341.369791666664</v>
      </c>
      <c r="P2446">
        <v>0.25</v>
      </c>
    </row>
    <row r="2447" spans="9:16">
      <c r="I2447" s="1"/>
      <c r="K2447" s="1">
        <v>23691</v>
      </c>
      <c r="L2447">
        <v>0</v>
      </c>
      <c r="M2447" s="96">
        <v>36342.994791666664</v>
      </c>
      <c r="N2447">
        <v>26.39</v>
      </c>
      <c r="O2447" s="96">
        <v>36342.369791666664</v>
      </c>
      <c r="P2447">
        <v>3.05</v>
      </c>
    </row>
    <row r="2448" spans="9:16">
      <c r="I2448" s="1"/>
      <c r="K2448" s="1">
        <v>23692</v>
      </c>
      <c r="L2448">
        <v>0</v>
      </c>
      <c r="M2448" s="96">
        <v>36343.994791666664</v>
      </c>
      <c r="N2448">
        <v>0</v>
      </c>
      <c r="O2448" s="96">
        <v>36343.369791666664</v>
      </c>
      <c r="P2448">
        <v>23.34</v>
      </c>
    </row>
    <row r="2449" spans="9:16">
      <c r="I2449" s="1"/>
      <c r="K2449" s="1">
        <v>23693</v>
      </c>
      <c r="L2449">
        <v>0.5</v>
      </c>
      <c r="M2449" s="96">
        <v>36344.994791666664</v>
      </c>
      <c r="N2449">
        <v>0</v>
      </c>
      <c r="O2449" s="96">
        <v>36344.369791666664</v>
      </c>
      <c r="P2449">
        <v>0</v>
      </c>
    </row>
    <row r="2450" spans="9:16">
      <c r="I2450" s="1"/>
      <c r="K2450" s="1">
        <v>23694</v>
      </c>
      <c r="L2450">
        <v>0</v>
      </c>
      <c r="M2450" s="96">
        <v>36345.994791666664</v>
      </c>
      <c r="N2450">
        <v>0</v>
      </c>
      <c r="O2450" s="96">
        <v>36345.369791666664</v>
      </c>
      <c r="P2450">
        <v>0</v>
      </c>
    </row>
    <row r="2451" spans="9:16">
      <c r="I2451" s="1"/>
      <c r="K2451" s="1">
        <v>23695</v>
      </c>
      <c r="L2451">
        <v>0</v>
      </c>
      <c r="M2451" s="96">
        <v>36346.994791666664</v>
      </c>
      <c r="N2451">
        <v>0</v>
      </c>
      <c r="O2451" s="96">
        <v>36346.369791666664</v>
      </c>
      <c r="P2451">
        <v>0</v>
      </c>
    </row>
    <row r="2452" spans="9:16">
      <c r="I2452" s="1"/>
      <c r="K2452" s="1">
        <v>23696</v>
      </c>
      <c r="L2452">
        <v>0</v>
      </c>
      <c r="M2452" s="96">
        <v>36347.994791666664</v>
      </c>
      <c r="N2452">
        <v>0</v>
      </c>
      <c r="O2452" s="96">
        <v>36347.369791666664</v>
      </c>
      <c r="P2452">
        <v>0</v>
      </c>
    </row>
    <row r="2453" spans="9:16">
      <c r="I2453" s="1"/>
      <c r="K2453" s="1">
        <v>23697</v>
      </c>
      <c r="L2453">
        <v>0</v>
      </c>
      <c r="M2453" s="96">
        <v>36348.994791666664</v>
      </c>
      <c r="N2453">
        <v>0</v>
      </c>
      <c r="O2453" s="96">
        <v>36348.369791666664</v>
      </c>
      <c r="P2453">
        <v>0</v>
      </c>
    </row>
    <row r="2454" spans="9:16">
      <c r="I2454" s="1"/>
      <c r="K2454" s="1">
        <v>23698</v>
      </c>
      <c r="L2454">
        <v>0</v>
      </c>
      <c r="M2454" s="96">
        <v>36349.994791666664</v>
      </c>
      <c r="N2454">
        <v>0</v>
      </c>
      <c r="O2454" s="96">
        <v>36349.369791666664</v>
      </c>
      <c r="P2454">
        <v>0</v>
      </c>
    </row>
    <row r="2455" spans="9:16">
      <c r="I2455" s="1"/>
      <c r="K2455" s="1">
        <v>23699</v>
      </c>
      <c r="L2455">
        <v>0</v>
      </c>
      <c r="M2455" s="96">
        <v>36350.994791666664</v>
      </c>
      <c r="N2455">
        <v>0</v>
      </c>
      <c r="O2455" s="96">
        <v>36350.369791666664</v>
      </c>
      <c r="P2455">
        <v>0</v>
      </c>
    </row>
    <row r="2456" spans="9:16">
      <c r="I2456" s="1"/>
      <c r="K2456" s="1">
        <v>23700</v>
      </c>
      <c r="L2456">
        <v>0</v>
      </c>
      <c r="M2456" s="96">
        <v>36351.994791666664</v>
      </c>
      <c r="N2456">
        <v>0.25</v>
      </c>
      <c r="O2456" s="96">
        <v>36351.369791666664</v>
      </c>
      <c r="P2456">
        <v>0.25</v>
      </c>
    </row>
    <row r="2457" spans="9:16">
      <c r="I2457" s="1"/>
      <c r="K2457" s="1">
        <v>23701</v>
      </c>
      <c r="L2457">
        <v>3</v>
      </c>
      <c r="M2457" s="96">
        <v>36352.994791666664</v>
      </c>
      <c r="N2457">
        <v>0.5</v>
      </c>
      <c r="O2457" s="96">
        <v>36352.369791666664</v>
      </c>
      <c r="P2457">
        <v>0.25</v>
      </c>
    </row>
    <row r="2458" spans="9:16">
      <c r="I2458" s="1"/>
      <c r="K2458" s="1">
        <v>23702</v>
      </c>
      <c r="L2458">
        <v>0</v>
      </c>
      <c r="M2458" s="96">
        <v>36353.994791666664</v>
      </c>
      <c r="N2458">
        <v>10.87</v>
      </c>
      <c r="O2458" s="96">
        <v>36353.369791666664</v>
      </c>
      <c r="P2458">
        <v>7.58</v>
      </c>
    </row>
    <row r="2459" spans="9:16">
      <c r="I2459" s="1"/>
      <c r="K2459" s="1">
        <v>23703</v>
      </c>
      <c r="L2459">
        <v>0.8</v>
      </c>
      <c r="M2459" s="96">
        <v>36354.994791666664</v>
      </c>
      <c r="N2459">
        <v>39.090000000000003</v>
      </c>
      <c r="O2459" s="96">
        <v>36354.369791666664</v>
      </c>
      <c r="P2459">
        <v>5.3</v>
      </c>
    </row>
    <row r="2460" spans="9:16">
      <c r="I2460" s="1"/>
      <c r="K2460" s="1">
        <v>23704</v>
      </c>
      <c r="L2460">
        <v>0.3</v>
      </c>
      <c r="M2460" s="96">
        <v>36355.994791666664</v>
      </c>
      <c r="N2460">
        <v>64.239999999999995</v>
      </c>
      <c r="O2460" s="96">
        <v>36355.369791666664</v>
      </c>
      <c r="P2460">
        <v>86.1</v>
      </c>
    </row>
    <row r="2461" spans="9:16">
      <c r="I2461" s="1"/>
      <c r="K2461" s="1">
        <v>23705</v>
      </c>
      <c r="L2461">
        <v>0</v>
      </c>
      <c r="M2461" s="96">
        <v>36356.994791666664</v>
      </c>
      <c r="N2461">
        <v>5.32</v>
      </c>
      <c r="O2461" s="96">
        <v>36356.369791666664</v>
      </c>
      <c r="P2461">
        <v>18.260000000000002</v>
      </c>
    </row>
    <row r="2462" spans="9:16">
      <c r="I2462" s="1"/>
      <c r="K2462" s="1">
        <v>23706</v>
      </c>
      <c r="L2462">
        <v>0</v>
      </c>
      <c r="M2462" s="96">
        <v>36357.994791666664</v>
      </c>
      <c r="N2462">
        <v>3.55</v>
      </c>
      <c r="O2462" s="96">
        <v>36357.369791666664</v>
      </c>
      <c r="P2462">
        <v>6.08</v>
      </c>
    </row>
    <row r="2463" spans="9:16">
      <c r="I2463" s="1"/>
      <c r="K2463" s="1">
        <v>23707</v>
      </c>
      <c r="L2463">
        <v>0</v>
      </c>
      <c r="M2463" s="96">
        <v>36358.994791666664</v>
      </c>
      <c r="N2463">
        <v>0</v>
      </c>
      <c r="O2463" s="96">
        <v>36358.369791666664</v>
      </c>
      <c r="P2463">
        <v>0</v>
      </c>
    </row>
    <row r="2464" spans="9:16">
      <c r="I2464" s="1"/>
      <c r="K2464" s="1">
        <v>23708</v>
      </c>
      <c r="L2464">
        <v>0</v>
      </c>
      <c r="M2464" s="96">
        <v>36359.994791666664</v>
      </c>
      <c r="N2464">
        <v>0</v>
      </c>
      <c r="O2464" s="96">
        <v>36359.369791666664</v>
      </c>
      <c r="P2464">
        <v>0</v>
      </c>
    </row>
    <row r="2465" spans="9:16">
      <c r="I2465" s="1"/>
      <c r="K2465" s="1">
        <v>23709</v>
      </c>
      <c r="L2465">
        <v>0</v>
      </c>
      <c r="M2465" s="96">
        <v>36360.994791666664</v>
      </c>
      <c r="N2465">
        <v>0</v>
      </c>
      <c r="O2465" s="96">
        <v>36360.369791666664</v>
      </c>
      <c r="P2465">
        <v>0</v>
      </c>
    </row>
    <row r="2466" spans="9:16">
      <c r="I2466" s="1"/>
      <c r="K2466" s="1">
        <v>23710</v>
      </c>
      <c r="L2466">
        <v>0.3</v>
      </c>
      <c r="M2466" s="96">
        <v>36361.994791666664</v>
      </c>
      <c r="N2466">
        <v>0</v>
      </c>
      <c r="O2466" s="96">
        <v>36361.369791666664</v>
      </c>
      <c r="P2466">
        <v>0</v>
      </c>
    </row>
    <row r="2467" spans="9:16">
      <c r="I2467" s="1"/>
      <c r="K2467" s="1">
        <v>23711</v>
      </c>
      <c r="L2467">
        <v>0</v>
      </c>
      <c r="M2467" s="96">
        <v>36362.994791666664</v>
      </c>
      <c r="N2467">
        <v>0</v>
      </c>
      <c r="O2467" s="96">
        <v>36362.369791666664</v>
      </c>
      <c r="P2467">
        <v>0</v>
      </c>
    </row>
    <row r="2468" spans="9:16">
      <c r="I2468" s="1"/>
      <c r="K2468" s="1">
        <v>23712</v>
      </c>
      <c r="L2468">
        <v>0</v>
      </c>
      <c r="M2468" s="96">
        <v>36363.994791666664</v>
      </c>
      <c r="N2468">
        <v>0</v>
      </c>
      <c r="O2468" s="96">
        <v>36363.369791666664</v>
      </c>
      <c r="P2468">
        <v>0</v>
      </c>
    </row>
    <row r="2469" spans="9:16">
      <c r="I2469" s="1"/>
      <c r="K2469" s="1">
        <v>23713</v>
      </c>
      <c r="L2469">
        <v>10.9</v>
      </c>
      <c r="M2469" s="96">
        <v>36364.994791666664</v>
      </c>
      <c r="N2469">
        <v>0</v>
      </c>
      <c r="O2469" s="96">
        <v>36364.369791666664</v>
      </c>
      <c r="P2469">
        <v>0</v>
      </c>
    </row>
    <row r="2470" spans="9:16">
      <c r="I2470" s="1"/>
      <c r="K2470" s="1">
        <v>23714</v>
      </c>
      <c r="L2470">
        <v>0</v>
      </c>
      <c r="M2470" s="96">
        <v>36365.994791666664</v>
      </c>
      <c r="N2470">
        <v>0</v>
      </c>
      <c r="O2470" s="96">
        <v>36365.369791666664</v>
      </c>
      <c r="P2470">
        <v>0</v>
      </c>
    </row>
    <row r="2471" spans="9:16">
      <c r="I2471" s="1"/>
      <c r="K2471" s="1">
        <v>23715</v>
      </c>
      <c r="L2471">
        <v>0</v>
      </c>
      <c r="M2471" s="96">
        <v>36366.994791666664</v>
      </c>
      <c r="N2471">
        <v>2.0099999999999998</v>
      </c>
      <c r="O2471" s="96">
        <v>36366.369791666664</v>
      </c>
      <c r="P2471">
        <v>0</v>
      </c>
    </row>
    <row r="2472" spans="9:16">
      <c r="I2472" s="1"/>
      <c r="K2472" s="1">
        <v>23716</v>
      </c>
      <c r="L2472">
        <v>0</v>
      </c>
      <c r="M2472" s="96">
        <v>36367.994791666664</v>
      </c>
      <c r="N2472">
        <v>6.57</v>
      </c>
      <c r="O2472" s="96">
        <v>36367.369791666664</v>
      </c>
      <c r="P2472">
        <v>5.04</v>
      </c>
    </row>
    <row r="2473" spans="9:16">
      <c r="I2473" s="1"/>
      <c r="K2473" s="1">
        <v>23717</v>
      </c>
      <c r="L2473">
        <v>0</v>
      </c>
      <c r="M2473" s="96">
        <v>36368.994791666664</v>
      </c>
      <c r="N2473">
        <v>0.5</v>
      </c>
      <c r="O2473" s="96">
        <v>36368.369791666664</v>
      </c>
      <c r="P2473">
        <v>4.04</v>
      </c>
    </row>
    <row r="2474" spans="9:16">
      <c r="I2474" s="1"/>
      <c r="K2474" s="1">
        <v>23718</v>
      </c>
      <c r="L2474">
        <v>0</v>
      </c>
      <c r="M2474" s="96">
        <v>36369.994791666664</v>
      </c>
      <c r="N2474">
        <v>0</v>
      </c>
      <c r="O2474" s="96">
        <v>36369.369791666664</v>
      </c>
      <c r="P2474">
        <v>0</v>
      </c>
    </row>
    <row r="2475" spans="9:16">
      <c r="I2475" s="1"/>
      <c r="K2475" s="1">
        <v>23719</v>
      </c>
      <c r="L2475">
        <v>0</v>
      </c>
      <c r="M2475" s="96">
        <v>36370.994791666664</v>
      </c>
      <c r="N2475">
        <v>0</v>
      </c>
      <c r="O2475" s="96">
        <v>36370.369791666664</v>
      </c>
      <c r="P2475">
        <v>0</v>
      </c>
    </row>
    <row r="2476" spans="9:16">
      <c r="I2476" s="1"/>
      <c r="K2476" s="1">
        <v>23720</v>
      </c>
      <c r="L2476">
        <v>0</v>
      </c>
      <c r="M2476" s="96">
        <v>36371.994791666664</v>
      </c>
      <c r="N2476">
        <v>0</v>
      </c>
      <c r="O2476" s="96">
        <v>36371.369791666664</v>
      </c>
      <c r="P2476">
        <v>0</v>
      </c>
    </row>
    <row r="2477" spans="9:16">
      <c r="I2477" s="1"/>
      <c r="K2477" s="1">
        <v>23721</v>
      </c>
      <c r="L2477">
        <v>1</v>
      </c>
      <c r="M2477" s="96">
        <v>36372.994791666664</v>
      </c>
      <c r="N2477">
        <v>1.25</v>
      </c>
      <c r="O2477" s="96">
        <v>36372.369791666664</v>
      </c>
      <c r="P2477">
        <v>0</v>
      </c>
    </row>
    <row r="2478" spans="9:16">
      <c r="I2478" s="1"/>
      <c r="K2478" s="1">
        <v>23722</v>
      </c>
      <c r="L2478">
        <v>1</v>
      </c>
      <c r="M2478" s="96">
        <v>36373.994791666664</v>
      </c>
      <c r="N2478">
        <v>0</v>
      </c>
      <c r="O2478" s="96">
        <v>36373.369791666664</v>
      </c>
      <c r="P2478">
        <v>1.25</v>
      </c>
    </row>
    <row r="2479" spans="9:16">
      <c r="I2479" s="1"/>
      <c r="K2479" s="1">
        <v>23723</v>
      </c>
      <c r="L2479">
        <v>0</v>
      </c>
      <c r="M2479" s="96">
        <v>36374.994791666664</v>
      </c>
      <c r="N2479">
        <v>0</v>
      </c>
      <c r="O2479" s="96">
        <v>36374.369791666664</v>
      </c>
      <c r="P2479">
        <v>0</v>
      </c>
    </row>
    <row r="2480" spans="9:16">
      <c r="I2480" s="1"/>
      <c r="K2480" s="1">
        <v>23724</v>
      </c>
      <c r="L2480">
        <v>0</v>
      </c>
      <c r="M2480" s="96">
        <v>36375.994791666664</v>
      </c>
      <c r="N2480">
        <v>0</v>
      </c>
      <c r="O2480" s="96">
        <v>36375.369791666664</v>
      </c>
      <c r="P2480">
        <v>0</v>
      </c>
    </row>
    <row r="2481" spans="9:16">
      <c r="I2481" s="1"/>
      <c r="K2481" s="1">
        <v>23725</v>
      </c>
      <c r="L2481">
        <v>0</v>
      </c>
      <c r="M2481" s="96">
        <v>36376.994791666664</v>
      </c>
      <c r="N2481">
        <v>0</v>
      </c>
      <c r="O2481" s="96">
        <v>36376.369791666664</v>
      </c>
      <c r="P2481">
        <v>0</v>
      </c>
    </row>
    <row r="2482" spans="9:16">
      <c r="I2482" s="1"/>
      <c r="K2482" s="1">
        <v>23726</v>
      </c>
      <c r="L2482">
        <v>0</v>
      </c>
      <c r="M2482" s="96">
        <v>36377.994791666664</v>
      </c>
      <c r="N2482">
        <v>0</v>
      </c>
      <c r="O2482" s="96">
        <v>36377.369791666664</v>
      </c>
      <c r="P2482">
        <v>0</v>
      </c>
    </row>
    <row r="2483" spans="9:16">
      <c r="I2483" s="1"/>
      <c r="K2483" s="1">
        <v>23727</v>
      </c>
      <c r="L2483">
        <v>0</v>
      </c>
      <c r="M2483" s="96">
        <v>36378.994791666664</v>
      </c>
      <c r="N2483">
        <v>5.08</v>
      </c>
      <c r="O2483" s="96">
        <v>36378.369791666664</v>
      </c>
      <c r="P2483">
        <v>0</v>
      </c>
    </row>
    <row r="2484" spans="9:16">
      <c r="I2484" s="1"/>
      <c r="K2484" s="1">
        <v>23728</v>
      </c>
      <c r="L2484">
        <v>0</v>
      </c>
      <c r="M2484" s="96">
        <v>36379.994791666664</v>
      </c>
      <c r="N2484">
        <v>0.25</v>
      </c>
      <c r="O2484" s="96">
        <v>36379.369791666664</v>
      </c>
      <c r="P2484">
        <v>5.33</v>
      </c>
    </row>
    <row r="2485" spans="9:16">
      <c r="I2485" s="1"/>
      <c r="K2485" s="1">
        <v>23729</v>
      </c>
      <c r="L2485">
        <v>0</v>
      </c>
      <c r="M2485" s="96">
        <v>36380.994791666664</v>
      </c>
      <c r="N2485">
        <v>0</v>
      </c>
      <c r="O2485" s="96">
        <v>36380.369791666664</v>
      </c>
      <c r="P2485">
        <v>0</v>
      </c>
    </row>
    <row r="2486" spans="9:16">
      <c r="I2486" s="1"/>
      <c r="K2486" s="1">
        <v>23730</v>
      </c>
      <c r="L2486">
        <v>0</v>
      </c>
      <c r="M2486" s="96">
        <v>36381.994791666664</v>
      </c>
      <c r="N2486">
        <v>0</v>
      </c>
      <c r="O2486" s="96">
        <v>36381.369791666664</v>
      </c>
      <c r="P2486">
        <v>0</v>
      </c>
    </row>
    <row r="2487" spans="9:16">
      <c r="I2487" s="1"/>
      <c r="K2487" s="1">
        <v>23731</v>
      </c>
      <c r="L2487">
        <v>0</v>
      </c>
      <c r="M2487" s="96">
        <v>36382.994791666664</v>
      </c>
      <c r="N2487">
        <v>0</v>
      </c>
      <c r="O2487" s="96">
        <v>36382.369791666664</v>
      </c>
      <c r="P2487">
        <v>0</v>
      </c>
    </row>
    <row r="2488" spans="9:16">
      <c r="I2488" s="1"/>
      <c r="K2488" s="1">
        <v>23732</v>
      </c>
      <c r="L2488">
        <v>0</v>
      </c>
      <c r="M2488" s="96">
        <v>36383.994791666664</v>
      </c>
      <c r="N2488">
        <v>0</v>
      </c>
      <c r="O2488" s="96">
        <v>36383.369791666664</v>
      </c>
      <c r="P2488">
        <v>0</v>
      </c>
    </row>
    <row r="2489" spans="9:16">
      <c r="I2489" s="1"/>
      <c r="K2489" s="1">
        <v>23733</v>
      </c>
      <c r="L2489">
        <v>0</v>
      </c>
      <c r="M2489" s="96">
        <v>36384.994791666664</v>
      </c>
      <c r="N2489">
        <v>0</v>
      </c>
      <c r="O2489" s="96">
        <v>36384.369791666664</v>
      </c>
      <c r="P2489">
        <v>0</v>
      </c>
    </row>
    <row r="2490" spans="9:16">
      <c r="I2490" s="1"/>
      <c r="K2490" s="1">
        <v>23734</v>
      </c>
      <c r="L2490">
        <v>11.2</v>
      </c>
      <c r="M2490" s="96">
        <v>36385.994791666664</v>
      </c>
      <c r="N2490">
        <v>3.78</v>
      </c>
      <c r="O2490" s="96">
        <v>36385.369791666664</v>
      </c>
      <c r="P2490">
        <v>3.28</v>
      </c>
    </row>
    <row r="2491" spans="9:16">
      <c r="I2491" s="1"/>
      <c r="K2491" s="1">
        <v>23735</v>
      </c>
      <c r="L2491">
        <v>0</v>
      </c>
      <c r="M2491" s="96">
        <v>36386.994791666664</v>
      </c>
      <c r="N2491">
        <v>11.91</v>
      </c>
      <c r="O2491" s="96">
        <v>36386.369791666664</v>
      </c>
      <c r="P2491">
        <v>0.5</v>
      </c>
    </row>
    <row r="2492" spans="9:16">
      <c r="I2492" s="1"/>
      <c r="K2492" s="1">
        <v>23736</v>
      </c>
      <c r="L2492">
        <v>0</v>
      </c>
      <c r="M2492" s="96">
        <v>36387.994791666664</v>
      </c>
      <c r="N2492">
        <v>0</v>
      </c>
      <c r="O2492" s="96">
        <v>36387.369791666664</v>
      </c>
      <c r="P2492">
        <v>11.91</v>
      </c>
    </row>
    <row r="2493" spans="9:16">
      <c r="I2493" s="1"/>
      <c r="K2493" s="1">
        <v>23737</v>
      </c>
      <c r="L2493">
        <v>0</v>
      </c>
      <c r="M2493" s="96">
        <v>36388.994791666664</v>
      </c>
      <c r="N2493">
        <v>0</v>
      </c>
      <c r="O2493" s="96">
        <v>36388.369791666664</v>
      </c>
      <c r="P2493">
        <v>0</v>
      </c>
    </row>
    <row r="2494" spans="9:16">
      <c r="I2494" s="1"/>
      <c r="K2494" s="1">
        <v>23738</v>
      </c>
      <c r="L2494">
        <v>0</v>
      </c>
      <c r="M2494" s="96">
        <v>36389.994791666664</v>
      </c>
      <c r="N2494">
        <v>0</v>
      </c>
      <c r="O2494" s="96">
        <v>36389.369791666664</v>
      </c>
      <c r="P2494">
        <v>0</v>
      </c>
    </row>
    <row r="2495" spans="9:16">
      <c r="I2495" s="1"/>
      <c r="K2495" s="1">
        <v>23739</v>
      </c>
      <c r="L2495">
        <v>0</v>
      </c>
      <c r="M2495" s="96">
        <v>36390.994791666664</v>
      </c>
      <c r="N2495">
        <v>0</v>
      </c>
      <c r="O2495" s="96">
        <v>36390.369791666664</v>
      </c>
      <c r="P2495">
        <v>0</v>
      </c>
    </row>
    <row r="2496" spans="9:16">
      <c r="I2496" s="1"/>
      <c r="K2496" s="1">
        <v>23740</v>
      </c>
      <c r="L2496">
        <v>0</v>
      </c>
      <c r="M2496" s="96">
        <v>36391.994791666664</v>
      </c>
      <c r="N2496">
        <v>0</v>
      </c>
      <c r="O2496" s="96">
        <v>36391.369791666664</v>
      </c>
      <c r="P2496">
        <v>0</v>
      </c>
    </row>
    <row r="2497" spans="9:16">
      <c r="I2497" s="1"/>
      <c r="K2497" s="1">
        <v>23741</v>
      </c>
      <c r="L2497">
        <v>0</v>
      </c>
      <c r="M2497" s="96">
        <v>36392.994791666664</v>
      </c>
      <c r="N2497">
        <v>0</v>
      </c>
      <c r="O2497" s="96">
        <v>36392.369791666664</v>
      </c>
      <c r="P2497">
        <v>0</v>
      </c>
    </row>
    <row r="2498" spans="9:16">
      <c r="I2498" s="1"/>
      <c r="K2498" s="1">
        <v>23742</v>
      </c>
      <c r="L2498">
        <v>0.5</v>
      </c>
      <c r="M2498" s="96">
        <v>36393.994791666664</v>
      </c>
      <c r="N2498">
        <v>0</v>
      </c>
      <c r="O2498" s="96">
        <v>36393.369791666664</v>
      </c>
      <c r="P2498">
        <v>0</v>
      </c>
    </row>
    <row r="2499" spans="9:16">
      <c r="I2499" s="1"/>
      <c r="K2499" s="1">
        <v>23743</v>
      </c>
      <c r="L2499">
        <v>0.3</v>
      </c>
      <c r="M2499" s="96">
        <v>36394.994791666664</v>
      </c>
      <c r="N2499">
        <v>0</v>
      </c>
      <c r="O2499" s="96">
        <v>36394.369791666664</v>
      </c>
      <c r="P2499">
        <v>0</v>
      </c>
    </row>
    <row r="2500" spans="9:16">
      <c r="I2500" s="1"/>
      <c r="K2500" s="1">
        <v>23744</v>
      </c>
      <c r="L2500">
        <v>0</v>
      </c>
      <c r="M2500" s="96">
        <v>36395.994791666664</v>
      </c>
      <c r="N2500">
        <v>0</v>
      </c>
      <c r="O2500" s="96">
        <v>36395.369791666664</v>
      </c>
      <c r="P2500">
        <v>0</v>
      </c>
    </row>
    <row r="2501" spans="9:16">
      <c r="I2501" s="1"/>
      <c r="K2501" s="1">
        <v>23745</v>
      </c>
      <c r="L2501">
        <v>0.3</v>
      </c>
      <c r="M2501" s="96">
        <v>36396.994791666664</v>
      </c>
      <c r="N2501">
        <v>0</v>
      </c>
      <c r="O2501" s="96">
        <v>36396.369791666664</v>
      </c>
      <c r="P2501">
        <v>0</v>
      </c>
    </row>
    <row r="2502" spans="9:16">
      <c r="I2502" s="1"/>
      <c r="K2502" s="1">
        <v>23746</v>
      </c>
      <c r="L2502">
        <v>0</v>
      </c>
      <c r="M2502" s="96">
        <v>36397.994791666664</v>
      </c>
      <c r="N2502">
        <v>0</v>
      </c>
      <c r="O2502" s="96">
        <v>36397.369791666664</v>
      </c>
      <c r="P2502">
        <v>0</v>
      </c>
    </row>
    <row r="2503" spans="9:16">
      <c r="I2503" s="1"/>
      <c r="K2503" s="1">
        <v>23747</v>
      </c>
      <c r="L2503">
        <v>0</v>
      </c>
      <c r="M2503" s="96">
        <v>36398.994791666664</v>
      </c>
      <c r="N2503">
        <v>0</v>
      </c>
      <c r="O2503" s="96">
        <v>36398.369791666664</v>
      </c>
      <c r="P2503">
        <v>0</v>
      </c>
    </row>
    <row r="2504" spans="9:16">
      <c r="I2504" s="1"/>
      <c r="K2504" s="1">
        <v>23748</v>
      </c>
      <c r="L2504">
        <v>0</v>
      </c>
      <c r="M2504" s="96">
        <v>36399.994791666664</v>
      </c>
      <c r="N2504">
        <v>7.07</v>
      </c>
      <c r="O2504" s="96">
        <v>36399.369791666664</v>
      </c>
      <c r="P2504">
        <v>7.07</v>
      </c>
    </row>
    <row r="2505" spans="9:16">
      <c r="I2505" s="1"/>
      <c r="K2505" s="1">
        <v>23749</v>
      </c>
      <c r="L2505">
        <v>1.8</v>
      </c>
      <c r="M2505" s="96">
        <v>36400.994791666664</v>
      </c>
      <c r="N2505">
        <v>1.27</v>
      </c>
      <c r="O2505" s="96">
        <v>36400.369791666664</v>
      </c>
      <c r="P2505">
        <v>0</v>
      </c>
    </row>
    <row r="2506" spans="9:16">
      <c r="I2506" s="1"/>
      <c r="K2506" s="1">
        <v>23750</v>
      </c>
      <c r="L2506">
        <v>0</v>
      </c>
      <c r="M2506" s="96">
        <v>36401.994791666664</v>
      </c>
      <c r="N2506">
        <v>0.5</v>
      </c>
      <c r="O2506" s="96">
        <v>36401.369791666664</v>
      </c>
      <c r="P2506">
        <v>1.77</v>
      </c>
    </row>
    <row r="2507" spans="9:16">
      <c r="I2507" s="1"/>
      <c r="K2507" s="1">
        <v>23751</v>
      </c>
      <c r="L2507">
        <v>0</v>
      </c>
      <c r="M2507" s="96">
        <v>36402.994791666664</v>
      </c>
      <c r="N2507">
        <v>0</v>
      </c>
      <c r="O2507" s="96">
        <v>36402.369791666664</v>
      </c>
      <c r="P2507">
        <v>0</v>
      </c>
    </row>
    <row r="2508" spans="9:16">
      <c r="I2508" s="1"/>
      <c r="K2508" s="1">
        <v>23752</v>
      </c>
      <c r="L2508">
        <v>0</v>
      </c>
      <c r="M2508" s="96">
        <v>36403.994791666664</v>
      </c>
      <c r="N2508">
        <v>0</v>
      </c>
      <c r="O2508" s="96">
        <v>36403.369791666664</v>
      </c>
      <c r="P2508">
        <v>0</v>
      </c>
    </row>
    <row r="2509" spans="9:16">
      <c r="I2509" s="1"/>
      <c r="K2509" s="1">
        <v>23753</v>
      </c>
      <c r="L2509">
        <v>1.3</v>
      </c>
      <c r="M2509" s="96">
        <v>36404.994791666664</v>
      </c>
      <c r="N2509">
        <v>0</v>
      </c>
      <c r="O2509" s="96">
        <v>36404.369791666664</v>
      </c>
      <c r="P2509">
        <v>0</v>
      </c>
    </row>
    <row r="2510" spans="9:16">
      <c r="I2510" s="1"/>
      <c r="K2510" s="1">
        <v>23754</v>
      </c>
      <c r="L2510">
        <v>0</v>
      </c>
      <c r="M2510" s="96">
        <v>36405.994791666664</v>
      </c>
      <c r="N2510">
        <v>0</v>
      </c>
      <c r="O2510" s="96">
        <v>36405.369791666664</v>
      </c>
      <c r="P2510">
        <v>0</v>
      </c>
    </row>
    <row r="2511" spans="9:16">
      <c r="I2511" s="1"/>
      <c r="K2511" s="1">
        <v>23755</v>
      </c>
      <c r="L2511">
        <v>0</v>
      </c>
      <c r="M2511" s="96">
        <v>36406.994791666664</v>
      </c>
      <c r="N2511">
        <v>0</v>
      </c>
      <c r="O2511" s="96">
        <v>36406.369791666664</v>
      </c>
      <c r="P2511">
        <v>0</v>
      </c>
    </row>
    <row r="2512" spans="9:16">
      <c r="I2512" s="1"/>
      <c r="K2512" s="1">
        <v>23756</v>
      </c>
      <c r="L2512">
        <v>0</v>
      </c>
      <c r="M2512" s="96">
        <v>36407.994791666664</v>
      </c>
      <c r="N2512">
        <v>0</v>
      </c>
      <c r="O2512" s="96">
        <v>36407.369791666664</v>
      </c>
      <c r="P2512">
        <v>0</v>
      </c>
    </row>
    <row r="2513" spans="9:16">
      <c r="I2513" s="1"/>
      <c r="K2513" s="1">
        <v>23757</v>
      </c>
      <c r="L2513">
        <v>0</v>
      </c>
      <c r="M2513" s="96">
        <v>36408.994791666664</v>
      </c>
      <c r="N2513">
        <v>0.25</v>
      </c>
      <c r="O2513" s="96">
        <v>36408.369791666664</v>
      </c>
      <c r="P2513">
        <v>0</v>
      </c>
    </row>
    <row r="2514" spans="9:16">
      <c r="I2514" s="1"/>
      <c r="K2514" s="1">
        <v>23758</v>
      </c>
      <c r="L2514">
        <v>0</v>
      </c>
      <c r="M2514" s="96">
        <v>36409.994791666664</v>
      </c>
      <c r="N2514">
        <v>0</v>
      </c>
      <c r="O2514" s="96">
        <v>36409.369791666664</v>
      </c>
      <c r="P2514">
        <v>0.25</v>
      </c>
    </row>
    <row r="2515" spans="9:16">
      <c r="I2515" s="1"/>
      <c r="K2515" s="1">
        <v>23759</v>
      </c>
      <c r="L2515">
        <v>0</v>
      </c>
      <c r="M2515" s="96">
        <v>36410.994791666664</v>
      </c>
      <c r="N2515">
        <v>0</v>
      </c>
      <c r="O2515" s="96">
        <v>36410.369791666664</v>
      </c>
      <c r="P2515">
        <v>0</v>
      </c>
    </row>
    <row r="2516" spans="9:16">
      <c r="I2516" s="1"/>
      <c r="K2516" s="1">
        <v>23760</v>
      </c>
      <c r="L2516">
        <v>0</v>
      </c>
      <c r="M2516" s="96">
        <v>36411.994791666664</v>
      </c>
      <c r="N2516">
        <v>0</v>
      </c>
      <c r="O2516" s="96">
        <v>36411.369791666664</v>
      </c>
      <c r="P2516">
        <v>0</v>
      </c>
    </row>
    <row r="2517" spans="9:16">
      <c r="I2517" s="1"/>
      <c r="K2517" s="1">
        <v>23761</v>
      </c>
      <c r="L2517">
        <v>0</v>
      </c>
      <c r="M2517" s="96">
        <v>36412.994791666664</v>
      </c>
      <c r="N2517">
        <v>0</v>
      </c>
      <c r="O2517" s="96">
        <v>36412.369791666664</v>
      </c>
      <c r="P2517">
        <v>0</v>
      </c>
    </row>
    <row r="2518" spans="9:16">
      <c r="I2518" s="1"/>
      <c r="K2518" s="1">
        <v>23762</v>
      </c>
      <c r="L2518">
        <v>0</v>
      </c>
      <c r="M2518" s="96">
        <v>36413.994791666664</v>
      </c>
      <c r="N2518">
        <v>0</v>
      </c>
      <c r="O2518" s="96">
        <v>36413.369791666664</v>
      </c>
      <c r="P2518">
        <v>0</v>
      </c>
    </row>
    <row r="2519" spans="9:16">
      <c r="I2519" s="1"/>
      <c r="K2519" s="1">
        <v>23763</v>
      </c>
      <c r="L2519">
        <v>0.5</v>
      </c>
      <c r="M2519" s="96">
        <v>36414.994791666664</v>
      </c>
      <c r="N2519">
        <v>0</v>
      </c>
      <c r="O2519" s="96">
        <v>36414.369791666664</v>
      </c>
      <c r="P2519">
        <v>0</v>
      </c>
    </row>
    <row r="2520" spans="9:16">
      <c r="I2520" s="1"/>
      <c r="K2520" s="1">
        <v>23764</v>
      </c>
      <c r="L2520">
        <v>0</v>
      </c>
      <c r="M2520" s="96">
        <v>36415.994791666664</v>
      </c>
      <c r="N2520">
        <v>0</v>
      </c>
      <c r="O2520" s="96">
        <v>36415.369791666664</v>
      </c>
      <c r="P2520">
        <v>0</v>
      </c>
    </row>
    <row r="2521" spans="9:16">
      <c r="I2521" s="1"/>
      <c r="K2521" s="1">
        <v>23765</v>
      </c>
      <c r="L2521">
        <v>0.5</v>
      </c>
      <c r="M2521" s="96">
        <v>36416.994791666664</v>
      </c>
      <c r="N2521">
        <v>0</v>
      </c>
      <c r="O2521" s="96">
        <v>36416.369791666664</v>
      </c>
      <c r="P2521">
        <v>0</v>
      </c>
    </row>
    <row r="2522" spans="9:16">
      <c r="I2522" s="1"/>
      <c r="K2522" s="1">
        <v>23766</v>
      </c>
      <c r="L2522">
        <v>0.5</v>
      </c>
      <c r="M2522" s="96">
        <v>36417.994791666664</v>
      </c>
      <c r="N2522">
        <v>0</v>
      </c>
      <c r="O2522" s="96">
        <v>36417.369791666664</v>
      </c>
      <c r="P2522">
        <v>0</v>
      </c>
    </row>
    <row r="2523" spans="9:16">
      <c r="I2523" s="1"/>
      <c r="K2523" s="1">
        <v>23767</v>
      </c>
      <c r="L2523">
        <v>0.8</v>
      </c>
      <c r="M2523" s="96">
        <v>36418.994791666664</v>
      </c>
      <c r="N2523">
        <v>0</v>
      </c>
      <c r="O2523" s="96">
        <v>36418.369791666664</v>
      </c>
      <c r="P2523">
        <v>0</v>
      </c>
    </row>
    <row r="2524" spans="9:16">
      <c r="I2524" s="1"/>
      <c r="K2524" s="1">
        <v>23768</v>
      </c>
      <c r="L2524">
        <v>0</v>
      </c>
      <c r="M2524" s="96">
        <v>36419.994791666664</v>
      </c>
      <c r="N2524">
        <v>2.54</v>
      </c>
      <c r="O2524" s="96">
        <v>36419.369791666664</v>
      </c>
      <c r="P2524">
        <v>0</v>
      </c>
    </row>
    <row r="2525" spans="9:16">
      <c r="I2525" s="1"/>
      <c r="K2525" s="1">
        <v>23769</v>
      </c>
      <c r="L2525">
        <v>0</v>
      </c>
      <c r="M2525" s="96">
        <v>36420.994791666664</v>
      </c>
      <c r="N2525">
        <v>4.3099999999999996</v>
      </c>
      <c r="O2525" s="96">
        <v>36420.369791666664</v>
      </c>
      <c r="P2525">
        <v>6.85</v>
      </c>
    </row>
    <row r="2526" spans="9:16">
      <c r="I2526" s="1"/>
      <c r="K2526" s="1">
        <v>23770</v>
      </c>
      <c r="L2526">
        <v>2.2999999999999998</v>
      </c>
      <c r="M2526" s="96">
        <v>36421.994791666664</v>
      </c>
      <c r="N2526">
        <v>0</v>
      </c>
      <c r="O2526" s="96">
        <v>36421.369791666664</v>
      </c>
      <c r="P2526">
        <v>0</v>
      </c>
    </row>
    <row r="2527" spans="9:16">
      <c r="I2527" s="1"/>
      <c r="K2527" s="1">
        <v>23771</v>
      </c>
      <c r="L2527">
        <v>0</v>
      </c>
      <c r="M2527" s="96">
        <v>36422.994791666664</v>
      </c>
      <c r="N2527">
        <v>0</v>
      </c>
      <c r="O2527" s="96">
        <v>36422.369791666664</v>
      </c>
      <c r="P2527">
        <v>0</v>
      </c>
    </row>
    <row r="2528" spans="9:16">
      <c r="I2528" s="1"/>
      <c r="K2528" s="1">
        <v>23772</v>
      </c>
      <c r="L2528">
        <v>0</v>
      </c>
      <c r="M2528" s="96">
        <v>36423.994791666664</v>
      </c>
      <c r="N2528">
        <v>0</v>
      </c>
      <c r="O2528" s="96">
        <v>36423.369791666664</v>
      </c>
      <c r="P2528">
        <v>0</v>
      </c>
    </row>
    <row r="2529" spans="9:16">
      <c r="I2529" s="1"/>
      <c r="K2529" s="1">
        <v>23773</v>
      </c>
      <c r="L2529">
        <v>2</v>
      </c>
      <c r="M2529" s="96">
        <v>36424.994791666664</v>
      </c>
      <c r="N2529">
        <v>0</v>
      </c>
      <c r="O2529" s="96">
        <v>36424.369791666664</v>
      </c>
      <c r="P2529">
        <v>0</v>
      </c>
    </row>
    <row r="2530" spans="9:16">
      <c r="I2530" s="1"/>
      <c r="K2530" s="1">
        <v>23774</v>
      </c>
      <c r="L2530">
        <v>1</v>
      </c>
      <c r="M2530" s="96">
        <v>36425.994791666664</v>
      </c>
      <c r="N2530">
        <v>12.7</v>
      </c>
      <c r="O2530" s="96">
        <v>36425.369791666664</v>
      </c>
      <c r="P2530">
        <v>0</v>
      </c>
    </row>
    <row r="2531" spans="9:16">
      <c r="I2531" s="1"/>
      <c r="K2531" s="1">
        <v>23775</v>
      </c>
      <c r="L2531">
        <v>1</v>
      </c>
      <c r="M2531" s="96">
        <v>36426.994791666664</v>
      </c>
      <c r="N2531">
        <v>0</v>
      </c>
      <c r="O2531" s="96">
        <v>36426.369791666664</v>
      </c>
      <c r="P2531">
        <v>12.7</v>
      </c>
    </row>
    <row r="2532" spans="9:16">
      <c r="I2532" s="1"/>
      <c r="K2532" s="1">
        <v>23776</v>
      </c>
      <c r="L2532">
        <v>0</v>
      </c>
      <c r="M2532" s="96">
        <v>36427.994791666664</v>
      </c>
      <c r="N2532">
        <v>0</v>
      </c>
      <c r="O2532" s="96">
        <v>36427.369791666664</v>
      </c>
      <c r="P2532">
        <v>0</v>
      </c>
    </row>
    <row r="2533" spans="9:16">
      <c r="I2533" s="1"/>
      <c r="K2533" s="1">
        <v>23777</v>
      </c>
      <c r="L2533">
        <v>0</v>
      </c>
      <c r="M2533" s="96">
        <v>36428.994791666664</v>
      </c>
      <c r="N2533">
        <v>0</v>
      </c>
      <c r="O2533" s="96">
        <v>36428.369791666664</v>
      </c>
      <c r="P2533">
        <v>0</v>
      </c>
    </row>
    <row r="2534" spans="9:16">
      <c r="I2534" s="1"/>
      <c r="K2534" s="1">
        <v>23778</v>
      </c>
      <c r="L2534">
        <v>0.3</v>
      </c>
      <c r="M2534" s="96">
        <v>36429.994791666664</v>
      </c>
      <c r="N2534">
        <v>1.77</v>
      </c>
      <c r="O2534" s="96">
        <v>36429.369791666664</v>
      </c>
      <c r="P2534">
        <v>0</v>
      </c>
    </row>
    <row r="2535" spans="9:16">
      <c r="I2535" s="1"/>
      <c r="K2535" s="1">
        <v>23779</v>
      </c>
      <c r="L2535">
        <v>0.5</v>
      </c>
      <c r="M2535" s="96">
        <v>36430.994791666664</v>
      </c>
      <c r="N2535">
        <v>0.5</v>
      </c>
      <c r="O2535" s="96">
        <v>36430.369791666664</v>
      </c>
      <c r="P2535">
        <v>2.27</v>
      </c>
    </row>
    <row r="2536" spans="9:16">
      <c r="I2536" s="1"/>
      <c r="K2536" s="1">
        <v>23780</v>
      </c>
      <c r="L2536">
        <v>2.2999999999999998</v>
      </c>
      <c r="M2536" s="96">
        <v>36431.994791666664</v>
      </c>
      <c r="N2536">
        <v>0.25</v>
      </c>
      <c r="O2536" s="96">
        <v>36431.369791666664</v>
      </c>
      <c r="P2536">
        <v>0.25</v>
      </c>
    </row>
    <row r="2537" spans="9:16">
      <c r="I2537" s="1"/>
      <c r="K2537" s="1">
        <v>23781</v>
      </c>
      <c r="L2537">
        <v>0</v>
      </c>
      <c r="M2537" s="96">
        <v>36432.994791666664</v>
      </c>
      <c r="N2537">
        <v>0.25</v>
      </c>
      <c r="O2537" s="96">
        <v>36432.369791666664</v>
      </c>
      <c r="P2537">
        <v>0.25</v>
      </c>
    </row>
    <row r="2538" spans="9:16">
      <c r="I2538" s="1"/>
      <c r="K2538" s="1">
        <v>23782</v>
      </c>
      <c r="L2538">
        <v>0</v>
      </c>
      <c r="M2538" s="96">
        <v>36433.994791666664</v>
      </c>
      <c r="N2538">
        <v>0</v>
      </c>
      <c r="O2538" s="96">
        <v>36433.369791666664</v>
      </c>
      <c r="P2538">
        <v>0</v>
      </c>
    </row>
    <row r="2539" spans="9:16">
      <c r="I2539" s="1"/>
      <c r="K2539" s="1">
        <v>23783</v>
      </c>
      <c r="L2539">
        <v>0</v>
      </c>
      <c r="M2539" s="96">
        <v>36434.994791666664</v>
      </c>
      <c r="N2539">
        <v>4.3099999999999996</v>
      </c>
      <c r="O2539" s="96">
        <v>36434.369791666664</v>
      </c>
      <c r="P2539">
        <v>0</v>
      </c>
    </row>
    <row r="2540" spans="9:16">
      <c r="I2540" s="1"/>
      <c r="K2540" s="1">
        <v>23784</v>
      </c>
      <c r="L2540">
        <v>0</v>
      </c>
      <c r="M2540" s="96">
        <v>36435.994791666664</v>
      </c>
      <c r="N2540">
        <v>0</v>
      </c>
      <c r="O2540" s="96">
        <v>36435.369791666664</v>
      </c>
      <c r="P2540">
        <v>4.3099999999999996</v>
      </c>
    </row>
    <row r="2541" spans="9:16">
      <c r="I2541" s="1"/>
      <c r="K2541" s="1">
        <v>23785</v>
      </c>
      <c r="L2541">
        <v>0</v>
      </c>
      <c r="M2541" s="96">
        <v>36436.994791666664</v>
      </c>
      <c r="N2541">
        <v>16.739999999999998</v>
      </c>
      <c r="O2541" s="96">
        <v>36436.369791666664</v>
      </c>
      <c r="P2541">
        <v>1.76</v>
      </c>
    </row>
    <row r="2542" spans="9:16">
      <c r="I2542" s="1"/>
      <c r="K2542" s="1">
        <v>23786</v>
      </c>
      <c r="L2542">
        <v>0</v>
      </c>
      <c r="M2542" s="96">
        <v>36437.994791666664</v>
      </c>
      <c r="N2542">
        <v>6.59</v>
      </c>
      <c r="O2542" s="96">
        <v>36437.369791666664</v>
      </c>
      <c r="P2542">
        <v>18.28</v>
      </c>
    </row>
    <row r="2543" spans="9:16">
      <c r="I2543" s="1"/>
      <c r="K2543" s="1">
        <v>23787</v>
      </c>
      <c r="L2543">
        <v>0</v>
      </c>
      <c r="M2543" s="96">
        <v>36438.994791666664</v>
      </c>
      <c r="N2543">
        <v>1.76</v>
      </c>
      <c r="O2543" s="96">
        <v>36438.369791666664</v>
      </c>
      <c r="P2543">
        <v>4.04</v>
      </c>
    </row>
    <row r="2544" spans="9:16">
      <c r="I2544" s="1"/>
      <c r="K2544" s="1">
        <v>23788</v>
      </c>
      <c r="L2544">
        <v>0</v>
      </c>
      <c r="M2544" s="96">
        <v>36439.994791666664</v>
      </c>
      <c r="N2544">
        <v>1.26</v>
      </c>
      <c r="O2544" s="96">
        <v>36439.369791666664</v>
      </c>
      <c r="P2544">
        <v>1.26</v>
      </c>
    </row>
    <row r="2545" spans="9:16">
      <c r="I2545" s="1"/>
      <c r="K2545" s="1">
        <v>23789</v>
      </c>
      <c r="L2545">
        <v>0</v>
      </c>
      <c r="M2545" s="96">
        <v>36440.994791666664</v>
      </c>
      <c r="N2545">
        <v>0</v>
      </c>
      <c r="O2545" s="96">
        <v>36440.369791666664</v>
      </c>
      <c r="P2545">
        <v>1.01</v>
      </c>
    </row>
    <row r="2546" spans="9:16">
      <c r="I2546" s="1"/>
      <c r="K2546" s="1">
        <v>23790</v>
      </c>
      <c r="L2546">
        <v>1.8</v>
      </c>
      <c r="M2546" s="96">
        <v>36441.994791666664</v>
      </c>
      <c r="N2546">
        <v>0</v>
      </c>
      <c r="O2546" s="96">
        <v>36441.369791666664</v>
      </c>
      <c r="P2546">
        <v>0</v>
      </c>
    </row>
    <row r="2547" spans="9:16">
      <c r="I2547" s="1"/>
      <c r="K2547" s="1">
        <v>23791</v>
      </c>
      <c r="L2547">
        <v>0</v>
      </c>
      <c r="M2547" s="96">
        <v>36442.994791666664</v>
      </c>
      <c r="N2547">
        <v>0</v>
      </c>
      <c r="O2547" s="96">
        <v>36442.369791666664</v>
      </c>
      <c r="P2547">
        <v>0</v>
      </c>
    </row>
    <row r="2548" spans="9:16">
      <c r="I2548" s="1"/>
      <c r="K2548" s="1">
        <v>23792</v>
      </c>
      <c r="L2548">
        <v>2.5</v>
      </c>
      <c r="M2548" s="96">
        <v>36443.994791666664</v>
      </c>
      <c r="N2548">
        <v>0</v>
      </c>
      <c r="O2548" s="96">
        <v>36443.369791666664</v>
      </c>
      <c r="P2548">
        <v>0</v>
      </c>
    </row>
    <row r="2549" spans="9:16">
      <c r="I2549" s="1"/>
      <c r="K2549" s="1">
        <v>23793</v>
      </c>
      <c r="L2549">
        <v>0.3</v>
      </c>
      <c r="M2549" s="96">
        <v>36444.994791666664</v>
      </c>
      <c r="N2549">
        <v>0.5</v>
      </c>
      <c r="O2549" s="96">
        <v>36444.369791666664</v>
      </c>
      <c r="P2549">
        <v>0.5</v>
      </c>
    </row>
    <row r="2550" spans="9:16">
      <c r="I2550" s="1"/>
      <c r="K2550" s="1">
        <v>23794</v>
      </c>
      <c r="L2550">
        <v>0</v>
      </c>
      <c r="M2550" s="96">
        <v>36445.994791666664</v>
      </c>
      <c r="N2550">
        <v>0</v>
      </c>
      <c r="O2550" s="96">
        <v>36445.369791666664</v>
      </c>
      <c r="P2550">
        <v>0</v>
      </c>
    </row>
    <row r="2551" spans="9:16">
      <c r="I2551" s="1"/>
      <c r="K2551" s="1">
        <v>23795</v>
      </c>
      <c r="L2551">
        <v>0</v>
      </c>
      <c r="M2551" s="96">
        <v>36446.994791666664</v>
      </c>
      <c r="N2551">
        <v>0</v>
      </c>
      <c r="O2551" s="96">
        <v>36446.369791666664</v>
      </c>
      <c r="P2551">
        <v>0</v>
      </c>
    </row>
    <row r="2552" spans="9:16">
      <c r="I2552" s="1"/>
      <c r="K2552" s="1">
        <v>23796</v>
      </c>
      <c r="L2552">
        <v>2.5</v>
      </c>
      <c r="M2552" s="96">
        <v>36447.994791666664</v>
      </c>
      <c r="N2552">
        <v>0</v>
      </c>
      <c r="O2552" s="96">
        <v>36447.369791666664</v>
      </c>
      <c r="P2552">
        <v>0</v>
      </c>
    </row>
    <row r="2553" spans="9:16">
      <c r="I2553" s="1"/>
      <c r="K2553" s="1">
        <v>23797</v>
      </c>
      <c r="L2553">
        <v>0</v>
      </c>
      <c r="M2553" s="96">
        <v>36448.994791666664</v>
      </c>
      <c r="N2553">
        <v>0</v>
      </c>
      <c r="O2553" s="96">
        <v>36448.369791666664</v>
      </c>
      <c r="P2553">
        <v>0</v>
      </c>
    </row>
    <row r="2554" spans="9:16">
      <c r="I2554" s="1"/>
      <c r="K2554" s="1">
        <v>23798</v>
      </c>
      <c r="L2554">
        <v>0</v>
      </c>
      <c r="M2554" s="96">
        <v>36449.994791666664</v>
      </c>
      <c r="N2554">
        <v>0</v>
      </c>
      <c r="O2554" s="96">
        <v>36449.369791666664</v>
      </c>
      <c r="P2554">
        <v>0</v>
      </c>
    </row>
    <row r="2555" spans="9:16">
      <c r="I2555" s="1"/>
      <c r="K2555" s="1">
        <v>23799</v>
      </c>
      <c r="L2555">
        <v>0</v>
      </c>
      <c r="M2555" s="96">
        <v>36450.994791666664</v>
      </c>
      <c r="N2555">
        <v>0</v>
      </c>
      <c r="O2555" s="96">
        <v>36450.369791666664</v>
      </c>
      <c r="P2555">
        <v>0</v>
      </c>
    </row>
    <row r="2556" spans="9:16">
      <c r="I2556" s="1"/>
      <c r="K2556" s="1">
        <v>23800</v>
      </c>
      <c r="L2556">
        <v>0</v>
      </c>
      <c r="M2556" s="96">
        <v>36451.994791666664</v>
      </c>
      <c r="N2556">
        <v>6.85</v>
      </c>
      <c r="O2556" s="96">
        <v>36451.369791666664</v>
      </c>
      <c r="P2556">
        <v>0</v>
      </c>
    </row>
    <row r="2557" spans="9:16">
      <c r="I2557" s="1"/>
      <c r="K2557" s="1">
        <v>23801</v>
      </c>
      <c r="L2557">
        <v>0</v>
      </c>
      <c r="M2557" s="96">
        <v>36452.994791666664</v>
      </c>
      <c r="N2557">
        <v>9.86</v>
      </c>
      <c r="O2557" s="96">
        <v>36452.369791666664</v>
      </c>
      <c r="P2557">
        <v>15.2</v>
      </c>
    </row>
    <row r="2558" spans="9:16">
      <c r="I2558" s="1"/>
      <c r="K2558" s="1">
        <v>23802</v>
      </c>
      <c r="L2558">
        <v>0</v>
      </c>
      <c r="M2558" s="96">
        <v>36453.994791666664</v>
      </c>
      <c r="N2558">
        <v>0</v>
      </c>
      <c r="O2558" s="96">
        <v>36453.369791666664</v>
      </c>
      <c r="P2558">
        <v>1.51</v>
      </c>
    </row>
    <row r="2559" spans="9:16">
      <c r="I2559" s="1"/>
      <c r="K2559" s="1">
        <v>23803</v>
      </c>
      <c r="L2559">
        <v>0</v>
      </c>
      <c r="M2559" s="96">
        <v>36454.994791666664</v>
      </c>
      <c r="N2559">
        <v>0</v>
      </c>
      <c r="O2559" s="96">
        <v>36454.369791666664</v>
      </c>
      <c r="P2559">
        <v>0</v>
      </c>
    </row>
    <row r="2560" spans="9:16">
      <c r="I2560" s="1"/>
      <c r="K2560" s="1">
        <v>23804</v>
      </c>
      <c r="L2560">
        <v>0</v>
      </c>
      <c r="M2560" s="96">
        <v>36455.994791666664</v>
      </c>
      <c r="N2560">
        <v>0</v>
      </c>
      <c r="O2560" s="96">
        <v>36455.369791666664</v>
      </c>
      <c r="P2560">
        <v>0</v>
      </c>
    </row>
    <row r="2561" spans="9:16">
      <c r="I2561" s="1"/>
      <c r="K2561" s="1">
        <v>23805</v>
      </c>
      <c r="L2561">
        <v>0</v>
      </c>
      <c r="M2561" s="96">
        <v>36456.994791666664</v>
      </c>
      <c r="N2561">
        <v>45.19</v>
      </c>
      <c r="O2561" s="96">
        <v>36456.369791666664</v>
      </c>
      <c r="P2561">
        <v>0</v>
      </c>
    </row>
    <row r="2562" spans="9:16">
      <c r="I2562" s="1"/>
      <c r="K2562" s="1">
        <v>23806</v>
      </c>
      <c r="L2562">
        <v>0</v>
      </c>
      <c r="M2562" s="96">
        <v>36457.994791666664</v>
      </c>
      <c r="N2562">
        <v>76.430000000000007</v>
      </c>
      <c r="O2562" s="96">
        <v>36457.369791666664</v>
      </c>
      <c r="P2562">
        <v>108.93</v>
      </c>
    </row>
    <row r="2563" spans="9:16">
      <c r="I2563" s="1"/>
      <c r="K2563" s="1">
        <v>23807</v>
      </c>
      <c r="L2563">
        <v>0</v>
      </c>
      <c r="M2563" s="96">
        <v>36458.994791666664</v>
      </c>
      <c r="N2563">
        <v>7.35</v>
      </c>
      <c r="O2563" s="96">
        <v>36458.369791666664</v>
      </c>
      <c r="P2563">
        <v>20.04</v>
      </c>
    </row>
    <row r="2564" spans="9:16">
      <c r="I2564" s="1"/>
      <c r="K2564" s="1">
        <v>23808</v>
      </c>
      <c r="L2564">
        <v>0</v>
      </c>
      <c r="M2564" s="96">
        <v>36459.994791666664</v>
      </c>
      <c r="N2564">
        <v>0</v>
      </c>
      <c r="O2564" s="96">
        <v>36459.369791666664</v>
      </c>
      <c r="P2564">
        <v>0</v>
      </c>
    </row>
    <row r="2565" spans="9:16">
      <c r="I2565" s="1"/>
      <c r="K2565" s="1">
        <v>23809</v>
      </c>
      <c r="L2565">
        <v>0</v>
      </c>
      <c r="M2565" s="96">
        <v>36460.994791666664</v>
      </c>
      <c r="N2565">
        <v>0</v>
      </c>
      <c r="O2565" s="96">
        <v>36460.369791666664</v>
      </c>
      <c r="P2565">
        <v>0</v>
      </c>
    </row>
    <row r="2566" spans="9:16">
      <c r="I2566" s="1"/>
      <c r="K2566" s="1">
        <v>23810</v>
      </c>
      <c r="L2566">
        <v>0</v>
      </c>
      <c r="M2566" s="96">
        <v>36461.994791666664</v>
      </c>
      <c r="N2566">
        <v>0</v>
      </c>
      <c r="O2566" s="96">
        <v>36461.369791666664</v>
      </c>
      <c r="P2566">
        <v>0</v>
      </c>
    </row>
    <row r="2567" spans="9:16">
      <c r="I2567" s="1"/>
      <c r="K2567" s="1">
        <v>23811</v>
      </c>
      <c r="L2567">
        <v>0</v>
      </c>
      <c r="M2567" s="96">
        <v>36462.994791666664</v>
      </c>
      <c r="N2567">
        <v>0</v>
      </c>
      <c r="O2567" s="96">
        <v>36462.369791666664</v>
      </c>
      <c r="P2567">
        <v>0</v>
      </c>
    </row>
    <row r="2568" spans="9:16">
      <c r="I2568" s="1"/>
      <c r="K2568" s="1">
        <v>23812</v>
      </c>
      <c r="L2568">
        <v>0</v>
      </c>
      <c r="M2568" s="96">
        <v>36463.994791666664</v>
      </c>
      <c r="N2568">
        <v>24.59</v>
      </c>
      <c r="O2568" s="96">
        <v>36463.369791666664</v>
      </c>
      <c r="P2568">
        <v>0</v>
      </c>
    </row>
    <row r="2569" spans="9:16">
      <c r="I2569" s="1"/>
      <c r="K2569" s="1">
        <v>23813</v>
      </c>
      <c r="L2569">
        <v>0</v>
      </c>
      <c r="M2569" s="96">
        <v>36464.994791666664</v>
      </c>
      <c r="N2569">
        <v>9.85</v>
      </c>
      <c r="O2569" s="96">
        <v>36464.369791666664</v>
      </c>
      <c r="P2569">
        <v>28.12</v>
      </c>
    </row>
    <row r="2570" spans="9:16">
      <c r="I2570" s="1"/>
      <c r="K2570" s="1">
        <v>23814</v>
      </c>
      <c r="L2570">
        <v>2</v>
      </c>
      <c r="M2570" s="96">
        <v>36465.994791666664</v>
      </c>
      <c r="N2570">
        <v>0</v>
      </c>
      <c r="O2570" s="96">
        <v>36465.369791666664</v>
      </c>
      <c r="P2570">
        <v>6.32</v>
      </c>
    </row>
    <row r="2571" spans="9:16">
      <c r="I2571" s="1"/>
      <c r="K2571" s="1">
        <v>23815</v>
      </c>
      <c r="L2571">
        <v>0</v>
      </c>
      <c r="M2571" s="96">
        <v>36466.994791666664</v>
      </c>
      <c r="N2571">
        <v>0</v>
      </c>
      <c r="O2571" s="96">
        <v>36466.369791666664</v>
      </c>
      <c r="P2571">
        <v>0</v>
      </c>
    </row>
    <row r="2572" spans="9:16">
      <c r="I2572" s="1"/>
      <c r="K2572" s="1">
        <v>23816</v>
      </c>
      <c r="L2572">
        <v>0</v>
      </c>
      <c r="M2572" s="96">
        <v>36467.994791666664</v>
      </c>
      <c r="N2572">
        <v>4.57</v>
      </c>
      <c r="O2572" s="96">
        <v>36467.369791666664</v>
      </c>
      <c r="P2572">
        <v>4.57</v>
      </c>
    </row>
    <row r="2573" spans="9:16">
      <c r="I2573" s="1"/>
      <c r="K2573" s="1">
        <v>23817</v>
      </c>
      <c r="L2573">
        <v>0</v>
      </c>
      <c r="M2573" s="96">
        <v>36468.994791666664</v>
      </c>
      <c r="N2573">
        <v>0</v>
      </c>
      <c r="O2573" s="96">
        <v>36468.369791666664</v>
      </c>
      <c r="P2573">
        <v>0</v>
      </c>
    </row>
    <row r="2574" spans="9:16">
      <c r="I2574" s="1"/>
      <c r="K2574" s="1">
        <v>23818</v>
      </c>
      <c r="L2574">
        <v>0</v>
      </c>
      <c r="M2574" s="96">
        <v>36469.994791666664</v>
      </c>
      <c r="N2574">
        <v>0.25</v>
      </c>
      <c r="O2574" s="96">
        <v>36469.369791666664</v>
      </c>
      <c r="P2574">
        <v>0</v>
      </c>
    </row>
    <row r="2575" spans="9:16">
      <c r="I2575" s="1"/>
      <c r="K2575" s="1">
        <v>23819</v>
      </c>
      <c r="L2575">
        <v>0</v>
      </c>
      <c r="M2575" s="96">
        <v>36470.994791666664</v>
      </c>
      <c r="N2575">
        <v>5.55</v>
      </c>
      <c r="O2575" s="96">
        <v>36470.369791666664</v>
      </c>
      <c r="P2575">
        <v>5.8</v>
      </c>
    </row>
    <row r="2576" spans="9:16">
      <c r="I2576" s="1"/>
      <c r="K2576" s="1">
        <v>23820</v>
      </c>
      <c r="L2576">
        <v>0</v>
      </c>
      <c r="M2576" s="96">
        <v>36471.994791666664</v>
      </c>
      <c r="N2576">
        <v>0</v>
      </c>
      <c r="O2576" s="96">
        <v>36471.369791666664</v>
      </c>
      <c r="P2576">
        <v>0</v>
      </c>
    </row>
    <row r="2577" spans="9:16">
      <c r="I2577" s="1"/>
      <c r="K2577" s="1">
        <v>23821</v>
      </c>
      <c r="L2577">
        <v>1.3</v>
      </c>
      <c r="M2577" s="96">
        <v>36472.994791666664</v>
      </c>
      <c r="N2577">
        <v>6.56</v>
      </c>
      <c r="O2577" s="96">
        <v>36472.369791666664</v>
      </c>
      <c r="P2577">
        <v>0</v>
      </c>
    </row>
    <row r="2578" spans="9:16">
      <c r="I2578" s="1"/>
      <c r="K2578" s="1">
        <v>23822</v>
      </c>
      <c r="L2578">
        <v>2</v>
      </c>
      <c r="M2578" s="96">
        <v>36473.994791666664</v>
      </c>
      <c r="N2578">
        <v>1.76</v>
      </c>
      <c r="O2578" s="96">
        <v>36473.369791666664</v>
      </c>
      <c r="P2578">
        <v>8.32</v>
      </c>
    </row>
    <row r="2579" spans="9:16">
      <c r="I2579" s="1"/>
      <c r="K2579" s="1">
        <v>23823</v>
      </c>
      <c r="L2579">
        <v>0</v>
      </c>
      <c r="M2579" s="96">
        <v>36474.994791666664</v>
      </c>
      <c r="N2579">
        <v>0</v>
      </c>
      <c r="O2579" s="96">
        <v>36474.369791666664</v>
      </c>
      <c r="P2579">
        <v>0</v>
      </c>
    </row>
    <row r="2580" spans="9:16">
      <c r="I2580" s="1"/>
      <c r="K2580" s="1">
        <v>23824</v>
      </c>
      <c r="L2580">
        <v>0</v>
      </c>
      <c r="M2580" s="96">
        <v>36475.994791666664</v>
      </c>
      <c r="N2580">
        <v>0</v>
      </c>
      <c r="O2580" s="96">
        <v>36475.369791666664</v>
      </c>
      <c r="P2580">
        <v>0</v>
      </c>
    </row>
    <row r="2581" spans="9:16">
      <c r="I2581" s="1"/>
      <c r="K2581" s="1">
        <v>23825</v>
      </c>
      <c r="L2581">
        <v>0</v>
      </c>
      <c r="M2581" s="96">
        <v>36476.994791666664</v>
      </c>
      <c r="N2581">
        <v>0</v>
      </c>
      <c r="O2581" s="96">
        <v>36476.369791666664</v>
      </c>
      <c r="P2581">
        <v>0</v>
      </c>
    </row>
    <row r="2582" spans="9:16">
      <c r="I2582" s="1"/>
      <c r="K2582" s="1">
        <v>23826</v>
      </c>
      <c r="L2582">
        <v>0</v>
      </c>
      <c r="M2582" s="96">
        <v>36477.994791666664</v>
      </c>
      <c r="N2582">
        <v>0</v>
      </c>
      <c r="O2582" s="96">
        <v>36477.369791666664</v>
      </c>
      <c r="P2582">
        <v>0</v>
      </c>
    </row>
    <row r="2583" spans="9:16">
      <c r="I2583" s="1"/>
      <c r="K2583" s="1">
        <v>23827</v>
      </c>
      <c r="L2583">
        <v>0</v>
      </c>
      <c r="M2583" s="96">
        <v>36478.994791666664</v>
      </c>
      <c r="N2583">
        <v>0</v>
      </c>
      <c r="O2583" s="96">
        <v>36478.369791666664</v>
      </c>
      <c r="P2583">
        <v>0</v>
      </c>
    </row>
    <row r="2584" spans="9:16">
      <c r="I2584" s="1"/>
      <c r="K2584" s="1">
        <v>23828</v>
      </c>
      <c r="L2584">
        <v>0</v>
      </c>
      <c r="M2584" s="96">
        <v>36479.994791666664</v>
      </c>
      <c r="N2584">
        <v>0</v>
      </c>
      <c r="O2584" s="96">
        <v>36479.369791666664</v>
      </c>
      <c r="P2584">
        <v>0</v>
      </c>
    </row>
    <row r="2585" spans="9:16">
      <c r="I2585" s="1"/>
      <c r="K2585" s="1">
        <v>23829</v>
      </c>
      <c r="L2585">
        <v>0</v>
      </c>
      <c r="M2585" s="96">
        <v>36480.994791666664</v>
      </c>
      <c r="N2585">
        <v>3.54</v>
      </c>
      <c r="O2585" s="96">
        <v>36480.369791666664</v>
      </c>
      <c r="P2585">
        <v>3.54</v>
      </c>
    </row>
    <row r="2586" spans="9:16">
      <c r="I2586" s="1"/>
      <c r="K2586" s="1">
        <v>23830</v>
      </c>
      <c r="L2586">
        <v>0</v>
      </c>
      <c r="M2586" s="96">
        <v>36481.994791666664</v>
      </c>
      <c r="N2586">
        <v>1.02</v>
      </c>
      <c r="O2586" s="96">
        <v>36481.369791666664</v>
      </c>
      <c r="P2586">
        <v>0</v>
      </c>
    </row>
    <row r="2587" spans="9:16">
      <c r="I2587" s="1"/>
      <c r="K2587" s="1">
        <v>23831</v>
      </c>
      <c r="L2587">
        <v>0</v>
      </c>
      <c r="M2587" s="96">
        <v>36482.994791666664</v>
      </c>
      <c r="N2587">
        <v>0</v>
      </c>
      <c r="O2587" s="96">
        <v>36482.369791666664</v>
      </c>
      <c r="P2587">
        <v>1.02</v>
      </c>
    </row>
    <row r="2588" spans="9:16">
      <c r="I2588" s="1"/>
      <c r="K2588" s="1">
        <v>23832</v>
      </c>
      <c r="L2588">
        <v>5.0999999999999996</v>
      </c>
      <c r="M2588" s="96">
        <v>36483.994791666664</v>
      </c>
      <c r="N2588">
        <v>0</v>
      </c>
      <c r="O2588" s="96">
        <v>36483.369791666664</v>
      </c>
      <c r="P2588">
        <v>0</v>
      </c>
    </row>
    <row r="2589" spans="9:16">
      <c r="I2589" s="1"/>
      <c r="K2589" s="1">
        <v>23833</v>
      </c>
      <c r="L2589">
        <v>0</v>
      </c>
      <c r="M2589" s="96">
        <v>36484.994791666664</v>
      </c>
      <c r="N2589">
        <v>0</v>
      </c>
      <c r="O2589" s="96">
        <v>36484.369791666664</v>
      </c>
      <c r="P2589">
        <v>0</v>
      </c>
    </row>
    <row r="2590" spans="9:16">
      <c r="I2590" s="1"/>
      <c r="K2590" s="1">
        <v>23834</v>
      </c>
      <c r="L2590">
        <v>0</v>
      </c>
      <c r="M2590" s="96">
        <v>36485.994791666664</v>
      </c>
      <c r="N2590">
        <v>1.76</v>
      </c>
      <c r="O2590" s="96">
        <v>36485.369791666664</v>
      </c>
      <c r="P2590">
        <v>0</v>
      </c>
    </row>
    <row r="2591" spans="9:16">
      <c r="I2591" s="1"/>
      <c r="K2591" s="1">
        <v>23835</v>
      </c>
      <c r="L2591">
        <v>0</v>
      </c>
      <c r="M2591" s="96">
        <v>36486.994791666664</v>
      </c>
      <c r="N2591">
        <v>0.5</v>
      </c>
      <c r="O2591" s="96">
        <v>36486.369791666664</v>
      </c>
      <c r="P2591">
        <v>2.0099999999999998</v>
      </c>
    </row>
    <row r="2592" spans="9:16">
      <c r="I2592" s="1"/>
      <c r="K2592" s="1">
        <v>23836</v>
      </c>
      <c r="L2592">
        <v>0</v>
      </c>
      <c r="M2592" s="96">
        <v>36487.994791666664</v>
      </c>
      <c r="N2592">
        <v>0</v>
      </c>
      <c r="O2592" s="96">
        <v>36487.369791666664</v>
      </c>
      <c r="P2592">
        <v>0.25</v>
      </c>
    </row>
    <row r="2593" spans="9:16">
      <c r="I2593" s="1"/>
      <c r="K2593" s="1">
        <v>23837</v>
      </c>
      <c r="L2593">
        <v>0</v>
      </c>
      <c r="M2593" s="96">
        <v>36488.994791666664</v>
      </c>
      <c r="N2593">
        <v>0</v>
      </c>
      <c r="O2593" s="96">
        <v>36488.369791666664</v>
      </c>
      <c r="P2593">
        <v>0</v>
      </c>
    </row>
    <row r="2594" spans="9:16">
      <c r="I2594" s="1"/>
      <c r="K2594" s="1">
        <v>23838</v>
      </c>
      <c r="L2594">
        <v>0</v>
      </c>
      <c r="M2594" s="96">
        <v>36489.994791666664</v>
      </c>
      <c r="N2594">
        <v>0</v>
      </c>
      <c r="O2594" s="96">
        <v>36489.369791666664</v>
      </c>
      <c r="P2594">
        <v>0</v>
      </c>
    </row>
    <row r="2595" spans="9:16">
      <c r="I2595" s="1"/>
      <c r="K2595" s="1">
        <v>23839</v>
      </c>
      <c r="L2595">
        <v>2.8</v>
      </c>
      <c r="M2595" s="96">
        <v>36490.994791666664</v>
      </c>
      <c r="N2595">
        <v>0</v>
      </c>
      <c r="O2595" s="96">
        <v>36490.369791666664</v>
      </c>
      <c r="P2595">
        <v>0</v>
      </c>
    </row>
    <row r="2596" spans="9:16">
      <c r="I2596" s="1"/>
      <c r="K2596" s="1">
        <v>23840</v>
      </c>
      <c r="L2596">
        <v>4.8</v>
      </c>
      <c r="M2596" s="96">
        <v>36491.994791666664</v>
      </c>
      <c r="N2596">
        <v>1.5</v>
      </c>
      <c r="O2596" s="96">
        <v>36491.369791666664</v>
      </c>
      <c r="P2596">
        <v>1.5</v>
      </c>
    </row>
    <row r="2597" spans="9:16">
      <c r="I2597" s="1"/>
      <c r="K2597" s="1">
        <v>23841</v>
      </c>
      <c r="L2597">
        <v>0.3</v>
      </c>
      <c r="M2597" s="96">
        <v>36492.994791666664</v>
      </c>
      <c r="N2597">
        <v>0</v>
      </c>
      <c r="O2597" s="96">
        <v>36492.369791666664</v>
      </c>
      <c r="P2597">
        <v>0</v>
      </c>
    </row>
    <row r="2598" spans="9:16">
      <c r="I2598" s="1"/>
      <c r="K2598" s="1">
        <v>23842</v>
      </c>
      <c r="L2598">
        <v>0</v>
      </c>
      <c r="M2598" s="96">
        <v>36493.994791666664</v>
      </c>
      <c r="N2598">
        <v>0</v>
      </c>
      <c r="O2598" s="96">
        <v>36493.369791666664</v>
      </c>
      <c r="P2598">
        <v>0</v>
      </c>
    </row>
    <row r="2599" spans="9:16">
      <c r="I2599" s="1"/>
      <c r="K2599" s="1">
        <v>23843</v>
      </c>
      <c r="L2599">
        <v>71.599999999999994</v>
      </c>
      <c r="M2599" s="96">
        <v>36494.994791666664</v>
      </c>
      <c r="N2599">
        <v>0</v>
      </c>
      <c r="O2599" s="96">
        <v>36494.369791666664</v>
      </c>
      <c r="P2599">
        <v>0</v>
      </c>
    </row>
    <row r="2600" spans="9:16">
      <c r="I2600" s="1"/>
      <c r="K2600" s="1">
        <v>23844</v>
      </c>
      <c r="L2600">
        <v>22.4</v>
      </c>
      <c r="M2600" s="96">
        <v>36495.994791666664</v>
      </c>
      <c r="N2600">
        <v>0</v>
      </c>
      <c r="O2600" s="96">
        <v>36495.369791666664</v>
      </c>
      <c r="P2600">
        <v>0</v>
      </c>
    </row>
    <row r="2601" spans="9:16">
      <c r="I2601" s="1"/>
      <c r="K2601" s="1">
        <v>23845</v>
      </c>
      <c r="L2601">
        <v>19.3</v>
      </c>
      <c r="M2601" s="96">
        <v>36496.994791666664</v>
      </c>
      <c r="N2601">
        <v>0</v>
      </c>
      <c r="O2601" s="96">
        <v>36496.369791666664</v>
      </c>
      <c r="P2601">
        <v>0</v>
      </c>
    </row>
    <row r="2602" spans="9:16">
      <c r="I2602" s="1"/>
      <c r="K2602" s="1">
        <v>23846</v>
      </c>
      <c r="L2602">
        <v>4.0999999999999996</v>
      </c>
      <c r="M2602" s="96">
        <v>36497.994791666664</v>
      </c>
      <c r="N2602">
        <v>0</v>
      </c>
      <c r="O2602" s="96">
        <v>36497.369791666664</v>
      </c>
      <c r="P2602">
        <v>0</v>
      </c>
    </row>
    <row r="2603" spans="9:16">
      <c r="I2603" s="1"/>
      <c r="K2603" s="1">
        <v>23847</v>
      </c>
      <c r="L2603">
        <v>0</v>
      </c>
      <c r="M2603" s="96">
        <v>36498.994791666664</v>
      </c>
      <c r="N2603">
        <v>0</v>
      </c>
      <c r="O2603" s="96">
        <v>36498.369791666664</v>
      </c>
      <c r="P2603">
        <v>0</v>
      </c>
    </row>
    <row r="2604" spans="9:16">
      <c r="I2604" s="1"/>
      <c r="K2604" s="1">
        <v>23848</v>
      </c>
      <c r="L2604">
        <v>0</v>
      </c>
      <c r="M2604" s="96">
        <v>36499.994791666664</v>
      </c>
      <c r="N2604">
        <v>0</v>
      </c>
      <c r="O2604" s="96">
        <v>36499.369791666664</v>
      </c>
      <c r="P2604">
        <v>0</v>
      </c>
    </row>
    <row r="2605" spans="9:16">
      <c r="I2605" s="1"/>
      <c r="K2605" s="1">
        <v>23849</v>
      </c>
      <c r="L2605">
        <v>0</v>
      </c>
      <c r="M2605" s="96">
        <v>36500.994791666664</v>
      </c>
      <c r="N2605">
        <v>0</v>
      </c>
      <c r="O2605" s="96">
        <v>36500.369791666664</v>
      </c>
      <c r="P2605">
        <v>0</v>
      </c>
    </row>
    <row r="2606" spans="9:16">
      <c r="I2606" s="1"/>
      <c r="K2606" s="1">
        <v>23850</v>
      </c>
      <c r="L2606">
        <v>0</v>
      </c>
      <c r="M2606" s="96">
        <v>36501.994791666664</v>
      </c>
      <c r="N2606">
        <v>0</v>
      </c>
      <c r="O2606" s="96">
        <v>36501.369791666664</v>
      </c>
      <c r="P2606">
        <v>0</v>
      </c>
    </row>
    <row r="2607" spans="9:16">
      <c r="I2607" s="1"/>
      <c r="K2607" s="1">
        <v>23851</v>
      </c>
      <c r="L2607">
        <v>0</v>
      </c>
      <c r="M2607" s="96">
        <v>36502.994791666664</v>
      </c>
      <c r="N2607">
        <v>0</v>
      </c>
      <c r="O2607" s="96">
        <v>36502.369791666664</v>
      </c>
      <c r="P2607">
        <v>0</v>
      </c>
    </row>
    <row r="2608" spans="9:16">
      <c r="I2608" s="1"/>
      <c r="K2608" s="1">
        <v>23852</v>
      </c>
      <c r="L2608">
        <v>0</v>
      </c>
      <c r="M2608" s="96">
        <v>36503.994791666664</v>
      </c>
      <c r="N2608">
        <v>16.22</v>
      </c>
      <c r="O2608" s="96">
        <v>36503.369791666664</v>
      </c>
      <c r="P2608">
        <v>1.77</v>
      </c>
    </row>
    <row r="2609" spans="9:16">
      <c r="I2609" s="1"/>
      <c r="K2609" s="1">
        <v>23853</v>
      </c>
      <c r="L2609">
        <v>0</v>
      </c>
      <c r="M2609" s="96">
        <v>36504.994791666664</v>
      </c>
      <c r="N2609">
        <v>0.25</v>
      </c>
      <c r="O2609" s="96">
        <v>36504.369791666664</v>
      </c>
      <c r="P2609">
        <v>14.7</v>
      </c>
    </row>
    <row r="2610" spans="9:16">
      <c r="I2610" s="1"/>
      <c r="K2610" s="1">
        <v>23854</v>
      </c>
      <c r="L2610">
        <v>0</v>
      </c>
      <c r="M2610" s="96">
        <v>36505.994791666664</v>
      </c>
      <c r="N2610">
        <v>0</v>
      </c>
      <c r="O2610" s="96">
        <v>36505.369791666664</v>
      </c>
      <c r="P2610">
        <v>0</v>
      </c>
    </row>
    <row r="2611" spans="9:16">
      <c r="I2611" s="1"/>
      <c r="K2611" s="1">
        <v>23855</v>
      </c>
      <c r="L2611">
        <v>0</v>
      </c>
      <c r="M2611" s="96">
        <v>36506.994791666664</v>
      </c>
      <c r="N2611">
        <v>0</v>
      </c>
      <c r="O2611" s="96">
        <v>36506.369791666664</v>
      </c>
      <c r="P2611">
        <v>0</v>
      </c>
    </row>
    <row r="2612" spans="9:16">
      <c r="I2612" s="1"/>
      <c r="K2612" s="1">
        <v>23856</v>
      </c>
      <c r="L2612">
        <v>0</v>
      </c>
      <c r="M2612" s="96">
        <v>36507.994791666664</v>
      </c>
      <c r="N2612">
        <v>0</v>
      </c>
      <c r="O2612" s="96">
        <v>36507.369791666664</v>
      </c>
      <c r="P2612">
        <v>0</v>
      </c>
    </row>
    <row r="2613" spans="9:16">
      <c r="I2613" s="1"/>
      <c r="K2613" s="1">
        <v>23857</v>
      </c>
      <c r="L2613">
        <v>0.5</v>
      </c>
      <c r="M2613" s="96">
        <v>36508.994791666664</v>
      </c>
      <c r="N2613">
        <v>0</v>
      </c>
      <c r="O2613" s="96">
        <v>36508.369791666664</v>
      </c>
      <c r="P2613">
        <v>0</v>
      </c>
    </row>
    <row r="2614" spans="9:16">
      <c r="I2614" s="1"/>
      <c r="K2614" s="1">
        <v>23858</v>
      </c>
      <c r="L2614">
        <v>0</v>
      </c>
      <c r="M2614" s="96">
        <v>36509.994791666664</v>
      </c>
      <c r="N2614">
        <v>0</v>
      </c>
      <c r="O2614" s="96">
        <v>36509.369791666664</v>
      </c>
      <c r="P2614">
        <v>0</v>
      </c>
    </row>
    <row r="2615" spans="9:16">
      <c r="I2615" s="1"/>
      <c r="K2615" s="1">
        <v>23859</v>
      </c>
      <c r="L2615">
        <v>0</v>
      </c>
      <c r="M2615" s="96">
        <v>36510.994791666664</v>
      </c>
      <c r="N2615">
        <v>0.75</v>
      </c>
      <c r="O2615" s="96">
        <v>36510.369791666664</v>
      </c>
      <c r="P2615">
        <v>0</v>
      </c>
    </row>
    <row r="2616" spans="9:16">
      <c r="I2616" s="1"/>
      <c r="K2616" s="1">
        <v>23860</v>
      </c>
      <c r="L2616">
        <v>0</v>
      </c>
      <c r="M2616" s="96">
        <v>36511.994791666664</v>
      </c>
      <c r="N2616">
        <v>10.64</v>
      </c>
      <c r="O2616" s="96">
        <v>36511.369791666664</v>
      </c>
      <c r="P2616">
        <v>4.79</v>
      </c>
    </row>
    <row r="2617" spans="9:16">
      <c r="I2617" s="1"/>
      <c r="K2617" s="1">
        <v>23861</v>
      </c>
      <c r="L2617">
        <v>0</v>
      </c>
      <c r="M2617" s="96">
        <v>36512.994791666664</v>
      </c>
      <c r="N2617">
        <v>0</v>
      </c>
      <c r="O2617" s="96">
        <v>36512.369791666664</v>
      </c>
      <c r="P2617">
        <v>6.6</v>
      </c>
    </row>
    <row r="2618" spans="9:16">
      <c r="I2618" s="1"/>
      <c r="K2618" s="1">
        <v>23862</v>
      </c>
      <c r="L2618">
        <v>0</v>
      </c>
      <c r="M2618" s="96">
        <v>36513.994791666664</v>
      </c>
      <c r="N2618">
        <v>1.77</v>
      </c>
      <c r="O2618" s="96">
        <v>36513.369791666664</v>
      </c>
      <c r="P2618">
        <v>0</v>
      </c>
    </row>
    <row r="2619" spans="9:16">
      <c r="I2619" s="1"/>
      <c r="K2619" s="1">
        <v>23863</v>
      </c>
      <c r="L2619">
        <v>0</v>
      </c>
      <c r="M2619" s="96">
        <v>36514.994791666664</v>
      </c>
      <c r="N2619">
        <v>0</v>
      </c>
      <c r="O2619" s="96">
        <v>36514.369791666664</v>
      </c>
      <c r="P2619">
        <v>1.77</v>
      </c>
    </row>
    <row r="2620" spans="9:16">
      <c r="I2620" s="1"/>
      <c r="K2620" s="1">
        <v>23864</v>
      </c>
      <c r="L2620">
        <v>0</v>
      </c>
      <c r="M2620" s="96">
        <v>36515.994791666664</v>
      </c>
      <c r="N2620">
        <v>0</v>
      </c>
      <c r="O2620" s="96">
        <v>36515.369791666664</v>
      </c>
      <c r="P2620">
        <v>0</v>
      </c>
    </row>
    <row r="2621" spans="9:16">
      <c r="I2621" s="1"/>
      <c r="K2621" s="1">
        <v>23865</v>
      </c>
      <c r="L2621">
        <v>0</v>
      </c>
      <c r="M2621" s="96">
        <v>36516.994791666664</v>
      </c>
      <c r="N2621">
        <v>0</v>
      </c>
      <c r="O2621" s="96">
        <v>36516.369791666664</v>
      </c>
      <c r="P2621">
        <v>0</v>
      </c>
    </row>
    <row r="2622" spans="9:16">
      <c r="I2622" s="1"/>
      <c r="K2622" s="1">
        <v>23866</v>
      </c>
      <c r="L2622">
        <v>0</v>
      </c>
      <c r="M2622" s="96">
        <v>36517.994791666664</v>
      </c>
      <c r="N2622">
        <v>0</v>
      </c>
      <c r="O2622" s="96">
        <v>36517.369791666664</v>
      </c>
      <c r="P2622">
        <v>0</v>
      </c>
    </row>
    <row r="2623" spans="9:16">
      <c r="I2623" s="1"/>
      <c r="K2623" s="1">
        <v>23867</v>
      </c>
      <c r="L2623">
        <v>0</v>
      </c>
      <c r="M2623" s="96">
        <v>36518.994791666664</v>
      </c>
      <c r="N2623">
        <v>0</v>
      </c>
      <c r="O2623" s="96">
        <v>36518.369791666664</v>
      </c>
      <c r="P2623">
        <v>0</v>
      </c>
    </row>
    <row r="2624" spans="9:16">
      <c r="I2624" s="1"/>
      <c r="K2624" s="1">
        <v>23868</v>
      </c>
      <c r="L2624">
        <v>0</v>
      </c>
      <c r="M2624" s="96">
        <v>36519.994791666664</v>
      </c>
      <c r="N2624">
        <v>57.89</v>
      </c>
      <c r="O2624" s="96">
        <v>36519.369791666664</v>
      </c>
      <c r="P2624">
        <v>22.84</v>
      </c>
    </row>
    <row r="2625" spans="9:16">
      <c r="I2625" s="1"/>
      <c r="K2625" s="1">
        <v>23869</v>
      </c>
      <c r="L2625">
        <v>0</v>
      </c>
      <c r="M2625" s="96">
        <v>36520.994791666664</v>
      </c>
      <c r="N2625">
        <v>1</v>
      </c>
      <c r="O2625" s="96">
        <v>36520.369791666664</v>
      </c>
      <c r="P2625">
        <v>36.049999999999997</v>
      </c>
    </row>
    <row r="2626" spans="9:16">
      <c r="I2626" s="1"/>
      <c r="K2626" s="1">
        <v>23870</v>
      </c>
      <c r="L2626">
        <v>1</v>
      </c>
      <c r="M2626" s="96">
        <v>36521.994791666664</v>
      </c>
      <c r="N2626">
        <v>8.34</v>
      </c>
      <c r="O2626" s="96">
        <v>36521.369791666664</v>
      </c>
      <c r="P2626">
        <v>0.25</v>
      </c>
    </row>
    <row r="2627" spans="9:16">
      <c r="I2627" s="1"/>
      <c r="K2627" s="1">
        <v>23871</v>
      </c>
      <c r="L2627">
        <v>24.1</v>
      </c>
      <c r="M2627" s="96">
        <v>36522.994791666664</v>
      </c>
      <c r="N2627">
        <v>11.15</v>
      </c>
      <c r="O2627" s="96">
        <v>36522.369791666664</v>
      </c>
      <c r="P2627">
        <v>10.36</v>
      </c>
    </row>
    <row r="2628" spans="9:16">
      <c r="I2628" s="1"/>
      <c r="K2628" s="1">
        <v>23872</v>
      </c>
      <c r="L2628">
        <v>0</v>
      </c>
      <c r="M2628" s="96">
        <v>36523.994791666664</v>
      </c>
      <c r="N2628">
        <v>9.1300000000000008</v>
      </c>
      <c r="O2628" s="96">
        <v>36523.369791666664</v>
      </c>
      <c r="P2628">
        <v>17.760000000000002</v>
      </c>
    </row>
    <row r="2629" spans="9:16">
      <c r="I2629" s="1"/>
      <c r="K2629" s="1">
        <v>23873</v>
      </c>
      <c r="L2629">
        <v>0</v>
      </c>
      <c r="M2629" s="96">
        <v>36524.994791666664</v>
      </c>
      <c r="N2629">
        <v>0</v>
      </c>
      <c r="O2629" s="96">
        <v>36524.369791666664</v>
      </c>
      <c r="P2629">
        <v>0.25</v>
      </c>
    </row>
    <row r="2630" spans="9:16">
      <c r="I2630" s="1"/>
      <c r="K2630" s="1">
        <v>23874</v>
      </c>
      <c r="L2630">
        <v>0.5</v>
      </c>
      <c r="M2630" s="96">
        <v>36525.994791666664</v>
      </c>
      <c r="N2630">
        <v>1.27</v>
      </c>
      <c r="O2630" s="96">
        <v>36525.369791666664</v>
      </c>
      <c r="P2630">
        <v>1.27</v>
      </c>
    </row>
    <row r="2631" spans="9:16">
      <c r="I2631" s="1"/>
      <c r="K2631" s="1">
        <v>23875</v>
      </c>
      <c r="L2631">
        <v>0</v>
      </c>
      <c r="M2631" s="96">
        <v>36526.994791666664</v>
      </c>
      <c r="N2631">
        <v>0</v>
      </c>
      <c r="O2631" s="96">
        <v>36526.369791666664</v>
      </c>
      <c r="P2631">
        <v>0</v>
      </c>
    </row>
    <row r="2632" spans="9:16">
      <c r="I2632" s="1"/>
      <c r="K2632" s="1">
        <v>23876</v>
      </c>
      <c r="L2632">
        <v>0</v>
      </c>
      <c r="M2632" s="96">
        <v>36527.994791666664</v>
      </c>
      <c r="N2632">
        <v>0.5</v>
      </c>
      <c r="O2632" s="96">
        <v>36527.369791666664</v>
      </c>
      <c r="P2632">
        <v>0</v>
      </c>
    </row>
    <row r="2633" spans="9:16">
      <c r="I2633" s="1"/>
      <c r="K2633" s="1">
        <v>23877</v>
      </c>
      <c r="L2633">
        <v>0</v>
      </c>
      <c r="M2633" s="96">
        <v>36528.994791666664</v>
      </c>
      <c r="N2633">
        <v>0</v>
      </c>
      <c r="O2633" s="96">
        <v>36528.369791666664</v>
      </c>
      <c r="P2633">
        <v>0.5</v>
      </c>
    </row>
    <row r="2634" spans="9:16">
      <c r="I2634" s="1"/>
      <c r="K2634" s="1">
        <v>23878</v>
      </c>
      <c r="L2634">
        <v>0</v>
      </c>
      <c r="M2634" s="96">
        <v>36529.994791666664</v>
      </c>
      <c r="N2634">
        <v>0</v>
      </c>
      <c r="O2634" s="96">
        <v>36529.369791666664</v>
      </c>
      <c r="P2634">
        <v>0</v>
      </c>
    </row>
    <row r="2635" spans="9:16">
      <c r="I2635" s="1"/>
      <c r="K2635" s="1">
        <v>23879</v>
      </c>
      <c r="L2635">
        <v>0.8</v>
      </c>
      <c r="M2635" s="96">
        <v>36530.994791666664</v>
      </c>
      <c r="N2635">
        <v>0</v>
      </c>
      <c r="O2635" s="96">
        <v>36530.369791666664</v>
      </c>
      <c r="P2635">
        <v>0</v>
      </c>
    </row>
    <row r="2636" spans="9:16">
      <c r="I2636" s="1"/>
      <c r="K2636" s="1">
        <v>23880</v>
      </c>
      <c r="L2636">
        <v>0</v>
      </c>
      <c r="M2636" s="96">
        <v>36531.994791666664</v>
      </c>
      <c r="N2636">
        <v>0</v>
      </c>
      <c r="O2636" s="96">
        <v>36531.369791666664</v>
      </c>
      <c r="P2636">
        <v>0</v>
      </c>
    </row>
    <row r="2637" spans="9:16">
      <c r="I2637" s="1"/>
      <c r="K2637" s="1">
        <v>23881</v>
      </c>
      <c r="L2637">
        <v>0</v>
      </c>
      <c r="M2637" s="96">
        <v>36532.994791666664</v>
      </c>
      <c r="N2637">
        <v>0</v>
      </c>
      <c r="O2637" s="96">
        <v>36532.369791666664</v>
      </c>
      <c r="P2637">
        <v>0</v>
      </c>
    </row>
    <row r="2638" spans="9:16">
      <c r="I2638" s="1"/>
      <c r="K2638" s="1">
        <v>23882</v>
      </c>
      <c r="L2638">
        <v>0</v>
      </c>
      <c r="M2638" s="96">
        <v>36533.994791666664</v>
      </c>
      <c r="N2638">
        <v>7.58</v>
      </c>
      <c r="O2638" s="96">
        <v>36533.369791666664</v>
      </c>
      <c r="P2638">
        <v>3.78</v>
      </c>
    </row>
    <row r="2639" spans="9:16">
      <c r="I2639" s="1"/>
      <c r="K2639" s="1">
        <v>23883</v>
      </c>
      <c r="L2639">
        <v>0</v>
      </c>
      <c r="M2639" s="96">
        <v>36534.994791666664</v>
      </c>
      <c r="N2639">
        <v>0.5</v>
      </c>
      <c r="O2639" s="96">
        <v>36534.369791666664</v>
      </c>
      <c r="P2639">
        <v>4.3</v>
      </c>
    </row>
    <row r="2640" spans="9:16">
      <c r="I2640" s="1"/>
      <c r="K2640" s="1">
        <v>23884</v>
      </c>
      <c r="L2640">
        <v>0</v>
      </c>
      <c r="M2640" s="96">
        <v>36535.994791666664</v>
      </c>
      <c r="N2640">
        <v>0.25</v>
      </c>
      <c r="O2640" s="96">
        <v>36535.369791666664</v>
      </c>
      <c r="P2640">
        <v>0.25</v>
      </c>
    </row>
    <row r="2641" spans="9:16">
      <c r="I2641" s="1"/>
      <c r="K2641" s="1">
        <v>23885</v>
      </c>
      <c r="L2641">
        <v>0</v>
      </c>
      <c r="M2641" s="96">
        <v>36536.994791666664</v>
      </c>
      <c r="N2641">
        <v>1.27</v>
      </c>
      <c r="O2641" s="96">
        <v>36536.369791666664</v>
      </c>
      <c r="P2641">
        <v>1.02</v>
      </c>
    </row>
    <row r="2642" spans="9:16">
      <c r="I2642" s="1"/>
      <c r="K2642" s="1">
        <v>23886</v>
      </c>
      <c r="L2642">
        <v>0</v>
      </c>
      <c r="M2642" s="96">
        <v>36537.994791666664</v>
      </c>
      <c r="N2642">
        <v>0</v>
      </c>
      <c r="O2642" s="96">
        <v>36537.369791666664</v>
      </c>
      <c r="P2642">
        <v>0.25</v>
      </c>
    </row>
    <row r="2643" spans="9:16">
      <c r="I2643" s="1"/>
      <c r="K2643" s="1">
        <v>23887</v>
      </c>
      <c r="L2643">
        <v>0</v>
      </c>
      <c r="M2643" s="96">
        <v>36538.994791666664</v>
      </c>
      <c r="N2643">
        <v>0</v>
      </c>
      <c r="O2643" s="96">
        <v>36538.369791666664</v>
      </c>
      <c r="P2643">
        <v>0</v>
      </c>
    </row>
    <row r="2644" spans="9:16">
      <c r="I2644" s="1"/>
      <c r="K2644" s="1">
        <v>23888</v>
      </c>
      <c r="L2644">
        <v>0</v>
      </c>
      <c r="M2644" s="96">
        <v>36539.994791666664</v>
      </c>
      <c r="N2644">
        <v>13.2</v>
      </c>
      <c r="O2644" s="96">
        <v>36539.369791666664</v>
      </c>
      <c r="P2644">
        <v>11.68</v>
      </c>
    </row>
    <row r="2645" spans="9:16">
      <c r="I2645" s="1"/>
      <c r="K2645" s="1">
        <v>23889</v>
      </c>
      <c r="L2645">
        <v>0</v>
      </c>
      <c r="M2645" s="96">
        <v>36540.994791666664</v>
      </c>
      <c r="N2645">
        <v>0</v>
      </c>
      <c r="O2645" s="96">
        <v>36540.369791666664</v>
      </c>
      <c r="P2645">
        <v>1.52</v>
      </c>
    </row>
    <row r="2646" spans="9:16">
      <c r="I2646" s="1"/>
      <c r="K2646" s="1">
        <v>23890</v>
      </c>
      <c r="L2646">
        <v>0</v>
      </c>
      <c r="M2646" s="96">
        <v>36541.994791666664</v>
      </c>
      <c r="N2646">
        <v>0.25</v>
      </c>
      <c r="O2646" s="96">
        <v>36541.369791666664</v>
      </c>
      <c r="P2646">
        <v>0</v>
      </c>
    </row>
    <row r="2647" spans="9:16">
      <c r="I2647" s="1"/>
      <c r="K2647" s="1">
        <v>23891</v>
      </c>
      <c r="L2647">
        <v>3.8</v>
      </c>
      <c r="M2647" s="96">
        <v>36542.994791666664</v>
      </c>
      <c r="N2647">
        <v>3.54</v>
      </c>
      <c r="O2647" s="96">
        <v>36542.369791666664</v>
      </c>
      <c r="P2647">
        <v>3.79</v>
      </c>
    </row>
    <row r="2648" spans="9:16">
      <c r="I2648" s="1"/>
      <c r="K2648" s="1">
        <v>23892</v>
      </c>
      <c r="L2648">
        <v>0</v>
      </c>
      <c r="M2648" s="96">
        <v>36543.994791666664</v>
      </c>
      <c r="N2648">
        <v>0</v>
      </c>
      <c r="O2648" s="96">
        <v>36543.369791666664</v>
      </c>
      <c r="P2648">
        <v>0</v>
      </c>
    </row>
    <row r="2649" spans="9:16">
      <c r="I2649" s="1"/>
      <c r="K2649" s="1">
        <v>23893</v>
      </c>
      <c r="L2649">
        <v>1.8</v>
      </c>
      <c r="M2649" s="96">
        <v>36544.994791666664</v>
      </c>
      <c r="N2649">
        <v>0.25</v>
      </c>
      <c r="O2649" s="96">
        <v>36544.369791666664</v>
      </c>
      <c r="P2649">
        <v>0.25</v>
      </c>
    </row>
    <row r="2650" spans="9:16">
      <c r="I2650" s="1"/>
      <c r="K2650" s="1">
        <v>23894</v>
      </c>
      <c r="L2650">
        <v>0</v>
      </c>
      <c r="M2650" s="96">
        <v>36545.994791666664</v>
      </c>
      <c r="N2650">
        <v>0</v>
      </c>
      <c r="O2650" s="96">
        <v>36545.369791666664</v>
      </c>
      <c r="P2650">
        <v>0</v>
      </c>
    </row>
    <row r="2651" spans="9:16">
      <c r="I2651" s="1"/>
      <c r="K2651" s="1">
        <v>23895</v>
      </c>
      <c r="L2651">
        <v>0</v>
      </c>
      <c r="M2651" s="96">
        <v>36546.994791666664</v>
      </c>
      <c r="N2651">
        <v>0</v>
      </c>
      <c r="O2651" s="96">
        <v>36546.369791666664</v>
      </c>
      <c r="P2651">
        <v>0</v>
      </c>
    </row>
    <row r="2652" spans="9:16">
      <c r="I2652" s="1"/>
      <c r="K2652" s="1">
        <v>23896</v>
      </c>
      <c r="L2652">
        <v>0.5</v>
      </c>
      <c r="M2652" s="96">
        <v>36547.994791666664</v>
      </c>
      <c r="N2652">
        <v>0</v>
      </c>
      <c r="O2652" s="96">
        <v>36547.369791666664</v>
      </c>
      <c r="P2652">
        <v>0</v>
      </c>
    </row>
    <row r="2653" spans="9:16">
      <c r="I2653" s="1"/>
      <c r="K2653" s="1">
        <v>23897</v>
      </c>
      <c r="L2653">
        <v>0</v>
      </c>
      <c r="M2653" s="96">
        <v>36548.994791666664</v>
      </c>
      <c r="N2653">
        <v>0</v>
      </c>
      <c r="O2653" s="96">
        <v>36548.369791666664</v>
      </c>
      <c r="P2653">
        <v>0</v>
      </c>
    </row>
    <row r="2654" spans="9:16">
      <c r="I2654" s="1"/>
      <c r="K2654" s="1">
        <v>23898</v>
      </c>
      <c r="L2654">
        <v>0</v>
      </c>
      <c r="M2654" s="96">
        <v>36549.994791666664</v>
      </c>
      <c r="N2654">
        <v>0</v>
      </c>
      <c r="O2654" s="96">
        <v>36549.369791666664</v>
      </c>
      <c r="P2654">
        <v>0</v>
      </c>
    </row>
    <row r="2655" spans="9:16">
      <c r="I2655" s="1"/>
      <c r="K2655" s="1">
        <v>23899</v>
      </c>
      <c r="L2655">
        <v>0</v>
      </c>
      <c r="M2655" s="96">
        <v>36550.994791666664</v>
      </c>
      <c r="N2655">
        <v>0</v>
      </c>
      <c r="O2655" s="96">
        <v>36550.369791666664</v>
      </c>
      <c r="P2655">
        <v>0</v>
      </c>
    </row>
    <row r="2656" spans="9:16">
      <c r="I2656" s="1"/>
      <c r="K2656" s="1">
        <v>23900</v>
      </c>
      <c r="L2656">
        <v>0</v>
      </c>
      <c r="M2656" s="96">
        <v>36551.994791666664</v>
      </c>
      <c r="N2656">
        <v>0</v>
      </c>
      <c r="O2656" s="96">
        <v>36551.369791666664</v>
      </c>
      <c r="P2656">
        <v>0</v>
      </c>
    </row>
    <row r="2657" spans="9:16">
      <c r="I2657" s="1"/>
      <c r="K2657" s="1">
        <v>23901</v>
      </c>
      <c r="L2657">
        <v>0</v>
      </c>
      <c r="M2657" s="96">
        <v>36552.994791666664</v>
      </c>
      <c r="N2657">
        <v>3.54</v>
      </c>
      <c r="O2657" s="96">
        <v>36552.369791666664</v>
      </c>
      <c r="P2657">
        <v>2.02</v>
      </c>
    </row>
    <row r="2658" spans="9:16">
      <c r="I2658" s="1"/>
      <c r="K2658" s="1">
        <v>23902</v>
      </c>
      <c r="L2658">
        <v>0</v>
      </c>
      <c r="M2658" s="96">
        <v>36553.994791666664</v>
      </c>
      <c r="N2658">
        <v>0</v>
      </c>
      <c r="O2658" s="96">
        <v>36553.369791666664</v>
      </c>
      <c r="P2658">
        <v>1.52</v>
      </c>
    </row>
    <row r="2659" spans="9:16">
      <c r="I2659" s="1"/>
      <c r="K2659" s="1">
        <v>23903</v>
      </c>
      <c r="L2659">
        <v>0</v>
      </c>
      <c r="M2659" s="96">
        <v>36554.994791666664</v>
      </c>
      <c r="N2659">
        <v>0</v>
      </c>
      <c r="O2659" s="96">
        <v>36554.369791666664</v>
      </c>
      <c r="P2659">
        <v>0</v>
      </c>
    </row>
    <row r="2660" spans="9:16">
      <c r="I2660" s="1"/>
      <c r="K2660" s="1">
        <v>23904</v>
      </c>
      <c r="L2660">
        <v>0</v>
      </c>
      <c r="M2660" s="96">
        <v>36555.994791666664</v>
      </c>
      <c r="N2660">
        <v>0</v>
      </c>
      <c r="O2660" s="96">
        <v>36555.369791666664</v>
      </c>
      <c r="P2660">
        <v>0</v>
      </c>
    </row>
    <row r="2661" spans="9:16">
      <c r="I2661" s="1"/>
      <c r="K2661" s="1">
        <v>23905</v>
      </c>
      <c r="L2661">
        <v>0</v>
      </c>
      <c r="M2661" s="96">
        <v>36556.994791666664</v>
      </c>
      <c r="N2661">
        <v>0</v>
      </c>
      <c r="O2661" s="96">
        <v>36556.369791666664</v>
      </c>
      <c r="P2661">
        <v>0</v>
      </c>
    </row>
    <row r="2662" spans="9:16">
      <c r="I2662" s="1"/>
      <c r="K2662" s="1">
        <v>23906</v>
      </c>
      <c r="L2662">
        <v>0</v>
      </c>
      <c r="M2662" s="96">
        <v>36557.994791666664</v>
      </c>
      <c r="N2662">
        <v>2.78</v>
      </c>
      <c r="O2662" s="96">
        <v>36557.369791666664</v>
      </c>
      <c r="P2662">
        <v>2.78</v>
      </c>
    </row>
    <row r="2663" spans="9:16">
      <c r="I2663" s="1"/>
      <c r="K2663" s="1">
        <v>23907</v>
      </c>
      <c r="L2663">
        <v>0.3</v>
      </c>
      <c r="M2663" s="96">
        <v>36558.994791666664</v>
      </c>
      <c r="N2663">
        <v>0</v>
      </c>
      <c r="O2663" s="96">
        <v>36558.369791666664</v>
      </c>
      <c r="P2663">
        <v>0</v>
      </c>
    </row>
    <row r="2664" spans="9:16">
      <c r="I2664" s="1"/>
      <c r="K2664" s="1">
        <v>23908</v>
      </c>
      <c r="L2664">
        <v>0</v>
      </c>
      <c r="M2664" s="96">
        <v>36559.994791666664</v>
      </c>
      <c r="N2664">
        <v>0</v>
      </c>
      <c r="O2664" s="96">
        <v>36559.369791666664</v>
      </c>
      <c r="P2664">
        <v>0</v>
      </c>
    </row>
    <row r="2665" spans="9:16">
      <c r="I2665" s="1"/>
      <c r="K2665" s="1">
        <v>23909</v>
      </c>
      <c r="L2665">
        <v>0</v>
      </c>
      <c r="M2665" s="96">
        <v>36560.994791666664</v>
      </c>
      <c r="N2665">
        <v>0</v>
      </c>
      <c r="O2665" s="96">
        <v>36560.369791666664</v>
      </c>
      <c r="P2665">
        <v>0</v>
      </c>
    </row>
    <row r="2666" spans="9:16">
      <c r="I2666" s="1"/>
      <c r="K2666" s="1">
        <v>23910</v>
      </c>
      <c r="L2666">
        <v>0</v>
      </c>
      <c r="M2666" s="96">
        <v>36561.994791666664</v>
      </c>
      <c r="N2666">
        <v>0</v>
      </c>
      <c r="O2666" s="96">
        <v>36561.369791666664</v>
      </c>
      <c r="P2666">
        <v>0</v>
      </c>
    </row>
    <row r="2667" spans="9:16">
      <c r="I2667" s="1"/>
      <c r="K2667" s="1">
        <v>23911</v>
      </c>
      <c r="L2667">
        <v>0</v>
      </c>
      <c r="M2667" s="96">
        <v>36562.994791666664</v>
      </c>
      <c r="N2667">
        <v>0</v>
      </c>
      <c r="O2667" s="96">
        <v>36562.369791666664</v>
      </c>
      <c r="P2667">
        <v>0</v>
      </c>
    </row>
    <row r="2668" spans="9:16">
      <c r="I2668" s="1"/>
      <c r="K2668" s="1">
        <v>23912</v>
      </c>
      <c r="L2668">
        <v>0</v>
      </c>
      <c r="M2668" s="96">
        <v>36563.994791666664</v>
      </c>
      <c r="N2668">
        <v>0.25</v>
      </c>
      <c r="O2668" s="96">
        <v>36563.369791666664</v>
      </c>
      <c r="P2668">
        <v>0.25</v>
      </c>
    </row>
    <row r="2669" spans="9:16">
      <c r="I2669" s="1"/>
      <c r="K2669" s="1">
        <v>23913</v>
      </c>
      <c r="L2669">
        <v>0</v>
      </c>
      <c r="M2669" s="96">
        <v>36564.994791666664</v>
      </c>
      <c r="N2669">
        <v>0</v>
      </c>
      <c r="O2669" s="96">
        <v>36564.369791666664</v>
      </c>
      <c r="P2669">
        <v>0</v>
      </c>
    </row>
    <row r="2670" spans="9:16">
      <c r="I2670" s="1"/>
      <c r="K2670" s="1">
        <v>23914</v>
      </c>
      <c r="L2670">
        <v>0</v>
      </c>
      <c r="M2670" s="96">
        <v>36565.994791666664</v>
      </c>
      <c r="N2670">
        <v>0</v>
      </c>
      <c r="O2670" s="96">
        <v>36565.369791666664</v>
      </c>
      <c r="P2670">
        <v>0</v>
      </c>
    </row>
    <row r="2671" spans="9:16">
      <c r="I2671" s="1"/>
      <c r="K2671" s="1">
        <v>23915</v>
      </c>
      <c r="L2671">
        <v>3.6</v>
      </c>
      <c r="M2671" s="96">
        <v>36566.994791666664</v>
      </c>
      <c r="N2671">
        <v>0</v>
      </c>
      <c r="O2671" s="96">
        <v>36566.369791666664</v>
      </c>
      <c r="P2671">
        <v>0</v>
      </c>
    </row>
    <row r="2672" spans="9:16">
      <c r="I2672" s="1"/>
      <c r="K2672" s="1">
        <v>23916</v>
      </c>
      <c r="L2672">
        <v>36.6</v>
      </c>
      <c r="M2672" s="96">
        <v>36567.994791666664</v>
      </c>
      <c r="N2672">
        <v>0</v>
      </c>
      <c r="O2672" s="96">
        <v>36567.369791666664</v>
      </c>
      <c r="P2672">
        <v>0</v>
      </c>
    </row>
    <row r="2673" spans="9:16">
      <c r="I2673" s="1"/>
      <c r="K2673" s="1">
        <v>23917</v>
      </c>
      <c r="L2673">
        <v>6.6</v>
      </c>
      <c r="M2673" s="96">
        <v>36568.994791666664</v>
      </c>
      <c r="N2673">
        <v>2.5299999999999998</v>
      </c>
      <c r="O2673" s="96">
        <v>36568.369791666664</v>
      </c>
      <c r="P2673">
        <v>0</v>
      </c>
    </row>
    <row r="2674" spans="9:16">
      <c r="I2674" s="1"/>
      <c r="K2674" s="1">
        <v>23918</v>
      </c>
      <c r="L2674">
        <v>10.199999999999999</v>
      </c>
      <c r="M2674" s="96">
        <v>36569.994791666664</v>
      </c>
      <c r="N2674">
        <v>0</v>
      </c>
      <c r="O2674" s="96">
        <v>36569.369791666664</v>
      </c>
      <c r="P2674">
        <v>2.5299999999999998</v>
      </c>
    </row>
    <row r="2675" spans="9:16">
      <c r="I2675" s="1"/>
      <c r="K2675" s="1">
        <v>23919</v>
      </c>
      <c r="L2675">
        <v>2.8</v>
      </c>
      <c r="M2675" s="96">
        <v>36570.994791666664</v>
      </c>
      <c r="N2675">
        <v>3.03</v>
      </c>
      <c r="O2675" s="96">
        <v>36570.369791666664</v>
      </c>
      <c r="P2675">
        <v>2.02</v>
      </c>
    </row>
    <row r="2676" spans="9:16">
      <c r="I2676" s="1"/>
      <c r="K2676" s="1">
        <v>23920</v>
      </c>
      <c r="L2676">
        <v>13</v>
      </c>
      <c r="M2676" s="96">
        <v>36571.994791666664</v>
      </c>
      <c r="N2676">
        <v>0.25</v>
      </c>
      <c r="O2676" s="96">
        <v>36571.369791666664</v>
      </c>
      <c r="P2676">
        <v>1.26</v>
      </c>
    </row>
    <row r="2677" spans="9:16">
      <c r="I2677" s="1"/>
      <c r="K2677" s="1">
        <v>23921</v>
      </c>
      <c r="L2677">
        <v>3.8</v>
      </c>
      <c r="M2677" s="96">
        <v>36572.994791666664</v>
      </c>
      <c r="N2677">
        <v>0</v>
      </c>
      <c r="O2677" s="96">
        <v>36572.369791666664</v>
      </c>
      <c r="P2677">
        <v>0</v>
      </c>
    </row>
    <row r="2678" spans="9:16">
      <c r="I2678" s="1"/>
      <c r="K2678" s="1">
        <v>23922</v>
      </c>
      <c r="L2678">
        <v>13.5</v>
      </c>
      <c r="M2678" s="96">
        <v>36573.994791666664</v>
      </c>
      <c r="N2678">
        <v>0</v>
      </c>
      <c r="O2678" s="96">
        <v>36573.369791666664</v>
      </c>
      <c r="P2678">
        <v>0</v>
      </c>
    </row>
    <row r="2679" spans="9:16">
      <c r="I2679" s="1"/>
      <c r="K2679" s="1">
        <v>23923</v>
      </c>
      <c r="L2679">
        <v>2.2999999999999998</v>
      </c>
      <c r="M2679" s="96">
        <v>36574.994791666664</v>
      </c>
      <c r="N2679">
        <v>0</v>
      </c>
      <c r="O2679" s="96">
        <v>36574.369791666664</v>
      </c>
      <c r="P2679">
        <v>0</v>
      </c>
    </row>
    <row r="2680" spans="9:16">
      <c r="I2680" s="1"/>
      <c r="K2680" s="1">
        <v>23924</v>
      </c>
      <c r="L2680">
        <v>0</v>
      </c>
      <c r="M2680" s="96">
        <v>36575.994791666664</v>
      </c>
      <c r="N2680">
        <v>0</v>
      </c>
      <c r="O2680" s="96">
        <v>36575.369791666664</v>
      </c>
      <c r="P2680">
        <v>0</v>
      </c>
    </row>
    <row r="2681" spans="9:16">
      <c r="I2681" s="1"/>
      <c r="K2681" s="1">
        <v>23925</v>
      </c>
      <c r="L2681">
        <v>0</v>
      </c>
      <c r="M2681" s="96">
        <v>36576.994791666664</v>
      </c>
      <c r="N2681">
        <v>0</v>
      </c>
      <c r="O2681" s="96">
        <v>36576.369791666664</v>
      </c>
      <c r="P2681">
        <v>0</v>
      </c>
    </row>
    <row r="2682" spans="9:16">
      <c r="I2682" s="1"/>
      <c r="K2682" s="1">
        <v>23926</v>
      </c>
      <c r="L2682">
        <v>0</v>
      </c>
      <c r="M2682" s="96">
        <v>36577.994791666664</v>
      </c>
      <c r="N2682">
        <v>0</v>
      </c>
      <c r="O2682" s="96">
        <v>36577.369791666664</v>
      </c>
      <c r="P2682">
        <v>0</v>
      </c>
    </row>
    <row r="2683" spans="9:16">
      <c r="I2683" s="1"/>
      <c r="K2683" s="1">
        <v>23927</v>
      </c>
      <c r="L2683">
        <v>254.5</v>
      </c>
      <c r="M2683" s="96">
        <v>36578.994791666664</v>
      </c>
      <c r="N2683">
        <v>0.25</v>
      </c>
      <c r="O2683" s="96">
        <v>36578.369791666664</v>
      </c>
      <c r="P2683">
        <v>0</v>
      </c>
    </row>
    <row r="2684" spans="9:16">
      <c r="I2684" s="1"/>
      <c r="K2684" s="1">
        <v>23928</v>
      </c>
      <c r="L2684">
        <v>0</v>
      </c>
      <c r="M2684" s="96">
        <v>36579.994791666664</v>
      </c>
      <c r="N2684">
        <v>0</v>
      </c>
      <c r="O2684" s="96">
        <v>36579.369791666664</v>
      </c>
      <c r="P2684">
        <v>0.25</v>
      </c>
    </row>
    <row r="2685" spans="9:16">
      <c r="I2685" s="1"/>
      <c r="K2685" s="1">
        <v>23929</v>
      </c>
      <c r="L2685">
        <v>0</v>
      </c>
      <c r="M2685" s="96">
        <v>36580.994791666664</v>
      </c>
      <c r="N2685">
        <v>0</v>
      </c>
      <c r="O2685" s="96">
        <v>36580.369791666664</v>
      </c>
      <c r="P2685">
        <v>0</v>
      </c>
    </row>
    <row r="2686" spans="9:16">
      <c r="I2686" s="1"/>
      <c r="K2686" s="1">
        <v>23930</v>
      </c>
      <c r="L2686">
        <v>0</v>
      </c>
      <c r="M2686" s="96">
        <v>36581.994791666664</v>
      </c>
      <c r="N2686">
        <v>0</v>
      </c>
      <c r="O2686" s="96">
        <v>36581.369791666664</v>
      </c>
      <c r="P2686">
        <v>0</v>
      </c>
    </row>
    <row r="2687" spans="9:16">
      <c r="I2687" s="1"/>
      <c r="K2687" s="1">
        <v>23931</v>
      </c>
      <c r="L2687">
        <v>0</v>
      </c>
      <c r="M2687" s="96">
        <v>36582.994791666664</v>
      </c>
      <c r="N2687">
        <v>1.01</v>
      </c>
      <c r="O2687" s="96">
        <v>36582.369791666664</v>
      </c>
      <c r="P2687">
        <v>0</v>
      </c>
    </row>
    <row r="2688" spans="9:16">
      <c r="I2688" s="1"/>
      <c r="K2688" s="1">
        <v>23932</v>
      </c>
      <c r="L2688">
        <v>0</v>
      </c>
      <c r="M2688" s="96">
        <v>36583.994791666664</v>
      </c>
      <c r="N2688">
        <v>0</v>
      </c>
      <c r="O2688" s="96">
        <v>36583.369791666664</v>
      </c>
      <c r="P2688">
        <v>1.01</v>
      </c>
    </row>
    <row r="2689" spans="9:16">
      <c r="I2689" s="1"/>
      <c r="K2689" s="1">
        <v>23933</v>
      </c>
      <c r="L2689">
        <v>0</v>
      </c>
      <c r="M2689" s="96">
        <v>36584.994791666664</v>
      </c>
      <c r="N2689">
        <v>0.5</v>
      </c>
      <c r="O2689" s="96">
        <v>36584.369791666664</v>
      </c>
      <c r="P2689">
        <v>0</v>
      </c>
    </row>
    <row r="2690" spans="9:16">
      <c r="I2690" s="1"/>
      <c r="K2690" s="1">
        <v>23934</v>
      </c>
      <c r="L2690">
        <v>0</v>
      </c>
      <c r="M2690" s="96">
        <v>36585.994791666664</v>
      </c>
      <c r="N2690">
        <v>0.25</v>
      </c>
      <c r="O2690" s="96">
        <v>36585.369791666664</v>
      </c>
      <c r="P2690">
        <v>0.5</v>
      </c>
    </row>
    <row r="2691" spans="9:16">
      <c r="I2691" s="1"/>
      <c r="K2691" s="1">
        <v>23935</v>
      </c>
      <c r="L2691">
        <v>0</v>
      </c>
      <c r="M2691" s="96">
        <v>36586.994791666664</v>
      </c>
      <c r="N2691">
        <v>0</v>
      </c>
      <c r="O2691" s="96">
        <v>36586.369791666664</v>
      </c>
      <c r="P2691">
        <v>0.25</v>
      </c>
    </row>
    <row r="2692" spans="9:16">
      <c r="I2692" s="1"/>
      <c r="K2692" s="1">
        <v>23936</v>
      </c>
      <c r="L2692">
        <v>0</v>
      </c>
      <c r="M2692" s="96">
        <v>36587.994791666664</v>
      </c>
      <c r="N2692">
        <v>0</v>
      </c>
      <c r="O2692" s="96">
        <v>36587.369791666664</v>
      </c>
      <c r="P2692">
        <v>0</v>
      </c>
    </row>
    <row r="2693" spans="9:16">
      <c r="I2693" s="1"/>
      <c r="K2693" s="1">
        <v>23937</v>
      </c>
      <c r="L2693">
        <v>0</v>
      </c>
      <c r="M2693" s="96">
        <v>36588.994791666664</v>
      </c>
      <c r="N2693">
        <v>0</v>
      </c>
      <c r="O2693" s="96">
        <v>36588.369791666664</v>
      </c>
      <c r="P2693">
        <v>0</v>
      </c>
    </row>
    <row r="2694" spans="9:16">
      <c r="I2694" s="1"/>
      <c r="K2694" s="1">
        <v>23938</v>
      </c>
      <c r="L2694">
        <v>0.3</v>
      </c>
      <c r="M2694" s="96">
        <v>36589.994791666664</v>
      </c>
      <c r="N2694">
        <v>2.02</v>
      </c>
      <c r="O2694" s="96">
        <v>36589.369791666664</v>
      </c>
      <c r="P2694">
        <v>0</v>
      </c>
    </row>
    <row r="2695" spans="9:16">
      <c r="I2695" s="1"/>
      <c r="K2695" s="1">
        <v>23939</v>
      </c>
      <c r="L2695">
        <v>0</v>
      </c>
      <c r="M2695" s="96">
        <v>36590.994791666664</v>
      </c>
      <c r="N2695">
        <v>1</v>
      </c>
      <c r="O2695" s="96">
        <v>36590.369791666664</v>
      </c>
      <c r="P2695">
        <v>2.02</v>
      </c>
    </row>
    <row r="2696" spans="9:16">
      <c r="I2696" s="1"/>
      <c r="K2696" s="1">
        <v>23940</v>
      </c>
      <c r="L2696">
        <v>0</v>
      </c>
      <c r="M2696" s="96">
        <v>36591.994791666664</v>
      </c>
      <c r="N2696">
        <v>16.48</v>
      </c>
      <c r="O2696" s="96">
        <v>36591.369791666664</v>
      </c>
      <c r="P2696">
        <v>1</v>
      </c>
    </row>
    <row r="2697" spans="9:16">
      <c r="I2697" s="1"/>
      <c r="K2697" s="1">
        <v>23941</v>
      </c>
      <c r="L2697">
        <v>63.5</v>
      </c>
      <c r="M2697" s="96">
        <v>36592.994791666664</v>
      </c>
      <c r="N2697">
        <v>7.36</v>
      </c>
      <c r="O2697" s="96">
        <v>36592.369791666664</v>
      </c>
      <c r="P2697">
        <v>16.989999999999998</v>
      </c>
    </row>
    <row r="2698" spans="9:16">
      <c r="I2698" s="1"/>
      <c r="K2698" s="1">
        <v>23942</v>
      </c>
      <c r="L2698">
        <v>9.6999999999999993</v>
      </c>
      <c r="M2698" s="96">
        <v>36593.994791666664</v>
      </c>
      <c r="N2698">
        <v>51.33</v>
      </c>
      <c r="O2698" s="96">
        <v>36593.369791666664</v>
      </c>
      <c r="P2698">
        <v>21.83</v>
      </c>
    </row>
    <row r="2699" spans="9:16">
      <c r="I2699" s="1"/>
      <c r="K2699" s="1">
        <v>23943</v>
      </c>
      <c r="L2699">
        <v>13</v>
      </c>
      <c r="M2699" s="96">
        <v>36594.994791666664</v>
      </c>
      <c r="N2699">
        <v>12.17</v>
      </c>
      <c r="O2699" s="96">
        <v>36594.369791666664</v>
      </c>
      <c r="P2699">
        <v>48.52</v>
      </c>
    </row>
    <row r="2700" spans="9:16">
      <c r="I2700" s="1"/>
      <c r="K2700" s="1">
        <v>23944</v>
      </c>
      <c r="L2700">
        <v>6.4</v>
      </c>
      <c r="M2700" s="96">
        <v>36595.994791666664</v>
      </c>
      <c r="N2700">
        <v>2.5099999999999998</v>
      </c>
      <c r="O2700" s="96">
        <v>36595.369791666664</v>
      </c>
      <c r="P2700">
        <v>0</v>
      </c>
    </row>
    <row r="2701" spans="9:16">
      <c r="I2701" s="1"/>
      <c r="K2701" s="1">
        <v>23945</v>
      </c>
      <c r="L2701">
        <v>16.3</v>
      </c>
      <c r="M2701" s="96">
        <v>36596.994791666664</v>
      </c>
      <c r="N2701">
        <v>24.6</v>
      </c>
      <c r="O2701" s="96">
        <v>36596.369791666664</v>
      </c>
      <c r="P2701">
        <v>24.07</v>
      </c>
    </row>
    <row r="2702" spans="9:16">
      <c r="I2702" s="1"/>
      <c r="K2702" s="1">
        <v>23946</v>
      </c>
      <c r="L2702">
        <v>0</v>
      </c>
      <c r="M2702" s="96">
        <v>36597.994791666664</v>
      </c>
      <c r="N2702">
        <v>0</v>
      </c>
      <c r="O2702" s="96">
        <v>36597.369791666664</v>
      </c>
      <c r="P2702">
        <v>3.04</v>
      </c>
    </row>
    <row r="2703" spans="9:16">
      <c r="I2703" s="1"/>
      <c r="K2703" s="1">
        <v>23947</v>
      </c>
      <c r="L2703">
        <v>0</v>
      </c>
      <c r="M2703" s="96">
        <v>36598.994791666664</v>
      </c>
      <c r="N2703">
        <v>5.57</v>
      </c>
      <c r="O2703" s="96">
        <v>36598.369791666664</v>
      </c>
      <c r="P2703">
        <v>0</v>
      </c>
    </row>
    <row r="2704" spans="9:16">
      <c r="I2704" s="1"/>
      <c r="K2704" s="1">
        <v>23948</v>
      </c>
      <c r="L2704">
        <v>0</v>
      </c>
      <c r="M2704" s="96">
        <v>36599.994791666664</v>
      </c>
      <c r="N2704">
        <v>0.25</v>
      </c>
      <c r="O2704" s="96">
        <v>36599.369791666664</v>
      </c>
      <c r="P2704">
        <v>5.82</v>
      </c>
    </row>
    <row r="2705" spans="9:16">
      <c r="I2705" s="1"/>
      <c r="K2705" s="1">
        <v>23949</v>
      </c>
      <c r="L2705">
        <v>0</v>
      </c>
      <c r="M2705" s="96">
        <v>36600.994791666664</v>
      </c>
      <c r="N2705">
        <v>0</v>
      </c>
      <c r="O2705" s="96">
        <v>36600.369791666664</v>
      </c>
      <c r="P2705">
        <v>0</v>
      </c>
    </row>
    <row r="2706" spans="9:16">
      <c r="I2706" s="1"/>
      <c r="K2706" s="1">
        <v>23950</v>
      </c>
      <c r="L2706">
        <v>0</v>
      </c>
      <c r="M2706" s="96">
        <v>36601.994791666664</v>
      </c>
      <c r="N2706">
        <v>0</v>
      </c>
      <c r="O2706" s="96">
        <v>36601.369791666664</v>
      </c>
      <c r="P2706">
        <v>0</v>
      </c>
    </row>
    <row r="2707" spans="9:16">
      <c r="I2707" s="1"/>
      <c r="K2707" s="1">
        <v>23951</v>
      </c>
      <c r="L2707">
        <v>0</v>
      </c>
      <c r="M2707" s="96">
        <v>36602.994791666664</v>
      </c>
      <c r="N2707">
        <v>0</v>
      </c>
      <c r="O2707" s="96">
        <v>36602.369791666664</v>
      </c>
      <c r="P2707">
        <v>0</v>
      </c>
    </row>
    <row r="2708" spans="9:16">
      <c r="I2708" s="1"/>
      <c r="K2708" s="1">
        <v>23952</v>
      </c>
      <c r="L2708">
        <v>0</v>
      </c>
      <c r="M2708" s="96">
        <v>36603.994791666664</v>
      </c>
      <c r="N2708">
        <v>0</v>
      </c>
      <c r="O2708" s="96">
        <v>36603.369791666664</v>
      </c>
      <c r="P2708">
        <v>0</v>
      </c>
    </row>
    <row r="2709" spans="9:16">
      <c r="I2709" s="1"/>
      <c r="K2709" s="1">
        <v>23953</v>
      </c>
      <c r="L2709">
        <v>0</v>
      </c>
      <c r="M2709" s="96">
        <v>36604.994791666664</v>
      </c>
      <c r="N2709">
        <v>18.78</v>
      </c>
      <c r="O2709" s="96">
        <v>36604.369791666664</v>
      </c>
      <c r="P2709">
        <v>0</v>
      </c>
    </row>
    <row r="2710" spans="9:16">
      <c r="I2710" s="1"/>
      <c r="K2710" s="1">
        <v>23954</v>
      </c>
      <c r="L2710">
        <v>0</v>
      </c>
      <c r="M2710" s="96">
        <v>36605.994791666664</v>
      </c>
      <c r="N2710">
        <v>17.77</v>
      </c>
      <c r="O2710" s="96">
        <v>36605.369791666664</v>
      </c>
      <c r="P2710">
        <v>19.78</v>
      </c>
    </row>
    <row r="2711" spans="9:16">
      <c r="I2711" s="1"/>
      <c r="K2711" s="1">
        <v>23955</v>
      </c>
      <c r="L2711">
        <v>0</v>
      </c>
      <c r="M2711" s="96">
        <v>36606.994791666664</v>
      </c>
      <c r="N2711">
        <v>37.520000000000003</v>
      </c>
      <c r="O2711" s="96">
        <v>36606.369791666664</v>
      </c>
      <c r="P2711">
        <v>41.14</v>
      </c>
    </row>
    <row r="2712" spans="9:16">
      <c r="I2712" s="1"/>
      <c r="K2712" s="1">
        <v>23956</v>
      </c>
      <c r="L2712">
        <v>0</v>
      </c>
      <c r="M2712" s="96">
        <v>36607.994791666664</v>
      </c>
      <c r="N2712">
        <v>23.1</v>
      </c>
      <c r="O2712" s="96">
        <v>36607.369791666664</v>
      </c>
      <c r="P2712">
        <v>26.62</v>
      </c>
    </row>
    <row r="2713" spans="9:16">
      <c r="I2713" s="1"/>
      <c r="K2713" s="1">
        <v>23957</v>
      </c>
      <c r="L2713">
        <v>1</v>
      </c>
      <c r="M2713" s="96">
        <v>36608.994791666664</v>
      </c>
      <c r="N2713">
        <v>1.76</v>
      </c>
      <c r="O2713" s="96">
        <v>36608.369791666664</v>
      </c>
      <c r="P2713">
        <v>9.6300000000000008</v>
      </c>
    </row>
    <row r="2714" spans="9:16">
      <c r="I2714" s="1"/>
      <c r="K2714" s="1">
        <v>23958</v>
      </c>
      <c r="L2714">
        <v>0</v>
      </c>
      <c r="M2714" s="96">
        <v>36609.994791666664</v>
      </c>
      <c r="N2714">
        <v>0</v>
      </c>
      <c r="O2714" s="96">
        <v>36609.369791666664</v>
      </c>
      <c r="P2714">
        <v>1.76</v>
      </c>
    </row>
    <row r="2715" spans="9:16">
      <c r="I2715" s="1"/>
      <c r="K2715" s="1">
        <v>23959</v>
      </c>
      <c r="L2715">
        <v>0</v>
      </c>
      <c r="M2715" s="96">
        <v>36610.994791666664</v>
      </c>
      <c r="N2715">
        <v>0</v>
      </c>
      <c r="O2715" s="96">
        <v>36610.369791666664</v>
      </c>
      <c r="P2715">
        <v>0</v>
      </c>
    </row>
    <row r="2716" spans="9:16">
      <c r="I2716" s="1"/>
      <c r="K2716" s="1">
        <v>23960</v>
      </c>
      <c r="L2716">
        <v>3.3</v>
      </c>
      <c r="M2716" s="96">
        <v>36611.994791666664</v>
      </c>
      <c r="N2716">
        <v>0</v>
      </c>
      <c r="O2716" s="96">
        <v>36611.369791666664</v>
      </c>
      <c r="P2716">
        <v>0</v>
      </c>
    </row>
    <row r="2717" spans="9:16">
      <c r="I2717" s="1"/>
      <c r="K2717" s="1">
        <v>23961</v>
      </c>
      <c r="L2717">
        <v>0.3</v>
      </c>
      <c r="M2717" s="96">
        <v>36612.994791666664</v>
      </c>
      <c r="N2717">
        <v>0</v>
      </c>
      <c r="O2717" s="96">
        <v>36612.369791666664</v>
      </c>
      <c r="P2717">
        <v>0</v>
      </c>
    </row>
    <row r="2718" spans="9:16">
      <c r="I2718" s="1"/>
      <c r="K2718" s="1">
        <v>23962</v>
      </c>
      <c r="L2718">
        <v>0</v>
      </c>
      <c r="M2718" s="96">
        <v>36613.994791666664</v>
      </c>
      <c r="N2718">
        <v>0</v>
      </c>
      <c r="O2718" s="96">
        <v>36613.369791666664</v>
      </c>
      <c r="P2718">
        <v>0</v>
      </c>
    </row>
    <row r="2719" spans="9:16">
      <c r="I2719" s="1"/>
      <c r="K2719" s="1">
        <v>23963</v>
      </c>
      <c r="L2719">
        <v>0</v>
      </c>
      <c r="M2719" s="96">
        <v>36614.994791666664</v>
      </c>
      <c r="N2719">
        <v>0</v>
      </c>
      <c r="O2719" s="96">
        <v>36614.369791666664</v>
      </c>
      <c r="P2719">
        <v>0</v>
      </c>
    </row>
    <row r="2720" spans="9:16">
      <c r="I2720" s="1"/>
      <c r="K2720" s="1">
        <v>23964</v>
      </c>
      <c r="L2720">
        <v>0</v>
      </c>
      <c r="M2720" s="96">
        <v>36615.994791666664</v>
      </c>
      <c r="N2720">
        <v>0</v>
      </c>
      <c r="O2720" s="96">
        <v>36615.369791666664</v>
      </c>
      <c r="P2720">
        <v>0</v>
      </c>
    </row>
    <row r="2721" spans="9:16">
      <c r="I2721" s="1"/>
      <c r="K2721" s="1">
        <v>23965</v>
      </c>
      <c r="L2721">
        <v>0</v>
      </c>
      <c r="M2721" s="96">
        <v>36616.994791666664</v>
      </c>
      <c r="N2721">
        <v>0</v>
      </c>
      <c r="O2721" s="96">
        <v>36616.369791666664</v>
      </c>
      <c r="P2721">
        <v>0</v>
      </c>
    </row>
    <row r="2722" spans="9:16">
      <c r="I2722" s="1"/>
      <c r="K2722" s="1">
        <v>23966</v>
      </c>
      <c r="L2722">
        <v>0</v>
      </c>
      <c r="M2722" s="96">
        <v>36617.994791666664</v>
      </c>
      <c r="N2722">
        <v>0</v>
      </c>
      <c r="O2722" s="96">
        <v>36617.369791666664</v>
      </c>
      <c r="P2722">
        <v>0</v>
      </c>
    </row>
    <row r="2723" spans="9:16">
      <c r="I2723" s="1"/>
      <c r="K2723" s="1">
        <v>23967</v>
      </c>
      <c r="L2723">
        <v>0.3</v>
      </c>
      <c r="M2723" s="96">
        <v>36618.994791666664</v>
      </c>
      <c r="N2723">
        <v>1.5</v>
      </c>
      <c r="O2723" s="96">
        <v>36618.369791666664</v>
      </c>
      <c r="P2723">
        <v>0.5</v>
      </c>
    </row>
    <row r="2724" spans="9:16">
      <c r="I2724" s="1"/>
      <c r="K2724" s="1">
        <v>23968</v>
      </c>
      <c r="L2724">
        <v>0</v>
      </c>
      <c r="M2724" s="96">
        <v>36619.994791666664</v>
      </c>
      <c r="N2724">
        <v>0</v>
      </c>
      <c r="O2724" s="96">
        <v>36619.369791666664</v>
      </c>
      <c r="P2724">
        <v>1</v>
      </c>
    </row>
    <row r="2725" spans="9:16">
      <c r="I2725" s="1"/>
      <c r="K2725" s="1">
        <v>23969</v>
      </c>
      <c r="L2725">
        <v>0</v>
      </c>
      <c r="M2725" s="96">
        <v>36620.994791666664</v>
      </c>
      <c r="N2725">
        <v>5.58</v>
      </c>
      <c r="O2725" s="96">
        <v>36620.369791666664</v>
      </c>
      <c r="P2725">
        <v>0</v>
      </c>
    </row>
    <row r="2726" spans="9:16">
      <c r="I2726" s="1"/>
      <c r="K2726" s="1">
        <v>23970</v>
      </c>
      <c r="L2726">
        <v>0</v>
      </c>
      <c r="M2726" s="96">
        <v>36621.994791666664</v>
      </c>
      <c r="N2726">
        <v>2.78</v>
      </c>
      <c r="O2726" s="96">
        <v>36621.369791666664</v>
      </c>
      <c r="P2726">
        <v>7.6</v>
      </c>
    </row>
    <row r="2727" spans="9:16">
      <c r="I2727" s="1"/>
      <c r="K2727" s="1">
        <v>23971</v>
      </c>
      <c r="L2727">
        <v>0</v>
      </c>
      <c r="M2727" s="96">
        <v>36622.994791666664</v>
      </c>
      <c r="N2727">
        <v>4.82</v>
      </c>
      <c r="O2727" s="96">
        <v>36622.369791666664</v>
      </c>
      <c r="P2727">
        <v>4.3099999999999996</v>
      </c>
    </row>
    <row r="2728" spans="9:16">
      <c r="I2728" s="1"/>
      <c r="K2728" s="1">
        <v>23972</v>
      </c>
      <c r="L2728">
        <v>0</v>
      </c>
      <c r="M2728" s="96">
        <v>36623.994791666664</v>
      </c>
      <c r="N2728">
        <v>0</v>
      </c>
      <c r="O2728" s="96">
        <v>36623.369791666664</v>
      </c>
      <c r="P2728">
        <v>1.27</v>
      </c>
    </row>
    <row r="2729" spans="9:16">
      <c r="I2729" s="1"/>
      <c r="K2729" s="1">
        <v>23973</v>
      </c>
      <c r="L2729">
        <v>0</v>
      </c>
      <c r="M2729" s="96">
        <v>36624.994791666664</v>
      </c>
      <c r="N2729">
        <v>0</v>
      </c>
      <c r="O2729" s="96">
        <v>36624.369791666664</v>
      </c>
      <c r="P2729">
        <v>0</v>
      </c>
    </row>
    <row r="2730" spans="9:16">
      <c r="I2730" s="1"/>
      <c r="K2730" s="1">
        <v>23974</v>
      </c>
      <c r="L2730">
        <v>3</v>
      </c>
      <c r="M2730" s="96">
        <v>36625.994791666664</v>
      </c>
      <c r="N2730">
        <v>0</v>
      </c>
      <c r="O2730" s="96">
        <v>36625.369791666664</v>
      </c>
      <c r="P2730">
        <v>0</v>
      </c>
    </row>
    <row r="2731" spans="9:16">
      <c r="I2731" s="1"/>
      <c r="K2731" s="1">
        <v>23975</v>
      </c>
      <c r="L2731">
        <v>0.8</v>
      </c>
      <c r="M2731" s="96">
        <v>36626.994791666664</v>
      </c>
      <c r="N2731">
        <v>0</v>
      </c>
      <c r="O2731" s="96">
        <v>36626.369791666664</v>
      </c>
      <c r="P2731">
        <v>0</v>
      </c>
    </row>
    <row r="2732" spans="9:16">
      <c r="I2732" s="1"/>
      <c r="K2732" s="1">
        <v>23976</v>
      </c>
      <c r="L2732">
        <v>0</v>
      </c>
      <c r="M2732" s="96">
        <v>36627.994791666664</v>
      </c>
      <c r="N2732">
        <v>0</v>
      </c>
      <c r="O2732" s="96">
        <v>36627.369791666664</v>
      </c>
      <c r="P2732">
        <v>0</v>
      </c>
    </row>
    <row r="2733" spans="9:16">
      <c r="I2733" s="1"/>
      <c r="K2733" s="1">
        <v>23977</v>
      </c>
      <c r="L2733">
        <v>0</v>
      </c>
      <c r="M2733" s="96">
        <v>36628.994791666664</v>
      </c>
      <c r="N2733">
        <v>0</v>
      </c>
      <c r="O2733" s="96">
        <v>36628.369791666664</v>
      </c>
      <c r="P2733">
        <v>0</v>
      </c>
    </row>
    <row r="2734" spans="9:16">
      <c r="I2734" s="1"/>
      <c r="K2734" s="1">
        <v>23978</v>
      </c>
      <c r="L2734">
        <v>0</v>
      </c>
      <c r="M2734" s="96">
        <v>36629.994791666664</v>
      </c>
      <c r="N2734">
        <v>0</v>
      </c>
      <c r="O2734" s="96">
        <v>36629.369791666664</v>
      </c>
      <c r="P2734">
        <v>0</v>
      </c>
    </row>
    <row r="2735" spans="9:16">
      <c r="I2735" s="1"/>
      <c r="K2735" s="1">
        <v>23979</v>
      </c>
      <c r="L2735">
        <v>0</v>
      </c>
      <c r="M2735" s="96">
        <v>36630.994791666664</v>
      </c>
      <c r="N2735">
        <v>0</v>
      </c>
      <c r="O2735" s="96">
        <v>36630.369791666664</v>
      </c>
      <c r="P2735">
        <v>0</v>
      </c>
    </row>
    <row r="2736" spans="9:16">
      <c r="I2736" s="1"/>
      <c r="K2736" s="1">
        <v>23980</v>
      </c>
      <c r="L2736">
        <v>0.5</v>
      </c>
      <c r="M2736" s="96">
        <v>36631.994791666664</v>
      </c>
      <c r="N2736">
        <v>0.5</v>
      </c>
      <c r="O2736" s="96">
        <v>36631.369791666664</v>
      </c>
      <c r="P2736">
        <v>0.5</v>
      </c>
    </row>
    <row r="2737" spans="9:16">
      <c r="I2737" s="1"/>
      <c r="K2737" s="1">
        <v>23981</v>
      </c>
      <c r="L2737">
        <v>2.2999999999999998</v>
      </c>
      <c r="M2737" s="96">
        <v>36632.994791666664</v>
      </c>
      <c r="N2737">
        <v>8.1199999999999992</v>
      </c>
      <c r="O2737" s="96">
        <v>36632.369791666664</v>
      </c>
      <c r="P2737">
        <v>0</v>
      </c>
    </row>
    <row r="2738" spans="9:16">
      <c r="I2738" s="1"/>
      <c r="K2738" s="1">
        <v>23982</v>
      </c>
      <c r="L2738">
        <v>0</v>
      </c>
      <c r="M2738" s="96">
        <v>36633.994791666664</v>
      </c>
      <c r="N2738">
        <v>0.25</v>
      </c>
      <c r="O2738" s="96">
        <v>36633.369791666664</v>
      </c>
      <c r="P2738">
        <v>8.3699999999999992</v>
      </c>
    </row>
    <row r="2739" spans="9:16">
      <c r="I2739" s="1"/>
      <c r="K2739" s="1">
        <v>23983</v>
      </c>
      <c r="L2739">
        <v>0</v>
      </c>
      <c r="M2739" s="96">
        <v>36634.994791666664</v>
      </c>
      <c r="N2739">
        <v>0</v>
      </c>
      <c r="O2739" s="96">
        <v>36634.369791666664</v>
      </c>
      <c r="P2739">
        <v>0</v>
      </c>
    </row>
    <row r="2740" spans="9:16">
      <c r="I2740" s="1"/>
      <c r="K2740" s="1">
        <v>23984</v>
      </c>
      <c r="L2740">
        <v>0</v>
      </c>
      <c r="M2740" s="96">
        <v>36635.994791666664</v>
      </c>
      <c r="N2740">
        <v>5.58</v>
      </c>
      <c r="O2740" s="96">
        <v>36635.369791666664</v>
      </c>
      <c r="P2740">
        <v>0</v>
      </c>
    </row>
    <row r="2741" spans="9:16">
      <c r="I2741" s="1"/>
      <c r="K2741" s="1">
        <v>23985</v>
      </c>
      <c r="L2741">
        <v>0</v>
      </c>
      <c r="M2741" s="96">
        <v>36636.994791666664</v>
      </c>
      <c r="N2741">
        <v>0</v>
      </c>
      <c r="O2741" s="96">
        <v>36636.369791666664</v>
      </c>
      <c r="P2741">
        <v>5.58</v>
      </c>
    </row>
    <row r="2742" spans="9:16">
      <c r="I2742" s="1"/>
      <c r="K2742" s="1">
        <v>23986</v>
      </c>
      <c r="L2742">
        <v>0</v>
      </c>
      <c r="M2742" s="96">
        <v>36637.994791666664</v>
      </c>
      <c r="N2742">
        <v>0</v>
      </c>
      <c r="O2742" s="96">
        <v>36637.369791666664</v>
      </c>
      <c r="P2742">
        <v>0</v>
      </c>
    </row>
    <row r="2743" spans="9:16">
      <c r="I2743" s="1"/>
      <c r="K2743" s="1">
        <v>23987</v>
      </c>
      <c r="L2743">
        <v>0</v>
      </c>
      <c r="M2743" s="96">
        <v>36638.994791666664</v>
      </c>
      <c r="N2743">
        <v>0</v>
      </c>
      <c r="O2743" s="96">
        <v>36638.369791666664</v>
      </c>
      <c r="P2743">
        <v>0</v>
      </c>
    </row>
    <row r="2744" spans="9:16">
      <c r="I2744" s="1"/>
      <c r="K2744" s="1">
        <v>23988</v>
      </c>
      <c r="L2744">
        <v>15</v>
      </c>
      <c r="M2744" s="96">
        <v>36639.994791666664</v>
      </c>
      <c r="N2744">
        <v>0</v>
      </c>
      <c r="O2744" s="96">
        <v>36639.369791666664</v>
      </c>
      <c r="P2744">
        <v>0</v>
      </c>
    </row>
    <row r="2745" spans="9:16">
      <c r="I2745" s="1"/>
      <c r="K2745" s="1">
        <v>23989</v>
      </c>
      <c r="L2745">
        <v>1.3</v>
      </c>
      <c r="M2745" s="96">
        <v>36640.994791666664</v>
      </c>
      <c r="N2745">
        <v>0</v>
      </c>
      <c r="O2745" s="96">
        <v>36640.369791666664</v>
      </c>
      <c r="P2745">
        <v>0</v>
      </c>
    </row>
    <row r="2746" spans="9:16">
      <c r="I2746" s="1"/>
      <c r="K2746" s="1">
        <v>23990</v>
      </c>
      <c r="L2746">
        <v>0.8</v>
      </c>
      <c r="M2746" s="96">
        <v>36641.994791666664</v>
      </c>
      <c r="N2746">
        <v>1.26</v>
      </c>
      <c r="O2746" s="96">
        <v>36641.369791666664</v>
      </c>
      <c r="P2746">
        <v>0</v>
      </c>
    </row>
    <row r="2747" spans="9:16">
      <c r="I2747" s="1"/>
      <c r="K2747" s="1">
        <v>23991</v>
      </c>
      <c r="L2747">
        <v>4.5999999999999996</v>
      </c>
      <c r="M2747" s="96">
        <v>36642.994791666664</v>
      </c>
      <c r="N2747">
        <v>1.01</v>
      </c>
      <c r="O2747" s="96">
        <v>36642.369791666664</v>
      </c>
      <c r="P2747">
        <v>2.27</v>
      </c>
    </row>
    <row r="2748" spans="9:16">
      <c r="I2748" s="1"/>
      <c r="K2748" s="1">
        <v>23992</v>
      </c>
      <c r="L2748">
        <v>1</v>
      </c>
      <c r="M2748" s="96">
        <v>36643.994791666664</v>
      </c>
      <c r="N2748">
        <v>0.25</v>
      </c>
      <c r="O2748" s="96">
        <v>36643.369791666664</v>
      </c>
      <c r="P2748">
        <v>0.25</v>
      </c>
    </row>
    <row r="2749" spans="9:16">
      <c r="I2749" s="1"/>
      <c r="K2749" s="1">
        <v>23993</v>
      </c>
      <c r="L2749">
        <v>1</v>
      </c>
      <c r="M2749" s="96">
        <v>36644.994791666664</v>
      </c>
      <c r="N2749">
        <v>0</v>
      </c>
      <c r="O2749" s="96">
        <v>36644.369791666664</v>
      </c>
      <c r="P2749">
        <v>0</v>
      </c>
    </row>
    <row r="2750" spans="9:16">
      <c r="I2750" s="1"/>
      <c r="K2750" s="1">
        <v>23994</v>
      </c>
      <c r="L2750">
        <v>10.199999999999999</v>
      </c>
      <c r="M2750" s="96">
        <v>36645.994791666664</v>
      </c>
      <c r="N2750">
        <v>0</v>
      </c>
      <c r="O2750" s="96">
        <v>36645.369791666664</v>
      </c>
      <c r="P2750">
        <v>0</v>
      </c>
    </row>
    <row r="2751" spans="9:16">
      <c r="I2751" s="1"/>
      <c r="K2751" s="1">
        <v>23995</v>
      </c>
      <c r="L2751">
        <v>0</v>
      </c>
      <c r="M2751" s="96">
        <v>36646.994791666664</v>
      </c>
      <c r="N2751">
        <v>0</v>
      </c>
      <c r="O2751" s="96">
        <v>36646.369791666664</v>
      </c>
      <c r="P2751">
        <v>0</v>
      </c>
    </row>
    <row r="2752" spans="9:16">
      <c r="I2752" s="1"/>
      <c r="K2752" s="1">
        <v>23996</v>
      </c>
      <c r="L2752">
        <v>9.9</v>
      </c>
      <c r="M2752" s="96">
        <v>36647.994791666664</v>
      </c>
      <c r="N2752">
        <v>3.8</v>
      </c>
      <c r="O2752" s="96">
        <v>36647.369791666664</v>
      </c>
      <c r="P2752">
        <v>0</v>
      </c>
    </row>
    <row r="2753" spans="9:16">
      <c r="I2753" s="1"/>
      <c r="K2753" s="1">
        <v>23997</v>
      </c>
      <c r="L2753">
        <v>0</v>
      </c>
      <c r="M2753" s="96">
        <v>36648.994791666664</v>
      </c>
      <c r="N2753">
        <v>1</v>
      </c>
      <c r="O2753" s="96">
        <v>36648.369791666664</v>
      </c>
      <c r="P2753">
        <v>4.55</v>
      </c>
    </row>
    <row r="2754" spans="9:16">
      <c r="I2754" s="1"/>
      <c r="K2754" s="1">
        <v>23998</v>
      </c>
      <c r="L2754">
        <v>0</v>
      </c>
      <c r="M2754" s="96">
        <v>36649.994791666664</v>
      </c>
      <c r="N2754">
        <v>1.51</v>
      </c>
      <c r="O2754" s="96">
        <v>36649.369791666664</v>
      </c>
      <c r="P2754">
        <v>1</v>
      </c>
    </row>
    <row r="2755" spans="9:16">
      <c r="I2755" s="1"/>
      <c r="K2755" s="1">
        <v>23999</v>
      </c>
      <c r="L2755">
        <v>4.0999999999999996</v>
      </c>
      <c r="M2755" s="96">
        <v>36650.994791666664</v>
      </c>
      <c r="N2755">
        <v>5.04</v>
      </c>
      <c r="O2755" s="96">
        <v>36650.369791666664</v>
      </c>
      <c r="P2755">
        <v>1.26</v>
      </c>
    </row>
    <row r="2756" spans="9:16">
      <c r="I2756" s="1"/>
      <c r="K2756" s="1">
        <v>24000</v>
      </c>
      <c r="L2756">
        <v>0</v>
      </c>
      <c r="M2756" s="96">
        <v>36651.994791666664</v>
      </c>
      <c r="N2756">
        <v>20.04</v>
      </c>
      <c r="O2756" s="96">
        <v>36651.369791666664</v>
      </c>
      <c r="P2756">
        <v>4.54</v>
      </c>
    </row>
    <row r="2757" spans="9:16">
      <c r="I2757" s="1"/>
      <c r="K2757" s="1">
        <v>24001</v>
      </c>
      <c r="L2757">
        <v>1.5</v>
      </c>
      <c r="M2757" s="96">
        <v>36652.994791666664</v>
      </c>
      <c r="N2757">
        <v>0</v>
      </c>
      <c r="O2757" s="96">
        <v>36652.369791666664</v>
      </c>
      <c r="P2757">
        <v>20.04</v>
      </c>
    </row>
    <row r="2758" spans="9:16">
      <c r="I2758" s="1"/>
      <c r="K2758" s="1">
        <v>24002</v>
      </c>
      <c r="L2758">
        <v>0</v>
      </c>
      <c r="M2758" s="96">
        <v>36653.994791666664</v>
      </c>
      <c r="N2758">
        <v>0</v>
      </c>
      <c r="O2758" s="96">
        <v>36653.369791666664</v>
      </c>
      <c r="P2758">
        <v>0</v>
      </c>
    </row>
    <row r="2759" spans="9:16">
      <c r="I2759" s="1"/>
      <c r="K2759" s="1">
        <v>24003</v>
      </c>
      <c r="L2759">
        <v>0</v>
      </c>
      <c r="M2759" s="96">
        <v>36654.994791666664</v>
      </c>
      <c r="N2759">
        <v>0</v>
      </c>
      <c r="O2759" s="96">
        <v>36654.369791666664</v>
      </c>
      <c r="P2759">
        <v>0</v>
      </c>
    </row>
    <row r="2760" spans="9:16">
      <c r="I2760" s="1"/>
      <c r="K2760" s="1">
        <v>24004</v>
      </c>
      <c r="L2760">
        <v>0</v>
      </c>
      <c r="M2760" s="96">
        <v>36655.994791666664</v>
      </c>
      <c r="N2760">
        <v>0</v>
      </c>
      <c r="O2760" s="96">
        <v>36655.369791666664</v>
      </c>
      <c r="P2760">
        <v>0</v>
      </c>
    </row>
    <row r="2761" spans="9:16">
      <c r="I2761" s="1"/>
      <c r="K2761" s="1">
        <v>24005</v>
      </c>
      <c r="L2761">
        <v>0</v>
      </c>
      <c r="M2761" s="96">
        <v>36656.994791666664</v>
      </c>
      <c r="N2761">
        <v>1.01</v>
      </c>
      <c r="O2761" s="96">
        <v>36656.369791666664</v>
      </c>
      <c r="P2761">
        <v>0.51</v>
      </c>
    </row>
    <row r="2762" spans="9:16">
      <c r="I2762" s="1"/>
      <c r="K2762" s="1">
        <v>24006</v>
      </c>
      <c r="L2762">
        <v>0</v>
      </c>
      <c r="M2762" s="96">
        <v>36657.994791666664</v>
      </c>
      <c r="N2762">
        <v>0</v>
      </c>
      <c r="O2762" s="96">
        <v>36657.369791666664</v>
      </c>
      <c r="P2762">
        <v>0.5</v>
      </c>
    </row>
    <row r="2763" spans="9:16">
      <c r="I2763" s="1"/>
      <c r="K2763" s="1">
        <v>24007</v>
      </c>
      <c r="L2763">
        <v>0</v>
      </c>
      <c r="M2763" s="96">
        <v>36658.994791666664</v>
      </c>
      <c r="N2763">
        <v>0</v>
      </c>
      <c r="O2763" s="96">
        <v>36658.369791666664</v>
      </c>
      <c r="P2763">
        <v>0</v>
      </c>
    </row>
    <row r="2764" spans="9:16">
      <c r="I2764" s="1"/>
      <c r="K2764" s="1">
        <v>24008</v>
      </c>
      <c r="L2764">
        <v>0</v>
      </c>
      <c r="M2764" s="96">
        <v>36659.994791666664</v>
      </c>
      <c r="N2764">
        <v>0</v>
      </c>
      <c r="O2764" s="96">
        <v>36659.369791666664</v>
      </c>
      <c r="P2764">
        <v>0</v>
      </c>
    </row>
    <row r="2765" spans="9:16">
      <c r="I2765" s="1"/>
      <c r="K2765" s="1">
        <v>24009</v>
      </c>
      <c r="L2765">
        <v>0</v>
      </c>
      <c r="M2765" s="96">
        <v>36660.994791666664</v>
      </c>
      <c r="N2765">
        <v>0</v>
      </c>
      <c r="O2765" s="96">
        <v>36660.369791666664</v>
      </c>
      <c r="P2765">
        <v>0</v>
      </c>
    </row>
    <row r="2766" spans="9:16">
      <c r="I2766" s="1"/>
      <c r="K2766" s="1">
        <v>24010</v>
      </c>
      <c r="L2766">
        <v>0</v>
      </c>
      <c r="M2766" s="96">
        <v>36661.994791666664</v>
      </c>
      <c r="N2766">
        <v>0</v>
      </c>
      <c r="O2766" s="96">
        <v>36661.369791666664</v>
      </c>
      <c r="P2766">
        <v>0</v>
      </c>
    </row>
    <row r="2767" spans="9:16">
      <c r="I2767" s="1"/>
      <c r="K2767" s="1">
        <v>24011</v>
      </c>
      <c r="L2767">
        <v>0</v>
      </c>
      <c r="M2767" s="96">
        <v>36662.994791666664</v>
      </c>
      <c r="N2767">
        <v>0</v>
      </c>
      <c r="O2767" s="96">
        <v>36662.369791666664</v>
      </c>
      <c r="P2767">
        <v>0</v>
      </c>
    </row>
    <row r="2768" spans="9:16">
      <c r="I2768" s="1"/>
      <c r="K2768" s="1">
        <v>24012</v>
      </c>
      <c r="L2768">
        <v>0</v>
      </c>
      <c r="M2768" s="96">
        <v>36663.994791666664</v>
      </c>
      <c r="N2768">
        <v>0</v>
      </c>
      <c r="O2768" s="96">
        <v>36663.369791666664</v>
      </c>
      <c r="P2768">
        <v>0</v>
      </c>
    </row>
    <row r="2769" spans="9:16">
      <c r="I2769" s="1"/>
      <c r="K2769" s="1">
        <v>24013</v>
      </c>
      <c r="L2769">
        <v>0</v>
      </c>
      <c r="M2769" s="96">
        <v>36664.994791666664</v>
      </c>
      <c r="N2769">
        <v>0</v>
      </c>
      <c r="O2769" s="96">
        <v>36664.369791666664</v>
      </c>
      <c r="P2769">
        <v>0</v>
      </c>
    </row>
    <row r="2770" spans="9:16">
      <c r="I2770" s="1"/>
      <c r="K2770" s="1">
        <v>24014</v>
      </c>
      <c r="L2770">
        <v>0</v>
      </c>
      <c r="M2770" s="96">
        <v>36665.994791666664</v>
      </c>
      <c r="N2770">
        <v>0</v>
      </c>
      <c r="O2770" s="96">
        <v>36665.369791666664</v>
      </c>
      <c r="P2770">
        <v>0</v>
      </c>
    </row>
    <row r="2771" spans="9:16">
      <c r="I2771" s="1"/>
      <c r="K2771" s="1">
        <v>24015</v>
      </c>
      <c r="L2771">
        <v>0</v>
      </c>
      <c r="M2771" s="96">
        <v>36666.994791666664</v>
      </c>
      <c r="N2771">
        <v>0</v>
      </c>
      <c r="O2771" s="96">
        <v>36666.369791666664</v>
      </c>
      <c r="P2771">
        <v>0</v>
      </c>
    </row>
    <row r="2772" spans="9:16">
      <c r="I2772" s="1"/>
      <c r="K2772" s="1">
        <v>24016</v>
      </c>
      <c r="L2772">
        <v>0</v>
      </c>
      <c r="M2772" s="96">
        <v>36667.994791666664</v>
      </c>
      <c r="N2772">
        <v>0</v>
      </c>
      <c r="O2772" s="96">
        <v>36667.369791666664</v>
      </c>
      <c r="P2772">
        <v>0</v>
      </c>
    </row>
    <row r="2773" spans="9:16">
      <c r="I2773" s="1"/>
      <c r="K2773" s="1">
        <v>24017</v>
      </c>
      <c r="L2773">
        <v>0.5</v>
      </c>
      <c r="M2773" s="96">
        <v>36668.994791666664</v>
      </c>
      <c r="N2773">
        <v>0</v>
      </c>
      <c r="O2773" s="96">
        <v>36668.369791666664</v>
      </c>
      <c r="P2773">
        <v>0</v>
      </c>
    </row>
    <row r="2774" spans="9:16">
      <c r="I2774" s="1"/>
      <c r="K2774" s="1">
        <v>24018</v>
      </c>
      <c r="L2774">
        <v>0</v>
      </c>
      <c r="M2774" s="96">
        <v>36669.994791666664</v>
      </c>
      <c r="N2774">
        <v>0</v>
      </c>
      <c r="O2774" s="96">
        <v>36669.369791666664</v>
      </c>
      <c r="P2774">
        <v>0</v>
      </c>
    </row>
    <row r="2775" spans="9:16">
      <c r="I2775" s="1"/>
      <c r="K2775" s="1">
        <v>24019</v>
      </c>
      <c r="L2775">
        <v>0</v>
      </c>
      <c r="M2775" s="96">
        <v>36670.994791666664</v>
      </c>
      <c r="N2775">
        <v>0</v>
      </c>
      <c r="O2775" s="96">
        <v>36670.369791666664</v>
      </c>
      <c r="P2775">
        <v>0</v>
      </c>
    </row>
    <row r="2776" spans="9:16">
      <c r="I2776" s="1"/>
      <c r="K2776" s="1">
        <v>24020</v>
      </c>
      <c r="L2776">
        <v>0.5</v>
      </c>
      <c r="M2776" s="96">
        <v>36671.994791666664</v>
      </c>
      <c r="N2776">
        <v>2.02</v>
      </c>
      <c r="O2776" s="96">
        <v>36671.369791666664</v>
      </c>
      <c r="P2776">
        <v>0</v>
      </c>
    </row>
    <row r="2777" spans="9:16">
      <c r="I2777" s="1"/>
      <c r="K2777" s="1">
        <v>24021</v>
      </c>
      <c r="L2777">
        <v>0</v>
      </c>
      <c r="M2777" s="96">
        <v>36672.994791666664</v>
      </c>
      <c r="N2777">
        <v>0.25</v>
      </c>
      <c r="O2777" s="96">
        <v>36672.369791666664</v>
      </c>
      <c r="P2777">
        <v>2.27</v>
      </c>
    </row>
    <row r="2778" spans="9:16">
      <c r="I2778" s="1"/>
      <c r="K2778" s="1">
        <v>24022</v>
      </c>
      <c r="L2778">
        <v>0</v>
      </c>
      <c r="M2778" s="96">
        <v>36673.994791666664</v>
      </c>
      <c r="N2778">
        <v>0</v>
      </c>
      <c r="O2778" s="96">
        <v>36673.369791666664</v>
      </c>
      <c r="P2778">
        <v>0</v>
      </c>
    </row>
    <row r="2779" spans="9:16">
      <c r="I2779" s="1"/>
      <c r="K2779" s="1">
        <v>24023</v>
      </c>
      <c r="L2779">
        <v>0</v>
      </c>
      <c r="M2779" s="96">
        <v>36674.994791666664</v>
      </c>
      <c r="N2779">
        <v>0</v>
      </c>
      <c r="O2779" s="96">
        <v>36674.369791666664</v>
      </c>
      <c r="P2779">
        <v>0</v>
      </c>
    </row>
    <row r="2780" spans="9:16">
      <c r="I2780" s="1"/>
      <c r="K2780" s="1">
        <v>24024</v>
      </c>
      <c r="L2780">
        <v>0</v>
      </c>
      <c r="M2780" s="96">
        <v>36675.994791666664</v>
      </c>
      <c r="N2780">
        <v>0</v>
      </c>
      <c r="O2780" s="96">
        <v>36675.369791666664</v>
      </c>
      <c r="P2780">
        <v>0</v>
      </c>
    </row>
    <row r="2781" spans="9:16">
      <c r="I2781" s="1"/>
      <c r="K2781" s="1">
        <v>24025</v>
      </c>
      <c r="L2781">
        <v>0</v>
      </c>
      <c r="M2781" s="96">
        <v>36676.994791666664</v>
      </c>
      <c r="N2781">
        <v>0</v>
      </c>
      <c r="O2781" s="96">
        <v>36676.369791666664</v>
      </c>
      <c r="P2781">
        <v>0</v>
      </c>
    </row>
    <row r="2782" spans="9:16">
      <c r="I2782" s="1"/>
      <c r="K2782" s="1">
        <v>24026</v>
      </c>
      <c r="L2782">
        <v>0</v>
      </c>
      <c r="M2782" s="96">
        <v>36677.994791666664</v>
      </c>
      <c r="N2782">
        <v>0</v>
      </c>
      <c r="O2782" s="96">
        <v>36677.369791666664</v>
      </c>
      <c r="P2782">
        <v>0</v>
      </c>
    </row>
    <row r="2783" spans="9:16">
      <c r="I2783" s="1"/>
      <c r="K2783" s="1">
        <v>24027</v>
      </c>
      <c r="L2783">
        <v>3.6</v>
      </c>
      <c r="M2783" s="96">
        <v>36678.994791666664</v>
      </c>
      <c r="N2783">
        <v>0</v>
      </c>
      <c r="O2783" s="96">
        <v>36678.369791666664</v>
      </c>
      <c r="P2783">
        <v>0</v>
      </c>
    </row>
    <row r="2784" spans="9:16">
      <c r="I2784" s="1"/>
      <c r="K2784" s="1">
        <v>24028</v>
      </c>
      <c r="L2784">
        <v>0</v>
      </c>
      <c r="M2784" s="96">
        <v>36679.994791666664</v>
      </c>
      <c r="N2784">
        <v>0</v>
      </c>
      <c r="O2784" s="96">
        <v>36679.369791666664</v>
      </c>
      <c r="P2784">
        <v>0</v>
      </c>
    </row>
    <row r="2785" spans="9:16">
      <c r="I2785" s="1"/>
      <c r="K2785" s="1">
        <v>24029</v>
      </c>
      <c r="L2785">
        <v>0</v>
      </c>
      <c r="M2785" s="96">
        <v>36680.994791666664</v>
      </c>
      <c r="N2785">
        <v>0</v>
      </c>
      <c r="O2785" s="96">
        <v>36680.369791666664</v>
      </c>
      <c r="P2785">
        <v>0</v>
      </c>
    </row>
    <row r="2786" spans="9:16">
      <c r="I2786" s="1"/>
      <c r="K2786" s="1">
        <v>24030</v>
      </c>
      <c r="L2786">
        <v>0</v>
      </c>
      <c r="M2786" s="96">
        <v>36681.994791666664</v>
      </c>
      <c r="N2786">
        <v>0</v>
      </c>
      <c r="O2786" s="96">
        <v>36681.369791666664</v>
      </c>
      <c r="P2786">
        <v>0</v>
      </c>
    </row>
    <row r="2787" spans="9:16">
      <c r="I2787" s="1"/>
      <c r="K2787" s="1">
        <v>24031</v>
      </c>
      <c r="L2787">
        <v>0</v>
      </c>
      <c r="M2787" s="96">
        <v>36682.994791666664</v>
      </c>
      <c r="N2787">
        <v>0</v>
      </c>
      <c r="O2787" s="96">
        <v>36682.369791666664</v>
      </c>
      <c r="P2787">
        <v>0</v>
      </c>
    </row>
    <row r="2788" spans="9:16">
      <c r="I2788" s="1"/>
      <c r="K2788" s="1">
        <v>24032</v>
      </c>
      <c r="L2788">
        <v>33</v>
      </c>
      <c r="M2788" s="96">
        <v>36683.994791666664</v>
      </c>
      <c r="N2788">
        <v>0</v>
      </c>
      <c r="O2788" s="96">
        <v>36683.369791666664</v>
      </c>
      <c r="P2788">
        <v>0</v>
      </c>
    </row>
    <row r="2789" spans="9:16">
      <c r="I2789" s="1"/>
      <c r="K2789" s="1">
        <v>24033</v>
      </c>
      <c r="L2789">
        <v>55.4</v>
      </c>
      <c r="M2789" s="96">
        <v>36684.994791666664</v>
      </c>
      <c r="N2789">
        <v>0</v>
      </c>
      <c r="O2789" s="96">
        <v>36684.369791666664</v>
      </c>
      <c r="P2789">
        <v>0</v>
      </c>
    </row>
    <row r="2790" spans="9:16">
      <c r="I2790" s="1"/>
      <c r="K2790" s="1">
        <v>24034</v>
      </c>
      <c r="L2790">
        <v>20.3</v>
      </c>
      <c r="M2790" s="96">
        <v>36685.994791666664</v>
      </c>
      <c r="N2790">
        <v>0</v>
      </c>
      <c r="O2790" s="96">
        <v>36685.369791666664</v>
      </c>
      <c r="P2790">
        <v>0</v>
      </c>
    </row>
    <row r="2791" spans="9:16">
      <c r="I2791" s="1"/>
      <c r="K2791" s="1">
        <v>24035</v>
      </c>
      <c r="L2791">
        <v>2.5</v>
      </c>
      <c r="M2791" s="96">
        <v>36686.994791666664</v>
      </c>
      <c r="N2791">
        <v>0</v>
      </c>
      <c r="O2791" s="96">
        <v>36686.369791666664</v>
      </c>
      <c r="P2791">
        <v>0</v>
      </c>
    </row>
    <row r="2792" spans="9:16">
      <c r="I2792" s="1"/>
      <c r="K2792" s="1">
        <v>24036</v>
      </c>
      <c r="L2792">
        <v>0</v>
      </c>
      <c r="M2792" s="96">
        <v>36687.994791666664</v>
      </c>
      <c r="N2792">
        <v>0</v>
      </c>
      <c r="O2792" s="96">
        <v>36687.369791666664</v>
      </c>
      <c r="P2792">
        <v>0</v>
      </c>
    </row>
    <row r="2793" spans="9:16">
      <c r="I2793" s="1"/>
      <c r="K2793" s="1">
        <v>24037</v>
      </c>
      <c r="L2793">
        <v>0</v>
      </c>
      <c r="M2793" s="96">
        <v>36688.994791666664</v>
      </c>
      <c r="N2793">
        <v>5.54</v>
      </c>
      <c r="O2793" s="96">
        <v>36688.369791666664</v>
      </c>
      <c r="P2793">
        <v>0</v>
      </c>
    </row>
    <row r="2794" spans="9:16">
      <c r="I2794" s="1"/>
      <c r="K2794" s="1">
        <v>24038</v>
      </c>
      <c r="L2794">
        <v>0</v>
      </c>
      <c r="M2794" s="96">
        <v>36689.994791666664</v>
      </c>
      <c r="N2794">
        <v>1</v>
      </c>
      <c r="O2794" s="96">
        <v>36689.369791666664</v>
      </c>
      <c r="P2794">
        <v>6.29</v>
      </c>
    </row>
    <row r="2795" spans="9:16">
      <c r="I2795" s="1"/>
      <c r="K2795" s="1">
        <v>24039</v>
      </c>
      <c r="L2795">
        <v>0</v>
      </c>
      <c r="M2795" s="96">
        <v>36690.994791666664</v>
      </c>
      <c r="N2795">
        <v>0</v>
      </c>
      <c r="O2795" s="96">
        <v>36690.369791666664</v>
      </c>
      <c r="P2795">
        <v>0.25</v>
      </c>
    </row>
    <row r="2796" spans="9:16">
      <c r="I2796" s="1"/>
      <c r="K2796" s="1">
        <v>24040</v>
      </c>
      <c r="L2796">
        <v>10.9</v>
      </c>
      <c r="M2796" s="96">
        <v>36691.994791666664</v>
      </c>
      <c r="N2796">
        <v>0</v>
      </c>
      <c r="O2796" s="96">
        <v>36691.369791666664</v>
      </c>
      <c r="P2796">
        <v>0</v>
      </c>
    </row>
    <row r="2797" spans="9:16">
      <c r="I2797" s="1"/>
      <c r="K2797" s="1">
        <v>24041</v>
      </c>
      <c r="L2797">
        <v>5.8</v>
      </c>
      <c r="M2797" s="96">
        <v>36692.994791666664</v>
      </c>
      <c r="N2797">
        <v>0</v>
      </c>
      <c r="O2797" s="96">
        <v>36692.369791666664</v>
      </c>
      <c r="P2797">
        <v>0</v>
      </c>
    </row>
    <row r="2798" spans="9:16">
      <c r="I2798" s="1"/>
      <c r="K2798" s="1">
        <v>24042</v>
      </c>
      <c r="L2798">
        <v>0.5</v>
      </c>
      <c r="M2798" s="96">
        <v>36693.994791666664</v>
      </c>
      <c r="N2798">
        <v>0</v>
      </c>
      <c r="O2798" s="96">
        <v>36693.369791666664</v>
      </c>
      <c r="P2798">
        <v>0</v>
      </c>
    </row>
    <row r="2799" spans="9:16">
      <c r="I2799" s="1"/>
      <c r="K2799" s="1">
        <v>24043</v>
      </c>
      <c r="L2799">
        <v>15.5</v>
      </c>
      <c r="M2799" s="96">
        <v>36694.994791666664</v>
      </c>
      <c r="N2799">
        <v>0</v>
      </c>
      <c r="O2799" s="96">
        <v>36694.369791666664</v>
      </c>
      <c r="P2799">
        <v>0</v>
      </c>
    </row>
    <row r="2800" spans="9:16">
      <c r="I2800" s="1"/>
      <c r="K2800" s="1">
        <v>24044</v>
      </c>
      <c r="L2800">
        <v>0</v>
      </c>
      <c r="M2800" s="96">
        <v>36695.994791666664</v>
      </c>
      <c r="N2800">
        <v>1.51</v>
      </c>
      <c r="O2800" s="96">
        <v>36695.369791666664</v>
      </c>
      <c r="P2800">
        <v>0</v>
      </c>
    </row>
    <row r="2801" spans="9:16">
      <c r="I2801" s="1"/>
      <c r="K2801" s="1">
        <v>24045</v>
      </c>
      <c r="L2801">
        <v>0</v>
      </c>
      <c r="M2801" s="96">
        <v>36696.994791666664</v>
      </c>
      <c r="N2801">
        <v>0.5</v>
      </c>
      <c r="O2801" s="96">
        <v>36696.369791666664</v>
      </c>
      <c r="P2801">
        <v>1.76</v>
      </c>
    </row>
    <row r="2802" spans="9:16">
      <c r="I2802" s="1"/>
      <c r="K2802" s="1">
        <v>24046</v>
      </c>
      <c r="L2802">
        <v>0</v>
      </c>
      <c r="M2802" s="96">
        <v>36697.994791666664</v>
      </c>
      <c r="N2802">
        <v>1</v>
      </c>
      <c r="O2802" s="96">
        <v>36697.369791666664</v>
      </c>
      <c r="P2802">
        <v>1.25</v>
      </c>
    </row>
    <row r="2803" spans="9:16">
      <c r="I2803" s="1"/>
      <c r="K2803" s="1">
        <v>24047</v>
      </c>
      <c r="L2803">
        <v>0</v>
      </c>
      <c r="M2803" s="96">
        <v>36698.994791666664</v>
      </c>
      <c r="N2803">
        <v>2.0299999999999998</v>
      </c>
      <c r="O2803" s="96">
        <v>36698.369791666664</v>
      </c>
      <c r="P2803">
        <v>0.25</v>
      </c>
    </row>
    <row r="2804" spans="9:16">
      <c r="I2804" s="1"/>
      <c r="K2804" s="1">
        <v>24048</v>
      </c>
      <c r="L2804">
        <v>0</v>
      </c>
      <c r="M2804" s="96">
        <v>36699.994791666664</v>
      </c>
      <c r="N2804">
        <v>0.25</v>
      </c>
      <c r="O2804" s="96">
        <v>36699.369791666664</v>
      </c>
      <c r="P2804">
        <v>2.0299999999999998</v>
      </c>
    </row>
    <row r="2805" spans="9:16">
      <c r="I2805" s="1"/>
      <c r="K2805" s="1">
        <v>24049</v>
      </c>
      <c r="L2805">
        <v>0</v>
      </c>
      <c r="M2805" s="96">
        <v>36700.994791666664</v>
      </c>
      <c r="N2805">
        <v>0</v>
      </c>
      <c r="O2805" s="96">
        <v>36700.369791666664</v>
      </c>
      <c r="P2805">
        <v>0</v>
      </c>
    </row>
    <row r="2806" spans="9:16">
      <c r="I2806" s="1"/>
      <c r="K2806" s="1">
        <v>24050</v>
      </c>
      <c r="L2806">
        <v>0</v>
      </c>
      <c r="M2806" s="96">
        <v>36701.994791666664</v>
      </c>
      <c r="N2806">
        <v>0</v>
      </c>
      <c r="O2806" s="96">
        <v>36701.369791666664</v>
      </c>
      <c r="P2806">
        <v>0</v>
      </c>
    </row>
    <row r="2807" spans="9:16">
      <c r="I2807" s="1"/>
      <c r="K2807" s="1">
        <v>24051</v>
      </c>
      <c r="L2807">
        <v>0</v>
      </c>
      <c r="M2807" s="96">
        <v>36702.994791666664</v>
      </c>
      <c r="N2807">
        <v>0</v>
      </c>
      <c r="O2807" s="96">
        <v>36702.369791666664</v>
      </c>
      <c r="P2807">
        <v>0</v>
      </c>
    </row>
    <row r="2808" spans="9:16">
      <c r="I2808" s="1"/>
      <c r="K2808" s="1">
        <v>24052</v>
      </c>
      <c r="L2808">
        <v>0</v>
      </c>
      <c r="M2808" s="96">
        <v>36703.994791666664</v>
      </c>
      <c r="N2808">
        <v>0</v>
      </c>
      <c r="O2808" s="96">
        <v>36703.369791666664</v>
      </c>
      <c r="P2808">
        <v>0</v>
      </c>
    </row>
    <row r="2809" spans="9:16">
      <c r="I2809" s="1"/>
      <c r="K2809" s="1">
        <v>24053</v>
      </c>
      <c r="L2809">
        <v>0</v>
      </c>
      <c r="M2809" s="96">
        <v>36704.994791666664</v>
      </c>
      <c r="N2809">
        <v>1</v>
      </c>
      <c r="O2809" s="96">
        <v>36704.369791666664</v>
      </c>
      <c r="P2809">
        <v>0</v>
      </c>
    </row>
    <row r="2810" spans="9:16">
      <c r="I2810" s="1"/>
      <c r="K2810" s="1">
        <v>24054</v>
      </c>
      <c r="L2810">
        <v>0</v>
      </c>
      <c r="M2810" s="96">
        <v>36705.994791666664</v>
      </c>
      <c r="N2810">
        <v>0.75</v>
      </c>
      <c r="O2810" s="96">
        <v>36705.369791666664</v>
      </c>
      <c r="P2810">
        <v>1.75</v>
      </c>
    </row>
    <row r="2811" spans="9:16">
      <c r="I2811" s="1"/>
      <c r="K2811" s="1">
        <v>24055</v>
      </c>
      <c r="L2811">
        <v>0</v>
      </c>
      <c r="M2811" s="96">
        <v>36706.994791666664</v>
      </c>
      <c r="N2811">
        <v>6.08</v>
      </c>
      <c r="O2811" s="96">
        <v>36706.369791666664</v>
      </c>
      <c r="P2811">
        <v>0</v>
      </c>
    </row>
    <row r="2812" spans="9:16">
      <c r="I2812" s="1"/>
      <c r="K2812" s="1">
        <v>24056</v>
      </c>
      <c r="L2812">
        <v>1.3</v>
      </c>
      <c r="M2812" s="96">
        <v>36707.994791666664</v>
      </c>
      <c r="N2812">
        <v>14.48</v>
      </c>
      <c r="O2812" s="96">
        <v>36707.369791666664</v>
      </c>
      <c r="P2812">
        <v>20.56</v>
      </c>
    </row>
    <row r="2813" spans="9:16">
      <c r="I2813" s="1"/>
      <c r="K2813" s="1">
        <v>24057</v>
      </c>
      <c r="L2813">
        <v>0</v>
      </c>
      <c r="M2813" s="96">
        <v>36708.994791666664</v>
      </c>
      <c r="N2813">
        <v>0</v>
      </c>
      <c r="O2813" s="96">
        <v>36708.369791666664</v>
      </c>
      <c r="P2813">
        <v>0</v>
      </c>
    </row>
    <row r="2814" spans="9:16">
      <c r="I2814" s="1"/>
      <c r="K2814" s="1">
        <v>24058</v>
      </c>
      <c r="L2814">
        <v>1</v>
      </c>
      <c r="M2814" s="96">
        <v>36709.994791666664</v>
      </c>
      <c r="N2814">
        <v>3.27</v>
      </c>
      <c r="O2814" s="96">
        <v>36709.369791666664</v>
      </c>
      <c r="P2814">
        <v>0</v>
      </c>
    </row>
    <row r="2815" spans="9:16">
      <c r="I2815" s="1"/>
      <c r="K2815" s="1">
        <v>24059</v>
      </c>
      <c r="L2815">
        <v>0</v>
      </c>
      <c r="M2815" s="96">
        <v>36710.994791666664</v>
      </c>
      <c r="N2815">
        <v>4.54</v>
      </c>
      <c r="O2815" s="96">
        <v>36710.369791666664</v>
      </c>
      <c r="P2815">
        <v>5.29</v>
      </c>
    </row>
    <row r="2816" spans="9:16">
      <c r="I2816" s="1"/>
      <c r="K2816" s="1">
        <v>24060</v>
      </c>
      <c r="L2816">
        <v>0</v>
      </c>
      <c r="M2816" s="96">
        <v>36711.994791666664</v>
      </c>
      <c r="N2816">
        <v>4.5599999999999996</v>
      </c>
      <c r="O2816" s="96">
        <v>36711.369791666664</v>
      </c>
      <c r="P2816">
        <v>5.05</v>
      </c>
    </row>
    <row r="2817" spans="9:16">
      <c r="I2817" s="1"/>
      <c r="K2817" s="1">
        <v>24061</v>
      </c>
      <c r="L2817">
        <v>0</v>
      </c>
      <c r="M2817" s="96">
        <v>36712.994791666664</v>
      </c>
      <c r="N2817">
        <v>0</v>
      </c>
      <c r="O2817" s="96">
        <v>36712.369791666664</v>
      </c>
      <c r="P2817">
        <v>2.0299999999999998</v>
      </c>
    </row>
    <row r="2818" spans="9:16">
      <c r="I2818" s="1"/>
      <c r="K2818" s="1">
        <v>24062</v>
      </c>
      <c r="L2818">
        <v>0</v>
      </c>
      <c r="M2818" s="96">
        <v>36713.994791666664</v>
      </c>
      <c r="N2818">
        <v>1.01</v>
      </c>
      <c r="O2818" s="96">
        <v>36713.369791666664</v>
      </c>
      <c r="P2818">
        <v>0</v>
      </c>
    </row>
    <row r="2819" spans="9:16">
      <c r="I2819" s="1"/>
      <c r="K2819" s="1">
        <v>24063</v>
      </c>
      <c r="L2819">
        <v>0</v>
      </c>
      <c r="M2819" s="96">
        <v>36714.994791666664</v>
      </c>
      <c r="N2819">
        <v>0.25</v>
      </c>
      <c r="O2819" s="96">
        <v>36714.369791666664</v>
      </c>
      <c r="P2819">
        <v>1.26</v>
      </c>
    </row>
    <row r="2820" spans="9:16">
      <c r="I2820" s="1"/>
      <c r="K2820" s="1">
        <v>24064</v>
      </c>
      <c r="L2820">
        <v>0</v>
      </c>
      <c r="M2820" s="96">
        <v>36715.994791666664</v>
      </c>
      <c r="N2820">
        <v>0</v>
      </c>
      <c r="O2820" s="96">
        <v>36715.369791666664</v>
      </c>
      <c r="P2820">
        <v>0</v>
      </c>
    </row>
    <row r="2821" spans="9:16">
      <c r="I2821" s="1"/>
      <c r="K2821" s="1">
        <v>24065</v>
      </c>
      <c r="L2821">
        <v>0</v>
      </c>
      <c r="M2821" s="96">
        <v>36716.994791666664</v>
      </c>
      <c r="N2821">
        <v>0</v>
      </c>
      <c r="O2821" s="96">
        <v>36716.369791666664</v>
      </c>
      <c r="P2821">
        <v>0</v>
      </c>
    </row>
    <row r="2822" spans="9:16">
      <c r="I2822" s="1"/>
      <c r="K2822" s="1">
        <v>24066</v>
      </c>
      <c r="L2822">
        <v>0</v>
      </c>
      <c r="M2822" s="96">
        <v>36717.994791666664</v>
      </c>
      <c r="N2822">
        <v>0</v>
      </c>
      <c r="O2822" s="96">
        <v>36717.369791666664</v>
      </c>
      <c r="P2822">
        <v>0</v>
      </c>
    </row>
    <row r="2823" spans="9:16">
      <c r="I2823" s="1"/>
      <c r="K2823" s="1">
        <v>24067</v>
      </c>
      <c r="L2823">
        <v>0</v>
      </c>
      <c r="M2823" s="96">
        <v>36718.994791666664</v>
      </c>
      <c r="N2823">
        <v>0</v>
      </c>
      <c r="O2823" s="96">
        <v>36718.369791666664</v>
      </c>
      <c r="P2823">
        <v>0</v>
      </c>
    </row>
    <row r="2824" spans="9:16">
      <c r="I2824" s="1"/>
      <c r="K2824" s="1">
        <v>24068</v>
      </c>
      <c r="L2824">
        <v>0</v>
      </c>
      <c r="M2824" s="96">
        <v>36719.994791666664</v>
      </c>
      <c r="N2824">
        <v>0</v>
      </c>
      <c r="O2824" s="96">
        <v>36719.369791666664</v>
      </c>
      <c r="P2824">
        <v>0</v>
      </c>
    </row>
    <row r="2825" spans="9:16">
      <c r="I2825" s="1"/>
      <c r="K2825" s="1">
        <v>24069</v>
      </c>
      <c r="L2825">
        <v>0</v>
      </c>
      <c r="M2825" s="96">
        <v>36720.994791666664</v>
      </c>
      <c r="N2825">
        <v>0</v>
      </c>
      <c r="O2825" s="96">
        <v>36720.369791666664</v>
      </c>
      <c r="P2825">
        <v>0</v>
      </c>
    </row>
    <row r="2826" spans="9:16">
      <c r="I2826" s="1"/>
      <c r="K2826" s="1">
        <v>24070</v>
      </c>
      <c r="L2826">
        <v>0</v>
      </c>
      <c r="M2826" s="96">
        <v>36721.994791666664</v>
      </c>
      <c r="N2826">
        <v>0</v>
      </c>
      <c r="O2826" s="96">
        <v>36721.369791666664</v>
      </c>
      <c r="P2826">
        <v>0</v>
      </c>
    </row>
    <row r="2827" spans="9:16">
      <c r="I2827" s="1"/>
      <c r="K2827" s="1">
        <v>24071</v>
      </c>
      <c r="L2827">
        <v>0</v>
      </c>
      <c r="M2827" s="96">
        <v>36722.994791666664</v>
      </c>
      <c r="N2827">
        <v>0</v>
      </c>
      <c r="O2827" s="96">
        <v>36722.369791666664</v>
      </c>
      <c r="P2827">
        <v>0</v>
      </c>
    </row>
    <row r="2828" spans="9:16">
      <c r="I2828" s="1"/>
      <c r="K2828" s="1">
        <v>24072</v>
      </c>
      <c r="L2828">
        <v>0</v>
      </c>
      <c r="M2828" s="96">
        <v>36723.994791666664</v>
      </c>
      <c r="N2828">
        <v>2.02</v>
      </c>
      <c r="O2828" s="96">
        <v>36723.369791666664</v>
      </c>
      <c r="P2828">
        <v>0</v>
      </c>
    </row>
    <row r="2829" spans="9:16">
      <c r="I2829" s="1"/>
      <c r="K2829" s="1">
        <v>24073</v>
      </c>
      <c r="L2829">
        <v>0</v>
      </c>
      <c r="M2829" s="96">
        <v>36724.994791666664</v>
      </c>
      <c r="N2829">
        <v>0.25</v>
      </c>
      <c r="O2829" s="96">
        <v>36724.369791666664</v>
      </c>
      <c r="P2829">
        <v>2.02</v>
      </c>
    </row>
    <row r="2830" spans="9:16">
      <c r="I2830" s="1"/>
      <c r="K2830" s="1">
        <v>24074</v>
      </c>
      <c r="L2830">
        <v>0.5</v>
      </c>
      <c r="M2830" s="96">
        <v>36725.994791666664</v>
      </c>
      <c r="N2830">
        <v>0</v>
      </c>
      <c r="O2830" s="96">
        <v>36725.369791666664</v>
      </c>
      <c r="P2830">
        <v>0.25</v>
      </c>
    </row>
    <row r="2831" spans="9:16">
      <c r="I2831" s="1"/>
      <c r="K2831" s="1">
        <v>24075</v>
      </c>
      <c r="L2831">
        <v>0.5</v>
      </c>
      <c r="M2831" s="96">
        <v>36726.994791666664</v>
      </c>
      <c r="N2831">
        <v>0.25</v>
      </c>
      <c r="O2831" s="96">
        <v>36726.369791666664</v>
      </c>
      <c r="P2831">
        <v>0.25</v>
      </c>
    </row>
    <row r="2832" spans="9:16">
      <c r="I2832" s="1"/>
      <c r="K2832" s="1">
        <v>24076</v>
      </c>
      <c r="L2832">
        <v>4.8</v>
      </c>
      <c r="M2832" s="96">
        <v>36727.994791666664</v>
      </c>
      <c r="N2832">
        <v>0</v>
      </c>
      <c r="O2832" s="96">
        <v>36727.369791666664</v>
      </c>
      <c r="P2832">
        <v>0</v>
      </c>
    </row>
    <row r="2833" spans="9:16">
      <c r="I2833" s="1"/>
      <c r="K2833" s="1">
        <v>24077</v>
      </c>
      <c r="L2833">
        <v>12.2</v>
      </c>
      <c r="M2833" s="96">
        <v>36728.994791666664</v>
      </c>
      <c r="N2833">
        <v>0</v>
      </c>
      <c r="O2833" s="96">
        <v>36728.369791666664</v>
      </c>
      <c r="P2833">
        <v>0</v>
      </c>
    </row>
    <row r="2834" spans="9:16">
      <c r="I2834" s="1"/>
      <c r="K2834" s="1">
        <v>24078</v>
      </c>
      <c r="L2834">
        <v>2.2999999999999998</v>
      </c>
      <c r="M2834" s="96">
        <v>36729.994791666664</v>
      </c>
      <c r="N2834">
        <v>0</v>
      </c>
      <c r="O2834" s="96">
        <v>36729.369791666664</v>
      </c>
      <c r="P2834">
        <v>0</v>
      </c>
    </row>
    <row r="2835" spans="9:16">
      <c r="I2835" s="1"/>
      <c r="K2835" s="1">
        <v>24079</v>
      </c>
      <c r="L2835">
        <v>0</v>
      </c>
      <c r="M2835" s="96">
        <v>36730.994791666664</v>
      </c>
      <c r="N2835">
        <v>0</v>
      </c>
      <c r="O2835" s="96">
        <v>36730.369791666664</v>
      </c>
      <c r="P2835">
        <v>0</v>
      </c>
    </row>
    <row r="2836" spans="9:16">
      <c r="I2836" s="1"/>
      <c r="K2836" s="1">
        <v>24080</v>
      </c>
      <c r="L2836">
        <v>0</v>
      </c>
      <c r="M2836" s="96">
        <v>36731.994791666664</v>
      </c>
      <c r="N2836">
        <v>0</v>
      </c>
      <c r="O2836" s="96">
        <v>36731.369791666664</v>
      </c>
      <c r="P2836">
        <v>0</v>
      </c>
    </row>
    <row r="2837" spans="9:16">
      <c r="I2837" s="1"/>
      <c r="K2837" s="1">
        <v>24081</v>
      </c>
      <c r="L2837">
        <v>0.3</v>
      </c>
      <c r="M2837" s="96">
        <v>36732.994791666664</v>
      </c>
      <c r="N2837">
        <v>4.03</v>
      </c>
      <c r="O2837" s="96">
        <v>36732.369791666664</v>
      </c>
      <c r="P2837">
        <v>0</v>
      </c>
    </row>
    <row r="2838" spans="9:16">
      <c r="I2838" s="1"/>
      <c r="K2838" s="1">
        <v>24082</v>
      </c>
      <c r="L2838">
        <v>4.0999999999999996</v>
      </c>
      <c r="M2838" s="96">
        <v>36733.994791666664</v>
      </c>
      <c r="N2838">
        <v>0</v>
      </c>
      <c r="O2838" s="96">
        <v>36733.369791666664</v>
      </c>
      <c r="P2838">
        <v>4.03</v>
      </c>
    </row>
    <row r="2839" spans="9:16">
      <c r="I2839" s="1"/>
      <c r="K2839" s="1">
        <v>24083</v>
      </c>
      <c r="L2839">
        <v>1.3</v>
      </c>
      <c r="M2839" s="96">
        <v>36734.994791666664</v>
      </c>
      <c r="N2839">
        <v>11.16</v>
      </c>
      <c r="O2839" s="96">
        <v>36734.369791666664</v>
      </c>
      <c r="P2839">
        <v>0</v>
      </c>
    </row>
    <row r="2840" spans="9:16">
      <c r="I2840" s="1"/>
      <c r="K2840" s="1">
        <v>24084</v>
      </c>
      <c r="L2840">
        <v>0</v>
      </c>
      <c r="M2840" s="96">
        <v>36735.994791666664</v>
      </c>
      <c r="N2840">
        <v>0</v>
      </c>
      <c r="O2840" s="96">
        <v>36735.369791666664</v>
      </c>
      <c r="P2840">
        <v>11.16</v>
      </c>
    </row>
    <row r="2841" spans="9:16">
      <c r="I2841" s="1"/>
      <c r="K2841" s="1">
        <v>24085</v>
      </c>
      <c r="L2841">
        <v>0</v>
      </c>
      <c r="M2841" s="96">
        <v>36736.994791666664</v>
      </c>
      <c r="N2841">
        <v>0</v>
      </c>
      <c r="O2841" s="96">
        <v>36736.369791666664</v>
      </c>
      <c r="P2841">
        <v>0</v>
      </c>
    </row>
    <row r="2842" spans="9:16">
      <c r="I2842" s="1"/>
      <c r="K2842" s="1">
        <v>24086</v>
      </c>
      <c r="L2842">
        <v>2.8</v>
      </c>
      <c r="M2842" s="96">
        <v>36737.994791666664</v>
      </c>
      <c r="N2842">
        <v>0</v>
      </c>
      <c r="O2842" s="96">
        <v>36737.369791666664</v>
      </c>
      <c r="P2842">
        <v>0</v>
      </c>
    </row>
    <row r="2843" spans="9:16">
      <c r="I2843" s="1"/>
      <c r="K2843" s="1">
        <v>24087</v>
      </c>
      <c r="L2843">
        <v>1.8</v>
      </c>
      <c r="M2843" s="96">
        <v>36738.994791666664</v>
      </c>
      <c r="N2843">
        <v>0</v>
      </c>
      <c r="O2843" s="96">
        <v>36738.369791666664</v>
      </c>
      <c r="P2843">
        <v>0</v>
      </c>
    </row>
    <row r="2844" spans="9:16">
      <c r="I2844" s="1"/>
      <c r="K2844" s="1">
        <v>24088</v>
      </c>
      <c r="L2844">
        <v>0</v>
      </c>
      <c r="M2844" s="96">
        <v>36739.994791666664</v>
      </c>
      <c r="N2844">
        <v>2.79</v>
      </c>
      <c r="O2844" s="96">
        <v>36739.369791666664</v>
      </c>
      <c r="P2844">
        <v>0</v>
      </c>
    </row>
    <row r="2845" spans="9:16">
      <c r="I2845" s="1"/>
      <c r="K2845" s="1">
        <v>24089</v>
      </c>
      <c r="L2845">
        <v>0</v>
      </c>
      <c r="M2845" s="96">
        <v>36740.994791666664</v>
      </c>
      <c r="N2845">
        <v>0.25</v>
      </c>
      <c r="O2845" s="96">
        <v>36740.369791666664</v>
      </c>
      <c r="P2845">
        <v>2.79</v>
      </c>
    </row>
    <row r="2846" spans="9:16">
      <c r="I2846" s="1"/>
      <c r="K2846" s="1">
        <v>24090</v>
      </c>
      <c r="L2846">
        <v>0</v>
      </c>
      <c r="M2846" s="96">
        <v>36741.994791666664</v>
      </c>
      <c r="N2846">
        <v>0</v>
      </c>
      <c r="O2846" s="96">
        <v>36741.369791666664</v>
      </c>
      <c r="P2846">
        <v>0.25</v>
      </c>
    </row>
    <row r="2847" spans="9:16">
      <c r="I2847" s="1"/>
      <c r="K2847" s="1">
        <v>24091</v>
      </c>
      <c r="L2847">
        <v>2.2999999999999998</v>
      </c>
      <c r="M2847" s="96">
        <v>36742.994791666664</v>
      </c>
      <c r="N2847">
        <v>0</v>
      </c>
      <c r="O2847" s="96">
        <v>36742.369791666664</v>
      </c>
      <c r="P2847">
        <v>0</v>
      </c>
    </row>
    <row r="2848" spans="9:16">
      <c r="I2848" s="1"/>
      <c r="K2848" s="1">
        <v>24092</v>
      </c>
      <c r="L2848">
        <v>0</v>
      </c>
      <c r="M2848" s="96">
        <v>36743.994791666664</v>
      </c>
      <c r="N2848">
        <v>1</v>
      </c>
      <c r="O2848" s="96">
        <v>36743.369791666664</v>
      </c>
      <c r="P2848">
        <v>0</v>
      </c>
    </row>
    <row r="2849" spans="9:16">
      <c r="I2849" s="1"/>
      <c r="K2849" s="1">
        <v>24093</v>
      </c>
      <c r="L2849">
        <v>0</v>
      </c>
      <c r="M2849" s="96">
        <v>36744.994791666664</v>
      </c>
      <c r="N2849">
        <v>0</v>
      </c>
      <c r="O2849" s="96">
        <v>36744.369791666664</v>
      </c>
      <c r="P2849">
        <v>1</v>
      </c>
    </row>
    <row r="2850" spans="9:16">
      <c r="I2850" s="1"/>
      <c r="K2850" s="1">
        <v>24094</v>
      </c>
      <c r="L2850">
        <v>2.8</v>
      </c>
      <c r="M2850" s="96">
        <v>36745.994791666664</v>
      </c>
      <c r="N2850">
        <v>0.25</v>
      </c>
      <c r="O2850" s="96">
        <v>36745.369791666664</v>
      </c>
      <c r="P2850">
        <v>0.25</v>
      </c>
    </row>
    <row r="2851" spans="9:16">
      <c r="I2851" s="1"/>
      <c r="K2851" s="1">
        <v>24095</v>
      </c>
      <c r="L2851">
        <v>1</v>
      </c>
      <c r="M2851" s="96">
        <v>36746.994791666664</v>
      </c>
      <c r="N2851">
        <v>0.76</v>
      </c>
      <c r="O2851" s="96">
        <v>36746.369791666664</v>
      </c>
      <c r="P2851">
        <v>0</v>
      </c>
    </row>
    <row r="2852" spans="9:16">
      <c r="I2852" s="1"/>
      <c r="K2852" s="1">
        <v>24096</v>
      </c>
      <c r="L2852">
        <v>1</v>
      </c>
      <c r="M2852" s="96">
        <v>36747.994791666664</v>
      </c>
      <c r="N2852">
        <v>0</v>
      </c>
      <c r="O2852" s="96">
        <v>36747.369791666664</v>
      </c>
      <c r="P2852">
        <v>0.76</v>
      </c>
    </row>
    <row r="2853" spans="9:16">
      <c r="I2853" s="1"/>
      <c r="K2853" s="1">
        <v>24097</v>
      </c>
      <c r="L2853">
        <v>0</v>
      </c>
      <c r="M2853" s="96">
        <v>36748.994791666664</v>
      </c>
      <c r="N2853">
        <v>0</v>
      </c>
      <c r="O2853" s="96">
        <v>36748.369791666664</v>
      </c>
      <c r="P2853">
        <v>0</v>
      </c>
    </row>
    <row r="2854" spans="9:16">
      <c r="I2854" s="1"/>
      <c r="K2854" s="1">
        <v>24098</v>
      </c>
      <c r="L2854">
        <v>0</v>
      </c>
      <c r="M2854" s="96">
        <v>36749.994791666664</v>
      </c>
      <c r="N2854">
        <v>0</v>
      </c>
      <c r="O2854" s="96">
        <v>36749.369791666664</v>
      </c>
      <c r="P2854">
        <v>0</v>
      </c>
    </row>
    <row r="2855" spans="9:16">
      <c r="I2855" s="1"/>
      <c r="K2855" s="1">
        <v>24099</v>
      </c>
      <c r="L2855">
        <v>0</v>
      </c>
      <c r="M2855" s="96">
        <v>36750.994791666664</v>
      </c>
      <c r="N2855">
        <v>0</v>
      </c>
      <c r="O2855" s="96">
        <v>36750.369791666664</v>
      </c>
      <c r="P2855">
        <v>0</v>
      </c>
    </row>
    <row r="2856" spans="9:16">
      <c r="I2856" s="1"/>
      <c r="K2856" s="1">
        <v>24100</v>
      </c>
      <c r="L2856">
        <v>0</v>
      </c>
      <c r="M2856" s="96">
        <v>36751.994791666664</v>
      </c>
      <c r="N2856">
        <v>8.34</v>
      </c>
      <c r="O2856" s="96">
        <v>36751.369791666664</v>
      </c>
      <c r="P2856">
        <v>0.5</v>
      </c>
    </row>
    <row r="2857" spans="9:16">
      <c r="I2857" s="1"/>
      <c r="K2857" s="1">
        <v>24101</v>
      </c>
      <c r="L2857">
        <v>0</v>
      </c>
      <c r="M2857" s="96">
        <v>36752.994791666664</v>
      </c>
      <c r="N2857">
        <v>1.51</v>
      </c>
      <c r="O2857" s="96">
        <v>36752.369791666664</v>
      </c>
      <c r="P2857">
        <v>9.35</v>
      </c>
    </row>
    <row r="2858" spans="9:16">
      <c r="I2858" s="1"/>
      <c r="K2858" s="1">
        <v>24102</v>
      </c>
      <c r="L2858">
        <v>0</v>
      </c>
      <c r="M2858" s="96">
        <v>36753.994791666664</v>
      </c>
      <c r="N2858">
        <v>0.5</v>
      </c>
      <c r="O2858" s="96">
        <v>36753.369791666664</v>
      </c>
      <c r="P2858">
        <v>0</v>
      </c>
    </row>
    <row r="2859" spans="9:16">
      <c r="I2859" s="1"/>
      <c r="K2859" s="1">
        <v>24103</v>
      </c>
      <c r="L2859">
        <v>0</v>
      </c>
      <c r="M2859" s="96">
        <v>36754.994791666664</v>
      </c>
      <c r="N2859">
        <v>0</v>
      </c>
      <c r="O2859" s="96">
        <v>36754.369791666664</v>
      </c>
      <c r="P2859">
        <v>0.5</v>
      </c>
    </row>
    <row r="2860" spans="9:16">
      <c r="I2860" s="1"/>
      <c r="K2860" s="1">
        <v>24104</v>
      </c>
      <c r="L2860">
        <v>0</v>
      </c>
      <c r="M2860" s="96">
        <v>36755.994791666664</v>
      </c>
      <c r="N2860">
        <v>0</v>
      </c>
      <c r="O2860" s="96">
        <v>36755.369791666664</v>
      </c>
      <c r="P2860">
        <v>0</v>
      </c>
    </row>
    <row r="2861" spans="9:16">
      <c r="I2861" s="1"/>
      <c r="K2861" s="1">
        <v>24105</v>
      </c>
      <c r="L2861">
        <v>0</v>
      </c>
      <c r="M2861" s="96">
        <v>36756.994791666664</v>
      </c>
      <c r="N2861">
        <v>0</v>
      </c>
      <c r="O2861" s="96">
        <v>36756.369791666664</v>
      </c>
      <c r="P2861">
        <v>0</v>
      </c>
    </row>
    <row r="2862" spans="9:16">
      <c r="I2862" s="1"/>
      <c r="K2862" s="1">
        <v>24106</v>
      </c>
      <c r="L2862">
        <v>0</v>
      </c>
      <c r="M2862" s="96">
        <v>36757.994791666664</v>
      </c>
      <c r="N2862">
        <v>0</v>
      </c>
      <c r="O2862" s="96">
        <v>36757.369791666664</v>
      </c>
      <c r="P2862">
        <v>0</v>
      </c>
    </row>
    <row r="2863" spans="9:16">
      <c r="I2863" s="1"/>
      <c r="K2863" s="1">
        <v>24107</v>
      </c>
      <c r="L2863">
        <v>2</v>
      </c>
      <c r="M2863" s="96">
        <v>36758.994791666664</v>
      </c>
      <c r="N2863">
        <v>0</v>
      </c>
      <c r="O2863" s="96">
        <v>36758.369791666664</v>
      </c>
      <c r="P2863">
        <v>0</v>
      </c>
    </row>
    <row r="2864" spans="9:16">
      <c r="I2864" s="1"/>
      <c r="K2864" s="1">
        <v>24108</v>
      </c>
      <c r="L2864">
        <v>1</v>
      </c>
      <c r="M2864" s="96">
        <v>36759.994791666664</v>
      </c>
      <c r="N2864">
        <v>0</v>
      </c>
      <c r="O2864" s="96">
        <v>36759.369791666664</v>
      </c>
      <c r="P2864">
        <v>0</v>
      </c>
    </row>
    <row r="2865" spans="9:16">
      <c r="I2865" s="1"/>
      <c r="K2865" s="1">
        <v>24109</v>
      </c>
      <c r="L2865">
        <v>2.8</v>
      </c>
      <c r="M2865" s="96">
        <v>36760.994791666664</v>
      </c>
      <c r="N2865">
        <v>0</v>
      </c>
      <c r="O2865" s="96">
        <v>36760.369791666664</v>
      </c>
      <c r="P2865">
        <v>0</v>
      </c>
    </row>
    <row r="2866" spans="9:16">
      <c r="I2866" s="1"/>
      <c r="K2866" s="1">
        <v>24110</v>
      </c>
      <c r="L2866">
        <v>0</v>
      </c>
      <c r="M2866" s="96">
        <v>36761.994791666664</v>
      </c>
      <c r="N2866">
        <v>0</v>
      </c>
      <c r="O2866" s="96">
        <v>36761.369791666664</v>
      </c>
      <c r="P2866">
        <v>0</v>
      </c>
    </row>
    <row r="2867" spans="9:16">
      <c r="I2867" s="1"/>
      <c r="K2867" s="1">
        <v>24111</v>
      </c>
      <c r="L2867">
        <v>0</v>
      </c>
      <c r="M2867" s="96">
        <v>36762.994791666664</v>
      </c>
      <c r="N2867">
        <v>2.2799999999999998</v>
      </c>
      <c r="O2867" s="96">
        <v>36762.369791666664</v>
      </c>
      <c r="P2867">
        <v>0</v>
      </c>
    </row>
    <row r="2868" spans="9:16">
      <c r="I2868" s="1"/>
      <c r="K2868" s="1">
        <v>24112</v>
      </c>
      <c r="L2868">
        <v>0.3</v>
      </c>
      <c r="M2868" s="96">
        <v>36763.994791666664</v>
      </c>
      <c r="N2868">
        <v>0</v>
      </c>
      <c r="O2868" s="96">
        <v>36763.369791666664</v>
      </c>
      <c r="P2868">
        <v>2.2799999999999998</v>
      </c>
    </row>
    <row r="2869" spans="9:16">
      <c r="I2869" s="1"/>
      <c r="K2869" s="1">
        <v>24113</v>
      </c>
      <c r="L2869">
        <v>0</v>
      </c>
      <c r="M2869" s="96">
        <v>36764.994791666664</v>
      </c>
      <c r="N2869">
        <v>0</v>
      </c>
      <c r="O2869" s="96">
        <v>36764.369791666664</v>
      </c>
      <c r="P2869">
        <v>0</v>
      </c>
    </row>
    <row r="2870" spans="9:16">
      <c r="I2870" s="1"/>
      <c r="K2870" s="1">
        <v>24114</v>
      </c>
      <c r="L2870">
        <v>0</v>
      </c>
      <c r="M2870" s="96">
        <v>36765.994791666664</v>
      </c>
      <c r="N2870">
        <v>0.25</v>
      </c>
      <c r="O2870" s="96">
        <v>36765.369791666664</v>
      </c>
      <c r="P2870">
        <v>0</v>
      </c>
    </row>
    <row r="2871" spans="9:16">
      <c r="I2871" s="1"/>
      <c r="K2871" s="1">
        <v>24115</v>
      </c>
      <c r="L2871">
        <v>0</v>
      </c>
      <c r="M2871" s="96">
        <v>36766.994791666664</v>
      </c>
      <c r="N2871">
        <v>0.5</v>
      </c>
      <c r="O2871" s="96">
        <v>36766.369791666664</v>
      </c>
      <c r="P2871">
        <v>0.25</v>
      </c>
    </row>
    <row r="2872" spans="9:16">
      <c r="I2872" s="1"/>
      <c r="K2872" s="1">
        <v>24116</v>
      </c>
      <c r="L2872">
        <v>0</v>
      </c>
      <c r="M2872" s="96">
        <v>36767.994791666664</v>
      </c>
      <c r="N2872">
        <v>0</v>
      </c>
      <c r="O2872" s="96">
        <v>36767.369791666664</v>
      </c>
      <c r="P2872">
        <v>0.5</v>
      </c>
    </row>
    <row r="2873" spans="9:16">
      <c r="I2873" s="1"/>
      <c r="K2873" s="1">
        <v>24117</v>
      </c>
      <c r="L2873">
        <v>0</v>
      </c>
      <c r="M2873" s="96">
        <v>36768.994791666664</v>
      </c>
      <c r="N2873">
        <v>0</v>
      </c>
      <c r="O2873" s="96">
        <v>36768.369791666664</v>
      </c>
      <c r="P2873">
        <v>0</v>
      </c>
    </row>
    <row r="2874" spans="9:16">
      <c r="I2874" s="1"/>
      <c r="K2874" s="1">
        <v>24118</v>
      </c>
      <c r="L2874">
        <v>0</v>
      </c>
      <c r="M2874" s="96">
        <v>36769.994791666664</v>
      </c>
      <c r="N2874">
        <v>0.5</v>
      </c>
      <c r="O2874" s="96">
        <v>36769.369791666664</v>
      </c>
      <c r="P2874">
        <v>0.5</v>
      </c>
    </row>
    <row r="2875" spans="9:16">
      <c r="I2875" s="1"/>
      <c r="K2875" s="1">
        <v>24119</v>
      </c>
      <c r="L2875">
        <v>0</v>
      </c>
      <c r="M2875" s="96">
        <v>36770.994791666664</v>
      </c>
      <c r="N2875">
        <v>0</v>
      </c>
      <c r="O2875" s="96">
        <v>36770.369791666664</v>
      </c>
      <c r="P2875">
        <v>0</v>
      </c>
    </row>
    <row r="2876" spans="9:16">
      <c r="I2876" s="1"/>
      <c r="K2876" s="1">
        <v>24120</v>
      </c>
      <c r="L2876">
        <v>0</v>
      </c>
      <c r="M2876" s="96">
        <v>36771.994791666664</v>
      </c>
      <c r="N2876">
        <v>9.39</v>
      </c>
      <c r="O2876" s="96">
        <v>36771.369791666664</v>
      </c>
      <c r="P2876">
        <v>9.39</v>
      </c>
    </row>
    <row r="2877" spans="9:16">
      <c r="I2877" s="1"/>
      <c r="K2877" s="1">
        <v>24121</v>
      </c>
      <c r="L2877">
        <v>0</v>
      </c>
      <c r="M2877" s="96">
        <v>36772.994791666664</v>
      </c>
      <c r="N2877">
        <v>0</v>
      </c>
      <c r="O2877" s="96">
        <v>36772.369791666664</v>
      </c>
      <c r="P2877">
        <v>0</v>
      </c>
    </row>
    <row r="2878" spans="9:16">
      <c r="I2878" s="1"/>
      <c r="K2878" s="1">
        <v>24122</v>
      </c>
      <c r="L2878">
        <v>0</v>
      </c>
      <c r="M2878" s="96">
        <v>36773.994791666664</v>
      </c>
      <c r="N2878">
        <v>0</v>
      </c>
      <c r="O2878" s="96">
        <v>36773.369791666664</v>
      </c>
      <c r="P2878">
        <v>0</v>
      </c>
    </row>
    <row r="2879" spans="9:16">
      <c r="I2879" s="1"/>
      <c r="K2879" s="1">
        <v>24123</v>
      </c>
      <c r="L2879">
        <v>0</v>
      </c>
      <c r="M2879" s="96">
        <v>36774.994791666664</v>
      </c>
      <c r="N2879">
        <v>0</v>
      </c>
      <c r="O2879" s="96">
        <v>36774.369791666664</v>
      </c>
      <c r="P2879">
        <v>0</v>
      </c>
    </row>
    <row r="2880" spans="9:16">
      <c r="I2880" s="1"/>
      <c r="K2880" s="1">
        <v>24124</v>
      </c>
      <c r="L2880">
        <v>9.6999999999999993</v>
      </c>
      <c r="M2880" s="96">
        <v>36775.994791666664</v>
      </c>
      <c r="N2880">
        <v>0</v>
      </c>
      <c r="O2880" s="96">
        <v>36775.369791666664</v>
      </c>
      <c r="P2880">
        <v>0</v>
      </c>
    </row>
    <row r="2881" spans="9:16">
      <c r="I2881" s="1"/>
      <c r="K2881" s="1">
        <v>24125</v>
      </c>
      <c r="L2881">
        <v>0</v>
      </c>
      <c r="M2881" s="96">
        <v>36776.994791666664</v>
      </c>
      <c r="N2881">
        <v>1.77</v>
      </c>
      <c r="O2881" s="96">
        <v>36776.369791666664</v>
      </c>
      <c r="P2881">
        <v>0</v>
      </c>
    </row>
    <row r="2882" spans="9:16">
      <c r="I2882" s="1"/>
      <c r="K2882" s="1">
        <v>24126</v>
      </c>
      <c r="L2882">
        <v>0</v>
      </c>
      <c r="M2882" s="96">
        <v>36777.994791666664</v>
      </c>
      <c r="N2882">
        <v>0</v>
      </c>
      <c r="O2882" s="96">
        <v>36777.369791666664</v>
      </c>
      <c r="P2882">
        <v>1.77</v>
      </c>
    </row>
    <row r="2883" spans="9:16">
      <c r="I2883" s="1"/>
      <c r="K2883" s="1">
        <v>24127</v>
      </c>
      <c r="L2883">
        <v>0</v>
      </c>
      <c r="M2883" s="96">
        <v>36778.994791666664</v>
      </c>
      <c r="N2883">
        <v>0</v>
      </c>
      <c r="O2883" s="96">
        <v>36778.369791666664</v>
      </c>
      <c r="P2883">
        <v>0</v>
      </c>
    </row>
    <row r="2884" spans="9:16">
      <c r="I2884" s="1"/>
      <c r="K2884" s="1">
        <v>24128</v>
      </c>
      <c r="L2884">
        <v>0.3</v>
      </c>
      <c r="M2884" s="96">
        <v>36779.994791666664</v>
      </c>
      <c r="N2884">
        <v>0</v>
      </c>
      <c r="O2884" s="96">
        <v>36779.369791666664</v>
      </c>
      <c r="P2884">
        <v>0</v>
      </c>
    </row>
    <row r="2885" spans="9:16">
      <c r="I2885" s="1"/>
      <c r="K2885" s="1">
        <v>24129</v>
      </c>
      <c r="L2885">
        <v>0</v>
      </c>
      <c r="M2885" s="96">
        <v>36780.994791666664</v>
      </c>
      <c r="N2885">
        <v>0</v>
      </c>
      <c r="O2885" s="96">
        <v>36780.369791666664</v>
      </c>
      <c r="P2885">
        <v>0</v>
      </c>
    </row>
    <row r="2886" spans="9:16">
      <c r="I2886" s="1"/>
      <c r="K2886" s="1">
        <v>24130</v>
      </c>
      <c r="L2886">
        <v>0</v>
      </c>
      <c r="M2886" s="96">
        <v>36781.994791666664</v>
      </c>
      <c r="N2886">
        <v>0</v>
      </c>
      <c r="O2886" s="96">
        <v>36781.369791666664</v>
      </c>
      <c r="P2886">
        <v>0</v>
      </c>
    </row>
    <row r="2887" spans="9:16">
      <c r="I2887" s="1"/>
      <c r="K2887" s="1">
        <v>24131</v>
      </c>
      <c r="L2887">
        <v>0</v>
      </c>
      <c r="M2887" s="96">
        <v>36782.994791666664</v>
      </c>
      <c r="N2887">
        <v>0</v>
      </c>
      <c r="O2887" s="96">
        <v>36782.369791666664</v>
      </c>
      <c r="P2887">
        <v>0</v>
      </c>
    </row>
    <row r="2888" spans="9:16">
      <c r="I2888" s="1"/>
      <c r="K2888" s="1">
        <v>24132</v>
      </c>
      <c r="L2888">
        <v>0</v>
      </c>
      <c r="M2888" s="96">
        <v>36783.994791666664</v>
      </c>
      <c r="N2888">
        <v>0</v>
      </c>
      <c r="O2888" s="96">
        <v>36783.369791666664</v>
      </c>
      <c r="P2888">
        <v>0</v>
      </c>
    </row>
    <row r="2889" spans="9:16">
      <c r="I2889" s="1"/>
      <c r="K2889" s="1">
        <v>24133</v>
      </c>
      <c r="L2889">
        <v>0</v>
      </c>
      <c r="M2889" s="96">
        <v>36784.994791666664</v>
      </c>
      <c r="N2889">
        <v>0</v>
      </c>
      <c r="O2889" s="96">
        <v>36784.369791666664</v>
      </c>
      <c r="P2889">
        <v>0</v>
      </c>
    </row>
    <row r="2890" spans="9:16">
      <c r="I2890" s="1"/>
      <c r="K2890" s="1">
        <v>24134</v>
      </c>
      <c r="L2890">
        <v>0</v>
      </c>
      <c r="M2890" s="96">
        <v>36785.994791666664</v>
      </c>
      <c r="N2890">
        <v>0</v>
      </c>
      <c r="O2890" s="96">
        <v>36785.369791666664</v>
      </c>
      <c r="P2890">
        <v>0</v>
      </c>
    </row>
    <row r="2891" spans="9:16">
      <c r="I2891" s="1"/>
      <c r="K2891" s="1">
        <v>24135</v>
      </c>
      <c r="L2891">
        <v>0</v>
      </c>
      <c r="M2891" s="96">
        <v>36786.994791666664</v>
      </c>
      <c r="N2891">
        <v>0</v>
      </c>
      <c r="O2891" s="96">
        <v>36786.369791666664</v>
      </c>
      <c r="P2891">
        <v>0</v>
      </c>
    </row>
    <row r="2892" spans="9:16">
      <c r="I2892" s="1"/>
      <c r="K2892" s="1">
        <v>24136</v>
      </c>
      <c r="L2892">
        <v>1.5</v>
      </c>
      <c r="M2892" s="96">
        <v>36787.994791666664</v>
      </c>
      <c r="N2892">
        <v>0</v>
      </c>
      <c r="O2892" s="96">
        <v>36787.369791666664</v>
      </c>
      <c r="P2892">
        <v>0</v>
      </c>
    </row>
    <row r="2893" spans="9:16">
      <c r="I2893" s="1"/>
      <c r="K2893" s="1">
        <v>24137</v>
      </c>
      <c r="L2893">
        <v>0</v>
      </c>
      <c r="M2893" s="96">
        <v>36788.994791666664</v>
      </c>
      <c r="N2893">
        <v>0</v>
      </c>
      <c r="O2893" s="96">
        <v>36788.369791666664</v>
      </c>
      <c r="P2893">
        <v>0</v>
      </c>
    </row>
    <row r="2894" spans="9:16">
      <c r="I2894" s="1"/>
      <c r="K2894" s="1">
        <v>24138</v>
      </c>
      <c r="L2894">
        <v>4.8</v>
      </c>
      <c r="M2894" s="96">
        <v>36789.994791666664</v>
      </c>
      <c r="N2894">
        <v>0</v>
      </c>
      <c r="O2894" s="96">
        <v>36789.369791666664</v>
      </c>
      <c r="P2894">
        <v>0</v>
      </c>
    </row>
    <row r="2895" spans="9:16">
      <c r="I2895" s="1"/>
      <c r="K2895" s="1">
        <v>24139</v>
      </c>
      <c r="L2895">
        <v>0</v>
      </c>
      <c r="M2895" s="96">
        <v>36790.994791666664</v>
      </c>
      <c r="N2895">
        <v>0</v>
      </c>
      <c r="O2895" s="96">
        <v>36790.369791666664</v>
      </c>
      <c r="P2895">
        <v>0</v>
      </c>
    </row>
    <row r="2896" spans="9:16">
      <c r="I2896" s="1"/>
      <c r="K2896" s="1">
        <v>24140</v>
      </c>
      <c r="L2896">
        <v>0</v>
      </c>
      <c r="M2896" s="96">
        <v>36791.994791666664</v>
      </c>
      <c r="N2896">
        <v>0</v>
      </c>
      <c r="O2896" s="96">
        <v>36791.369791666664</v>
      </c>
      <c r="P2896">
        <v>0</v>
      </c>
    </row>
    <row r="2897" spans="9:16">
      <c r="I2897" s="1"/>
      <c r="K2897" s="1">
        <v>24141</v>
      </c>
      <c r="L2897">
        <v>0</v>
      </c>
      <c r="M2897" s="96">
        <v>36792.994791666664</v>
      </c>
      <c r="N2897">
        <v>0</v>
      </c>
      <c r="O2897" s="96">
        <v>36792.369791666664</v>
      </c>
      <c r="P2897">
        <v>0</v>
      </c>
    </row>
    <row r="2898" spans="9:16">
      <c r="I2898" s="1"/>
      <c r="K2898" s="1">
        <v>24142</v>
      </c>
      <c r="L2898">
        <v>0</v>
      </c>
      <c r="M2898" s="96">
        <v>36793.994791666664</v>
      </c>
      <c r="N2898">
        <v>0.76</v>
      </c>
      <c r="O2898" s="96">
        <v>36793.369791666664</v>
      </c>
      <c r="P2898">
        <v>0</v>
      </c>
    </row>
    <row r="2899" spans="9:16">
      <c r="I2899" s="1"/>
      <c r="K2899" s="1">
        <v>24143</v>
      </c>
      <c r="L2899">
        <v>14.5</v>
      </c>
      <c r="M2899" s="96">
        <v>36794.994791666664</v>
      </c>
      <c r="N2899">
        <v>0</v>
      </c>
      <c r="O2899" s="96">
        <v>36794.369791666664</v>
      </c>
      <c r="P2899">
        <v>0.76</v>
      </c>
    </row>
    <row r="2900" spans="9:16">
      <c r="I2900" s="1"/>
      <c r="K2900" s="1">
        <v>24144</v>
      </c>
      <c r="L2900">
        <v>0</v>
      </c>
      <c r="M2900" s="96">
        <v>36795.994791666664</v>
      </c>
      <c r="N2900">
        <v>14.21</v>
      </c>
      <c r="O2900" s="96">
        <v>36795.369791666664</v>
      </c>
      <c r="P2900">
        <v>2.04</v>
      </c>
    </row>
    <row r="2901" spans="9:16">
      <c r="I2901" s="1"/>
      <c r="K2901" s="1">
        <v>24145</v>
      </c>
      <c r="L2901">
        <v>2</v>
      </c>
      <c r="M2901" s="96">
        <v>36796.994791666664</v>
      </c>
      <c r="N2901">
        <v>4.2699999999999996</v>
      </c>
      <c r="O2901" s="96">
        <v>36796.369791666664</v>
      </c>
      <c r="P2901">
        <v>16.440000000000001</v>
      </c>
    </row>
    <row r="2902" spans="9:16">
      <c r="I2902" s="1"/>
      <c r="K2902" s="1">
        <v>24146</v>
      </c>
      <c r="L2902">
        <v>0</v>
      </c>
      <c r="M2902" s="96">
        <v>36797.994791666664</v>
      </c>
      <c r="N2902">
        <v>5.31</v>
      </c>
      <c r="O2902" s="96">
        <v>36797.369791666664</v>
      </c>
      <c r="P2902">
        <v>5.31</v>
      </c>
    </row>
    <row r="2903" spans="9:16">
      <c r="I2903" s="1"/>
      <c r="K2903" s="1">
        <v>24147</v>
      </c>
      <c r="L2903">
        <v>0</v>
      </c>
      <c r="M2903" s="96">
        <v>36798.994791666664</v>
      </c>
      <c r="N2903">
        <v>0</v>
      </c>
      <c r="O2903" s="96">
        <v>36798.369791666664</v>
      </c>
      <c r="P2903">
        <v>0</v>
      </c>
    </row>
    <row r="2904" spans="9:16">
      <c r="I2904" s="1"/>
      <c r="K2904" s="1">
        <v>24148</v>
      </c>
      <c r="L2904">
        <v>0</v>
      </c>
      <c r="M2904" s="96">
        <v>36799.994791666664</v>
      </c>
      <c r="N2904">
        <v>0</v>
      </c>
      <c r="O2904" s="96">
        <v>36799.369791666664</v>
      </c>
      <c r="P2904">
        <v>0</v>
      </c>
    </row>
    <row r="2905" spans="9:16">
      <c r="I2905" s="1"/>
      <c r="K2905" s="1">
        <v>24149</v>
      </c>
      <c r="L2905">
        <v>0.3</v>
      </c>
      <c r="M2905" s="96">
        <v>36800.994791666664</v>
      </c>
      <c r="N2905">
        <v>0</v>
      </c>
      <c r="O2905" s="96">
        <v>36800.369791666664</v>
      </c>
      <c r="P2905">
        <v>0</v>
      </c>
    </row>
    <row r="2906" spans="9:16">
      <c r="I2906" s="1"/>
      <c r="K2906" s="1">
        <v>24150</v>
      </c>
      <c r="L2906">
        <v>0</v>
      </c>
      <c r="M2906" s="96">
        <v>36801.994791666664</v>
      </c>
      <c r="N2906">
        <v>0</v>
      </c>
      <c r="O2906" s="96">
        <v>36801.369791666664</v>
      </c>
      <c r="P2906">
        <v>0</v>
      </c>
    </row>
    <row r="2907" spans="9:16">
      <c r="I2907" s="1"/>
      <c r="K2907" s="1">
        <v>24151</v>
      </c>
      <c r="L2907">
        <v>0</v>
      </c>
      <c r="M2907" s="96">
        <v>36802.994791666664</v>
      </c>
      <c r="N2907">
        <v>0</v>
      </c>
      <c r="O2907" s="96">
        <v>36802.369791666664</v>
      </c>
      <c r="P2907">
        <v>0</v>
      </c>
    </row>
    <row r="2908" spans="9:16">
      <c r="I2908" s="1"/>
      <c r="K2908" s="1">
        <v>24152</v>
      </c>
      <c r="L2908">
        <v>0</v>
      </c>
      <c r="M2908" s="96">
        <v>36803.994791666664</v>
      </c>
      <c r="N2908">
        <v>0</v>
      </c>
      <c r="O2908" s="96">
        <v>36803.369791666664</v>
      </c>
      <c r="P2908">
        <v>0</v>
      </c>
    </row>
    <row r="2909" spans="9:16">
      <c r="I2909" s="1"/>
      <c r="K2909" s="1">
        <v>24153</v>
      </c>
      <c r="L2909">
        <v>0.5</v>
      </c>
      <c r="M2909" s="96">
        <v>36804.994791666664</v>
      </c>
      <c r="N2909">
        <v>0</v>
      </c>
      <c r="O2909" s="96">
        <v>36804.369791666664</v>
      </c>
      <c r="P2909">
        <v>0</v>
      </c>
    </row>
    <row r="2910" spans="9:16">
      <c r="I2910" s="1"/>
      <c r="K2910" s="1">
        <v>24154</v>
      </c>
      <c r="L2910">
        <v>15.2</v>
      </c>
      <c r="M2910" s="96">
        <v>36805.994791666664</v>
      </c>
      <c r="N2910">
        <v>0</v>
      </c>
      <c r="O2910" s="96">
        <v>36805.369791666664</v>
      </c>
      <c r="P2910">
        <v>0</v>
      </c>
    </row>
    <row r="2911" spans="9:16">
      <c r="I2911" s="1"/>
      <c r="K2911" s="1">
        <v>24155</v>
      </c>
      <c r="L2911">
        <v>22.1</v>
      </c>
      <c r="M2911" s="96">
        <v>36806.994791666664</v>
      </c>
      <c r="N2911">
        <v>0</v>
      </c>
      <c r="O2911" s="96">
        <v>36806.369791666664</v>
      </c>
      <c r="P2911">
        <v>0</v>
      </c>
    </row>
    <row r="2912" spans="9:16">
      <c r="I2912" s="1"/>
      <c r="K2912" s="1">
        <v>24156</v>
      </c>
      <c r="L2912">
        <v>12.4</v>
      </c>
      <c r="M2912" s="96">
        <v>36807.994791666664</v>
      </c>
      <c r="N2912">
        <v>0.51</v>
      </c>
      <c r="O2912" s="96">
        <v>36807.369791666664</v>
      </c>
      <c r="P2912">
        <v>0</v>
      </c>
    </row>
    <row r="2913" spans="9:16">
      <c r="I2913" s="1"/>
      <c r="K2913" s="1">
        <v>24157</v>
      </c>
      <c r="L2913">
        <v>2.5</v>
      </c>
      <c r="M2913" s="96">
        <v>36808.994791666664</v>
      </c>
      <c r="N2913">
        <v>19.47</v>
      </c>
      <c r="O2913" s="96">
        <v>36808.369791666664</v>
      </c>
      <c r="P2913">
        <v>13.43</v>
      </c>
    </row>
    <row r="2914" spans="9:16">
      <c r="I2914" s="1"/>
      <c r="K2914" s="1">
        <v>24158</v>
      </c>
      <c r="L2914">
        <v>10.199999999999999</v>
      </c>
      <c r="M2914" s="96">
        <v>36809.994791666664</v>
      </c>
      <c r="N2914">
        <v>1.26</v>
      </c>
      <c r="O2914" s="96">
        <v>36809.369791666664</v>
      </c>
      <c r="P2914">
        <v>6.55</v>
      </c>
    </row>
    <row r="2915" spans="9:16">
      <c r="I2915" s="1"/>
      <c r="K2915" s="1">
        <v>24159</v>
      </c>
      <c r="L2915">
        <v>0.3</v>
      </c>
      <c r="M2915" s="96">
        <v>36810.994791666664</v>
      </c>
      <c r="N2915">
        <v>0.25</v>
      </c>
      <c r="O2915" s="96">
        <v>36810.369791666664</v>
      </c>
      <c r="P2915">
        <v>1.51</v>
      </c>
    </row>
    <row r="2916" spans="9:16">
      <c r="I2916" s="1"/>
      <c r="K2916" s="1">
        <v>24160</v>
      </c>
      <c r="L2916">
        <v>0.3</v>
      </c>
      <c r="M2916" s="96">
        <v>36811.994791666664</v>
      </c>
      <c r="N2916">
        <v>0</v>
      </c>
      <c r="O2916" s="96">
        <v>36811.369791666664</v>
      </c>
      <c r="P2916">
        <v>0</v>
      </c>
    </row>
    <row r="2917" spans="9:16">
      <c r="I2917" s="1"/>
      <c r="K2917" s="1">
        <v>24161</v>
      </c>
      <c r="L2917">
        <v>0</v>
      </c>
      <c r="M2917" s="96">
        <v>36812.994791666664</v>
      </c>
      <c r="N2917">
        <v>14.2</v>
      </c>
      <c r="O2917" s="96">
        <v>36812.369791666664</v>
      </c>
      <c r="P2917">
        <v>1.26</v>
      </c>
    </row>
    <row r="2918" spans="9:16">
      <c r="I2918" s="1"/>
      <c r="K2918" s="1">
        <v>24162</v>
      </c>
      <c r="L2918">
        <v>0</v>
      </c>
      <c r="M2918" s="96">
        <v>36813.994791666664</v>
      </c>
      <c r="N2918">
        <v>3.53</v>
      </c>
      <c r="O2918" s="96">
        <v>36813.369791666664</v>
      </c>
      <c r="P2918">
        <v>16.47</v>
      </c>
    </row>
    <row r="2919" spans="9:16">
      <c r="I2919" s="1"/>
      <c r="K2919" s="1">
        <v>24163</v>
      </c>
      <c r="L2919">
        <v>0</v>
      </c>
      <c r="M2919" s="96">
        <v>36814.994791666664</v>
      </c>
      <c r="N2919">
        <v>0</v>
      </c>
      <c r="O2919" s="96">
        <v>36814.369791666664</v>
      </c>
      <c r="P2919">
        <v>0</v>
      </c>
    </row>
    <row r="2920" spans="9:16">
      <c r="I2920" s="1"/>
      <c r="K2920" s="1">
        <v>24164</v>
      </c>
      <c r="L2920">
        <v>0</v>
      </c>
      <c r="M2920" s="96">
        <v>36815.994791666664</v>
      </c>
      <c r="N2920">
        <v>0</v>
      </c>
      <c r="O2920" s="96">
        <v>36815.369791666664</v>
      </c>
      <c r="P2920">
        <v>0</v>
      </c>
    </row>
    <row r="2921" spans="9:16">
      <c r="I2921" s="1"/>
      <c r="K2921" s="1">
        <v>24165</v>
      </c>
      <c r="L2921">
        <v>0</v>
      </c>
      <c r="M2921" s="96">
        <v>36816.994791666664</v>
      </c>
      <c r="N2921">
        <v>0.75</v>
      </c>
      <c r="O2921" s="96">
        <v>36816.369791666664</v>
      </c>
      <c r="P2921">
        <v>0.75</v>
      </c>
    </row>
    <row r="2922" spans="9:16">
      <c r="I2922" s="1"/>
      <c r="K2922" s="1">
        <v>24166</v>
      </c>
      <c r="L2922">
        <v>0</v>
      </c>
      <c r="M2922" s="96">
        <v>36817.994791666664</v>
      </c>
      <c r="N2922">
        <v>1</v>
      </c>
      <c r="O2922" s="96">
        <v>36817.369791666664</v>
      </c>
      <c r="P2922">
        <v>0</v>
      </c>
    </row>
    <row r="2923" spans="9:16">
      <c r="I2923" s="1"/>
      <c r="K2923" s="1">
        <v>24167</v>
      </c>
      <c r="L2923">
        <v>0</v>
      </c>
      <c r="M2923" s="96">
        <v>36818.994791666664</v>
      </c>
      <c r="N2923">
        <v>9.56</v>
      </c>
      <c r="O2923" s="96">
        <v>36818.369791666664</v>
      </c>
      <c r="P2923">
        <v>10.31</v>
      </c>
    </row>
    <row r="2924" spans="9:16">
      <c r="I2924" s="1"/>
      <c r="K2924" s="1">
        <v>24168</v>
      </c>
      <c r="L2924">
        <v>0</v>
      </c>
      <c r="M2924" s="96">
        <v>36819.994791666664</v>
      </c>
      <c r="N2924">
        <v>0</v>
      </c>
      <c r="O2924" s="96">
        <v>36819.369791666664</v>
      </c>
      <c r="P2924">
        <v>0.25</v>
      </c>
    </row>
    <row r="2925" spans="9:16">
      <c r="I2925" s="1"/>
      <c r="K2925" s="1">
        <v>24169</v>
      </c>
      <c r="L2925">
        <v>0.3</v>
      </c>
      <c r="M2925" s="96">
        <v>36820.994791666664</v>
      </c>
      <c r="N2925">
        <v>0</v>
      </c>
      <c r="O2925" s="96">
        <v>36820.369791666664</v>
      </c>
      <c r="P2925">
        <v>0</v>
      </c>
    </row>
    <row r="2926" spans="9:16">
      <c r="I2926" s="1"/>
      <c r="K2926" s="1">
        <v>24170</v>
      </c>
      <c r="L2926">
        <v>0</v>
      </c>
      <c r="M2926" s="96">
        <v>36821.994791666664</v>
      </c>
      <c r="N2926">
        <v>0</v>
      </c>
      <c r="O2926" s="96">
        <v>36821.369791666664</v>
      </c>
      <c r="P2926">
        <v>0</v>
      </c>
    </row>
    <row r="2927" spans="9:16">
      <c r="I2927" s="1"/>
      <c r="K2927" s="1">
        <v>24171</v>
      </c>
      <c r="L2927">
        <v>0</v>
      </c>
      <c r="M2927" s="96">
        <v>36822.994791666664</v>
      </c>
      <c r="N2927">
        <v>0</v>
      </c>
      <c r="O2927" s="96">
        <v>36822.369791666664</v>
      </c>
      <c r="P2927">
        <v>0</v>
      </c>
    </row>
    <row r="2928" spans="9:16">
      <c r="I2928" s="1"/>
      <c r="K2928" s="1">
        <v>24172</v>
      </c>
      <c r="L2928">
        <v>0</v>
      </c>
      <c r="M2928" s="96">
        <v>36823.994791666664</v>
      </c>
      <c r="N2928">
        <v>7.06</v>
      </c>
      <c r="O2928" s="96">
        <v>36823.369791666664</v>
      </c>
      <c r="P2928">
        <v>0</v>
      </c>
    </row>
    <row r="2929" spans="9:16">
      <c r="I2929" s="1"/>
      <c r="K2929" s="1">
        <v>24173</v>
      </c>
      <c r="L2929">
        <v>0</v>
      </c>
      <c r="M2929" s="96">
        <v>36824.994791666664</v>
      </c>
      <c r="N2929">
        <v>0.25</v>
      </c>
      <c r="O2929" s="96">
        <v>36824.369791666664</v>
      </c>
      <c r="P2929">
        <v>7.31</v>
      </c>
    </row>
    <row r="2930" spans="9:16">
      <c r="I2930" s="1"/>
      <c r="K2930" s="1">
        <v>24174</v>
      </c>
      <c r="L2930">
        <v>0</v>
      </c>
      <c r="M2930" s="96">
        <v>36825.994791666664</v>
      </c>
      <c r="N2930">
        <v>0</v>
      </c>
      <c r="O2930" s="96">
        <v>36825.369791666664</v>
      </c>
      <c r="P2930">
        <v>0</v>
      </c>
    </row>
    <row r="2931" spans="9:16">
      <c r="I2931" s="1"/>
      <c r="K2931" s="1">
        <v>24175</v>
      </c>
      <c r="L2931">
        <v>0</v>
      </c>
      <c r="M2931" s="96">
        <v>36826.994791666664</v>
      </c>
      <c r="N2931">
        <v>0</v>
      </c>
      <c r="O2931" s="96">
        <v>36826.369791666664</v>
      </c>
      <c r="P2931">
        <v>0</v>
      </c>
    </row>
    <row r="2932" spans="9:16">
      <c r="I2932" s="1"/>
      <c r="K2932" s="1">
        <v>24176</v>
      </c>
      <c r="L2932">
        <v>0.5</v>
      </c>
      <c r="M2932" s="96">
        <v>36827.994791666664</v>
      </c>
      <c r="N2932">
        <v>0</v>
      </c>
      <c r="O2932" s="96">
        <v>36827.369791666664</v>
      </c>
      <c r="P2932">
        <v>0</v>
      </c>
    </row>
    <row r="2933" spans="9:16">
      <c r="I2933" s="1"/>
      <c r="K2933" s="1">
        <v>24177</v>
      </c>
      <c r="L2933">
        <v>10.199999999999999</v>
      </c>
      <c r="M2933" s="96">
        <v>36828.994791666664</v>
      </c>
      <c r="N2933">
        <v>0</v>
      </c>
      <c r="O2933" s="96">
        <v>36828.369791666664</v>
      </c>
      <c r="P2933">
        <v>0</v>
      </c>
    </row>
    <row r="2934" spans="9:16">
      <c r="I2934" s="1"/>
      <c r="K2934" s="1">
        <v>24178</v>
      </c>
      <c r="L2934">
        <v>5.3</v>
      </c>
      <c r="M2934" s="96">
        <v>36829.994791666664</v>
      </c>
      <c r="N2934">
        <v>0</v>
      </c>
      <c r="O2934" s="96">
        <v>36829.369791666664</v>
      </c>
      <c r="P2934">
        <v>0</v>
      </c>
    </row>
    <row r="2935" spans="9:16">
      <c r="I2935" s="1"/>
      <c r="K2935" s="1">
        <v>24179</v>
      </c>
      <c r="L2935">
        <v>0</v>
      </c>
      <c r="M2935" s="96">
        <v>36830.994791666664</v>
      </c>
      <c r="N2935">
        <v>2.2799999999999998</v>
      </c>
      <c r="O2935" s="96">
        <v>36830.369791666664</v>
      </c>
      <c r="P2935">
        <v>0</v>
      </c>
    </row>
    <row r="2936" spans="9:16">
      <c r="I2936" s="1"/>
      <c r="K2936" s="1">
        <v>24180</v>
      </c>
      <c r="L2936">
        <v>0.8</v>
      </c>
      <c r="M2936" s="96">
        <v>36831.994791666664</v>
      </c>
      <c r="N2936">
        <v>2.27</v>
      </c>
      <c r="O2936" s="96">
        <v>36831.369791666664</v>
      </c>
      <c r="P2936">
        <v>4.55</v>
      </c>
    </row>
    <row r="2937" spans="9:16">
      <c r="I2937" s="1"/>
      <c r="K2937" s="1">
        <v>24181</v>
      </c>
      <c r="L2937">
        <v>1.3</v>
      </c>
      <c r="M2937" s="96">
        <v>36832.994791666664</v>
      </c>
      <c r="N2937">
        <v>0.5</v>
      </c>
      <c r="O2937" s="96">
        <v>36832.369791666664</v>
      </c>
      <c r="P2937">
        <v>0</v>
      </c>
    </row>
    <row r="2938" spans="9:16">
      <c r="I2938" s="1"/>
      <c r="K2938" s="1">
        <v>24182</v>
      </c>
      <c r="L2938">
        <v>11.2</v>
      </c>
      <c r="M2938" s="96">
        <v>36833.994791666664</v>
      </c>
      <c r="N2938">
        <v>15.49</v>
      </c>
      <c r="O2938" s="96">
        <v>36833.369791666664</v>
      </c>
      <c r="P2938">
        <v>0.5</v>
      </c>
    </row>
    <row r="2939" spans="9:16">
      <c r="I2939" s="1"/>
      <c r="K2939" s="1">
        <v>24183</v>
      </c>
      <c r="L2939">
        <v>7.6</v>
      </c>
      <c r="M2939" s="96">
        <v>36834.994791666664</v>
      </c>
      <c r="N2939">
        <v>0.25</v>
      </c>
      <c r="O2939" s="96">
        <v>36834.369791666664</v>
      </c>
      <c r="P2939">
        <v>15.74</v>
      </c>
    </row>
    <row r="2940" spans="9:16">
      <c r="I2940" s="1"/>
      <c r="K2940" s="1">
        <v>24184</v>
      </c>
      <c r="L2940">
        <v>0</v>
      </c>
      <c r="M2940" s="96">
        <v>36835.994791666664</v>
      </c>
      <c r="N2940">
        <v>0</v>
      </c>
      <c r="O2940" s="96">
        <v>36835.369791666664</v>
      </c>
      <c r="P2940">
        <v>0</v>
      </c>
    </row>
    <row r="2941" spans="9:16">
      <c r="I2941" s="1"/>
      <c r="K2941" s="1">
        <v>24185</v>
      </c>
      <c r="L2941">
        <v>12.2</v>
      </c>
      <c r="M2941" s="96">
        <v>36836.994791666664</v>
      </c>
      <c r="N2941">
        <v>0</v>
      </c>
      <c r="O2941" s="96">
        <v>36836.369791666664</v>
      </c>
      <c r="P2941">
        <v>0</v>
      </c>
    </row>
    <row r="2942" spans="9:16">
      <c r="I2942" s="1"/>
      <c r="K2942" s="1">
        <v>24186</v>
      </c>
      <c r="L2942">
        <v>0.3</v>
      </c>
      <c r="M2942" s="96">
        <v>36837.994791666664</v>
      </c>
      <c r="N2942">
        <v>5.59</v>
      </c>
      <c r="O2942" s="96">
        <v>36837.369791666664</v>
      </c>
      <c r="P2942">
        <v>0</v>
      </c>
    </row>
    <row r="2943" spans="9:16">
      <c r="I2943" s="1"/>
      <c r="K2943" s="1">
        <v>24187</v>
      </c>
      <c r="L2943">
        <v>0</v>
      </c>
      <c r="M2943" s="96">
        <v>36838.994791666664</v>
      </c>
      <c r="N2943">
        <v>0</v>
      </c>
      <c r="O2943" s="96">
        <v>36838.369791666664</v>
      </c>
      <c r="P2943">
        <v>5.59</v>
      </c>
    </row>
    <row r="2944" spans="9:16">
      <c r="I2944" s="1"/>
      <c r="K2944" s="1">
        <v>24188</v>
      </c>
      <c r="L2944">
        <v>3</v>
      </c>
      <c r="M2944" s="96">
        <v>36839.994791666664</v>
      </c>
      <c r="N2944">
        <v>0</v>
      </c>
      <c r="O2944" s="96">
        <v>36839.369791666664</v>
      </c>
      <c r="P2944">
        <v>0</v>
      </c>
    </row>
    <row r="2945" spans="9:16">
      <c r="I2945" s="1"/>
      <c r="K2945" s="1">
        <v>24189</v>
      </c>
      <c r="L2945">
        <v>0</v>
      </c>
      <c r="M2945" s="96">
        <v>36840.994791666664</v>
      </c>
      <c r="N2945">
        <v>0</v>
      </c>
      <c r="O2945" s="96">
        <v>36840.369791666664</v>
      </c>
      <c r="P2945">
        <v>0</v>
      </c>
    </row>
    <row r="2946" spans="9:16">
      <c r="I2946" s="1"/>
      <c r="K2946" s="1">
        <v>24190</v>
      </c>
      <c r="L2946">
        <v>14</v>
      </c>
      <c r="M2946" s="96">
        <v>36841.994791666664</v>
      </c>
      <c r="N2946">
        <v>0</v>
      </c>
      <c r="O2946" s="96">
        <v>36841.369791666664</v>
      </c>
      <c r="P2946">
        <v>0</v>
      </c>
    </row>
    <row r="2947" spans="9:16">
      <c r="I2947" s="1"/>
      <c r="K2947" s="1">
        <v>24191</v>
      </c>
      <c r="L2947">
        <v>0</v>
      </c>
      <c r="M2947" s="96">
        <v>36842.994791666664</v>
      </c>
      <c r="N2947">
        <v>1</v>
      </c>
      <c r="O2947" s="96">
        <v>36842.369791666664</v>
      </c>
      <c r="P2947">
        <v>0</v>
      </c>
    </row>
    <row r="2948" spans="9:16">
      <c r="I2948" s="1"/>
      <c r="K2948" s="1">
        <v>24192</v>
      </c>
      <c r="L2948">
        <v>11.9</v>
      </c>
      <c r="M2948" s="96">
        <v>36843.994791666664</v>
      </c>
      <c r="N2948">
        <v>4.03</v>
      </c>
      <c r="O2948" s="96">
        <v>36843.369791666664</v>
      </c>
      <c r="P2948">
        <v>1.5</v>
      </c>
    </row>
    <row r="2949" spans="9:16">
      <c r="I2949" s="1"/>
      <c r="K2949" s="1">
        <v>24193</v>
      </c>
      <c r="L2949">
        <v>4.5999999999999996</v>
      </c>
      <c r="M2949" s="96">
        <v>36844.994791666664</v>
      </c>
      <c r="N2949">
        <v>37.49</v>
      </c>
      <c r="O2949" s="96">
        <v>36844.369791666664</v>
      </c>
      <c r="P2949">
        <v>16.46</v>
      </c>
    </row>
    <row r="2950" spans="9:16">
      <c r="I2950" s="1"/>
      <c r="K2950" s="1">
        <v>24194</v>
      </c>
      <c r="L2950">
        <v>0</v>
      </c>
      <c r="M2950" s="96">
        <v>36845.994791666664</v>
      </c>
      <c r="N2950">
        <v>28.61</v>
      </c>
      <c r="O2950" s="96">
        <v>36845.369791666664</v>
      </c>
      <c r="P2950">
        <v>33.15</v>
      </c>
    </row>
    <row r="2951" spans="9:16">
      <c r="I2951" s="1"/>
      <c r="K2951" s="1">
        <v>24195</v>
      </c>
      <c r="L2951">
        <v>0</v>
      </c>
      <c r="M2951" s="96">
        <v>36846.994791666664</v>
      </c>
      <c r="N2951">
        <v>22.03</v>
      </c>
      <c r="O2951" s="96">
        <v>36846.369791666664</v>
      </c>
      <c r="P2951">
        <v>21.79</v>
      </c>
    </row>
    <row r="2952" spans="9:16">
      <c r="I2952" s="1"/>
      <c r="K2952" s="1">
        <v>24196</v>
      </c>
      <c r="L2952">
        <v>0</v>
      </c>
      <c r="M2952" s="96">
        <v>36847.994791666664</v>
      </c>
      <c r="N2952">
        <v>5.57</v>
      </c>
      <c r="O2952" s="96">
        <v>36847.369791666664</v>
      </c>
      <c r="P2952">
        <v>25.83</v>
      </c>
    </row>
    <row r="2953" spans="9:16">
      <c r="I2953" s="1"/>
      <c r="K2953" s="1">
        <v>24197</v>
      </c>
      <c r="L2953">
        <v>0</v>
      </c>
      <c r="M2953" s="96">
        <v>36848.994791666664</v>
      </c>
      <c r="N2953">
        <v>5.77</v>
      </c>
      <c r="O2953" s="96">
        <v>36848.369791666664</v>
      </c>
      <c r="P2953">
        <v>0</v>
      </c>
    </row>
    <row r="2954" spans="9:16">
      <c r="I2954" s="1"/>
      <c r="K2954" s="1">
        <v>24198</v>
      </c>
      <c r="L2954">
        <v>0</v>
      </c>
      <c r="M2954" s="96">
        <v>36849.994791666664</v>
      </c>
      <c r="N2954">
        <v>2</v>
      </c>
      <c r="O2954" s="96">
        <v>36849.369791666664</v>
      </c>
      <c r="P2954">
        <v>6.52</v>
      </c>
    </row>
    <row r="2955" spans="9:16">
      <c r="I2955" s="1"/>
      <c r="K2955" s="1">
        <v>24199</v>
      </c>
      <c r="L2955">
        <v>0</v>
      </c>
      <c r="M2955" s="96">
        <v>36850.994791666664</v>
      </c>
      <c r="N2955">
        <v>0.25</v>
      </c>
      <c r="O2955" s="96">
        <v>36850.369791666664</v>
      </c>
      <c r="P2955">
        <v>1.5</v>
      </c>
    </row>
    <row r="2956" spans="9:16">
      <c r="I2956" s="1"/>
      <c r="K2956" s="1">
        <v>24200</v>
      </c>
      <c r="L2956">
        <v>0</v>
      </c>
      <c r="M2956" s="96">
        <v>36851.994791666664</v>
      </c>
      <c r="N2956">
        <v>8.09</v>
      </c>
      <c r="O2956" s="96">
        <v>36851.369791666664</v>
      </c>
      <c r="P2956">
        <v>7.08</v>
      </c>
    </row>
    <row r="2957" spans="9:16">
      <c r="I2957" s="1"/>
      <c r="K2957" s="1">
        <v>24201</v>
      </c>
      <c r="L2957">
        <v>0</v>
      </c>
      <c r="M2957" s="96">
        <v>36852.994791666664</v>
      </c>
      <c r="N2957">
        <v>0.25</v>
      </c>
      <c r="O2957" s="96">
        <v>36852.369791666664</v>
      </c>
      <c r="P2957">
        <v>1.26</v>
      </c>
    </row>
    <row r="2958" spans="9:16">
      <c r="I2958" s="1"/>
      <c r="K2958" s="1">
        <v>24202</v>
      </c>
      <c r="L2958">
        <v>0</v>
      </c>
      <c r="M2958" s="96">
        <v>36853.994791666664</v>
      </c>
      <c r="N2958">
        <v>0</v>
      </c>
      <c r="O2958" s="96">
        <v>36853.369791666664</v>
      </c>
      <c r="P2958">
        <v>0</v>
      </c>
    </row>
    <row r="2959" spans="9:16">
      <c r="I2959" s="1"/>
      <c r="K2959" s="1">
        <v>24203</v>
      </c>
      <c r="L2959">
        <v>0</v>
      </c>
      <c r="M2959" s="96">
        <v>36854.994791666664</v>
      </c>
      <c r="N2959">
        <v>0</v>
      </c>
      <c r="O2959" s="96">
        <v>36854.369791666664</v>
      </c>
      <c r="P2959">
        <v>0</v>
      </c>
    </row>
    <row r="2960" spans="9:16">
      <c r="I2960" s="1"/>
      <c r="K2960" s="1">
        <v>24204</v>
      </c>
      <c r="L2960">
        <v>0</v>
      </c>
      <c r="M2960" s="96">
        <v>36855.994791666664</v>
      </c>
      <c r="N2960">
        <v>1.52</v>
      </c>
      <c r="O2960" s="96">
        <v>36855.369791666664</v>
      </c>
      <c r="P2960">
        <v>1.52</v>
      </c>
    </row>
    <row r="2961" spans="9:16">
      <c r="I2961" s="1"/>
      <c r="K2961" s="1">
        <v>24205</v>
      </c>
      <c r="L2961">
        <v>0</v>
      </c>
      <c r="M2961" s="96">
        <v>36856.994791666664</v>
      </c>
      <c r="N2961">
        <v>0.25</v>
      </c>
      <c r="O2961" s="96">
        <v>36856.369791666664</v>
      </c>
      <c r="P2961">
        <v>0</v>
      </c>
    </row>
    <row r="2962" spans="9:16">
      <c r="I2962" s="1"/>
      <c r="K2962" s="1">
        <v>24206</v>
      </c>
      <c r="L2962">
        <v>0</v>
      </c>
      <c r="M2962" s="96">
        <v>36857.994791666664</v>
      </c>
      <c r="N2962">
        <v>0</v>
      </c>
      <c r="O2962" s="96">
        <v>36857.369791666664</v>
      </c>
      <c r="P2962">
        <v>0.25</v>
      </c>
    </row>
    <row r="2963" spans="9:16">
      <c r="I2963" s="1"/>
      <c r="K2963" s="1">
        <v>24207</v>
      </c>
      <c r="L2963">
        <v>0</v>
      </c>
      <c r="M2963" s="96">
        <v>36858.994791666664</v>
      </c>
      <c r="N2963">
        <v>0</v>
      </c>
      <c r="O2963" s="96">
        <v>36858.369791666664</v>
      </c>
      <c r="P2963">
        <v>0</v>
      </c>
    </row>
    <row r="2964" spans="9:16">
      <c r="I2964" s="1"/>
      <c r="K2964" s="1">
        <v>24208</v>
      </c>
      <c r="L2964">
        <v>0</v>
      </c>
      <c r="M2964" s="96">
        <v>36859.994791666664</v>
      </c>
      <c r="N2964">
        <v>0</v>
      </c>
      <c r="O2964" s="96">
        <v>36859.369791666664</v>
      </c>
      <c r="P2964">
        <v>0</v>
      </c>
    </row>
    <row r="2965" spans="9:16">
      <c r="I2965" s="1"/>
      <c r="K2965" s="1">
        <v>24209</v>
      </c>
      <c r="L2965">
        <v>0</v>
      </c>
      <c r="M2965" s="96">
        <v>36860.994791666664</v>
      </c>
      <c r="N2965">
        <v>18.79</v>
      </c>
      <c r="O2965" s="96">
        <v>36860.369791666664</v>
      </c>
      <c r="P2965">
        <v>0</v>
      </c>
    </row>
    <row r="2966" spans="9:16">
      <c r="I2966" s="1"/>
      <c r="K2966" s="1">
        <v>24210</v>
      </c>
      <c r="L2966">
        <v>0</v>
      </c>
      <c r="M2966" s="96">
        <v>36861.994791666664</v>
      </c>
      <c r="N2966">
        <v>11.9</v>
      </c>
      <c r="O2966" s="96">
        <v>36861.369791666664</v>
      </c>
      <c r="P2966">
        <v>26.88</v>
      </c>
    </row>
    <row r="2967" spans="9:16">
      <c r="I2967" s="1"/>
      <c r="K2967" s="1">
        <v>24211</v>
      </c>
      <c r="L2967">
        <v>0</v>
      </c>
      <c r="M2967" s="96">
        <v>36862.994791666664</v>
      </c>
      <c r="N2967">
        <v>0.25</v>
      </c>
      <c r="O2967" s="96">
        <v>36862.369791666664</v>
      </c>
      <c r="P2967">
        <v>3.81</v>
      </c>
    </row>
    <row r="2968" spans="9:16">
      <c r="I2968" s="1"/>
      <c r="K2968" s="1">
        <v>24212</v>
      </c>
      <c r="L2968">
        <v>0</v>
      </c>
      <c r="M2968" s="96">
        <v>36863.994791666664</v>
      </c>
      <c r="N2968">
        <v>0</v>
      </c>
      <c r="O2968" s="96">
        <v>36863.369791666664</v>
      </c>
      <c r="P2968">
        <v>0.25</v>
      </c>
    </row>
    <row r="2969" spans="9:16">
      <c r="I2969" s="1"/>
      <c r="K2969" s="1">
        <v>24213</v>
      </c>
      <c r="L2969">
        <v>0</v>
      </c>
      <c r="M2969" s="96">
        <v>36864.994791666664</v>
      </c>
      <c r="N2969">
        <v>0</v>
      </c>
      <c r="O2969" s="96">
        <v>36864.369791666664</v>
      </c>
      <c r="P2969">
        <v>0</v>
      </c>
    </row>
    <row r="2970" spans="9:16">
      <c r="I2970" s="1"/>
      <c r="K2970" s="1">
        <v>24214</v>
      </c>
      <c r="L2970">
        <v>0</v>
      </c>
      <c r="M2970" s="96">
        <v>36865.994791666664</v>
      </c>
      <c r="N2970">
        <v>0.25</v>
      </c>
      <c r="O2970" s="96">
        <v>36865.369791666664</v>
      </c>
      <c r="P2970">
        <v>0</v>
      </c>
    </row>
    <row r="2971" spans="9:16">
      <c r="I2971" s="1"/>
      <c r="K2971" s="1">
        <v>24215</v>
      </c>
      <c r="L2971">
        <v>0</v>
      </c>
      <c r="M2971" s="96">
        <v>36866.994791666664</v>
      </c>
      <c r="N2971">
        <v>1.26</v>
      </c>
      <c r="O2971" s="96">
        <v>36866.369791666664</v>
      </c>
      <c r="P2971">
        <v>1.51</v>
      </c>
    </row>
    <row r="2972" spans="9:16">
      <c r="I2972" s="1"/>
      <c r="K2972" s="1">
        <v>24216</v>
      </c>
      <c r="L2972">
        <v>0</v>
      </c>
      <c r="M2972" s="96">
        <v>36867.994791666664</v>
      </c>
      <c r="N2972">
        <v>1.02</v>
      </c>
      <c r="O2972" s="96">
        <v>36867.369791666664</v>
      </c>
      <c r="P2972">
        <v>0</v>
      </c>
    </row>
    <row r="2973" spans="9:16">
      <c r="I2973" s="1"/>
      <c r="K2973" s="1">
        <v>24217</v>
      </c>
      <c r="L2973">
        <v>0</v>
      </c>
      <c r="M2973" s="96">
        <v>36868.994791666664</v>
      </c>
      <c r="N2973">
        <v>0</v>
      </c>
      <c r="O2973" s="96">
        <v>36868.369791666664</v>
      </c>
      <c r="P2973">
        <v>1.02</v>
      </c>
    </row>
    <row r="2974" spans="9:16">
      <c r="I2974" s="1"/>
      <c r="K2974" s="1">
        <v>24218</v>
      </c>
      <c r="L2974">
        <v>0</v>
      </c>
      <c r="M2974" s="96">
        <v>36869.994791666664</v>
      </c>
      <c r="N2974">
        <v>0</v>
      </c>
      <c r="O2974" s="96">
        <v>36869.369791666664</v>
      </c>
      <c r="P2974">
        <v>0</v>
      </c>
    </row>
    <row r="2975" spans="9:16">
      <c r="I2975" s="1"/>
      <c r="K2975" s="1">
        <v>24219</v>
      </c>
      <c r="L2975">
        <v>0</v>
      </c>
      <c r="M2975" s="96">
        <v>36870.994791666664</v>
      </c>
      <c r="N2975">
        <v>0</v>
      </c>
      <c r="O2975" s="96">
        <v>36870.369791666664</v>
      </c>
      <c r="P2975">
        <v>0</v>
      </c>
    </row>
    <row r="2976" spans="9:16">
      <c r="I2976" s="1"/>
      <c r="K2976" s="1">
        <v>24220</v>
      </c>
      <c r="L2976">
        <v>1.8</v>
      </c>
      <c r="M2976" s="96">
        <v>36871.994791666664</v>
      </c>
      <c r="N2976">
        <v>0</v>
      </c>
      <c r="O2976" s="96">
        <v>36871.369791666664</v>
      </c>
      <c r="P2976">
        <v>0</v>
      </c>
    </row>
    <row r="2977" spans="9:16">
      <c r="I2977" s="1"/>
      <c r="K2977" s="1">
        <v>24221</v>
      </c>
      <c r="L2977">
        <v>4.5999999999999996</v>
      </c>
      <c r="M2977" s="96">
        <v>36872.994791666664</v>
      </c>
      <c r="N2977">
        <v>0.51</v>
      </c>
      <c r="O2977" s="96">
        <v>36872.369791666664</v>
      </c>
      <c r="P2977">
        <v>0</v>
      </c>
    </row>
    <row r="2978" spans="9:16">
      <c r="I2978" s="1"/>
      <c r="K2978" s="1">
        <v>24222</v>
      </c>
      <c r="L2978">
        <v>0.3</v>
      </c>
      <c r="M2978" s="96">
        <v>36873.994791666664</v>
      </c>
      <c r="N2978">
        <v>9.3800000000000008</v>
      </c>
      <c r="O2978" s="96">
        <v>36873.369791666664</v>
      </c>
      <c r="P2978">
        <v>9.64</v>
      </c>
    </row>
    <row r="2979" spans="9:16">
      <c r="I2979" s="1"/>
      <c r="K2979" s="1">
        <v>24223</v>
      </c>
      <c r="L2979">
        <v>0.3</v>
      </c>
      <c r="M2979" s="96">
        <v>36874.994791666664</v>
      </c>
      <c r="N2979">
        <v>1</v>
      </c>
      <c r="O2979" s="96">
        <v>36874.369791666664</v>
      </c>
      <c r="P2979">
        <v>1.25</v>
      </c>
    </row>
    <row r="2980" spans="9:16">
      <c r="I2980" s="1"/>
      <c r="K2980" s="1">
        <v>24224</v>
      </c>
      <c r="L2980">
        <v>33</v>
      </c>
      <c r="M2980" s="96">
        <v>36875.994791666664</v>
      </c>
      <c r="N2980">
        <v>0.5</v>
      </c>
      <c r="O2980" s="96">
        <v>36875.369791666664</v>
      </c>
      <c r="P2980">
        <v>0.5</v>
      </c>
    </row>
    <row r="2981" spans="9:16">
      <c r="I2981" s="1"/>
      <c r="K2981" s="1">
        <v>24225</v>
      </c>
      <c r="L2981">
        <v>45</v>
      </c>
      <c r="M2981" s="96">
        <v>36876.994791666664</v>
      </c>
      <c r="N2981">
        <v>0</v>
      </c>
      <c r="O2981" s="96">
        <v>36876.369791666664</v>
      </c>
      <c r="P2981">
        <v>0</v>
      </c>
    </row>
    <row r="2982" spans="9:16">
      <c r="I2982" s="1"/>
      <c r="K2982" s="1">
        <v>24226</v>
      </c>
      <c r="L2982">
        <v>0</v>
      </c>
      <c r="M2982" s="96">
        <v>36877.994791666664</v>
      </c>
      <c r="N2982">
        <v>0</v>
      </c>
      <c r="O2982" s="96">
        <v>36877.369791666664</v>
      </c>
      <c r="P2982">
        <v>0</v>
      </c>
    </row>
    <row r="2983" spans="9:16">
      <c r="I2983" s="1"/>
      <c r="K2983" s="1">
        <v>24227</v>
      </c>
      <c r="L2983">
        <v>0</v>
      </c>
      <c r="M2983" s="96">
        <v>36878.994791666664</v>
      </c>
      <c r="N2983">
        <v>1</v>
      </c>
      <c r="O2983" s="96">
        <v>36878.369791666664</v>
      </c>
      <c r="P2983">
        <v>0</v>
      </c>
    </row>
    <row r="2984" spans="9:16">
      <c r="I2984" s="1"/>
      <c r="K2984" s="1">
        <v>24228</v>
      </c>
      <c r="L2984">
        <v>0</v>
      </c>
      <c r="M2984" s="96">
        <v>36879.994791666664</v>
      </c>
      <c r="N2984">
        <v>0</v>
      </c>
      <c r="O2984" s="96">
        <v>36879.369791666664</v>
      </c>
      <c r="P2984">
        <v>1</v>
      </c>
    </row>
    <row r="2985" spans="9:16">
      <c r="I2985" s="1"/>
      <c r="K2985" s="1">
        <v>24229</v>
      </c>
      <c r="L2985">
        <v>0</v>
      </c>
      <c r="M2985" s="96">
        <v>36880.994791666664</v>
      </c>
      <c r="N2985">
        <v>0</v>
      </c>
      <c r="O2985" s="96">
        <v>36880.369791666664</v>
      </c>
      <c r="P2985">
        <v>0</v>
      </c>
    </row>
    <row r="2986" spans="9:16">
      <c r="I2986" s="1"/>
      <c r="K2986" s="1">
        <v>24230</v>
      </c>
      <c r="L2986">
        <v>0</v>
      </c>
      <c r="M2986" s="96">
        <v>36881.994791666664</v>
      </c>
      <c r="N2986">
        <v>0</v>
      </c>
      <c r="O2986" s="96">
        <v>36881.369791666664</v>
      </c>
      <c r="P2986">
        <v>0</v>
      </c>
    </row>
    <row r="2987" spans="9:16">
      <c r="I2987" s="1"/>
      <c r="K2987" s="1">
        <v>24231</v>
      </c>
      <c r="L2987">
        <v>0</v>
      </c>
      <c r="M2987" s="96">
        <v>36882.994791666664</v>
      </c>
      <c r="N2987">
        <v>0</v>
      </c>
      <c r="O2987" s="96">
        <v>36882.369791666664</v>
      </c>
      <c r="P2987">
        <v>0</v>
      </c>
    </row>
    <row r="2988" spans="9:16">
      <c r="I2988" s="1"/>
      <c r="K2988" s="1">
        <v>24232</v>
      </c>
      <c r="L2988">
        <v>1</v>
      </c>
      <c r="M2988" s="96">
        <v>36883.994791666664</v>
      </c>
      <c r="N2988">
        <v>0</v>
      </c>
      <c r="O2988" s="96">
        <v>36883.369791666664</v>
      </c>
      <c r="P2988">
        <v>0</v>
      </c>
    </row>
    <row r="2989" spans="9:16">
      <c r="I2989" s="1"/>
      <c r="K2989" s="1">
        <v>24233</v>
      </c>
      <c r="L2989">
        <v>6.1</v>
      </c>
      <c r="M2989" s="96">
        <v>36884.994791666664</v>
      </c>
      <c r="N2989">
        <v>0</v>
      </c>
      <c r="O2989" s="96">
        <v>36884.369791666664</v>
      </c>
      <c r="P2989">
        <v>0</v>
      </c>
    </row>
    <row r="2990" spans="9:16">
      <c r="I2990" s="1"/>
      <c r="K2990" s="1">
        <v>24234</v>
      </c>
      <c r="L2990">
        <v>0</v>
      </c>
      <c r="M2990" s="96">
        <v>36885.994791666664</v>
      </c>
      <c r="N2990">
        <v>0</v>
      </c>
      <c r="O2990" s="96">
        <v>36885.369791666664</v>
      </c>
      <c r="P2990">
        <v>0</v>
      </c>
    </row>
    <row r="2991" spans="9:16">
      <c r="I2991" s="1"/>
      <c r="K2991" s="1">
        <v>24235</v>
      </c>
      <c r="L2991">
        <v>0</v>
      </c>
      <c r="M2991" s="96">
        <v>36886.994791666664</v>
      </c>
      <c r="N2991">
        <v>0</v>
      </c>
      <c r="O2991" s="96">
        <v>36886.369791666664</v>
      </c>
      <c r="P2991">
        <v>0</v>
      </c>
    </row>
    <row r="2992" spans="9:16">
      <c r="I2992" s="1"/>
      <c r="K2992" s="1">
        <v>24236</v>
      </c>
      <c r="L2992">
        <v>0</v>
      </c>
      <c r="M2992" s="96">
        <v>36887.994791666664</v>
      </c>
      <c r="N2992">
        <v>0</v>
      </c>
      <c r="O2992" s="96">
        <v>36887.369791666664</v>
      </c>
      <c r="P2992">
        <v>0</v>
      </c>
    </row>
    <row r="2993" spans="9:16">
      <c r="I2993" s="1"/>
      <c r="K2993" s="1">
        <v>24237</v>
      </c>
      <c r="L2993">
        <v>0</v>
      </c>
      <c r="M2993" s="96">
        <v>36888.994791666664</v>
      </c>
      <c r="N2993">
        <v>0</v>
      </c>
      <c r="O2993" s="96">
        <v>36888.369791666664</v>
      </c>
      <c r="P2993">
        <v>0</v>
      </c>
    </row>
    <row r="2994" spans="9:16">
      <c r="I2994" s="1"/>
      <c r="K2994" s="1">
        <v>24238</v>
      </c>
      <c r="L2994">
        <v>0</v>
      </c>
      <c r="M2994" s="96">
        <v>36889.994791666664</v>
      </c>
      <c r="N2994">
        <v>0</v>
      </c>
      <c r="O2994" s="96">
        <v>36889.369791666664</v>
      </c>
      <c r="P2994">
        <v>0</v>
      </c>
    </row>
    <row r="2995" spans="9:16">
      <c r="I2995" s="1"/>
      <c r="K2995" s="1">
        <v>24239</v>
      </c>
      <c r="L2995">
        <v>0</v>
      </c>
      <c r="M2995" s="96">
        <v>36890.994791666664</v>
      </c>
      <c r="N2995">
        <v>0</v>
      </c>
      <c r="O2995" s="96">
        <v>36890.369791666664</v>
      </c>
      <c r="P2995">
        <v>0</v>
      </c>
    </row>
    <row r="2996" spans="9:16">
      <c r="I2996" s="1"/>
      <c r="K2996" s="1">
        <v>24240</v>
      </c>
      <c r="L2996">
        <v>0</v>
      </c>
      <c r="M2996" s="96">
        <v>36891.994791666664</v>
      </c>
      <c r="N2996">
        <v>0</v>
      </c>
      <c r="O2996" s="96">
        <v>36891.369791666664</v>
      </c>
      <c r="P2996">
        <v>0</v>
      </c>
    </row>
    <row r="2997" spans="9:16">
      <c r="I2997" s="1"/>
      <c r="K2997" s="1">
        <v>24241</v>
      </c>
      <c r="L2997">
        <v>0</v>
      </c>
      <c r="M2997" s="96">
        <v>36892.994791666664</v>
      </c>
      <c r="N2997">
        <v>0</v>
      </c>
      <c r="O2997" s="96">
        <v>36892.369791666664</v>
      </c>
      <c r="P2997">
        <v>0</v>
      </c>
    </row>
    <row r="2998" spans="9:16">
      <c r="I2998" s="1"/>
      <c r="K2998" s="1">
        <v>24242</v>
      </c>
      <c r="L2998">
        <v>0</v>
      </c>
      <c r="M2998" s="96">
        <v>36893.994791666664</v>
      </c>
      <c r="N2998">
        <v>0</v>
      </c>
      <c r="O2998" s="96">
        <v>36893.369791666664</v>
      </c>
      <c r="P2998">
        <v>0</v>
      </c>
    </row>
    <row r="2999" spans="9:16">
      <c r="I2999" s="1"/>
      <c r="K2999" s="1">
        <v>24243</v>
      </c>
      <c r="L2999">
        <v>0</v>
      </c>
      <c r="M2999" s="96">
        <v>36894.994791666664</v>
      </c>
      <c r="N2999">
        <v>0</v>
      </c>
      <c r="O2999" s="96">
        <v>36894.369791666664</v>
      </c>
      <c r="P2999">
        <v>0</v>
      </c>
    </row>
    <row r="3000" spans="9:16">
      <c r="I3000" s="1"/>
      <c r="K3000" s="1">
        <v>24244</v>
      </c>
      <c r="L3000">
        <v>0</v>
      </c>
      <c r="M3000" s="96">
        <v>36895.994791666664</v>
      </c>
      <c r="N3000">
        <v>0</v>
      </c>
      <c r="O3000" s="96">
        <v>36895.369791666664</v>
      </c>
      <c r="P3000">
        <v>0</v>
      </c>
    </row>
    <row r="3001" spans="9:16">
      <c r="I3001" s="1"/>
      <c r="K3001" s="1">
        <v>24245</v>
      </c>
      <c r="L3001">
        <v>0</v>
      </c>
      <c r="M3001" s="96">
        <v>36896.994791666664</v>
      </c>
      <c r="N3001">
        <v>0</v>
      </c>
      <c r="O3001" s="96">
        <v>36896.369791666664</v>
      </c>
      <c r="P3001">
        <v>0</v>
      </c>
    </row>
    <row r="3002" spans="9:16">
      <c r="I3002" s="1"/>
      <c r="K3002" s="1">
        <v>24246</v>
      </c>
      <c r="L3002">
        <v>0</v>
      </c>
      <c r="M3002" s="96">
        <v>36897.994791666664</v>
      </c>
      <c r="N3002">
        <v>0</v>
      </c>
      <c r="O3002" s="96">
        <v>36897.369791666664</v>
      </c>
      <c r="P3002">
        <v>0</v>
      </c>
    </row>
    <row r="3003" spans="9:16">
      <c r="I3003" s="1"/>
      <c r="K3003" s="1">
        <v>24247</v>
      </c>
      <c r="L3003">
        <v>0</v>
      </c>
      <c r="M3003" s="96">
        <v>36898.994791666664</v>
      </c>
      <c r="N3003">
        <v>1.26</v>
      </c>
      <c r="O3003" s="96">
        <v>36898.369791666664</v>
      </c>
      <c r="P3003">
        <v>0</v>
      </c>
    </row>
    <row r="3004" spans="9:16">
      <c r="I3004" s="1"/>
      <c r="K3004" s="1">
        <v>24248</v>
      </c>
      <c r="L3004">
        <v>10.7</v>
      </c>
      <c r="M3004" s="96">
        <v>36899.994791666664</v>
      </c>
      <c r="N3004">
        <v>0</v>
      </c>
      <c r="O3004" s="96">
        <v>36899.369791666664</v>
      </c>
      <c r="P3004">
        <v>1.26</v>
      </c>
    </row>
    <row r="3005" spans="9:16">
      <c r="I3005" s="1"/>
      <c r="K3005" s="1">
        <v>24249</v>
      </c>
      <c r="L3005">
        <v>0</v>
      </c>
      <c r="M3005" s="96">
        <v>36900.994791666664</v>
      </c>
      <c r="N3005">
        <v>0</v>
      </c>
      <c r="O3005" s="96">
        <v>36900.369791666664</v>
      </c>
      <c r="P3005">
        <v>0</v>
      </c>
    </row>
    <row r="3006" spans="9:16">
      <c r="I3006" s="1"/>
      <c r="K3006" s="1">
        <v>24250</v>
      </c>
      <c r="L3006">
        <v>0.5</v>
      </c>
      <c r="M3006" s="96">
        <v>36901.994791666664</v>
      </c>
      <c r="N3006">
        <v>0</v>
      </c>
      <c r="O3006" s="96">
        <v>36901.369791666664</v>
      </c>
      <c r="P3006">
        <v>0</v>
      </c>
    </row>
    <row r="3007" spans="9:16">
      <c r="I3007" s="1"/>
      <c r="K3007" s="1">
        <v>24251</v>
      </c>
      <c r="L3007">
        <v>0</v>
      </c>
      <c r="M3007" s="96">
        <v>36902.994791666664</v>
      </c>
      <c r="N3007">
        <v>0</v>
      </c>
      <c r="O3007" s="96">
        <v>36902.369791666664</v>
      </c>
      <c r="P3007">
        <v>0</v>
      </c>
    </row>
    <row r="3008" spans="9:16">
      <c r="I3008" s="1"/>
      <c r="K3008" s="1">
        <v>24252</v>
      </c>
      <c r="L3008">
        <v>0</v>
      </c>
      <c r="M3008" s="96">
        <v>36903.994791666664</v>
      </c>
      <c r="N3008">
        <v>0</v>
      </c>
      <c r="O3008" s="96">
        <v>36903.369791666664</v>
      </c>
      <c r="P3008">
        <v>0</v>
      </c>
    </row>
    <row r="3009" spans="9:16">
      <c r="I3009" s="1"/>
      <c r="K3009" s="1">
        <v>24253</v>
      </c>
      <c r="L3009">
        <v>0</v>
      </c>
      <c r="M3009" s="96">
        <v>36904.994791666664</v>
      </c>
      <c r="N3009">
        <v>0</v>
      </c>
      <c r="O3009" s="96">
        <v>36904.369791666664</v>
      </c>
      <c r="P3009">
        <v>0</v>
      </c>
    </row>
    <row r="3010" spans="9:16">
      <c r="I3010" s="1"/>
      <c r="K3010" s="1">
        <v>24254</v>
      </c>
      <c r="L3010">
        <v>0</v>
      </c>
      <c r="M3010" s="96">
        <v>36905.994791666664</v>
      </c>
      <c r="N3010">
        <v>0</v>
      </c>
      <c r="O3010" s="96">
        <v>36905.369791666664</v>
      </c>
      <c r="P3010">
        <v>0</v>
      </c>
    </row>
    <row r="3011" spans="9:16">
      <c r="I3011" s="1"/>
      <c r="K3011" s="1">
        <v>24255</v>
      </c>
      <c r="L3011">
        <v>0</v>
      </c>
      <c r="M3011" s="96">
        <v>36906.994791666664</v>
      </c>
      <c r="N3011">
        <v>0</v>
      </c>
      <c r="O3011" s="96">
        <v>36906.369791666664</v>
      </c>
      <c r="P3011">
        <v>0</v>
      </c>
    </row>
    <row r="3012" spans="9:16">
      <c r="I3012" s="1"/>
      <c r="K3012" s="1">
        <v>24256</v>
      </c>
      <c r="L3012">
        <v>0</v>
      </c>
      <c r="M3012" s="96">
        <v>36907.994791666664</v>
      </c>
      <c r="N3012">
        <v>0</v>
      </c>
      <c r="O3012" s="96">
        <v>36907.369791666664</v>
      </c>
      <c r="P3012">
        <v>0</v>
      </c>
    </row>
    <row r="3013" spans="9:16">
      <c r="I3013" s="1"/>
      <c r="K3013" s="1">
        <v>24257</v>
      </c>
      <c r="L3013">
        <v>0</v>
      </c>
      <c r="M3013" s="96">
        <v>36908.994791666664</v>
      </c>
      <c r="N3013">
        <v>4.79</v>
      </c>
      <c r="O3013" s="96">
        <v>36908.369791666664</v>
      </c>
      <c r="P3013">
        <v>0.75</v>
      </c>
    </row>
    <row r="3014" spans="9:16">
      <c r="I3014" s="1"/>
      <c r="K3014" s="1">
        <v>24258</v>
      </c>
      <c r="L3014">
        <v>0</v>
      </c>
      <c r="M3014" s="96">
        <v>36909.994791666664</v>
      </c>
      <c r="N3014">
        <v>28.71</v>
      </c>
      <c r="O3014" s="96">
        <v>36909.369791666664</v>
      </c>
      <c r="P3014">
        <v>32</v>
      </c>
    </row>
    <row r="3015" spans="9:16">
      <c r="I3015" s="1"/>
      <c r="K3015" s="1">
        <v>24259</v>
      </c>
      <c r="L3015">
        <v>3.6</v>
      </c>
      <c r="M3015" s="96">
        <v>36910.994791666664</v>
      </c>
      <c r="N3015">
        <v>0</v>
      </c>
      <c r="O3015" s="96">
        <v>36910.369791666664</v>
      </c>
      <c r="P3015">
        <v>0.75</v>
      </c>
    </row>
    <row r="3016" spans="9:16">
      <c r="I3016" s="1"/>
      <c r="K3016" s="1">
        <v>24260</v>
      </c>
      <c r="L3016">
        <v>0</v>
      </c>
      <c r="M3016" s="96">
        <v>36911.994791666664</v>
      </c>
      <c r="N3016">
        <v>0</v>
      </c>
      <c r="O3016" s="96">
        <v>36911.369791666664</v>
      </c>
      <c r="P3016">
        <v>0</v>
      </c>
    </row>
    <row r="3017" spans="9:16">
      <c r="I3017" s="1"/>
      <c r="K3017" s="1">
        <v>24261</v>
      </c>
      <c r="L3017">
        <v>0</v>
      </c>
      <c r="M3017" s="96">
        <v>36912.994791666664</v>
      </c>
      <c r="N3017">
        <v>0</v>
      </c>
      <c r="O3017" s="96">
        <v>36912.369791666664</v>
      </c>
      <c r="P3017">
        <v>0</v>
      </c>
    </row>
    <row r="3018" spans="9:16">
      <c r="I3018" s="1"/>
      <c r="K3018" s="1">
        <v>24262</v>
      </c>
      <c r="L3018">
        <v>0</v>
      </c>
      <c r="M3018" s="96">
        <v>36913.994791666664</v>
      </c>
      <c r="N3018">
        <v>0</v>
      </c>
      <c r="O3018" s="96">
        <v>36913.369791666664</v>
      </c>
      <c r="P3018">
        <v>0</v>
      </c>
    </row>
    <row r="3019" spans="9:16">
      <c r="I3019" s="1"/>
      <c r="K3019" s="1">
        <v>24263</v>
      </c>
      <c r="L3019">
        <v>0</v>
      </c>
      <c r="M3019" s="96">
        <v>36914.994791666664</v>
      </c>
      <c r="N3019">
        <v>0</v>
      </c>
      <c r="O3019" s="96">
        <v>36914.369791666664</v>
      </c>
      <c r="P3019">
        <v>0</v>
      </c>
    </row>
    <row r="3020" spans="9:16">
      <c r="I3020" s="1"/>
      <c r="K3020" s="1">
        <v>24264</v>
      </c>
      <c r="L3020">
        <v>0</v>
      </c>
      <c r="M3020" s="96">
        <v>36915.994791666664</v>
      </c>
      <c r="N3020">
        <v>0</v>
      </c>
      <c r="O3020" s="96">
        <v>36915.369791666664</v>
      </c>
      <c r="P3020">
        <v>0</v>
      </c>
    </row>
    <row r="3021" spans="9:16">
      <c r="I3021" s="1"/>
      <c r="K3021" s="1">
        <v>24265</v>
      </c>
      <c r="L3021">
        <v>0</v>
      </c>
      <c r="M3021" s="96">
        <v>36916.994791666664</v>
      </c>
      <c r="N3021">
        <v>0</v>
      </c>
      <c r="O3021" s="96">
        <v>36916.369791666664</v>
      </c>
      <c r="P3021">
        <v>0</v>
      </c>
    </row>
    <row r="3022" spans="9:16">
      <c r="I3022" s="1"/>
      <c r="K3022" s="1">
        <v>24266</v>
      </c>
      <c r="L3022">
        <v>0</v>
      </c>
      <c r="M3022" s="96">
        <v>36917.994791666664</v>
      </c>
      <c r="N3022">
        <v>0</v>
      </c>
      <c r="O3022" s="96">
        <v>36917.369791666664</v>
      </c>
      <c r="P3022">
        <v>0</v>
      </c>
    </row>
    <row r="3023" spans="9:16">
      <c r="I3023" s="1"/>
      <c r="K3023" s="1">
        <v>24267</v>
      </c>
      <c r="L3023">
        <v>0</v>
      </c>
      <c r="M3023" s="96">
        <v>36918.994791666664</v>
      </c>
      <c r="N3023">
        <v>7.1</v>
      </c>
      <c r="O3023" s="96">
        <v>36918.369791666664</v>
      </c>
      <c r="P3023">
        <v>0</v>
      </c>
    </row>
    <row r="3024" spans="9:16">
      <c r="I3024" s="1"/>
      <c r="K3024" s="1">
        <v>24268</v>
      </c>
      <c r="L3024">
        <v>0</v>
      </c>
      <c r="M3024" s="96">
        <v>36919.994791666664</v>
      </c>
      <c r="N3024">
        <v>0.5</v>
      </c>
      <c r="O3024" s="96">
        <v>36919.369791666664</v>
      </c>
      <c r="P3024">
        <v>7.1</v>
      </c>
    </row>
    <row r="3025" spans="9:16">
      <c r="I3025" s="1"/>
      <c r="K3025" s="1">
        <v>24269</v>
      </c>
      <c r="L3025">
        <v>10.199999999999999</v>
      </c>
      <c r="M3025" s="96">
        <v>36920.994791666664</v>
      </c>
      <c r="N3025">
        <v>0</v>
      </c>
      <c r="O3025" s="96">
        <v>36920.369791666664</v>
      </c>
      <c r="P3025">
        <v>0.5</v>
      </c>
    </row>
    <row r="3026" spans="9:16">
      <c r="I3026" s="1"/>
      <c r="K3026" s="1">
        <v>24270</v>
      </c>
      <c r="L3026">
        <v>1.8</v>
      </c>
      <c r="M3026" s="96">
        <v>36921.994791666664</v>
      </c>
      <c r="N3026">
        <v>33.25</v>
      </c>
      <c r="O3026" s="96">
        <v>36921.369791666664</v>
      </c>
      <c r="P3026">
        <v>0.25</v>
      </c>
    </row>
    <row r="3027" spans="9:16">
      <c r="I3027" s="1"/>
      <c r="K3027" s="1">
        <v>24271</v>
      </c>
      <c r="L3027">
        <v>45</v>
      </c>
      <c r="M3027" s="96">
        <v>36922.994791666664</v>
      </c>
      <c r="N3027">
        <v>147.04</v>
      </c>
      <c r="O3027" s="96">
        <v>36922.369791666664</v>
      </c>
      <c r="P3027">
        <v>144.24</v>
      </c>
    </row>
    <row r="3028" spans="9:16">
      <c r="I3028" s="1"/>
      <c r="K3028" s="1">
        <v>24272</v>
      </c>
      <c r="L3028">
        <v>10.7</v>
      </c>
      <c r="M3028" s="96">
        <v>36923.994791666664</v>
      </c>
      <c r="N3028">
        <v>9.11</v>
      </c>
      <c r="O3028" s="96">
        <v>36923.369791666664</v>
      </c>
      <c r="P3028">
        <v>43.9</v>
      </c>
    </row>
    <row r="3029" spans="9:16">
      <c r="I3029" s="1"/>
      <c r="K3029" s="1">
        <v>24273</v>
      </c>
      <c r="L3029">
        <v>31</v>
      </c>
      <c r="M3029" s="96">
        <v>36924.994791666664</v>
      </c>
      <c r="N3029">
        <v>4.3099999999999996</v>
      </c>
      <c r="O3029" s="96">
        <v>36924.369791666664</v>
      </c>
      <c r="P3029">
        <v>2.79</v>
      </c>
    </row>
    <row r="3030" spans="9:16">
      <c r="I3030" s="1"/>
      <c r="K3030" s="1">
        <v>24274</v>
      </c>
      <c r="L3030">
        <v>0.3</v>
      </c>
      <c r="M3030" s="96">
        <v>36925.994791666664</v>
      </c>
      <c r="N3030">
        <v>0.25</v>
      </c>
      <c r="O3030" s="96">
        <v>36925.369791666664</v>
      </c>
      <c r="P3030">
        <v>2.5299999999999998</v>
      </c>
    </row>
    <row r="3031" spans="9:16">
      <c r="I3031" s="1"/>
      <c r="K3031" s="1">
        <v>24275</v>
      </c>
      <c r="L3031">
        <v>0</v>
      </c>
      <c r="M3031" s="96">
        <v>36926.994791666664</v>
      </c>
      <c r="N3031">
        <v>0</v>
      </c>
      <c r="O3031" s="96">
        <v>36926.369791666664</v>
      </c>
      <c r="P3031">
        <v>0.25</v>
      </c>
    </row>
    <row r="3032" spans="9:16">
      <c r="I3032" s="1"/>
      <c r="K3032" s="1">
        <v>24276</v>
      </c>
      <c r="L3032">
        <v>0</v>
      </c>
      <c r="M3032" s="96">
        <v>36927.994791666664</v>
      </c>
      <c r="N3032">
        <v>9.85</v>
      </c>
      <c r="O3032" s="96">
        <v>36927.369791666664</v>
      </c>
      <c r="P3032">
        <v>0</v>
      </c>
    </row>
    <row r="3033" spans="9:16">
      <c r="I3033" s="1"/>
      <c r="K3033" s="1">
        <v>24277</v>
      </c>
      <c r="L3033">
        <v>0</v>
      </c>
      <c r="M3033" s="96">
        <v>36928.994791666664</v>
      </c>
      <c r="N3033">
        <v>25.34</v>
      </c>
      <c r="O3033" s="96">
        <v>36928.369791666664</v>
      </c>
      <c r="P3033">
        <v>20.78</v>
      </c>
    </row>
    <row r="3034" spans="9:16">
      <c r="I3034" s="1"/>
      <c r="K3034" s="1">
        <v>24278</v>
      </c>
      <c r="L3034">
        <v>0</v>
      </c>
      <c r="M3034" s="96">
        <v>36929.994791666664</v>
      </c>
      <c r="N3034">
        <v>1.52</v>
      </c>
      <c r="O3034" s="96">
        <v>36929.369791666664</v>
      </c>
      <c r="P3034">
        <v>15.93</v>
      </c>
    </row>
    <row r="3035" spans="9:16">
      <c r="I3035" s="1"/>
      <c r="K3035" s="1">
        <v>24279</v>
      </c>
      <c r="L3035">
        <v>0</v>
      </c>
      <c r="M3035" s="96">
        <v>36930.994791666664</v>
      </c>
      <c r="N3035">
        <v>0</v>
      </c>
      <c r="O3035" s="96">
        <v>36930.369791666664</v>
      </c>
      <c r="P3035">
        <v>0</v>
      </c>
    </row>
    <row r="3036" spans="9:16">
      <c r="I3036" s="1"/>
      <c r="K3036" s="1">
        <v>24280</v>
      </c>
      <c r="L3036">
        <v>0</v>
      </c>
      <c r="M3036" s="96">
        <v>36931.994791666664</v>
      </c>
      <c r="N3036">
        <v>0</v>
      </c>
      <c r="O3036" s="96">
        <v>36931.369791666664</v>
      </c>
      <c r="P3036">
        <v>0</v>
      </c>
    </row>
    <row r="3037" spans="9:16">
      <c r="I3037" s="1"/>
      <c r="K3037" s="1">
        <v>24281</v>
      </c>
      <c r="L3037">
        <v>0</v>
      </c>
      <c r="M3037" s="96">
        <v>36932.994791666664</v>
      </c>
      <c r="N3037">
        <v>6.34</v>
      </c>
      <c r="O3037" s="96">
        <v>36932.369791666664</v>
      </c>
      <c r="P3037">
        <v>0</v>
      </c>
    </row>
    <row r="3038" spans="9:16">
      <c r="I3038" s="1"/>
      <c r="K3038" s="1">
        <v>24282</v>
      </c>
      <c r="L3038">
        <v>0</v>
      </c>
      <c r="M3038" s="96">
        <v>36933.994791666664</v>
      </c>
      <c r="N3038">
        <v>0</v>
      </c>
      <c r="O3038" s="96">
        <v>36933.369791666664</v>
      </c>
      <c r="P3038">
        <v>6.34</v>
      </c>
    </row>
    <row r="3039" spans="9:16">
      <c r="I3039" s="1"/>
      <c r="K3039" s="1">
        <v>24283</v>
      </c>
      <c r="L3039">
        <v>0</v>
      </c>
      <c r="M3039" s="96">
        <v>36934.994791666664</v>
      </c>
      <c r="N3039">
        <v>0</v>
      </c>
      <c r="O3039" s="96">
        <v>36934.369791666664</v>
      </c>
      <c r="P3039">
        <v>0</v>
      </c>
    </row>
    <row r="3040" spans="9:16">
      <c r="I3040" s="1"/>
      <c r="K3040" s="1">
        <v>24284</v>
      </c>
      <c r="L3040">
        <v>0</v>
      </c>
      <c r="M3040" s="96">
        <v>36935.994791666664</v>
      </c>
      <c r="N3040">
        <v>0</v>
      </c>
      <c r="O3040" s="96">
        <v>36935.369791666664</v>
      </c>
      <c r="P3040">
        <v>0</v>
      </c>
    </row>
    <row r="3041" spans="9:16">
      <c r="I3041" s="1"/>
      <c r="K3041" s="1">
        <v>24285</v>
      </c>
      <c r="L3041">
        <v>0</v>
      </c>
      <c r="M3041" s="96">
        <v>36936.994791666664</v>
      </c>
      <c r="N3041">
        <v>0.75</v>
      </c>
      <c r="O3041" s="96">
        <v>36936.369791666664</v>
      </c>
      <c r="P3041">
        <v>0</v>
      </c>
    </row>
    <row r="3042" spans="9:16">
      <c r="I3042" s="1"/>
      <c r="K3042" s="1">
        <v>24286</v>
      </c>
      <c r="L3042">
        <v>0</v>
      </c>
      <c r="M3042" s="96">
        <v>36937.994791666664</v>
      </c>
      <c r="N3042">
        <v>0.25</v>
      </c>
      <c r="O3042" s="96">
        <v>36937.369791666664</v>
      </c>
      <c r="P3042">
        <v>0.75</v>
      </c>
    </row>
    <row r="3043" spans="9:16">
      <c r="I3043" s="1"/>
      <c r="K3043" s="1">
        <v>24287</v>
      </c>
      <c r="L3043">
        <v>0</v>
      </c>
      <c r="M3043" s="96">
        <v>36938.994791666664</v>
      </c>
      <c r="N3043">
        <v>0</v>
      </c>
      <c r="O3043" s="96">
        <v>36938.369791666664</v>
      </c>
      <c r="P3043">
        <v>0.25</v>
      </c>
    </row>
    <row r="3044" spans="9:16">
      <c r="I3044" s="1"/>
      <c r="K3044" s="1">
        <v>24288</v>
      </c>
      <c r="L3044">
        <v>0</v>
      </c>
      <c r="M3044" s="96">
        <v>36939.994791666664</v>
      </c>
      <c r="N3044">
        <v>0.25</v>
      </c>
      <c r="O3044" s="96">
        <v>36939.369791666664</v>
      </c>
      <c r="P3044">
        <v>0.25</v>
      </c>
    </row>
    <row r="3045" spans="9:16">
      <c r="I3045" s="1"/>
      <c r="K3045" s="1">
        <v>24289</v>
      </c>
      <c r="L3045">
        <v>0</v>
      </c>
      <c r="M3045" s="96">
        <v>36940.994791666664</v>
      </c>
      <c r="N3045">
        <v>0</v>
      </c>
      <c r="O3045" s="96">
        <v>36940.369791666664</v>
      </c>
      <c r="P3045">
        <v>0</v>
      </c>
    </row>
    <row r="3046" spans="9:16">
      <c r="I3046" s="1"/>
      <c r="K3046" s="1">
        <v>24290</v>
      </c>
      <c r="L3046">
        <v>0</v>
      </c>
      <c r="M3046" s="96">
        <v>36941.994791666664</v>
      </c>
      <c r="N3046">
        <v>0</v>
      </c>
      <c r="O3046" s="96">
        <v>36941.369791666664</v>
      </c>
      <c r="P3046">
        <v>0</v>
      </c>
    </row>
    <row r="3047" spans="9:16">
      <c r="I3047" s="1"/>
      <c r="K3047" s="1">
        <v>24291</v>
      </c>
      <c r="L3047">
        <v>5.0999999999999996</v>
      </c>
      <c r="M3047" s="96">
        <v>36942.994791666664</v>
      </c>
      <c r="N3047">
        <v>0</v>
      </c>
      <c r="O3047" s="96">
        <v>36942.369791666664</v>
      </c>
      <c r="P3047">
        <v>0</v>
      </c>
    </row>
    <row r="3048" spans="9:16">
      <c r="I3048" s="1"/>
      <c r="K3048" s="1">
        <v>24292</v>
      </c>
      <c r="L3048">
        <v>0</v>
      </c>
      <c r="M3048" s="96">
        <v>36943.994791666664</v>
      </c>
      <c r="N3048">
        <v>10.65</v>
      </c>
      <c r="O3048" s="96">
        <v>36943.369791666664</v>
      </c>
      <c r="P3048">
        <v>10.65</v>
      </c>
    </row>
    <row r="3049" spans="9:16">
      <c r="I3049" s="1"/>
      <c r="K3049" s="1">
        <v>24293</v>
      </c>
      <c r="L3049">
        <v>0</v>
      </c>
      <c r="M3049" s="96">
        <v>36944.994791666664</v>
      </c>
      <c r="N3049">
        <v>0</v>
      </c>
      <c r="O3049" s="96">
        <v>36944.369791666664</v>
      </c>
      <c r="P3049">
        <v>0</v>
      </c>
    </row>
    <row r="3050" spans="9:16">
      <c r="I3050" s="1"/>
      <c r="K3050" s="1">
        <v>24294</v>
      </c>
      <c r="L3050">
        <v>0</v>
      </c>
      <c r="M3050" s="96">
        <v>36945.994791666664</v>
      </c>
      <c r="N3050">
        <v>0</v>
      </c>
      <c r="O3050" s="96">
        <v>36945.369791666664</v>
      </c>
      <c r="P3050">
        <v>0</v>
      </c>
    </row>
    <row r="3051" spans="9:16">
      <c r="I3051" s="1"/>
      <c r="K3051" s="1">
        <v>24295</v>
      </c>
      <c r="L3051">
        <v>0</v>
      </c>
      <c r="M3051" s="96">
        <v>36946.994791666664</v>
      </c>
      <c r="N3051">
        <v>0</v>
      </c>
      <c r="O3051" s="96">
        <v>36946.369791666664</v>
      </c>
      <c r="P3051">
        <v>0</v>
      </c>
    </row>
    <row r="3052" spans="9:16">
      <c r="I3052" s="1"/>
      <c r="K3052" s="1">
        <v>24296</v>
      </c>
      <c r="L3052">
        <v>0</v>
      </c>
      <c r="M3052" s="96">
        <v>36947.994791666664</v>
      </c>
      <c r="N3052">
        <v>0</v>
      </c>
      <c r="O3052" s="96">
        <v>36947.369791666664</v>
      </c>
      <c r="P3052">
        <v>0</v>
      </c>
    </row>
    <row r="3053" spans="9:16">
      <c r="I3053" s="1"/>
      <c r="K3053" s="1">
        <v>24297</v>
      </c>
      <c r="L3053">
        <v>0</v>
      </c>
      <c r="M3053" s="96">
        <v>36948.994791666664</v>
      </c>
      <c r="N3053">
        <v>0</v>
      </c>
      <c r="O3053" s="96">
        <v>36948.369791666664</v>
      </c>
      <c r="P3053">
        <v>0</v>
      </c>
    </row>
    <row r="3054" spans="9:16">
      <c r="I3054" s="1"/>
      <c r="K3054" s="1">
        <v>24298</v>
      </c>
      <c r="L3054">
        <v>0</v>
      </c>
      <c r="M3054" s="96">
        <v>36949.994791666664</v>
      </c>
      <c r="N3054">
        <v>0</v>
      </c>
      <c r="O3054" s="96">
        <v>36949.369791666664</v>
      </c>
      <c r="P3054">
        <v>0</v>
      </c>
    </row>
    <row r="3055" spans="9:16">
      <c r="I3055" s="1"/>
      <c r="K3055" s="1">
        <v>24299</v>
      </c>
      <c r="L3055">
        <v>0</v>
      </c>
      <c r="M3055" s="96">
        <v>36950.994791666664</v>
      </c>
      <c r="N3055">
        <v>34.54</v>
      </c>
      <c r="O3055" s="96">
        <v>36950.369791666664</v>
      </c>
      <c r="P3055">
        <v>0</v>
      </c>
    </row>
    <row r="3056" spans="9:16">
      <c r="I3056" s="1"/>
      <c r="K3056" s="1">
        <v>24300</v>
      </c>
      <c r="L3056">
        <v>0</v>
      </c>
      <c r="M3056" s="96">
        <v>36951.994791666664</v>
      </c>
      <c r="N3056">
        <v>1.01</v>
      </c>
      <c r="O3056" s="96">
        <v>36951.369791666664</v>
      </c>
      <c r="P3056">
        <v>35.549999999999997</v>
      </c>
    </row>
    <row r="3057" spans="9:16">
      <c r="I3057" s="1"/>
      <c r="K3057" s="1">
        <v>24301</v>
      </c>
      <c r="L3057">
        <v>0</v>
      </c>
      <c r="M3057" s="96">
        <v>36952.994791666664</v>
      </c>
      <c r="N3057">
        <v>6.86</v>
      </c>
      <c r="O3057" s="96">
        <v>36952.369791666664</v>
      </c>
      <c r="P3057">
        <v>6.86</v>
      </c>
    </row>
    <row r="3058" spans="9:16">
      <c r="I3058" s="1"/>
      <c r="K3058" s="1">
        <v>24302</v>
      </c>
      <c r="L3058">
        <v>0</v>
      </c>
      <c r="M3058" s="96">
        <v>36953.994791666664</v>
      </c>
      <c r="N3058">
        <v>2.52</v>
      </c>
      <c r="O3058" s="96">
        <v>36953.369791666664</v>
      </c>
      <c r="P3058">
        <v>1</v>
      </c>
    </row>
    <row r="3059" spans="9:16">
      <c r="I3059" s="1"/>
      <c r="K3059" s="1">
        <v>24303</v>
      </c>
      <c r="L3059">
        <v>0</v>
      </c>
      <c r="M3059" s="96">
        <v>36954.994791666664</v>
      </c>
      <c r="N3059">
        <v>0.25</v>
      </c>
      <c r="O3059" s="96">
        <v>36954.369791666664</v>
      </c>
      <c r="P3059">
        <v>1.77</v>
      </c>
    </row>
    <row r="3060" spans="9:16">
      <c r="I3060" s="1"/>
      <c r="K3060" s="1">
        <v>24304</v>
      </c>
      <c r="L3060">
        <v>0</v>
      </c>
      <c r="M3060" s="96">
        <v>36955.994791666664</v>
      </c>
      <c r="N3060">
        <v>7.1</v>
      </c>
      <c r="O3060" s="96">
        <v>36955.369791666664</v>
      </c>
      <c r="P3060">
        <v>4.0599999999999996</v>
      </c>
    </row>
    <row r="3061" spans="9:16">
      <c r="I3061" s="1"/>
      <c r="K3061" s="1">
        <v>24305</v>
      </c>
      <c r="L3061">
        <v>0</v>
      </c>
      <c r="M3061" s="96">
        <v>36956.994791666664</v>
      </c>
      <c r="N3061">
        <v>5.57</v>
      </c>
      <c r="O3061" s="96">
        <v>36956.369791666664</v>
      </c>
      <c r="P3061">
        <v>8.61</v>
      </c>
    </row>
    <row r="3062" spans="9:16">
      <c r="I3062" s="1"/>
      <c r="K3062" s="1">
        <v>24306</v>
      </c>
      <c r="L3062">
        <v>0</v>
      </c>
      <c r="M3062" s="96">
        <v>36957.994791666664</v>
      </c>
      <c r="N3062">
        <v>11.42</v>
      </c>
      <c r="O3062" s="96">
        <v>36957.369791666664</v>
      </c>
      <c r="P3062">
        <v>1.27</v>
      </c>
    </row>
    <row r="3063" spans="9:16">
      <c r="I3063" s="1"/>
      <c r="K3063" s="1">
        <v>24307</v>
      </c>
      <c r="L3063">
        <v>11.4</v>
      </c>
      <c r="M3063" s="96">
        <v>36958.994791666664</v>
      </c>
      <c r="N3063">
        <v>0</v>
      </c>
      <c r="O3063" s="96">
        <v>36958.369791666664</v>
      </c>
      <c r="P3063">
        <v>10.15</v>
      </c>
    </row>
    <row r="3064" spans="9:16">
      <c r="I3064" s="1"/>
      <c r="K3064" s="1">
        <v>24308</v>
      </c>
      <c r="L3064">
        <v>0.5</v>
      </c>
      <c r="M3064" s="96">
        <v>36959.994791666664</v>
      </c>
      <c r="N3064">
        <v>0</v>
      </c>
      <c r="O3064" s="96">
        <v>36959.369791666664</v>
      </c>
      <c r="P3064">
        <v>0</v>
      </c>
    </row>
    <row r="3065" spans="9:16">
      <c r="I3065" s="1"/>
      <c r="K3065" s="1">
        <v>24309</v>
      </c>
      <c r="L3065">
        <v>0</v>
      </c>
      <c r="M3065" s="96">
        <v>36960.994791666664</v>
      </c>
      <c r="N3065">
        <v>2.52</v>
      </c>
      <c r="O3065" s="96">
        <v>36960.369791666664</v>
      </c>
      <c r="P3065">
        <v>0</v>
      </c>
    </row>
    <row r="3066" spans="9:16">
      <c r="I3066" s="1"/>
      <c r="K3066" s="1">
        <v>24310</v>
      </c>
      <c r="L3066">
        <v>0</v>
      </c>
      <c r="M3066" s="96">
        <v>36961.994791666664</v>
      </c>
      <c r="N3066">
        <v>16.21</v>
      </c>
      <c r="O3066" s="96">
        <v>36961.369791666664</v>
      </c>
      <c r="P3066">
        <v>3.02</v>
      </c>
    </row>
    <row r="3067" spans="9:16">
      <c r="I3067" s="1"/>
      <c r="K3067" s="1">
        <v>24311</v>
      </c>
      <c r="L3067">
        <v>0</v>
      </c>
      <c r="M3067" s="96">
        <v>36962.994791666664</v>
      </c>
      <c r="N3067">
        <v>7.11</v>
      </c>
      <c r="O3067" s="96">
        <v>36962.369791666664</v>
      </c>
      <c r="P3067">
        <v>17.489999999999998</v>
      </c>
    </row>
    <row r="3068" spans="9:16">
      <c r="I3068" s="1"/>
      <c r="K3068" s="1">
        <v>24312</v>
      </c>
      <c r="L3068">
        <v>0</v>
      </c>
      <c r="M3068" s="96">
        <v>36963.994791666664</v>
      </c>
      <c r="N3068">
        <v>0</v>
      </c>
      <c r="O3068" s="96">
        <v>36963.369791666664</v>
      </c>
      <c r="P3068">
        <v>5.33</v>
      </c>
    </row>
    <row r="3069" spans="9:16">
      <c r="I3069" s="1"/>
      <c r="K3069" s="1">
        <v>24313</v>
      </c>
      <c r="L3069">
        <v>0</v>
      </c>
      <c r="M3069" s="96">
        <v>36964.994791666664</v>
      </c>
      <c r="N3069">
        <v>0.25</v>
      </c>
      <c r="O3069" s="96">
        <v>36964.369791666664</v>
      </c>
      <c r="P3069">
        <v>0.25</v>
      </c>
    </row>
    <row r="3070" spans="9:16">
      <c r="I3070" s="1"/>
      <c r="K3070" s="1">
        <v>24314</v>
      </c>
      <c r="L3070">
        <v>0</v>
      </c>
      <c r="M3070" s="96">
        <v>36965.994791666664</v>
      </c>
      <c r="N3070">
        <v>0</v>
      </c>
      <c r="O3070" s="96">
        <v>36965.369791666664</v>
      </c>
      <c r="P3070">
        <v>0</v>
      </c>
    </row>
    <row r="3071" spans="9:16">
      <c r="I3071" s="1"/>
      <c r="K3071" s="1">
        <v>24315</v>
      </c>
      <c r="L3071">
        <v>0</v>
      </c>
      <c r="M3071" s="96">
        <v>36966.994791666664</v>
      </c>
      <c r="N3071">
        <v>0.25</v>
      </c>
      <c r="O3071" s="96">
        <v>36966.369791666664</v>
      </c>
      <c r="P3071">
        <v>0</v>
      </c>
    </row>
    <row r="3072" spans="9:16">
      <c r="I3072" s="1"/>
      <c r="K3072" s="1">
        <v>24316</v>
      </c>
      <c r="L3072">
        <v>0</v>
      </c>
      <c r="M3072" s="96">
        <v>36967.994791666664</v>
      </c>
      <c r="N3072">
        <v>1.76</v>
      </c>
      <c r="O3072" s="96">
        <v>36967.369791666664</v>
      </c>
      <c r="P3072">
        <v>1.51</v>
      </c>
    </row>
    <row r="3073" spans="9:16">
      <c r="I3073" s="1"/>
      <c r="K3073" s="1">
        <v>24317</v>
      </c>
      <c r="L3073">
        <v>0.8</v>
      </c>
      <c r="M3073" s="96">
        <v>36968.994791666664</v>
      </c>
      <c r="N3073">
        <v>0</v>
      </c>
      <c r="O3073" s="96">
        <v>36968.369791666664</v>
      </c>
      <c r="P3073">
        <v>0.5</v>
      </c>
    </row>
    <row r="3074" spans="9:16">
      <c r="I3074" s="1"/>
      <c r="K3074" s="1">
        <v>24318</v>
      </c>
      <c r="L3074">
        <v>0</v>
      </c>
      <c r="M3074" s="96">
        <v>36969.994791666664</v>
      </c>
      <c r="N3074">
        <v>0</v>
      </c>
      <c r="O3074" s="96">
        <v>36969.369791666664</v>
      </c>
      <c r="P3074">
        <v>0</v>
      </c>
    </row>
    <row r="3075" spans="9:16">
      <c r="I3075" s="1"/>
      <c r="K3075" s="1">
        <v>24319</v>
      </c>
      <c r="L3075">
        <v>0.5</v>
      </c>
      <c r="M3075" s="96">
        <v>36970.994791666664</v>
      </c>
      <c r="N3075">
        <v>0</v>
      </c>
      <c r="O3075" s="96">
        <v>36970.369791666664</v>
      </c>
      <c r="P3075">
        <v>0</v>
      </c>
    </row>
    <row r="3076" spans="9:16">
      <c r="I3076" s="1"/>
      <c r="K3076" s="1">
        <v>24320</v>
      </c>
      <c r="L3076">
        <v>0</v>
      </c>
      <c r="M3076" s="96">
        <v>36971.994791666664</v>
      </c>
      <c r="N3076">
        <v>0</v>
      </c>
      <c r="O3076" s="96">
        <v>36971.369791666664</v>
      </c>
      <c r="P3076">
        <v>0</v>
      </c>
    </row>
    <row r="3077" spans="9:16">
      <c r="I3077" s="1"/>
      <c r="K3077" s="1">
        <v>24321</v>
      </c>
      <c r="L3077">
        <v>0</v>
      </c>
      <c r="M3077" s="96">
        <v>36972.994791666664</v>
      </c>
      <c r="N3077">
        <v>0</v>
      </c>
      <c r="O3077" s="96">
        <v>36972.369791666664</v>
      </c>
      <c r="P3077">
        <v>0</v>
      </c>
    </row>
    <row r="3078" spans="9:16">
      <c r="I3078" s="1"/>
      <c r="K3078" s="1">
        <v>24322</v>
      </c>
      <c r="L3078">
        <v>0</v>
      </c>
      <c r="M3078" s="96">
        <v>36973.994791666664</v>
      </c>
      <c r="N3078">
        <v>0</v>
      </c>
      <c r="O3078" s="96">
        <v>36973.369791666664</v>
      </c>
      <c r="P3078">
        <v>0</v>
      </c>
    </row>
    <row r="3079" spans="9:16">
      <c r="I3079" s="1"/>
      <c r="K3079" s="1">
        <v>24323</v>
      </c>
      <c r="L3079">
        <v>1.5</v>
      </c>
      <c r="M3079" s="96">
        <v>36974.994791666664</v>
      </c>
      <c r="N3079">
        <v>0</v>
      </c>
      <c r="O3079" s="96">
        <v>36974.369791666664</v>
      </c>
      <c r="P3079">
        <v>0</v>
      </c>
    </row>
    <row r="3080" spans="9:16">
      <c r="I3080" s="1"/>
      <c r="K3080" s="1">
        <v>24324</v>
      </c>
      <c r="L3080">
        <v>0.3</v>
      </c>
      <c r="M3080" s="96">
        <v>36975.994791666664</v>
      </c>
      <c r="N3080">
        <v>0.51</v>
      </c>
      <c r="O3080" s="96">
        <v>36975.369791666664</v>
      </c>
      <c r="P3080">
        <v>0.51</v>
      </c>
    </row>
    <row r="3081" spans="9:16">
      <c r="I3081" s="1"/>
      <c r="K3081" s="1">
        <v>24325</v>
      </c>
      <c r="L3081">
        <v>0</v>
      </c>
      <c r="M3081" s="96">
        <v>36976.994791666664</v>
      </c>
      <c r="N3081">
        <v>0.25</v>
      </c>
      <c r="O3081" s="96">
        <v>36976.369791666664</v>
      </c>
      <c r="P3081">
        <v>0.25</v>
      </c>
    </row>
    <row r="3082" spans="9:16">
      <c r="I3082" s="1"/>
      <c r="K3082" s="1">
        <v>24326</v>
      </c>
      <c r="L3082">
        <v>0</v>
      </c>
      <c r="M3082" s="96">
        <v>36977.994791666664</v>
      </c>
      <c r="N3082">
        <v>0</v>
      </c>
      <c r="O3082" s="96">
        <v>36977.369791666664</v>
      </c>
      <c r="P3082">
        <v>0</v>
      </c>
    </row>
    <row r="3083" spans="9:16">
      <c r="I3083" s="1"/>
      <c r="K3083" s="1">
        <v>24327</v>
      </c>
      <c r="L3083">
        <v>0</v>
      </c>
      <c r="M3083" s="96">
        <v>36978.994791666664</v>
      </c>
      <c r="N3083">
        <v>0</v>
      </c>
      <c r="O3083" s="96">
        <v>36978.369791666664</v>
      </c>
      <c r="P3083">
        <v>0</v>
      </c>
    </row>
    <row r="3084" spans="9:16">
      <c r="I3084" s="1"/>
      <c r="K3084" s="1">
        <v>24328</v>
      </c>
      <c r="L3084">
        <v>0</v>
      </c>
      <c r="M3084" s="96">
        <v>36979.994791666664</v>
      </c>
      <c r="N3084">
        <v>0</v>
      </c>
      <c r="O3084" s="96">
        <v>36979.369791666664</v>
      </c>
      <c r="P3084">
        <v>0</v>
      </c>
    </row>
    <row r="3085" spans="9:16">
      <c r="I3085" s="1"/>
      <c r="K3085" s="1">
        <v>24329</v>
      </c>
      <c r="L3085">
        <v>0.3</v>
      </c>
      <c r="M3085" s="96">
        <v>36980.994791666664</v>
      </c>
      <c r="N3085">
        <v>0.25</v>
      </c>
      <c r="O3085" s="96">
        <v>36980.369791666664</v>
      </c>
      <c r="P3085">
        <v>0.25</v>
      </c>
    </row>
    <row r="3086" spans="9:16">
      <c r="I3086" s="1"/>
      <c r="K3086" s="1">
        <v>24330</v>
      </c>
      <c r="L3086">
        <v>4.5999999999999996</v>
      </c>
      <c r="M3086" s="96">
        <v>36981.994791666664</v>
      </c>
      <c r="N3086">
        <v>0</v>
      </c>
      <c r="O3086" s="96">
        <v>36981.369791666664</v>
      </c>
      <c r="P3086">
        <v>0</v>
      </c>
    </row>
    <row r="3087" spans="9:16">
      <c r="I3087" s="1"/>
      <c r="K3087" s="1">
        <v>24331</v>
      </c>
      <c r="L3087">
        <v>0</v>
      </c>
      <c r="M3087" s="96">
        <v>36982.994791666664</v>
      </c>
      <c r="N3087">
        <v>0</v>
      </c>
      <c r="O3087" s="96">
        <v>36982.369791666664</v>
      </c>
      <c r="P3087">
        <v>0</v>
      </c>
    </row>
    <row r="3088" spans="9:16">
      <c r="I3088" s="1"/>
      <c r="K3088" s="1">
        <v>24332</v>
      </c>
      <c r="L3088">
        <v>0</v>
      </c>
      <c r="M3088" s="96">
        <v>36983.994791666664</v>
      </c>
      <c r="N3088">
        <v>0.25</v>
      </c>
      <c r="O3088" s="96">
        <v>36983.369791666664</v>
      </c>
      <c r="P3088">
        <v>0</v>
      </c>
    </row>
    <row r="3089" spans="9:16">
      <c r="I3089" s="1"/>
      <c r="K3089" s="1">
        <v>24333</v>
      </c>
      <c r="L3089">
        <v>0</v>
      </c>
      <c r="M3089" s="96">
        <v>36984.994791666664</v>
      </c>
      <c r="N3089">
        <v>0</v>
      </c>
      <c r="O3089" s="96">
        <v>36984.369791666664</v>
      </c>
      <c r="P3089">
        <v>0.25</v>
      </c>
    </row>
    <row r="3090" spans="9:16">
      <c r="I3090" s="1"/>
      <c r="K3090" s="1">
        <v>24334</v>
      </c>
      <c r="L3090">
        <v>0</v>
      </c>
      <c r="M3090" s="96">
        <v>36985.994791666664</v>
      </c>
      <c r="N3090">
        <v>0</v>
      </c>
      <c r="O3090" s="96">
        <v>36985.369791666664</v>
      </c>
      <c r="P3090">
        <v>0</v>
      </c>
    </row>
    <row r="3091" spans="9:16">
      <c r="I3091" s="1"/>
      <c r="K3091" s="1">
        <v>24335</v>
      </c>
      <c r="L3091">
        <v>0.8</v>
      </c>
      <c r="M3091" s="96">
        <v>36986.994791666664</v>
      </c>
      <c r="N3091">
        <v>0</v>
      </c>
      <c r="O3091" s="96">
        <v>36986.369791666664</v>
      </c>
      <c r="P3091">
        <v>0</v>
      </c>
    </row>
    <row r="3092" spans="9:16">
      <c r="I3092" s="1"/>
      <c r="K3092" s="1">
        <v>24336</v>
      </c>
      <c r="L3092">
        <v>0</v>
      </c>
      <c r="M3092" s="96">
        <v>36987.994791666664</v>
      </c>
      <c r="N3092">
        <v>0</v>
      </c>
      <c r="O3092" s="96">
        <v>36987.369791666664</v>
      </c>
      <c r="P3092">
        <v>0</v>
      </c>
    </row>
    <row r="3093" spans="9:16">
      <c r="I3093" s="1"/>
      <c r="K3093" s="1">
        <v>24337</v>
      </c>
      <c r="L3093">
        <v>0</v>
      </c>
      <c r="M3093" s="96">
        <v>36988.994791666664</v>
      </c>
      <c r="N3093">
        <v>0</v>
      </c>
      <c r="O3093" s="96">
        <v>36988.369791666664</v>
      </c>
      <c r="P3093">
        <v>0</v>
      </c>
    </row>
    <row r="3094" spans="9:16">
      <c r="I3094" s="1"/>
      <c r="K3094" s="1">
        <v>24338</v>
      </c>
      <c r="L3094">
        <v>9.4</v>
      </c>
      <c r="M3094" s="96">
        <v>36989.994791666664</v>
      </c>
      <c r="N3094">
        <v>0</v>
      </c>
      <c r="O3094" s="96">
        <v>36989.369791666664</v>
      </c>
      <c r="P3094">
        <v>0</v>
      </c>
    </row>
    <row r="3095" spans="9:16">
      <c r="I3095" s="1"/>
      <c r="K3095" s="1">
        <v>24339</v>
      </c>
      <c r="L3095">
        <v>0</v>
      </c>
      <c r="M3095" s="96">
        <v>36990.994791666664</v>
      </c>
      <c r="N3095">
        <v>1</v>
      </c>
      <c r="O3095" s="96">
        <v>36990.369791666664</v>
      </c>
      <c r="P3095">
        <v>0</v>
      </c>
    </row>
    <row r="3096" spans="9:16">
      <c r="I3096" s="1"/>
      <c r="K3096" s="1">
        <v>24340</v>
      </c>
      <c r="L3096">
        <v>0</v>
      </c>
      <c r="M3096" s="96">
        <v>36991.994791666664</v>
      </c>
      <c r="N3096">
        <v>0</v>
      </c>
      <c r="O3096" s="96">
        <v>36991.369791666664</v>
      </c>
      <c r="P3096">
        <v>1</v>
      </c>
    </row>
    <row r="3097" spans="9:16">
      <c r="I3097" s="1"/>
      <c r="K3097" s="1">
        <v>24341</v>
      </c>
      <c r="L3097">
        <v>0</v>
      </c>
      <c r="M3097" s="96">
        <v>36992.994791666664</v>
      </c>
      <c r="N3097">
        <v>0</v>
      </c>
      <c r="O3097" s="96">
        <v>36992.369791666664</v>
      </c>
      <c r="P3097">
        <v>0</v>
      </c>
    </row>
    <row r="3098" spans="9:16">
      <c r="I3098" s="1"/>
      <c r="K3098" s="1">
        <v>24342</v>
      </c>
      <c r="L3098">
        <v>0</v>
      </c>
      <c r="M3098" s="96">
        <v>36993.994791666664</v>
      </c>
      <c r="N3098">
        <v>0</v>
      </c>
      <c r="O3098" s="96">
        <v>36993.369791666664</v>
      </c>
      <c r="P3098">
        <v>0</v>
      </c>
    </row>
    <row r="3099" spans="9:16">
      <c r="I3099" s="1"/>
      <c r="K3099" s="1">
        <v>24343</v>
      </c>
      <c r="L3099">
        <v>0</v>
      </c>
      <c r="M3099" s="96">
        <v>36994.994791666664</v>
      </c>
      <c r="N3099">
        <v>0</v>
      </c>
      <c r="O3099" s="96">
        <v>36994.369791666664</v>
      </c>
      <c r="P3099">
        <v>0</v>
      </c>
    </row>
    <row r="3100" spans="9:16">
      <c r="I3100" s="1"/>
      <c r="K3100" s="1">
        <v>24344</v>
      </c>
      <c r="L3100">
        <v>6.9</v>
      </c>
      <c r="M3100" s="96">
        <v>36995.994791666664</v>
      </c>
      <c r="N3100">
        <v>0</v>
      </c>
      <c r="O3100" s="96">
        <v>36995.369791666664</v>
      </c>
      <c r="P3100">
        <v>0</v>
      </c>
    </row>
    <row r="3101" spans="9:16">
      <c r="I3101" s="1"/>
      <c r="K3101" s="1">
        <v>24345</v>
      </c>
      <c r="L3101">
        <v>19.600000000000001</v>
      </c>
      <c r="M3101" s="96">
        <v>36996.994791666664</v>
      </c>
      <c r="N3101">
        <v>0</v>
      </c>
      <c r="O3101" s="96">
        <v>36996.369791666664</v>
      </c>
      <c r="P3101">
        <v>0</v>
      </c>
    </row>
    <row r="3102" spans="9:16">
      <c r="I3102" s="1"/>
      <c r="K3102" s="1">
        <v>24346</v>
      </c>
      <c r="L3102">
        <v>0</v>
      </c>
      <c r="M3102" s="96">
        <v>36997.994791666664</v>
      </c>
      <c r="N3102">
        <v>0</v>
      </c>
      <c r="O3102" s="96">
        <v>36997.369791666664</v>
      </c>
      <c r="P3102">
        <v>0</v>
      </c>
    </row>
    <row r="3103" spans="9:16">
      <c r="I3103" s="1"/>
      <c r="K3103" s="1">
        <v>24347</v>
      </c>
      <c r="L3103">
        <v>0</v>
      </c>
      <c r="M3103" s="96">
        <v>36998.994791666664</v>
      </c>
      <c r="N3103">
        <v>0</v>
      </c>
      <c r="O3103" s="96">
        <v>36998.369791666664</v>
      </c>
      <c r="P3103">
        <v>0</v>
      </c>
    </row>
    <row r="3104" spans="9:16">
      <c r="I3104" s="1"/>
      <c r="K3104" s="1">
        <v>24348</v>
      </c>
      <c r="L3104">
        <v>0</v>
      </c>
      <c r="M3104" s="96">
        <v>36999.994791666664</v>
      </c>
      <c r="N3104">
        <v>0</v>
      </c>
      <c r="O3104" s="96">
        <v>36999.369791666664</v>
      </c>
      <c r="P3104">
        <v>0</v>
      </c>
    </row>
    <row r="3105" spans="9:16">
      <c r="I3105" s="1"/>
      <c r="K3105" s="1">
        <v>24349</v>
      </c>
      <c r="L3105">
        <v>2.8</v>
      </c>
      <c r="M3105" s="96">
        <v>37000.994791666664</v>
      </c>
      <c r="N3105">
        <v>0.76</v>
      </c>
      <c r="O3105" s="96">
        <v>37000.369791666664</v>
      </c>
      <c r="P3105">
        <v>0</v>
      </c>
    </row>
    <row r="3106" spans="9:16">
      <c r="I3106" s="1"/>
      <c r="K3106" s="1">
        <v>24350</v>
      </c>
      <c r="L3106">
        <v>20.8</v>
      </c>
      <c r="M3106" s="96">
        <v>37001.994791666664</v>
      </c>
      <c r="N3106">
        <v>5.31</v>
      </c>
      <c r="O3106" s="96">
        <v>37001.369791666664</v>
      </c>
      <c r="P3106">
        <v>1.26</v>
      </c>
    </row>
    <row r="3107" spans="9:16">
      <c r="I3107" s="1"/>
      <c r="K3107" s="1">
        <v>24351</v>
      </c>
      <c r="L3107">
        <v>16</v>
      </c>
      <c r="M3107" s="96">
        <v>37002.994791666664</v>
      </c>
      <c r="N3107">
        <v>17.46</v>
      </c>
      <c r="O3107" s="96">
        <v>37002.369791666664</v>
      </c>
      <c r="P3107">
        <v>16.2</v>
      </c>
    </row>
    <row r="3108" spans="9:16">
      <c r="I3108" s="1"/>
      <c r="K3108" s="1">
        <v>24352</v>
      </c>
      <c r="L3108">
        <v>0</v>
      </c>
      <c r="M3108" s="96">
        <v>37003.994791666664</v>
      </c>
      <c r="N3108">
        <v>21.04</v>
      </c>
      <c r="O3108" s="96">
        <v>37003.369791666664</v>
      </c>
      <c r="P3108">
        <v>26.61</v>
      </c>
    </row>
    <row r="3109" spans="9:16">
      <c r="I3109" s="1"/>
      <c r="K3109" s="1">
        <v>24353</v>
      </c>
      <c r="L3109">
        <v>6.6</v>
      </c>
      <c r="M3109" s="96">
        <v>37004.994791666664</v>
      </c>
      <c r="N3109">
        <v>0.25</v>
      </c>
      <c r="O3109" s="96">
        <v>37004.369791666664</v>
      </c>
      <c r="P3109">
        <v>0.75</v>
      </c>
    </row>
    <row r="3110" spans="9:16">
      <c r="I3110" s="1"/>
      <c r="K3110" s="1">
        <v>24354</v>
      </c>
      <c r="L3110">
        <v>0</v>
      </c>
      <c r="M3110" s="96">
        <v>37005.994791666664</v>
      </c>
      <c r="N3110">
        <v>0</v>
      </c>
      <c r="O3110" s="96">
        <v>37005.369791666664</v>
      </c>
      <c r="P3110">
        <v>0</v>
      </c>
    </row>
    <row r="3111" spans="9:16">
      <c r="I3111" s="1"/>
      <c r="K3111" s="1">
        <v>24355</v>
      </c>
      <c r="L3111">
        <v>0</v>
      </c>
      <c r="M3111" s="96">
        <v>37006.994791666664</v>
      </c>
      <c r="N3111">
        <v>0</v>
      </c>
      <c r="O3111" s="96">
        <v>37006.369791666664</v>
      </c>
      <c r="P3111">
        <v>0</v>
      </c>
    </row>
    <row r="3112" spans="9:16">
      <c r="I3112" s="1"/>
      <c r="K3112" s="1">
        <v>24356</v>
      </c>
      <c r="L3112">
        <v>0.5</v>
      </c>
      <c r="M3112" s="96">
        <v>37007.994791666664</v>
      </c>
      <c r="N3112">
        <v>0</v>
      </c>
      <c r="O3112" s="96">
        <v>37007.369791666664</v>
      </c>
      <c r="P3112">
        <v>0</v>
      </c>
    </row>
    <row r="3113" spans="9:16">
      <c r="I3113" s="1"/>
      <c r="K3113" s="1">
        <v>24357</v>
      </c>
      <c r="L3113">
        <v>0</v>
      </c>
      <c r="M3113" s="96">
        <v>37008.994791666664</v>
      </c>
      <c r="N3113">
        <v>0</v>
      </c>
      <c r="O3113" s="96">
        <v>37008.369791666664</v>
      </c>
      <c r="P3113">
        <v>0</v>
      </c>
    </row>
    <row r="3114" spans="9:16">
      <c r="I3114" s="1"/>
      <c r="K3114" s="1">
        <v>24358</v>
      </c>
      <c r="L3114">
        <v>0</v>
      </c>
      <c r="M3114" s="96">
        <v>37009.994791666664</v>
      </c>
      <c r="N3114">
        <v>0</v>
      </c>
      <c r="O3114" s="96">
        <v>37009.369791666664</v>
      </c>
      <c r="P3114">
        <v>0</v>
      </c>
    </row>
    <row r="3115" spans="9:16">
      <c r="I3115" s="1"/>
      <c r="K3115" s="1">
        <v>24359</v>
      </c>
      <c r="L3115">
        <v>1.8</v>
      </c>
      <c r="M3115" s="96">
        <v>37010.994791666664</v>
      </c>
      <c r="N3115">
        <v>27.41</v>
      </c>
      <c r="O3115" s="96">
        <v>37010.369791666664</v>
      </c>
      <c r="P3115">
        <v>0</v>
      </c>
    </row>
    <row r="3116" spans="9:16">
      <c r="I3116" s="1"/>
      <c r="K3116" s="1">
        <v>24360</v>
      </c>
      <c r="L3116">
        <v>0</v>
      </c>
      <c r="M3116" s="96">
        <v>37011.994791666664</v>
      </c>
      <c r="N3116">
        <v>1.76</v>
      </c>
      <c r="O3116" s="96">
        <v>37011.369791666664</v>
      </c>
      <c r="P3116">
        <v>27.66</v>
      </c>
    </row>
    <row r="3117" spans="9:16">
      <c r="I3117" s="1"/>
      <c r="K3117" s="1">
        <v>24361</v>
      </c>
      <c r="L3117">
        <v>0.5</v>
      </c>
      <c r="M3117" s="96">
        <v>37012.994791666664</v>
      </c>
      <c r="N3117">
        <v>1.5</v>
      </c>
      <c r="O3117" s="96">
        <v>37012.369791666664</v>
      </c>
      <c r="P3117">
        <v>3.01</v>
      </c>
    </row>
    <row r="3118" spans="9:16">
      <c r="I3118" s="1"/>
      <c r="K3118" s="1">
        <v>24362</v>
      </c>
      <c r="L3118">
        <v>0</v>
      </c>
      <c r="M3118" s="96">
        <v>37013.994791666664</v>
      </c>
      <c r="N3118">
        <v>0</v>
      </c>
      <c r="O3118" s="96">
        <v>37013.369791666664</v>
      </c>
      <c r="P3118">
        <v>0</v>
      </c>
    </row>
    <row r="3119" spans="9:16">
      <c r="I3119" s="1"/>
      <c r="K3119" s="1">
        <v>24363</v>
      </c>
      <c r="L3119">
        <v>0</v>
      </c>
      <c r="M3119" s="96">
        <v>37014.994791666664</v>
      </c>
      <c r="N3119">
        <v>0</v>
      </c>
      <c r="O3119" s="96">
        <v>37014.369791666664</v>
      </c>
      <c r="P3119">
        <v>0</v>
      </c>
    </row>
    <row r="3120" spans="9:16">
      <c r="I3120" s="1"/>
      <c r="K3120" s="1">
        <v>24364</v>
      </c>
      <c r="L3120">
        <v>8.4</v>
      </c>
      <c r="M3120" s="96">
        <v>37015.994791666664</v>
      </c>
      <c r="N3120">
        <v>0</v>
      </c>
      <c r="O3120" s="96">
        <v>37015.369791666664</v>
      </c>
      <c r="P3120">
        <v>0</v>
      </c>
    </row>
    <row r="3121" spans="9:16">
      <c r="I3121" s="1"/>
      <c r="K3121" s="1">
        <v>24365</v>
      </c>
      <c r="L3121">
        <v>5.0999999999999996</v>
      </c>
      <c r="M3121" s="96">
        <v>37016.994791666664</v>
      </c>
      <c r="N3121">
        <v>21.03</v>
      </c>
      <c r="O3121" s="96">
        <v>37016.369791666664</v>
      </c>
      <c r="P3121">
        <v>0</v>
      </c>
    </row>
    <row r="3122" spans="9:16">
      <c r="I3122" s="1"/>
      <c r="K3122" s="1">
        <v>24366</v>
      </c>
      <c r="L3122">
        <v>0</v>
      </c>
      <c r="M3122" s="96">
        <v>37017.994791666664</v>
      </c>
      <c r="N3122">
        <v>16.489999999999998</v>
      </c>
      <c r="O3122" s="96">
        <v>37017.369791666664</v>
      </c>
      <c r="P3122">
        <v>37.270000000000003</v>
      </c>
    </row>
    <row r="3123" spans="9:16">
      <c r="I3123" s="1"/>
      <c r="K3123" s="1">
        <v>24367</v>
      </c>
      <c r="L3123">
        <v>0</v>
      </c>
      <c r="M3123" s="96">
        <v>37018.994791666664</v>
      </c>
      <c r="N3123">
        <v>12.17</v>
      </c>
      <c r="O3123" s="96">
        <v>37018.369791666664</v>
      </c>
      <c r="P3123">
        <v>0.5</v>
      </c>
    </row>
    <row r="3124" spans="9:16">
      <c r="I3124" s="1"/>
      <c r="K3124" s="1">
        <v>24368</v>
      </c>
      <c r="L3124">
        <v>0</v>
      </c>
      <c r="M3124" s="96">
        <v>37019.994791666664</v>
      </c>
      <c r="N3124">
        <v>0</v>
      </c>
      <c r="O3124" s="96">
        <v>37019.369791666664</v>
      </c>
      <c r="P3124">
        <v>11.92</v>
      </c>
    </row>
    <row r="3125" spans="9:16">
      <c r="I3125" s="1"/>
      <c r="K3125" s="1">
        <v>24369</v>
      </c>
      <c r="L3125">
        <v>0</v>
      </c>
      <c r="M3125" s="96">
        <v>37020.994791666664</v>
      </c>
      <c r="N3125">
        <v>0</v>
      </c>
      <c r="O3125" s="96">
        <v>37020.369791666664</v>
      </c>
      <c r="P3125">
        <v>0</v>
      </c>
    </row>
    <row r="3126" spans="9:16">
      <c r="I3126" s="1"/>
      <c r="K3126" s="1">
        <v>24370</v>
      </c>
      <c r="L3126">
        <v>0</v>
      </c>
      <c r="M3126" s="96">
        <v>37021.994791666664</v>
      </c>
      <c r="N3126">
        <v>0</v>
      </c>
      <c r="O3126" s="96">
        <v>37021.369791666664</v>
      </c>
      <c r="P3126">
        <v>0</v>
      </c>
    </row>
    <row r="3127" spans="9:16">
      <c r="I3127" s="1"/>
      <c r="K3127" s="1">
        <v>24371</v>
      </c>
      <c r="L3127">
        <v>0</v>
      </c>
      <c r="M3127" s="96">
        <v>37022.994791666664</v>
      </c>
      <c r="N3127">
        <v>0</v>
      </c>
      <c r="O3127" s="96">
        <v>37022.369791666664</v>
      </c>
      <c r="P3127">
        <v>0</v>
      </c>
    </row>
    <row r="3128" spans="9:16">
      <c r="I3128" s="1"/>
      <c r="K3128" s="1">
        <v>24372</v>
      </c>
      <c r="L3128">
        <v>0</v>
      </c>
      <c r="M3128" s="96">
        <v>37023.994791666664</v>
      </c>
      <c r="N3128">
        <v>0</v>
      </c>
      <c r="O3128" s="96">
        <v>37023.369791666664</v>
      </c>
      <c r="P3128">
        <v>0</v>
      </c>
    </row>
    <row r="3129" spans="9:16">
      <c r="I3129" s="1"/>
      <c r="K3129" s="1">
        <v>24373</v>
      </c>
      <c r="L3129">
        <v>0</v>
      </c>
      <c r="M3129" s="96">
        <v>37024.994791666664</v>
      </c>
      <c r="N3129">
        <v>0</v>
      </c>
      <c r="O3129" s="96">
        <v>37024.369791666664</v>
      </c>
      <c r="P3129">
        <v>0</v>
      </c>
    </row>
    <row r="3130" spans="9:16">
      <c r="I3130" s="1"/>
      <c r="K3130" s="1">
        <v>24374</v>
      </c>
      <c r="L3130">
        <v>0</v>
      </c>
      <c r="M3130" s="96">
        <v>37025.994791666664</v>
      </c>
      <c r="N3130">
        <v>0</v>
      </c>
      <c r="O3130" s="96">
        <v>37025.369791666664</v>
      </c>
      <c r="P3130">
        <v>0</v>
      </c>
    </row>
    <row r="3131" spans="9:16">
      <c r="I3131" s="1"/>
      <c r="K3131" s="1">
        <v>24375</v>
      </c>
      <c r="L3131">
        <v>10.7</v>
      </c>
      <c r="M3131" s="96">
        <v>37026.994791666664</v>
      </c>
      <c r="N3131">
        <v>0</v>
      </c>
      <c r="O3131" s="96">
        <v>37026.369791666664</v>
      </c>
      <c r="P3131">
        <v>0</v>
      </c>
    </row>
    <row r="3132" spans="9:16">
      <c r="I3132" s="1"/>
      <c r="K3132" s="1">
        <v>24376</v>
      </c>
      <c r="L3132">
        <v>6.6</v>
      </c>
      <c r="M3132" s="96">
        <v>37027.994791666664</v>
      </c>
      <c r="N3132">
        <v>0</v>
      </c>
      <c r="O3132" s="96">
        <v>37027.369791666664</v>
      </c>
      <c r="P3132">
        <v>0</v>
      </c>
    </row>
    <row r="3133" spans="9:16">
      <c r="I3133" s="1"/>
      <c r="K3133" s="1">
        <v>24377</v>
      </c>
      <c r="L3133">
        <v>0.5</v>
      </c>
      <c r="M3133" s="96">
        <v>37028.994791666664</v>
      </c>
      <c r="N3133">
        <v>0</v>
      </c>
      <c r="O3133" s="96">
        <v>37028.369791666664</v>
      </c>
      <c r="P3133">
        <v>0</v>
      </c>
    </row>
    <row r="3134" spans="9:16">
      <c r="I3134" s="1"/>
      <c r="K3134" s="1">
        <v>24378</v>
      </c>
      <c r="L3134">
        <v>0</v>
      </c>
      <c r="M3134" s="96">
        <v>37029.994791666664</v>
      </c>
      <c r="N3134">
        <v>0.5</v>
      </c>
      <c r="O3134" s="96">
        <v>37029.369791666664</v>
      </c>
      <c r="P3134">
        <v>0</v>
      </c>
    </row>
    <row r="3135" spans="9:16">
      <c r="I3135" s="1"/>
      <c r="K3135" s="1">
        <v>24379</v>
      </c>
      <c r="L3135">
        <v>0</v>
      </c>
      <c r="M3135" s="96">
        <v>37030.994791666664</v>
      </c>
      <c r="N3135">
        <v>3.54</v>
      </c>
      <c r="O3135" s="96">
        <v>37030.369791666664</v>
      </c>
      <c r="P3135">
        <v>4.04</v>
      </c>
    </row>
    <row r="3136" spans="9:16">
      <c r="I3136" s="1"/>
      <c r="K3136" s="1">
        <v>24380</v>
      </c>
      <c r="L3136">
        <v>0</v>
      </c>
      <c r="M3136" s="96">
        <v>37031.994791666664</v>
      </c>
      <c r="N3136">
        <v>0</v>
      </c>
      <c r="O3136" s="96">
        <v>37031.369791666664</v>
      </c>
      <c r="P3136">
        <v>0</v>
      </c>
    </row>
    <row r="3137" spans="9:16">
      <c r="I3137" s="1"/>
      <c r="K3137" s="1">
        <v>24381</v>
      </c>
      <c r="L3137">
        <v>4.3</v>
      </c>
      <c r="M3137" s="96">
        <v>37032.994791666664</v>
      </c>
      <c r="N3137">
        <v>0</v>
      </c>
      <c r="O3137" s="96">
        <v>37032.369791666664</v>
      </c>
      <c r="P3137">
        <v>0</v>
      </c>
    </row>
    <row r="3138" spans="9:16">
      <c r="I3138" s="1"/>
      <c r="K3138" s="1">
        <v>24382</v>
      </c>
      <c r="L3138">
        <v>2.2999999999999998</v>
      </c>
      <c r="M3138" s="96">
        <v>37033.994791666664</v>
      </c>
      <c r="N3138">
        <v>0.5</v>
      </c>
      <c r="O3138" s="96">
        <v>37033.369791666664</v>
      </c>
      <c r="P3138">
        <v>0</v>
      </c>
    </row>
    <row r="3139" spans="9:16">
      <c r="I3139" s="1"/>
      <c r="K3139" s="1">
        <v>24383</v>
      </c>
      <c r="L3139">
        <v>7.6</v>
      </c>
      <c r="M3139" s="96">
        <v>37034.994791666664</v>
      </c>
      <c r="N3139">
        <v>0</v>
      </c>
      <c r="O3139" s="96">
        <v>37034.369791666664</v>
      </c>
      <c r="P3139">
        <v>0.5</v>
      </c>
    </row>
    <row r="3140" spans="9:16">
      <c r="I3140" s="1"/>
      <c r="K3140" s="1">
        <v>24384</v>
      </c>
      <c r="L3140">
        <v>0</v>
      </c>
      <c r="M3140" s="96">
        <v>37035.994791666664</v>
      </c>
      <c r="N3140">
        <v>0</v>
      </c>
      <c r="O3140" s="96">
        <v>37035.369791666664</v>
      </c>
      <c r="P3140">
        <v>0</v>
      </c>
    </row>
    <row r="3141" spans="9:16">
      <c r="I3141" s="1"/>
      <c r="K3141" s="1">
        <v>24385</v>
      </c>
      <c r="L3141">
        <v>0</v>
      </c>
      <c r="M3141" s="96">
        <v>37036.994791666664</v>
      </c>
      <c r="N3141">
        <v>0</v>
      </c>
      <c r="O3141" s="96">
        <v>37036.369791666664</v>
      </c>
      <c r="P3141">
        <v>0</v>
      </c>
    </row>
    <row r="3142" spans="9:16">
      <c r="I3142" s="1"/>
      <c r="K3142" s="1">
        <v>24386</v>
      </c>
      <c r="L3142">
        <v>0</v>
      </c>
      <c r="M3142" s="96">
        <v>37037.994791666664</v>
      </c>
      <c r="N3142">
        <v>0</v>
      </c>
      <c r="O3142" s="96">
        <v>37037.369791666664</v>
      </c>
      <c r="P3142">
        <v>0</v>
      </c>
    </row>
    <row r="3143" spans="9:16">
      <c r="I3143" s="1"/>
      <c r="K3143" s="1">
        <v>24387</v>
      </c>
      <c r="L3143">
        <v>0</v>
      </c>
      <c r="M3143" s="96">
        <v>37038.994791666664</v>
      </c>
      <c r="N3143">
        <v>1.26</v>
      </c>
      <c r="O3143" s="96">
        <v>37038.369791666664</v>
      </c>
      <c r="P3143">
        <v>0</v>
      </c>
    </row>
    <row r="3144" spans="9:16">
      <c r="I3144" s="1"/>
      <c r="K3144" s="1">
        <v>24388</v>
      </c>
      <c r="L3144">
        <v>0</v>
      </c>
      <c r="M3144" s="96">
        <v>37039.994791666664</v>
      </c>
      <c r="N3144">
        <v>1.51</v>
      </c>
      <c r="O3144" s="96">
        <v>37039.369791666664</v>
      </c>
      <c r="P3144">
        <v>1.26</v>
      </c>
    </row>
    <row r="3145" spans="9:16">
      <c r="I3145" s="1"/>
      <c r="K3145" s="1">
        <v>24389</v>
      </c>
      <c r="L3145">
        <v>0</v>
      </c>
      <c r="M3145" s="96">
        <v>37040.994791666664</v>
      </c>
      <c r="N3145">
        <v>0</v>
      </c>
      <c r="O3145" s="96">
        <v>37040.369791666664</v>
      </c>
      <c r="P3145">
        <v>1.51</v>
      </c>
    </row>
    <row r="3146" spans="9:16">
      <c r="I3146" s="1"/>
      <c r="K3146" s="1">
        <v>24390</v>
      </c>
      <c r="L3146">
        <v>0</v>
      </c>
      <c r="M3146" s="96">
        <v>37041.994791666664</v>
      </c>
      <c r="N3146">
        <v>0.25</v>
      </c>
      <c r="O3146" s="96">
        <v>37041.369791666664</v>
      </c>
      <c r="P3146">
        <v>0.25</v>
      </c>
    </row>
    <row r="3147" spans="9:16">
      <c r="I3147" s="1"/>
      <c r="K3147" s="1">
        <v>24391</v>
      </c>
      <c r="L3147">
        <v>0</v>
      </c>
      <c r="M3147" s="96">
        <v>37042.994791666664</v>
      </c>
      <c r="N3147">
        <v>0</v>
      </c>
      <c r="O3147" s="96">
        <v>37042.369791666664</v>
      </c>
      <c r="P3147">
        <v>0</v>
      </c>
    </row>
    <row r="3148" spans="9:16">
      <c r="I3148" s="1"/>
      <c r="K3148" s="1">
        <v>24392</v>
      </c>
      <c r="L3148">
        <v>0</v>
      </c>
      <c r="M3148" s="96">
        <v>37043.994791666664</v>
      </c>
      <c r="N3148">
        <v>4.05</v>
      </c>
      <c r="O3148" s="96">
        <v>37043.369791666664</v>
      </c>
      <c r="P3148">
        <v>0</v>
      </c>
    </row>
    <row r="3149" spans="9:16">
      <c r="I3149" s="1"/>
      <c r="K3149" s="1">
        <v>24393</v>
      </c>
      <c r="L3149">
        <v>0</v>
      </c>
      <c r="M3149" s="96">
        <v>37044.994791666664</v>
      </c>
      <c r="N3149">
        <v>0</v>
      </c>
      <c r="O3149" s="96">
        <v>37044.369791666664</v>
      </c>
      <c r="P3149">
        <v>4.05</v>
      </c>
    </row>
    <row r="3150" spans="9:16">
      <c r="I3150" s="1"/>
      <c r="K3150" s="1">
        <v>24394</v>
      </c>
      <c r="L3150">
        <v>0</v>
      </c>
      <c r="M3150" s="96">
        <v>37045.994791666664</v>
      </c>
      <c r="N3150">
        <v>0</v>
      </c>
      <c r="O3150" s="96">
        <v>37045.369791666664</v>
      </c>
      <c r="P3150">
        <v>0</v>
      </c>
    </row>
    <row r="3151" spans="9:16">
      <c r="I3151" s="1"/>
      <c r="K3151" s="1">
        <v>24395</v>
      </c>
      <c r="L3151">
        <v>0.3</v>
      </c>
      <c r="M3151" s="96">
        <v>37046.994791666664</v>
      </c>
      <c r="N3151">
        <v>0</v>
      </c>
      <c r="O3151" s="96">
        <v>37046.369791666664</v>
      </c>
      <c r="P3151">
        <v>0</v>
      </c>
    </row>
    <row r="3152" spans="9:16">
      <c r="I3152" s="1"/>
      <c r="K3152" s="1">
        <v>24396</v>
      </c>
      <c r="L3152">
        <v>0</v>
      </c>
      <c r="M3152" s="96">
        <v>37047.994791666664</v>
      </c>
      <c r="N3152">
        <v>0</v>
      </c>
      <c r="O3152" s="96">
        <v>37047.369791666664</v>
      </c>
      <c r="P3152">
        <v>0</v>
      </c>
    </row>
    <row r="3153" spans="9:16">
      <c r="I3153" s="1"/>
      <c r="K3153" s="1">
        <v>24397</v>
      </c>
      <c r="L3153">
        <v>2.5</v>
      </c>
      <c r="M3153" s="96">
        <v>37048.994791666664</v>
      </c>
      <c r="N3153">
        <v>0</v>
      </c>
      <c r="O3153" s="96">
        <v>37048.369791666664</v>
      </c>
      <c r="P3153">
        <v>0</v>
      </c>
    </row>
    <row r="3154" spans="9:16">
      <c r="I3154" s="1"/>
      <c r="K3154" s="1">
        <v>24398</v>
      </c>
      <c r="L3154">
        <v>3.3</v>
      </c>
      <c r="M3154" s="96">
        <v>37049.994791666664</v>
      </c>
      <c r="N3154">
        <v>0</v>
      </c>
      <c r="O3154" s="96">
        <v>37049.369791666664</v>
      </c>
      <c r="P3154">
        <v>0</v>
      </c>
    </row>
    <row r="3155" spans="9:16">
      <c r="I3155" s="1"/>
      <c r="K3155" s="1">
        <v>24399</v>
      </c>
      <c r="L3155">
        <v>7.4</v>
      </c>
      <c r="M3155" s="96">
        <v>37050.994791666664</v>
      </c>
      <c r="N3155">
        <v>0</v>
      </c>
      <c r="O3155" s="96">
        <v>37050.369791666664</v>
      </c>
      <c r="P3155">
        <v>0</v>
      </c>
    </row>
    <row r="3156" spans="9:16">
      <c r="I3156" s="1"/>
      <c r="K3156" s="1">
        <v>24400</v>
      </c>
      <c r="L3156">
        <v>14.7</v>
      </c>
      <c r="M3156" s="96">
        <v>37051.994791666664</v>
      </c>
      <c r="N3156">
        <v>0</v>
      </c>
      <c r="O3156" s="96">
        <v>37051.369791666664</v>
      </c>
      <c r="P3156">
        <v>0</v>
      </c>
    </row>
    <row r="3157" spans="9:16">
      <c r="I3157" s="1"/>
      <c r="K3157" s="1">
        <v>24401</v>
      </c>
      <c r="L3157">
        <v>0</v>
      </c>
      <c r="M3157" s="96">
        <v>37052.994791666664</v>
      </c>
      <c r="N3157">
        <v>3.53</v>
      </c>
      <c r="O3157" s="96">
        <v>37052.369791666664</v>
      </c>
      <c r="P3157">
        <v>0</v>
      </c>
    </row>
    <row r="3158" spans="9:16">
      <c r="I3158" s="1"/>
      <c r="K3158" s="1">
        <v>24402</v>
      </c>
      <c r="L3158">
        <v>0</v>
      </c>
      <c r="M3158" s="96">
        <v>37053.994791666664</v>
      </c>
      <c r="N3158">
        <v>0.75</v>
      </c>
      <c r="O3158" s="96">
        <v>37053.369791666664</v>
      </c>
      <c r="P3158">
        <v>4.28</v>
      </c>
    </row>
    <row r="3159" spans="9:16">
      <c r="I3159" s="1"/>
      <c r="K3159" s="1">
        <v>24403</v>
      </c>
      <c r="L3159">
        <v>0</v>
      </c>
      <c r="M3159" s="96">
        <v>37054.994791666664</v>
      </c>
      <c r="N3159">
        <v>0.5</v>
      </c>
      <c r="O3159" s="96">
        <v>37054.369791666664</v>
      </c>
      <c r="P3159">
        <v>0</v>
      </c>
    </row>
    <row r="3160" spans="9:16">
      <c r="I3160" s="1"/>
      <c r="K3160" s="1">
        <v>24404</v>
      </c>
      <c r="L3160">
        <v>0</v>
      </c>
      <c r="M3160" s="96">
        <v>37055.994791666664</v>
      </c>
      <c r="N3160">
        <v>0</v>
      </c>
      <c r="O3160" s="96">
        <v>37055.369791666664</v>
      </c>
      <c r="P3160">
        <v>0.5</v>
      </c>
    </row>
    <row r="3161" spans="9:16">
      <c r="I3161" s="1"/>
      <c r="K3161" s="1">
        <v>24405</v>
      </c>
      <c r="L3161">
        <v>0</v>
      </c>
      <c r="M3161" s="96">
        <v>37056.994791666664</v>
      </c>
      <c r="N3161">
        <v>0</v>
      </c>
      <c r="O3161" s="96">
        <v>37056.369791666664</v>
      </c>
      <c r="P3161">
        <v>0</v>
      </c>
    </row>
    <row r="3162" spans="9:16">
      <c r="I3162" s="1"/>
      <c r="K3162" s="1">
        <v>24406</v>
      </c>
      <c r="L3162">
        <v>0</v>
      </c>
      <c r="M3162" s="96">
        <v>37057.994791666664</v>
      </c>
      <c r="N3162">
        <v>0</v>
      </c>
      <c r="O3162" s="96">
        <v>37057.369791666664</v>
      </c>
      <c r="P3162">
        <v>0</v>
      </c>
    </row>
    <row r="3163" spans="9:16">
      <c r="I3163" s="1"/>
      <c r="K3163" s="1">
        <v>24407</v>
      </c>
      <c r="L3163">
        <v>2.5</v>
      </c>
      <c r="M3163" s="96">
        <v>37058.994791666664</v>
      </c>
      <c r="N3163">
        <v>0</v>
      </c>
      <c r="O3163" s="96">
        <v>37058.369791666664</v>
      </c>
      <c r="P3163">
        <v>0</v>
      </c>
    </row>
    <row r="3164" spans="9:16">
      <c r="I3164" s="1"/>
      <c r="K3164" s="1">
        <v>24408</v>
      </c>
      <c r="L3164">
        <v>2.8</v>
      </c>
      <c r="M3164" s="96">
        <v>37059.994791666664</v>
      </c>
      <c r="N3164">
        <v>0</v>
      </c>
      <c r="O3164" s="96">
        <v>37059.369791666664</v>
      </c>
      <c r="P3164">
        <v>0</v>
      </c>
    </row>
    <row r="3165" spans="9:16">
      <c r="I3165" s="1"/>
      <c r="K3165" s="1">
        <v>24409</v>
      </c>
      <c r="L3165">
        <v>3.3</v>
      </c>
      <c r="M3165" s="96">
        <v>37060.994791666664</v>
      </c>
      <c r="N3165">
        <v>0</v>
      </c>
      <c r="O3165" s="96">
        <v>37060.369791666664</v>
      </c>
      <c r="P3165">
        <v>0</v>
      </c>
    </row>
    <row r="3166" spans="9:16">
      <c r="I3166" s="1"/>
      <c r="K3166" s="1">
        <v>24410</v>
      </c>
      <c r="L3166">
        <v>0</v>
      </c>
      <c r="M3166" s="96">
        <v>37061.994791666664</v>
      </c>
      <c r="N3166">
        <v>0</v>
      </c>
      <c r="O3166" s="96">
        <v>37061.369791666664</v>
      </c>
      <c r="P3166">
        <v>0</v>
      </c>
    </row>
    <row r="3167" spans="9:16">
      <c r="I3167" s="1"/>
      <c r="K3167" s="1">
        <v>24411</v>
      </c>
      <c r="L3167">
        <v>1.8</v>
      </c>
      <c r="M3167" s="96">
        <v>37062.994791666664</v>
      </c>
      <c r="N3167">
        <v>0</v>
      </c>
      <c r="O3167" s="96">
        <v>37062.369791666664</v>
      </c>
      <c r="P3167">
        <v>0</v>
      </c>
    </row>
    <row r="3168" spans="9:16">
      <c r="I3168" s="1"/>
      <c r="K3168" s="1">
        <v>24412</v>
      </c>
      <c r="L3168">
        <v>3.3</v>
      </c>
      <c r="M3168" s="96">
        <v>37063.994791666664</v>
      </c>
      <c r="N3168">
        <v>0</v>
      </c>
      <c r="O3168" s="96">
        <v>37063.369791666664</v>
      </c>
      <c r="P3168">
        <v>0</v>
      </c>
    </row>
    <row r="3169" spans="9:16">
      <c r="I3169" s="1"/>
      <c r="K3169" s="1">
        <v>24413</v>
      </c>
      <c r="L3169">
        <v>0</v>
      </c>
      <c r="M3169" s="96">
        <v>37064.994791666664</v>
      </c>
      <c r="N3169">
        <v>0</v>
      </c>
      <c r="O3169" s="96">
        <v>37064.369791666664</v>
      </c>
      <c r="P3169">
        <v>0</v>
      </c>
    </row>
    <row r="3170" spans="9:16">
      <c r="I3170" s="1"/>
      <c r="K3170" s="1">
        <v>24414</v>
      </c>
      <c r="L3170">
        <v>0</v>
      </c>
      <c r="M3170" s="96">
        <v>37065.994791666664</v>
      </c>
      <c r="N3170">
        <v>0</v>
      </c>
      <c r="O3170" s="96">
        <v>37065.369791666664</v>
      </c>
      <c r="P3170">
        <v>0</v>
      </c>
    </row>
    <row r="3171" spans="9:16">
      <c r="I3171" s="1"/>
      <c r="K3171" s="1">
        <v>24415</v>
      </c>
      <c r="L3171">
        <v>0</v>
      </c>
      <c r="M3171" s="96">
        <v>37066.994791666664</v>
      </c>
      <c r="N3171">
        <v>0</v>
      </c>
      <c r="O3171" s="96">
        <v>37066.369791666664</v>
      </c>
      <c r="P3171">
        <v>0</v>
      </c>
    </row>
    <row r="3172" spans="9:16">
      <c r="I3172" s="1"/>
      <c r="K3172" s="1">
        <v>24416</v>
      </c>
      <c r="L3172">
        <v>0</v>
      </c>
      <c r="M3172" s="96">
        <v>37067.994791666664</v>
      </c>
      <c r="N3172">
        <v>0</v>
      </c>
      <c r="O3172" s="96">
        <v>37067.369791666664</v>
      </c>
      <c r="P3172">
        <v>0</v>
      </c>
    </row>
    <row r="3173" spans="9:16">
      <c r="I3173" s="1"/>
      <c r="K3173" s="1">
        <v>24417</v>
      </c>
      <c r="L3173">
        <v>0</v>
      </c>
      <c r="M3173" s="96">
        <v>37068.994791666664</v>
      </c>
      <c r="N3173">
        <v>0</v>
      </c>
      <c r="O3173" s="96">
        <v>37068.369791666664</v>
      </c>
      <c r="P3173">
        <v>0</v>
      </c>
    </row>
    <row r="3174" spans="9:16">
      <c r="I3174" s="1"/>
      <c r="K3174" s="1">
        <v>24418</v>
      </c>
      <c r="L3174">
        <v>0.8</v>
      </c>
      <c r="M3174" s="96">
        <v>37069.994791666664</v>
      </c>
      <c r="N3174">
        <v>0</v>
      </c>
      <c r="O3174" s="96">
        <v>37069.369791666664</v>
      </c>
      <c r="P3174">
        <v>0</v>
      </c>
    </row>
    <row r="3175" spans="9:16">
      <c r="I3175" s="1"/>
      <c r="K3175" s="1">
        <v>24419</v>
      </c>
      <c r="L3175">
        <v>20.100000000000001</v>
      </c>
      <c r="M3175" s="96">
        <v>37070.994791666664</v>
      </c>
      <c r="N3175">
        <v>0</v>
      </c>
      <c r="O3175" s="96">
        <v>37070.369791666664</v>
      </c>
      <c r="P3175">
        <v>0</v>
      </c>
    </row>
    <row r="3176" spans="9:16">
      <c r="I3176" s="1"/>
      <c r="K3176" s="1">
        <v>24420</v>
      </c>
      <c r="L3176">
        <v>122.7</v>
      </c>
      <c r="M3176" s="96">
        <v>37071.994791666664</v>
      </c>
      <c r="N3176">
        <v>0</v>
      </c>
      <c r="O3176" s="96">
        <v>37071.369791666664</v>
      </c>
      <c r="P3176">
        <v>0</v>
      </c>
    </row>
    <row r="3177" spans="9:16">
      <c r="I3177" s="1"/>
      <c r="K3177" s="1">
        <v>24421</v>
      </c>
      <c r="L3177">
        <v>12.4</v>
      </c>
      <c r="M3177" s="96">
        <v>37072.994791666664</v>
      </c>
      <c r="N3177">
        <v>0</v>
      </c>
      <c r="O3177" s="96">
        <v>37072.369791666664</v>
      </c>
      <c r="P3177">
        <v>0</v>
      </c>
    </row>
    <row r="3178" spans="9:16">
      <c r="I3178" s="1"/>
      <c r="K3178" s="1">
        <v>24422</v>
      </c>
      <c r="L3178">
        <v>2.8</v>
      </c>
      <c r="M3178" s="96">
        <v>37073.994791666664</v>
      </c>
      <c r="N3178">
        <v>0</v>
      </c>
      <c r="O3178" s="96">
        <v>37073.369791666664</v>
      </c>
      <c r="P3178">
        <v>0</v>
      </c>
    </row>
    <row r="3179" spans="9:16">
      <c r="I3179" s="1"/>
      <c r="K3179" s="1">
        <v>24423</v>
      </c>
      <c r="L3179">
        <v>10.199999999999999</v>
      </c>
      <c r="M3179" s="96">
        <v>37074.994791666664</v>
      </c>
      <c r="N3179">
        <v>0</v>
      </c>
      <c r="O3179" s="96">
        <v>37074.369791666664</v>
      </c>
      <c r="P3179">
        <v>0</v>
      </c>
    </row>
    <row r="3180" spans="9:16">
      <c r="I3180" s="1"/>
      <c r="K3180" s="1">
        <v>24424</v>
      </c>
      <c r="L3180">
        <v>9.9</v>
      </c>
      <c r="M3180" s="96">
        <v>37075.994791666664</v>
      </c>
      <c r="N3180">
        <v>0</v>
      </c>
      <c r="O3180" s="96">
        <v>37075.369791666664</v>
      </c>
      <c r="P3180">
        <v>0</v>
      </c>
    </row>
    <row r="3181" spans="9:16">
      <c r="I3181" s="1"/>
      <c r="K3181" s="1">
        <v>24425</v>
      </c>
      <c r="L3181">
        <v>0</v>
      </c>
      <c r="M3181" s="96">
        <v>37076.994791666664</v>
      </c>
      <c r="N3181">
        <v>0</v>
      </c>
      <c r="O3181" s="96">
        <v>37076.369791666664</v>
      </c>
      <c r="P3181">
        <v>0</v>
      </c>
    </row>
    <row r="3182" spans="9:16">
      <c r="I3182" s="1"/>
      <c r="K3182" s="1">
        <v>24426</v>
      </c>
      <c r="L3182">
        <v>0</v>
      </c>
      <c r="M3182" s="96">
        <v>37077.994791666664</v>
      </c>
      <c r="N3182">
        <v>0</v>
      </c>
      <c r="O3182" s="96">
        <v>37077.369791666664</v>
      </c>
      <c r="P3182">
        <v>0</v>
      </c>
    </row>
    <row r="3183" spans="9:16">
      <c r="I3183" s="1"/>
      <c r="K3183" s="1">
        <v>24427</v>
      </c>
      <c r="L3183">
        <v>0</v>
      </c>
      <c r="M3183" s="96">
        <v>37078.994791666664</v>
      </c>
      <c r="N3183">
        <v>2.78</v>
      </c>
      <c r="O3183" s="96">
        <v>37078.369791666664</v>
      </c>
      <c r="P3183">
        <v>2.78</v>
      </c>
    </row>
    <row r="3184" spans="9:16">
      <c r="I3184" s="1"/>
      <c r="K3184" s="1">
        <v>24428</v>
      </c>
      <c r="L3184">
        <v>1.3</v>
      </c>
      <c r="M3184" s="96">
        <v>37079.994791666664</v>
      </c>
      <c r="N3184">
        <v>0</v>
      </c>
      <c r="O3184" s="96">
        <v>37079.369791666664</v>
      </c>
      <c r="P3184">
        <v>0</v>
      </c>
    </row>
    <row r="3185" spans="9:16">
      <c r="I3185" s="1"/>
      <c r="K3185" s="1">
        <v>24429</v>
      </c>
      <c r="L3185">
        <v>1</v>
      </c>
      <c r="M3185" s="96">
        <v>37080.994791666664</v>
      </c>
      <c r="N3185">
        <v>0</v>
      </c>
      <c r="O3185" s="96">
        <v>37080.369791666664</v>
      </c>
      <c r="P3185">
        <v>0</v>
      </c>
    </row>
    <row r="3186" spans="9:16">
      <c r="I3186" s="1"/>
      <c r="K3186" s="1">
        <v>24430</v>
      </c>
      <c r="L3186">
        <v>0</v>
      </c>
      <c r="M3186" s="96">
        <v>37081.994791666664</v>
      </c>
      <c r="N3186">
        <v>2.78</v>
      </c>
      <c r="O3186" s="96">
        <v>37081.369791666664</v>
      </c>
      <c r="P3186">
        <v>0</v>
      </c>
    </row>
    <row r="3187" spans="9:16">
      <c r="I3187" s="1"/>
      <c r="K3187" s="1">
        <v>24431</v>
      </c>
      <c r="L3187">
        <v>0</v>
      </c>
      <c r="M3187" s="96">
        <v>37082.994791666664</v>
      </c>
      <c r="N3187">
        <v>35.799999999999997</v>
      </c>
      <c r="O3187" s="96">
        <v>37082.369791666664</v>
      </c>
      <c r="P3187">
        <v>3.03</v>
      </c>
    </row>
    <row r="3188" spans="9:16">
      <c r="I3188" s="1"/>
      <c r="K3188" s="1">
        <v>24432</v>
      </c>
      <c r="L3188">
        <v>0</v>
      </c>
      <c r="M3188" s="96">
        <v>37083.994791666664</v>
      </c>
      <c r="N3188">
        <v>20.05</v>
      </c>
      <c r="O3188" s="96">
        <v>37083.369791666664</v>
      </c>
      <c r="P3188">
        <v>55.35</v>
      </c>
    </row>
    <row r="3189" spans="9:16">
      <c r="I3189" s="1"/>
      <c r="K3189" s="1">
        <v>24433</v>
      </c>
      <c r="L3189">
        <v>0</v>
      </c>
      <c r="M3189" s="96">
        <v>37084.994791666664</v>
      </c>
      <c r="N3189">
        <v>5.07</v>
      </c>
      <c r="O3189" s="96">
        <v>37084.369791666664</v>
      </c>
      <c r="P3189">
        <v>0.25</v>
      </c>
    </row>
    <row r="3190" spans="9:16">
      <c r="I3190" s="1"/>
      <c r="K3190" s="1">
        <v>24434</v>
      </c>
      <c r="L3190">
        <v>0</v>
      </c>
      <c r="M3190" s="96">
        <v>37085.994791666664</v>
      </c>
      <c r="N3190">
        <v>3.04</v>
      </c>
      <c r="O3190" s="96">
        <v>37085.369791666664</v>
      </c>
      <c r="P3190">
        <v>5.07</v>
      </c>
    </row>
    <row r="3191" spans="9:16">
      <c r="I3191" s="1"/>
      <c r="K3191" s="1">
        <v>24435</v>
      </c>
      <c r="L3191">
        <v>0</v>
      </c>
      <c r="M3191" s="96">
        <v>37086.994791666664</v>
      </c>
      <c r="N3191">
        <v>0</v>
      </c>
      <c r="O3191" s="96">
        <v>37086.369791666664</v>
      </c>
      <c r="P3191">
        <v>3.04</v>
      </c>
    </row>
    <row r="3192" spans="9:16">
      <c r="I3192" s="1"/>
      <c r="K3192" s="1">
        <v>24436</v>
      </c>
      <c r="L3192">
        <v>4.5999999999999996</v>
      </c>
      <c r="M3192" s="96">
        <v>37087.994791666664</v>
      </c>
      <c r="N3192">
        <v>0</v>
      </c>
      <c r="O3192" s="96">
        <v>37087.369791666664</v>
      </c>
      <c r="P3192">
        <v>0</v>
      </c>
    </row>
    <row r="3193" spans="9:16">
      <c r="I3193" s="1"/>
      <c r="K3193" s="1">
        <v>24437</v>
      </c>
      <c r="L3193">
        <v>0</v>
      </c>
      <c r="M3193" s="96">
        <v>37088.994791666664</v>
      </c>
      <c r="N3193">
        <v>0</v>
      </c>
      <c r="O3193" s="96">
        <v>37088.369791666664</v>
      </c>
      <c r="P3193">
        <v>0</v>
      </c>
    </row>
    <row r="3194" spans="9:16">
      <c r="I3194" s="1"/>
      <c r="K3194" s="1">
        <v>24438</v>
      </c>
      <c r="L3194">
        <v>0</v>
      </c>
      <c r="M3194" s="96">
        <v>37089.994791666664</v>
      </c>
      <c r="N3194">
        <v>0</v>
      </c>
      <c r="O3194" s="96">
        <v>37089.369791666664</v>
      </c>
      <c r="P3194">
        <v>0</v>
      </c>
    </row>
    <row r="3195" spans="9:16">
      <c r="I3195" s="1"/>
      <c r="K3195" s="1">
        <v>24439</v>
      </c>
      <c r="L3195">
        <v>1.5</v>
      </c>
      <c r="M3195" s="96">
        <v>37090.994791666664</v>
      </c>
      <c r="N3195">
        <v>0</v>
      </c>
      <c r="O3195" s="96">
        <v>37090.369791666664</v>
      </c>
      <c r="P3195">
        <v>0</v>
      </c>
    </row>
    <row r="3196" spans="9:16">
      <c r="I3196" s="1"/>
      <c r="K3196" s="1">
        <v>24440</v>
      </c>
      <c r="L3196">
        <v>0.3</v>
      </c>
      <c r="M3196" s="96">
        <v>37091.994791666664</v>
      </c>
      <c r="N3196">
        <v>0</v>
      </c>
      <c r="O3196" s="96">
        <v>37091.369791666664</v>
      </c>
      <c r="P3196">
        <v>0</v>
      </c>
    </row>
    <row r="3197" spans="9:16">
      <c r="I3197" s="1"/>
      <c r="K3197" s="1">
        <v>24441</v>
      </c>
      <c r="L3197">
        <v>0</v>
      </c>
      <c r="M3197" s="96">
        <v>37092.994791666664</v>
      </c>
      <c r="N3197">
        <v>0</v>
      </c>
      <c r="O3197" s="96">
        <v>37092.369791666664</v>
      </c>
      <c r="P3197">
        <v>0</v>
      </c>
    </row>
    <row r="3198" spans="9:16">
      <c r="I3198" s="1"/>
      <c r="K3198" s="1">
        <v>24442</v>
      </c>
      <c r="L3198">
        <v>0</v>
      </c>
      <c r="M3198" s="96">
        <v>37093.994791666664</v>
      </c>
      <c r="N3198">
        <v>0</v>
      </c>
      <c r="O3198" s="96">
        <v>37093.369791666664</v>
      </c>
      <c r="P3198">
        <v>0</v>
      </c>
    </row>
    <row r="3199" spans="9:16">
      <c r="I3199" s="1"/>
      <c r="K3199" s="1">
        <v>24443</v>
      </c>
      <c r="L3199">
        <v>4.0999999999999996</v>
      </c>
      <c r="M3199" s="96">
        <v>37094.994791666664</v>
      </c>
      <c r="N3199">
        <v>0</v>
      </c>
      <c r="O3199" s="96">
        <v>37094.369791666664</v>
      </c>
      <c r="P3199">
        <v>0</v>
      </c>
    </row>
    <row r="3200" spans="9:16">
      <c r="I3200" s="1"/>
      <c r="K3200" s="1">
        <v>24444</v>
      </c>
      <c r="L3200">
        <v>3</v>
      </c>
      <c r="M3200" s="96">
        <v>37095.994791666664</v>
      </c>
      <c r="N3200">
        <v>0.25</v>
      </c>
      <c r="O3200" s="96">
        <v>37095.369791666664</v>
      </c>
      <c r="P3200">
        <v>0.25</v>
      </c>
    </row>
    <row r="3201" spans="9:16">
      <c r="I3201" s="1"/>
      <c r="K3201" s="1">
        <v>24445</v>
      </c>
      <c r="L3201">
        <v>1.8</v>
      </c>
      <c r="M3201" s="96">
        <v>37096.994791666664</v>
      </c>
      <c r="N3201">
        <v>3.04</v>
      </c>
      <c r="O3201" s="96">
        <v>37096.369791666664</v>
      </c>
      <c r="P3201">
        <v>0</v>
      </c>
    </row>
    <row r="3202" spans="9:16">
      <c r="I3202" s="1"/>
      <c r="K3202" s="1">
        <v>24446</v>
      </c>
      <c r="L3202">
        <v>4.3</v>
      </c>
      <c r="M3202" s="96">
        <v>37097.994791666664</v>
      </c>
      <c r="N3202">
        <v>10.37</v>
      </c>
      <c r="O3202" s="96">
        <v>37097.369791666664</v>
      </c>
      <c r="P3202">
        <v>11.66</v>
      </c>
    </row>
    <row r="3203" spans="9:16">
      <c r="I3203" s="1"/>
      <c r="K3203" s="1">
        <v>24447</v>
      </c>
      <c r="L3203">
        <v>10.199999999999999</v>
      </c>
      <c r="M3203" s="96">
        <v>37098.994791666664</v>
      </c>
      <c r="N3203">
        <v>18.149999999999999</v>
      </c>
      <c r="O3203" s="96">
        <v>37098.369791666664</v>
      </c>
      <c r="P3203">
        <v>3.75</v>
      </c>
    </row>
    <row r="3204" spans="9:16">
      <c r="I3204" s="1"/>
      <c r="K3204" s="1">
        <v>24448</v>
      </c>
      <c r="L3204">
        <v>31.2</v>
      </c>
      <c r="M3204" s="96">
        <v>37099.994791666664</v>
      </c>
      <c r="N3204">
        <v>6.07</v>
      </c>
      <c r="O3204" s="96">
        <v>37099.369791666664</v>
      </c>
      <c r="P3204">
        <v>16.649999999999999</v>
      </c>
    </row>
    <row r="3205" spans="9:16">
      <c r="I3205" s="1"/>
      <c r="K3205" s="1">
        <v>24449</v>
      </c>
      <c r="L3205">
        <v>5.8</v>
      </c>
      <c r="M3205" s="96">
        <v>37100.994791666664</v>
      </c>
      <c r="N3205">
        <v>1.76</v>
      </c>
      <c r="O3205" s="96">
        <v>37100.369791666664</v>
      </c>
      <c r="P3205">
        <v>7.33</v>
      </c>
    </row>
    <row r="3206" spans="9:16">
      <c r="I3206" s="1"/>
      <c r="K3206" s="1">
        <v>24450</v>
      </c>
      <c r="L3206">
        <v>1</v>
      </c>
      <c r="M3206" s="96">
        <v>37101.994791666664</v>
      </c>
      <c r="N3206">
        <v>0.5</v>
      </c>
      <c r="O3206" s="96">
        <v>37101.369791666664</v>
      </c>
      <c r="P3206">
        <v>0</v>
      </c>
    </row>
    <row r="3207" spans="9:16">
      <c r="I3207" s="1"/>
      <c r="K3207" s="1">
        <v>24451</v>
      </c>
      <c r="L3207">
        <v>0</v>
      </c>
      <c r="M3207" s="96">
        <v>37102.994791666664</v>
      </c>
      <c r="N3207">
        <v>1.01</v>
      </c>
      <c r="O3207" s="96">
        <v>37102.369791666664</v>
      </c>
      <c r="P3207">
        <v>0.75</v>
      </c>
    </row>
    <row r="3208" spans="9:16">
      <c r="I3208" s="1"/>
      <c r="K3208" s="1">
        <v>24452</v>
      </c>
      <c r="L3208">
        <v>0</v>
      </c>
      <c r="M3208" s="96">
        <v>37103.994791666664</v>
      </c>
      <c r="N3208">
        <v>0</v>
      </c>
      <c r="O3208" s="96">
        <v>37103.369791666664</v>
      </c>
      <c r="P3208">
        <v>0.76</v>
      </c>
    </row>
    <row r="3209" spans="9:16">
      <c r="I3209" s="1"/>
      <c r="K3209" s="1">
        <v>24453</v>
      </c>
      <c r="L3209">
        <v>0</v>
      </c>
      <c r="M3209" s="96">
        <v>37104.994791666664</v>
      </c>
      <c r="N3209">
        <v>0</v>
      </c>
      <c r="O3209" s="96">
        <v>37104.369791666664</v>
      </c>
      <c r="P3209">
        <v>0</v>
      </c>
    </row>
    <row r="3210" spans="9:16">
      <c r="I3210" s="1"/>
      <c r="K3210" s="1">
        <v>24454</v>
      </c>
      <c r="L3210">
        <v>0</v>
      </c>
      <c r="M3210" s="96">
        <v>37105.994791666664</v>
      </c>
      <c r="N3210">
        <v>0</v>
      </c>
      <c r="O3210" s="96">
        <v>37105.369791666664</v>
      </c>
      <c r="P3210">
        <v>0</v>
      </c>
    </row>
    <row r="3211" spans="9:16">
      <c r="I3211" s="1"/>
      <c r="K3211" s="1">
        <v>24455</v>
      </c>
      <c r="L3211">
        <v>0</v>
      </c>
      <c r="M3211" s="96">
        <v>37106.994791666664</v>
      </c>
      <c r="N3211">
        <v>0</v>
      </c>
      <c r="O3211" s="96">
        <v>37106.369791666664</v>
      </c>
      <c r="P3211">
        <v>0</v>
      </c>
    </row>
    <row r="3212" spans="9:16">
      <c r="I3212" s="1"/>
      <c r="K3212" s="1">
        <v>24456</v>
      </c>
      <c r="L3212">
        <v>20.8</v>
      </c>
      <c r="M3212" s="96">
        <v>37107.994791666664</v>
      </c>
      <c r="N3212">
        <v>0.51</v>
      </c>
      <c r="O3212" s="96">
        <v>37107.369791666664</v>
      </c>
      <c r="P3212">
        <v>0</v>
      </c>
    </row>
    <row r="3213" spans="9:16">
      <c r="I3213" s="1"/>
      <c r="K3213" s="1">
        <v>24457</v>
      </c>
      <c r="L3213">
        <v>0</v>
      </c>
      <c r="M3213" s="96">
        <v>37108.994791666664</v>
      </c>
      <c r="N3213">
        <v>0</v>
      </c>
      <c r="O3213" s="96">
        <v>37108.369791666664</v>
      </c>
      <c r="P3213">
        <v>0.51</v>
      </c>
    </row>
    <row r="3214" spans="9:16">
      <c r="I3214" s="1"/>
      <c r="K3214" s="1">
        <v>24458</v>
      </c>
      <c r="L3214">
        <v>0</v>
      </c>
      <c r="M3214" s="96">
        <v>37109.994791666664</v>
      </c>
      <c r="N3214">
        <v>0</v>
      </c>
      <c r="O3214" s="96">
        <v>37109.369791666664</v>
      </c>
      <c r="P3214">
        <v>0</v>
      </c>
    </row>
    <row r="3215" spans="9:16">
      <c r="I3215" s="1"/>
      <c r="K3215" s="1">
        <v>24459</v>
      </c>
      <c r="L3215">
        <v>0</v>
      </c>
      <c r="M3215" s="96">
        <v>37110.994791666664</v>
      </c>
      <c r="N3215">
        <v>0</v>
      </c>
      <c r="O3215" s="96">
        <v>37110.369791666664</v>
      </c>
      <c r="P3215">
        <v>0</v>
      </c>
    </row>
    <row r="3216" spans="9:16">
      <c r="I3216" s="1"/>
      <c r="K3216" s="1">
        <v>24460</v>
      </c>
      <c r="L3216">
        <v>0</v>
      </c>
      <c r="M3216" s="96">
        <v>37111.994791666664</v>
      </c>
      <c r="N3216">
        <v>0</v>
      </c>
      <c r="O3216" s="96">
        <v>37111.369791666664</v>
      </c>
      <c r="P3216">
        <v>0</v>
      </c>
    </row>
    <row r="3217" spans="9:16">
      <c r="I3217" s="1"/>
      <c r="K3217" s="1">
        <v>24461</v>
      </c>
      <c r="L3217">
        <v>0</v>
      </c>
      <c r="M3217" s="96">
        <v>37112.994791666664</v>
      </c>
      <c r="N3217">
        <v>0</v>
      </c>
      <c r="O3217" s="96">
        <v>37112.369791666664</v>
      </c>
      <c r="P3217">
        <v>0</v>
      </c>
    </row>
    <row r="3218" spans="9:16">
      <c r="I3218" s="1"/>
      <c r="K3218" s="1">
        <v>24462</v>
      </c>
      <c r="L3218">
        <v>0</v>
      </c>
      <c r="M3218" s="96">
        <v>37113.994791666664</v>
      </c>
      <c r="N3218">
        <v>0</v>
      </c>
      <c r="O3218" s="96">
        <v>37113.369791666664</v>
      </c>
      <c r="P3218">
        <v>0</v>
      </c>
    </row>
    <row r="3219" spans="9:16">
      <c r="I3219" s="1"/>
      <c r="K3219" s="1">
        <v>24463</v>
      </c>
      <c r="L3219">
        <v>0</v>
      </c>
      <c r="M3219" s="96">
        <v>37114.994791666664</v>
      </c>
      <c r="N3219">
        <v>0</v>
      </c>
      <c r="O3219" s="96">
        <v>37114.369791666664</v>
      </c>
      <c r="P3219">
        <v>0</v>
      </c>
    </row>
    <row r="3220" spans="9:16">
      <c r="I3220" s="1"/>
      <c r="K3220" s="1">
        <v>24464</v>
      </c>
      <c r="L3220">
        <v>0</v>
      </c>
      <c r="M3220" s="96">
        <v>37115.994791666664</v>
      </c>
      <c r="N3220">
        <v>0</v>
      </c>
      <c r="O3220" s="96">
        <v>37115.369791666664</v>
      </c>
      <c r="P3220">
        <v>0</v>
      </c>
    </row>
    <row r="3221" spans="9:16">
      <c r="I3221" s="1"/>
      <c r="K3221" s="1">
        <v>24465</v>
      </c>
      <c r="L3221">
        <v>0</v>
      </c>
      <c r="M3221" s="96">
        <v>37116.994791666664</v>
      </c>
      <c r="N3221">
        <v>4.82</v>
      </c>
      <c r="O3221" s="96">
        <v>37116.369791666664</v>
      </c>
      <c r="P3221">
        <v>0</v>
      </c>
    </row>
    <row r="3222" spans="9:16">
      <c r="I3222" s="1"/>
      <c r="K3222" s="1">
        <v>24466</v>
      </c>
      <c r="L3222">
        <v>0</v>
      </c>
      <c r="M3222" s="96">
        <v>37117.994791666664</v>
      </c>
      <c r="N3222">
        <v>1.77</v>
      </c>
      <c r="O3222" s="96">
        <v>37117.369791666664</v>
      </c>
      <c r="P3222">
        <v>6.59</v>
      </c>
    </row>
    <row r="3223" spans="9:16">
      <c r="I3223" s="1"/>
      <c r="K3223" s="1">
        <v>24467</v>
      </c>
      <c r="L3223">
        <v>0</v>
      </c>
      <c r="M3223" s="96">
        <v>37118.994791666664</v>
      </c>
      <c r="N3223">
        <v>0.25</v>
      </c>
      <c r="O3223" s="96">
        <v>37118.369791666664</v>
      </c>
      <c r="P3223">
        <v>0.25</v>
      </c>
    </row>
    <row r="3224" spans="9:16">
      <c r="I3224" s="1"/>
      <c r="K3224" s="1">
        <v>24468</v>
      </c>
      <c r="L3224">
        <v>0</v>
      </c>
      <c r="M3224" s="96">
        <v>37119.994791666664</v>
      </c>
      <c r="N3224">
        <v>0</v>
      </c>
      <c r="O3224" s="96">
        <v>37119.369791666664</v>
      </c>
      <c r="P3224">
        <v>0</v>
      </c>
    </row>
    <row r="3225" spans="9:16">
      <c r="I3225" s="1"/>
      <c r="K3225" s="1">
        <v>24469</v>
      </c>
      <c r="L3225">
        <v>0</v>
      </c>
      <c r="M3225" s="96">
        <v>37120.994791666664</v>
      </c>
      <c r="N3225">
        <v>0</v>
      </c>
      <c r="O3225" s="96">
        <v>37120.369791666664</v>
      </c>
      <c r="P3225">
        <v>0</v>
      </c>
    </row>
    <row r="3226" spans="9:16">
      <c r="I3226" s="1"/>
      <c r="K3226" s="1">
        <v>24470</v>
      </c>
      <c r="L3226">
        <v>0</v>
      </c>
      <c r="M3226" s="96">
        <v>37121.994791666664</v>
      </c>
      <c r="N3226">
        <v>0</v>
      </c>
      <c r="O3226" s="96">
        <v>37121.369791666664</v>
      </c>
      <c r="P3226">
        <v>0</v>
      </c>
    </row>
    <row r="3227" spans="9:16">
      <c r="I3227" s="1"/>
      <c r="K3227" s="1">
        <v>24471</v>
      </c>
      <c r="L3227">
        <v>0</v>
      </c>
      <c r="M3227" s="96">
        <v>37122.994791666664</v>
      </c>
      <c r="N3227">
        <v>0</v>
      </c>
      <c r="O3227" s="96">
        <v>37122.369791666664</v>
      </c>
      <c r="P3227">
        <v>0</v>
      </c>
    </row>
    <row r="3228" spans="9:16">
      <c r="I3228" s="1"/>
      <c r="K3228" s="1">
        <v>24472</v>
      </c>
      <c r="L3228">
        <v>2.5</v>
      </c>
      <c r="M3228" s="96">
        <v>37123.994791666664</v>
      </c>
      <c r="N3228">
        <v>0</v>
      </c>
      <c r="O3228" s="96">
        <v>37123.369791666664</v>
      </c>
      <c r="P3228">
        <v>0</v>
      </c>
    </row>
    <row r="3229" spans="9:16">
      <c r="I3229" s="1"/>
      <c r="K3229" s="1">
        <v>24473</v>
      </c>
      <c r="L3229">
        <v>0</v>
      </c>
      <c r="M3229" s="96">
        <v>37124.994791666664</v>
      </c>
      <c r="N3229">
        <v>0</v>
      </c>
      <c r="O3229" s="96">
        <v>37124.369791666664</v>
      </c>
      <c r="P3229">
        <v>0</v>
      </c>
    </row>
    <row r="3230" spans="9:16">
      <c r="I3230" s="1"/>
      <c r="K3230" s="1">
        <v>24474</v>
      </c>
      <c r="L3230">
        <v>0</v>
      </c>
      <c r="M3230" s="96">
        <v>37125.994791666664</v>
      </c>
      <c r="N3230">
        <v>0</v>
      </c>
      <c r="O3230" s="96">
        <v>37125.369791666664</v>
      </c>
      <c r="P3230">
        <v>0</v>
      </c>
    </row>
    <row r="3231" spans="9:16">
      <c r="I3231" s="1"/>
      <c r="K3231" s="1">
        <v>24475</v>
      </c>
      <c r="L3231">
        <v>0.5</v>
      </c>
      <c r="M3231" s="96">
        <v>37126.994791666664</v>
      </c>
      <c r="N3231">
        <v>0</v>
      </c>
      <c r="O3231" s="96">
        <v>37126.369791666664</v>
      </c>
      <c r="P3231">
        <v>0</v>
      </c>
    </row>
    <row r="3232" spans="9:16">
      <c r="I3232" s="1"/>
      <c r="K3232" s="1">
        <v>24476</v>
      </c>
      <c r="L3232">
        <v>0</v>
      </c>
      <c r="M3232" s="96">
        <v>37127.994791666664</v>
      </c>
      <c r="N3232">
        <v>0</v>
      </c>
      <c r="O3232" s="96">
        <v>37127.369791666664</v>
      </c>
      <c r="P3232">
        <v>0</v>
      </c>
    </row>
    <row r="3233" spans="9:16">
      <c r="I3233" s="1"/>
      <c r="K3233" s="1">
        <v>24477</v>
      </c>
      <c r="L3233">
        <v>0.5</v>
      </c>
      <c r="M3233" s="96">
        <v>37128.994791666664</v>
      </c>
      <c r="N3233">
        <v>0</v>
      </c>
      <c r="O3233" s="96">
        <v>37128.369791666664</v>
      </c>
      <c r="P3233">
        <v>0</v>
      </c>
    </row>
    <row r="3234" spans="9:16">
      <c r="I3234" s="1"/>
      <c r="K3234" s="1">
        <v>24478</v>
      </c>
      <c r="L3234">
        <v>0</v>
      </c>
      <c r="M3234" s="96">
        <v>37129.994791666664</v>
      </c>
      <c r="N3234">
        <v>10.65</v>
      </c>
      <c r="O3234" s="96">
        <v>37129.369791666664</v>
      </c>
      <c r="P3234">
        <v>0</v>
      </c>
    </row>
    <row r="3235" spans="9:16">
      <c r="I3235" s="1"/>
      <c r="K3235" s="1">
        <v>24479</v>
      </c>
      <c r="L3235">
        <v>0</v>
      </c>
      <c r="M3235" s="96">
        <v>37130.994791666664</v>
      </c>
      <c r="N3235">
        <v>20.23</v>
      </c>
      <c r="O3235" s="96">
        <v>37130.369791666664</v>
      </c>
      <c r="P3235">
        <v>19.98</v>
      </c>
    </row>
    <row r="3236" spans="9:16">
      <c r="I3236" s="1"/>
      <c r="K3236" s="1">
        <v>24480</v>
      </c>
      <c r="L3236">
        <v>0</v>
      </c>
      <c r="M3236" s="96">
        <v>37131.994791666664</v>
      </c>
      <c r="N3236">
        <v>0</v>
      </c>
      <c r="O3236" s="96">
        <v>37131.369791666664</v>
      </c>
      <c r="P3236">
        <v>10.9</v>
      </c>
    </row>
    <row r="3237" spans="9:16">
      <c r="I3237" s="1"/>
      <c r="K3237" s="1">
        <v>24481</v>
      </c>
      <c r="L3237">
        <v>0</v>
      </c>
      <c r="M3237" s="96">
        <v>37132.994791666664</v>
      </c>
      <c r="N3237">
        <v>10.61</v>
      </c>
      <c r="O3237" s="96">
        <v>37132.369791666664</v>
      </c>
      <c r="P3237">
        <v>3.54</v>
      </c>
    </row>
    <row r="3238" spans="9:16">
      <c r="I3238" s="1"/>
      <c r="K3238" s="1">
        <v>24482</v>
      </c>
      <c r="L3238">
        <v>0</v>
      </c>
      <c r="M3238" s="96">
        <v>37133.994791666664</v>
      </c>
      <c r="N3238">
        <v>0.75</v>
      </c>
      <c r="O3238" s="96">
        <v>37133.369791666664</v>
      </c>
      <c r="P3238">
        <v>7.82</v>
      </c>
    </row>
    <row r="3239" spans="9:16">
      <c r="I3239" s="1"/>
      <c r="K3239" s="1">
        <v>24483</v>
      </c>
      <c r="L3239">
        <v>0</v>
      </c>
      <c r="M3239" s="96">
        <v>37134.994791666664</v>
      </c>
      <c r="N3239">
        <v>0.75</v>
      </c>
      <c r="O3239" s="96">
        <v>37134.369791666664</v>
      </c>
      <c r="P3239">
        <v>0</v>
      </c>
    </row>
    <row r="3240" spans="9:16">
      <c r="I3240" s="1"/>
      <c r="K3240" s="1">
        <v>24484</v>
      </c>
      <c r="L3240">
        <v>0</v>
      </c>
      <c r="M3240" s="96">
        <v>37135.994791666664</v>
      </c>
      <c r="N3240">
        <v>0</v>
      </c>
      <c r="O3240" s="96">
        <v>37135.369791666664</v>
      </c>
      <c r="P3240">
        <v>0.75</v>
      </c>
    </row>
    <row r="3241" spans="9:16">
      <c r="I3241" s="1"/>
      <c r="K3241" s="1">
        <v>24485</v>
      </c>
      <c r="L3241">
        <v>0</v>
      </c>
      <c r="M3241" s="96">
        <v>37136.994791666664</v>
      </c>
      <c r="N3241">
        <v>2.27</v>
      </c>
      <c r="O3241" s="96">
        <v>37136.369791666664</v>
      </c>
      <c r="P3241">
        <v>0</v>
      </c>
    </row>
    <row r="3242" spans="9:16">
      <c r="I3242" s="1"/>
      <c r="K3242" s="1">
        <v>24486</v>
      </c>
      <c r="L3242">
        <v>0</v>
      </c>
      <c r="M3242" s="96">
        <v>37137.994791666664</v>
      </c>
      <c r="N3242">
        <v>0</v>
      </c>
      <c r="O3242" s="96">
        <v>37137.369791666664</v>
      </c>
      <c r="P3242">
        <v>2.27</v>
      </c>
    </row>
    <row r="3243" spans="9:16">
      <c r="I3243" s="1"/>
      <c r="K3243" s="1">
        <v>24487</v>
      </c>
      <c r="L3243">
        <v>0</v>
      </c>
      <c r="M3243" s="96">
        <v>37138.994791666664</v>
      </c>
      <c r="N3243">
        <v>0</v>
      </c>
      <c r="O3243" s="96">
        <v>37138.369791666664</v>
      </c>
      <c r="P3243">
        <v>0</v>
      </c>
    </row>
    <row r="3244" spans="9:16">
      <c r="I3244" s="1"/>
      <c r="K3244" s="1">
        <v>24488</v>
      </c>
      <c r="L3244">
        <v>7.6</v>
      </c>
      <c r="M3244" s="96">
        <v>37139.994791666664</v>
      </c>
      <c r="N3244">
        <v>0</v>
      </c>
      <c r="O3244" s="96">
        <v>37139.369791666664</v>
      </c>
      <c r="P3244">
        <v>0</v>
      </c>
    </row>
    <row r="3245" spans="9:16">
      <c r="I3245" s="1"/>
      <c r="K3245" s="1">
        <v>24489</v>
      </c>
      <c r="L3245">
        <v>0</v>
      </c>
      <c r="M3245" s="96">
        <v>37140.994791666664</v>
      </c>
      <c r="N3245">
        <v>0</v>
      </c>
      <c r="O3245" s="96">
        <v>37140.369791666664</v>
      </c>
      <c r="P3245">
        <v>0</v>
      </c>
    </row>
    <row r="3246" spans="9:16">
      <c r="I3246" s="1"/>
      <c r="K3246" s="1">
        <v>24490</v>
      </c>
      <c r="L3246">
        <v>0</v>
      </c>
      <c r="M3246" s="96">
        <v>37141.994791666664</v>
      </c>
      <c r="N3246">
        <v>0.76</v>
      </c>
      <c r="O3246" s="96">
        <v>37141.369791666664</v>
      </c>
      <c r="P3246">
        <v>0</v>
      </c>
    </row>
    <row r="3247" spans="9:16">
      <c r="I3247" s="1"/>
      <c r="K3247" s="1">
        <v>24491</v>
      </c>
      <c r="L3247">
        <v>0</v>
      </c>
      <c r="M3247" s="96">
        <v>37142.994791666664</v>
      </c>
      <c r="N3247">
        <v>0</v>
      </c>
      <c r="O3247" s="96">
        <v>37142.369791666664</v>
      </c>
      <c r="P3247">
        <v>0.76</v>
      </c>
    </row>
    <row r="3248" spans="9:16">
      <c r="I3248" s="1"/>
      <c r="K3248" s="1">
        <v>24492</v>
      </c>
      <c r="L3248">
        <v>0.3</v>
      </c>
      <c r="M3248" s="96">
        <v>37143.994791666664</v>
      </c>
      <c r="N3248">
        <v>0</v>
      </c>
      <c r="O3248" s="96">
        <v>37143.369791666664</v>
      </c>
      <c r="P3248">
        <v>0</v>
      </c>
    </row>
    <row r="3249" spans="9:16">
      <c r="I3249" s="1"/>
      <c r="K3249" s="1">
        <v>24493</v>
      </c>
      <c r="L3249">
        <v>0</v>
      </c>
      <c r="M3249" s="96">
        <v>37144.994791666664</v>
      </c>
      <c r="N3249">
        <v>0.25</v>
      </c>
      <c r="O3249" s="96">
        <v>37144.369791666664</v>
      </c>
      <c r="P3249">
        <v>0</v>
      </c>
    </row>
    <row r="3250" spans="9:16">
      <c r="I3250" s="1"/>
      <c r="K3250" s="1">
        <v>24494</v>
      </c>
      <c r="L3250">
        <v>0</v>
      </c>
      <c r="M3250" s="96">
        <v>37145.994791666664</v>
      </c>
      <c r="N3250">
        <v>0</v>
      </c>
      <c r="O3250" s="96">
        <v>37145.369791666664</v>
      </c>
      <c r="P3250">
        <v>0.25</v>
      </c>
    </row>
    <row r="3251" spans="9:16">
      <c r="I3251" s="1"/>
      <c r="K3251" s="1">
        <v>24495</v>
      </c>
      <c r="L3251">
        <v>0</v>
      </c>
      <c r="M3251" s="96">
        <v>37146.994791666664</v>
      </c>
      <c r="N3251">
        <v>8.3699999999999992</v>
      </c>
      <c r="O3251" s="96">
        <v>37146.369791666664</v>
      </c>
      <c r="P3251">
        <v>8.3699999999999992</v>
      </c>
    </row>
    <row r="3252" spans="9:16">
      <c r="I3252" s="1"/>
      <c r="K3252" s="1">
        <v>24496</v>
      </c>
      <c r="L3252">
        <v>3</v>
      </c>
      <c r="M3252" s="96">
        <v>37147.994791666664</v>
      </c>
      <c r="N3252">
        <v>0</v>
      </c>
      <c r="O3252" s="96">
        <v>37147.369791666664</v>
      </c>
      <c r="P3252">
        <v>0</v>
      </c>
    </row>
    <row r="3253" spans="9:16">
      <c r="I3253" s="1"/>
      <c r="K3253" s="1">
        <v>24497</v>
      </c>
      <c r="L3253">
        <v>11.2</v>
      </c>
      <c r="M3253" s="96">
        <v>37148.994791666664</v>
      </c>
      <c r="N3253">
        <v>0</v>
      </c>
      <c r="O3253" s="96">
        <v>37148.369791666664</v>
      </c>
      <c r="P3253">
        <v>0</v>
      </c>
    </row>
    <row r="3254" spans="9:16">
      <c r="I3254" s="1"/>
      <c r="K3254" s="1">
        <v>24498</v>
      </c>
      <c r="L3254">
        <v>69.900000000000006</v>
      </c>
      <c r="M3254" s="96">
        <v>37149.994791666664</v>
      </c>
      <c r="N3254">
        <v>0</v>
      </c>
      <c r="O3254" s="96">
        <v>37149.369791666664</v>
      </c>
      <c r="P3254">
        <v>0</v>
      </c>
    </row>
    <row r="3255" spans="9:16">
      <c r="I3255" s="1"/>
      <c r="K3255" s="1">
        <v>24499</v>
      </c>
      <c r="L3255">
        <v>49</v>
      </c>
      <c r="M3255" s="96">
        <v>37150.994791666664</v>
      </c>
      <c r="N3255">
        <v>0</v>
      </c>
      <c r="O3255" s="96">
        <v>37150.369791666664</v>
      </c>
      <c r="P3255">
        <v>0</v>
      </c>
    </row>
    <row r="3256" spans="9:16">
      <c r="I3256" s="1"/>
      <c r="K3256" s="1">
        <v>24500</v>
      </c>
      <c r="L3256">
        <v>7.9</v>
      </c>
      <c r="M3256" s="96">
        <v>37151.994791666664</v>
      </c>
      <c r="N3256">
        <v>0</v>
      </c>
      <c r="O3256" s="96">
        <v>37151.369791666664</v>
      </c>
      <c r="P3256">
        <v>0</v>
      </c>
    </row>
    <row r="3257" spans="9:16">
      <c r="I3257" s="1"/>
      <c r="K3257" s="1">
        <v>24501</v>
      </c>
      <c r="L3257">
        <v>0</v>
      </c>
      <c r="M3257" s="96">
        <v>37152.994791666664</v>
      </c>
      <c r="N3257">
        <v>0</v>
      </c>
      <c r="O3257" s="96">
        <v>37152.369791666664</v>
      </c>
      <c r="P3257">
        <v>0</v>
      </c>
    </row>
    <row r="3258" spans="9:16">
      <c r="I3258" s="1"/>
      <c r="K3258" s="1">
        <v>24502</v>
      </c>
      <c r="L3258">
        <v>23.1</v>
      </c>
      <c r="M3258" s="96">
        <v>37153.994791666664</v>
      </c>
      <c r="N3258">
        <v>0</v>
      </c>
      <c r="O3258" s="96">
        <v>37153.369791666664</v>
      </c>
      <c r="P3258">
        <v>0</v>
      </c>
    </row>
    <row r="3259" spans="9:16">
      <c r="I3259" s="1"/>
      <c r="K3259" s="1">
        <v>24503</v>
      </c>
      <c r="L3259">
        <v>0</v>
      </c>
      <c r="M3259" s="96">
        <v>37154.994791666664</v>
      </c>
      <c r="N3259">
        <v>2.54</v>
      </c>
      <c r="O3259" s="96">
        <v>37154.369791666664</v>
      </c>
      <c r="P3259">
        <v>0</v>
      </c>
    </row>
    <row r="3260" spans="9:16">
      <c r="I3260" s="1"/>
      <c r="K3260" s="1">
        <v>24504</v>
      </c>
      <c r="L3260">
        <v>0.3</v>
      </c>
      <c r="M3260" s="96">
        <v>37155.994791666664</v>
      </c>
      <c r="N3260">
        <v>0</v>
      </c>
      <c r="O3260" s="96">
        <v>37155.369791666664</v>
      </c>
      <c r="P3260">
        <v>2.54</v>
      </c>
    </row>
    <row r="3261" spans="9:16">
      <c r="I3261" s="1"/>
      <c r="K3261" s="1">
        <v>24505</v>
      </c>
      <c r="L3261">
        <v>0.5</v>
      </c>
      <c r="M3261" s="96">
        <v>37156.994791666664</v>
      </c>
      <c r="N3261">
        <v>0</v>
      </c>
      <c r="O3261" s="96">
        <v>37156.369791666664</v>
      </c>
      <c r="P3261">
        <v>0</v>
      </c>
    </row>
    <row r="3262" spans="9:16">
      <c r="I3262" s="1"/>
      <c r="K3262" s="1">
        <v>24506</v>
      </c>
      <c r="L3262">
        <v>0</v>
      </c>
      <c r="M3262" s="96">
        <v>37157.994791666664</v>
      </c>
      <c r="N3262">
        <v>0</v>
      </c>
      <c r="O3262" s="96">
        <v>37157.369791666664</v>
      </c>
      <c r="P3262">
        <v>0</v>
      </c>
    </row>
    <row r="3263" spans="9:16">
      <c r="I3263" s="1"/>
      <c r="K3263" s="1">
        <v>24507</v>
      </c>
      <c r="L3263">
        <v>0</v>
      </c>
      <c r="M3263" s="96">
        <v>37158.994791666664</v>
      </c>
      <c r="N3263">
        <v>0</v>
      </c>
      <c r="O3263" s="96">
        <v>37158.369791666664</v>
      </c>
      <c r="P3263">
        <v>0</v>
      </c>
    </row>
    <row r="3264" spans="9:16">
      <c r="I3264" s="1"/>
      <c r="K3264" s="1">
        <v>24508</v>
      </c>
      <c r="L3264">
        <v>0</v>
      </c>
      <c r="M3264" s="96">
        <v>37159.994791666664</v>
      </c>
      <c r="N3264">
        <v>0.25</v>
      </c>
      <c r="O3264" s="96">
        <v>37159.369791666664</v>
      </c>
      <c r="P3264">
        <v>0</v>
      </c>
    </row>
    <row r="3265" spans="9:16">
      <c r="I3265" s="1"/>
      <c r="K3265" s="1">
        <v>24509</v>
      </c>
      <c r="L3265">
        <v>0</v>
      </c>
      <c r="M3265" s="96">
        <v>37160.994791666664</v>
      </c>
      <c r="N3265">
        <v>0</v>
      </c>
      <c r="O3265" s="96">
        <v>37160.369791666664</v>
      </c>
      <c r="P3265">
        <v>0.25</v>
      </c>
    </row>
    <row r="3266" spans="9:16">
      <c r="I3266" s="1"/>
      <c r="K3266" s="1">
        <v>24510</v>
      </c>
      <c r="L3266">
        <v>0</v>
      </c>
      <c r="M3266" s="96">
        <v>37161.994791666664</v>
      </c>
      <c r="N3266">
        <v>0</v>
      </c>
      <c r="O3266" s="96">
        <v>37161.369791666664</v>
      </c>
      <c r="P3266">
        <v>0</v>
      </c>
    </row>
    <row r="3267" spans="9:16">
      <c r="I3267" s="1"/>
      <c r="K3267" s="1">
        <v>24511</v>
      </c>
      <c r="L3267">
        <v>0</v>
      </c>
      <c r="M3267" s="96">
        <v>37162.994791666664</v>
      </c>
      <c r="N3267">
        <v>0</v>
      </c>
      <c r="O3267" s="96">
        <v>37162.369791666664</v>
      </c>
      <c r="P3267">
        <v>0</v>
      </c>
    </row>
    <row r="3268" spans="9:16">
      <c r="I3268" s="1"/>
      <c r="K3268" s="1">
        <v>24512</v>
      </c>
      <c r="L3268">
        <v>0</v>
      </c>
      <c r="M3268" s="96">
        <v>37163.994791666664</v>
      </c>
      <c r="N3268">
        <v>0</v>
      </c>
      <c r="O3268" s="96">
        <v>37163.369791666664</v>
      </c>
      <c r="P3268">
        <v>0</v>
      </c>
    </row>
    <row r="3269" spans="9:16">
      <c r="I3269" s="1"/>
      <c r="K3269" s="1">
        <v>24513</v>
      </c>
      <c r="L3269">
        <v>0</v>
      </c>
      <c r="M3269" s="96">
        <v>37164.994791666664</v>
      </c>
      <c r="N3269">
        <v>0</v>
      </c>
      <c r="O3269" s="96">
        <v>37164.369791666664</v>
      </c>
      <c r="P3269">
        <v>0</v>
      </c>
    </row>
    <row r="3270" spans="9:16">
      <c r="I3270" s="1"/>
      <c r="K3270" s="1">
        <v>24514</v>
      </c>
      <c r="L3270">
        <v>0</v>
      </c>
      <c r="M3270" s="96">
        <v>37165.994791666664</v>
      </c>
      <c r="N3270">
        <v>0</v>
      </c>
      <c r="O3270" s="96">
        <v>37165.369791666664</v>
      </c>
      <c r="P3270">
        <v>0</v>
      </c>
    </row>
    <row r="3271" spans="9:16">
      <c r="I3271" s="1"/>
      <c r="K3271" s="1">
        <v>24515</v>
      </c>
      <c r="L3271">
        <v>0</v>
      </c>
      <c r="M3271" s="96">
        <v>37166.994791666664</v>
      </c>
      <c r="N3271">
        <v>21.59</v>
      </c>
      <c r="O3271" s="96">
        <v>37166.369791666664</v>
      </c>
      <c r="P3271">
        <v>4.05</v>
      </c>
    </row>
    <row r="3272" spans="9:16">
      <c r="I3272" s="1"/>
      <c r="K3272" s="1">
        <v>24516</v>
      </c>
      <c r="L3272">
        <v>0</v>
      </c>
      <c r="M3272" s="96">
        <v>37167.994791666664</v>
      </c>
      <c r="N3272">
        <v>2.8</v>
      </c>
      <c r="O3272" s="96">
        <v>37167.369791666664</v>
      </c>
      <c r="P3272">
        <v>19.829999999999998</v>
      </c>
    </row>
    <row r="3273" spans="9:16">
      <c r="I3273" s="1"/>
      <c r="K3273" s="1">
        <v>24517</v>
      </c>
      <c r="L3273">
        <v>16</v>
      </c>
      <c r="M3273" s="96">
        <v>37168.994791666664</v>
      </c>
      <c r="N3273">
        <v>3.05</v>
      </c>
      <c r="O3273" s="96">
        <v>37168.369791666664</v>
      </c>
      <c r="P3273">
        <v>0.51</v>
      </c>
    </row>
    <row r="3274" spans="9:16">
      <c r="I3274" s="1"/>
      <c r="K3274" s="1">
        <v>24518</v>
      </c>
      <c r="L3274">
        <v>1</v>
      </c>
      <c r="M3274" s="96">
        <v>37169.994791666664</v>
      </c>
      <c r="N3274">
        <v>0</v>
      </c>
      <c r="O3274" s="96">
        <v>37169.369791666664</v>
      </c>
      <c r="P3274">
        <v>3.05</v>
      </c>
    </row>
    <row r="3275" spans="9:16">
      <c r="I3275" s="1"/>
      <c r="K3275" s="1">
        <v>24519</v>
      </c>
      <c r="L3275">
        <v>0</v>
      </c>
      <c r="M3275" s="96">
        <v>37170.994791666664</v>
      </c>
      <c r="N3275">
        <v>0</v>
      </c>
      <c r="O3275" s="96">
        <v>37170.369791666664</v>
      </c>
      <c r="P3275">
        <v>0</v>
      </c>
    </row>
    <row r="3276" spans="9:16">
      <c r="I3276" s="1"/>
      <c r="K3276" s="1">
        <v>24520</v>
      </c>
      <c r="L3276">
        <v>10.199999999999999</v>
      </c>
      <c r="M3276" s="96">
        <v>37171.994791666664</v>
      </c>
      <c r="N3276">
        <v>0</v>
      </c>
      <c r="O3276" s="96">
        <v>37171.369791666664</v>
      </c>
      <c r="P3276">
        <v>0</v>
      </c>
    </row>
    <row r="3277" spans="9:16">
      <c r="I3277" s="1"/>
      <c r="K3277" s="1">
        <v>24521</v>
      </c>
      <c r="L3277">
        <v>0</v>
      </c>
      <c r="M3277" s="96">
        <v>37172.994791666664</v>
      </c>
      <c r="N3277">
        <v>0</v>
      </c>
      <c r="O3277" s="96">
        <v>37172.369791666664</v>
      </c>
      <c r="P3277">
        <v>0</v>
      </c>
    </row>
    <row r="3278" spans="9:16">
      <c r="I3278" s="1"/>
      <c r="K3278" s="1">
        <v>24522</v>
      </c>
      <c r="L3278">
        <v>0</v>
      </c>
      <c r="M3278" s="96">
        <v>37173.994791666664</v>
      </c>
      <c r="N3278">
        <v>0</v>
      </c>
      <c r="O3278" s="96">
        <v>37173.369791666664</v>
      </c>
      <c r="P3278">
        <v>0</v>
      </c>
    </row>
    <row r="3279" spans="9:16">
      <c r="I3279" s="1"/>
      <c r="K3279" s="1">
        <v>24523</v>
      </c>
      <c r="L3279">
        <v>0</v>
      </c>
      <c r="M3279" s="96">
        <v>37174.994791666664</v>
      </c>
      <c r="N3279">
        <v>0</v>
      </c>
      <c r="O3279" s="96">
        <v>37174.369791666664</v>
      </c>
      <c r="P3279">
        <v>0</v>
      </c>
    </row>
    <row r="3280" spans="9:16">
      <c r="I3280" s="1"/>
      <c r="K3280" s="1">
        <v>24524</v>
      </c>
      <c r="L3280">
        <v>0.8</v>
      </c>
      <c r="M3280" s="96">
        <v>37175.994791666664</v>
      </c>
      <c r="N3280">
        <v>8.3000000000000007</v>
      </c>
      <c r="O3280" s="96">
        <v>37175.369791666664</v>
      </c>
      <c r="P3280">
        <v>3.02</v>
      </c>
    </row>
    <row r="3281" spans="9:16">
      <c r="I3281" s="1"/>
      <c r="K3281" s="1">
        <v>24525</v>
      </c>
      <c r="L3281">
        <v>0.5</v>
      </c>
      <c r="M3281" s="96">
        <v>37176.994791666664</v>
      </c>
      <c r="N3281">
        <v>0.25</v>
      </c>
      <c r="O3281" s="96">
        <v>37176.369791666664</v>
      </c>
      <c r="P3281">
        <v>5.53</v>
      </c>
    </row>
    <row r="3282" spans="9:16">
      <c r="I3282" s="1"/>
      <c r="K3282" s="1">
        <v>24526</v>
      </c>
      <c r="L3282">
        <v>3.3</v>
      </c>
      <c r="M3282" s="96">
        <v>37177.994791666664</v>
      </c>
      <c r="N3282">
        <v>1.51</v>
      </c>
      <c r="O3282" s="96">
        <v>37177.369791666664</v>
      </c>
      <c r="P3282">
        <v>0</v>
      </c>
    </row>
    <row r="3283" spans="9:16">
      <c r="I3283" s="1"/>
      <c r="K3283" s="1">
        <v>24527</v>
      </c>
      <c r="L3283">
        <v>0</v>
      </c>
      <c r="M3283" s="96">
        <v>37178.994791666664</v>
      </c>
      <c r="N3283">
        <v>3.29</v>
      </c>
      <c r="O3283" s="96">
        <v>37178.369791666664</v>
      </c>
      <c r="P3283">
        <v>2.0099999999999998</v>
      </c>
    </row>
    <row r="3284" spans="9:16">
      <c r="I3284" s="1"/>
      <c r="K3284" s="1">
        <v>24528</v>
      </c>
      <c r="L3284">
        <v>0</v>
      </c>
      <c r="M3284" s="96">
        <v>37179.994791666664</v>
      </c>
      <c r="N3284">
        <v>0.25</v>
      </c>
      <c r="O3284" s="96">
        <v>37179.369791666664</v>
      </c>
      <c r="P3284">
        <v>3.04</v>
      </c>
    </row>
    <row r="3285" spans="9:16">
      <c r="I3285" s="1"/>
      <c r="K3285" s="1">
        <v>24529</v>
      </c>
      <c r="L3285">
        <v>36.1</v>
      </c>
      <c r="M3285" s="96">
        <v>37180.994791666664</v>
      </c>
      <c r="N3285">
        <v>0.51</v>
      </c>
      <c r="O3285" s="96">
        <v>37180.369791666664</v>
      </c>
      <c r="P3285">
        <v>0</v>
      </c>
    </row>
    <row r="3286" spans="9:16">
      <c r="I3286" s="1"/>
      <c r="K3286" s="1">
        <v>24530</v>
      </c>
      <c r="L3286">
        <v>6.9</v>
      </c>
      <c r="M3286" s="96">
        <v>37181.994791666664</v>
      </c>
      <c r="N3286">
        <v>0</v>
      </c>
      <c r="O3286" s="96">
        <v>37181.369791666664</v>
      </c>
      <c r="P3286">
        <v>0.51</v>
      </c>
    </row>
    <row r="3287" spans="9:16">
      <c r="I3287" s="1"/>
      <c r="K3287" s="1">
        <v>24531</v>
      </c>
      <c r="L3287">
        <v>6.1</v>
      </c>
      <c r="M3287" s="96">
        <v>37182.994791666664</v>
      </c>
      <c r="N3287">
        <v>0</v>
      </c>
      <c r="O3287" s="96">
        <v>37182.369791666664</v>
      </c>
      <c r="P3287">
        <v>0</v>
      </c>
    </row>
    <row r="3288" spans="9:16">
      <c r="I3288" s="1"/>
      <c r="K3288" s="1">
        <v>24532</v>
      </c>
      <c r="L3288">
        <v>1.5</v>
      </c>
      <c r="M3288" s="96">
        <v>37183.994791666664</v>
      </c>
      <c r="N3288">
        <v>0</v>
      </c>
      <c r="O3288" s="96">
        <v>37183.369791666664</v>
      </c>
      <c r="P3288">
        <v>0</v>
      </c>
    </row>
    <row r="3289" spans="9:16">
      <c r="I3289" s="1"/>
      <c r="K3289" s="1">
        <v>24533</v>
      </c>
      <c r="L3289">
        <v>0</v>
      </c>
      <c r="M3289" s="96">
        <v>37184.994791666664</v>
      </c>
      <c r="N3289">
        <v>0</v>
      </c>
      <c r="O3289" s="96">
        <v>37184.369791666664</v>
      </c>
      <c r="P3289">
        <v>0</v>
      </c>
    </row>
    <row r="3290" spans="9:16">
      <c r="I3290" s="1"/>
      <c r="K3290" s="1">
        <v>24534</v>
      </c>
      <c r="L3290">
        <v>7.4</v>
      </c>
      <c r="M3290" s="96">
        <v>37185.994791666664</v>
      </c>
      <c r="N3290">
        <v>0</v>
      </c>
      <c r="O3290" s="96">
        <v>37185.369791666664</v>
      </c>
      <c r="P3290">
        <v>0</v>
      </c>
    </row>
    <row r="3291" spans="9:16">
      <c r="I3291" s="1"/>
      <c r="K3291" s="1">
        <v>24535</v>
      </c>
      <c r="L3291">
        <v>0</v>
      </c>
      <c r="M3291" s="96">
        <v>37186.994791666664</v>
      </c>
      <c r="N3291">
        <v>0</v>
      </c>
      <c r="O3291" s="96">
        <v>37186.369791666664</v>
      </c>
      <c r="P3291">
        <v>0</v>
      </c>
    </row>
    <row r="3292" spans="9:16">
      <c r="I3292" s="1"/>
      <c r="K3292" s="1">
        <v>24536</v>
      </c>
      <c r="L3292">
        <v>0</v>
      </c>
      <c r="M3292" s="96">
        <v>37187.994791666664</v>
      </c>
      <c r="N3292">
        <v>0</v>
      </c>
      <c r="O3292" s="96">
        <v>37187.369791666664</v>
      </c>
      <c r="P3292">
        <v>0</v>
      </c>
    </row>
    <row r="3293" spans="9:16">
      <c r="I3293" s="1"/>
      <c r="K3293" s="1">
        <v>24537</v>
      </c>
      <c r="L3293">
        <v>19.600000000000001</v>
      </c>
      <c r="M3293" s="96">
        <v>37188.994791666664</v>
      </c>
      <c r="N3293">
        <v>0.5</v>
      </c>
      <c r="O3293" s="96">
        <v>37188.369791666664</v>
      </c>
      <c r="P3293">
        <v>0.5</v>
      </c>
    </row>
    <row r="3294" spans="9:16">
      <c r="I3294" s="1"/>
      <c r="K3294" s="1">
        <v>24538</v>
      </c>
      <c r="L3294">
        <v>23.1</v>
      </c>
      <c r="M3294" s="96">
        <v>37189.994791666664</v>
      </c>
      <c r="N3294">
        <v>0</v>
      </c>
      <c r="O3294" s="96">
        <v>37189.369791666664</v>
      </c>
      <c r="P3294">
        <v>0</v>
      </c>
    </row>
    <row r="3295" spans="9:16">
      <c r="I3295" s="1"/>
      <c r="K3295" s="1">
        <v>24539</v>
      </c>
      <c r="L3295">
        <v>0.5</v>
      </c>
      <c r="M3295" s="96">
        <v>37190.994791666664</v>
      </c>
      <c r="N3295">
        <v>0</v>
      </c>
      <c r="O3295" s="96">
        <v>37190.369791666664</v>
      </c>
      <c r="P3295">
        <v>0</v>
      </c>
    </row>
    <row r="3296" spans="9:16">
      <c r="I3296" s="1"/>
      <c r="K3296" s="1">
        <v>24540</v>
      </c>
      <c r="L3296">
        <v>32.299999999999997</v>
      </c>
      <c r="M3296" s="96">
        <v>37191.994791666664</v>
      </c>
      <c r="N3296">
        <v>0</v>
      </c>
      <c r="O3296" s="96">
        <v>37191.369791666664</v>
      </c>
      <c r="P3296">
        <v>0</v>
      </c>
    </row>
    <row r="3297" spans="9:16">
      <c r="I3297" s="1"/>
      <c r="K3297" s="1">
        <v>24541</v>
      </c>
      <c r="L3297">
        <v>0</v>
      </c>
      <c r="M3297" s="96">
        <v>37192.994791666664</v>
      </c>
      <c r="N3297">
        <v>0</v>
      </c>
      <c r="O3297" s="96">
        <v>37192.369791666664</v>
      </c>
      <c r="P3297">
        <v>0</v>
      </c>
    </row>
    <row r="3298" spans="9:16">
      <c r="I3298" s="1"/>
      <c r="K3298" s="1">
        <v>24542</v>
      </c>
      <c r="L3298">
        <v>1.3</v>
      </c>
      <c r="M3298" s="96">
        <v>37193.994791666664</v>
      </c>
      <c r="N3298">
        <v>0</v>
      </c>
      <c r="O3298" s="96">
        <v>37193.369791666664</v>
      </c>
      <c r="P3298">
        <v>0</v>
      </c>
    </row>
    <row r="3299" spans="9:16">
      <c r="I3299" s="1"/>
      <c r="K3299" s="1">
        <v>24543</v>
      </c>
      <c r="L3299">
        <v>0</v>
      </c>
      <c r="M3299" s="96">
        <v>37194.994791666664</v>
      </c>
      <c r="N3299">
        <v>0</v>
      </c>
      <c r="O3299" s="96">
        <v>37194.369791666664</v>
      </c>
      <c r="P3299">
        <v>0</v>
      </c>
    </row>
    <row r="3300" spans="9:16">
      <c r="I3300" s="1"/>
      <c r="K3300" s="1">
        <v>24544</v>
      </c>
      <c r="L3300">
        <v>0</v>
      </c>
      <c r="M3300" s="96">
        <v>37195.994791666664</v>
      </c>
      <c r="N3300">
        <v>0</v>
      </c>
      <c r="O3300" s="96">
        <v>37195.369791666664</v>
      </c>
      <c r="P3300">
        <v>0</v>
      </c>
    </row>
    <row r="3301" spans="9:16">
      <c r="I3301" s="1"/>
      <c r="K3301" s="1">
        <v>24545</v>
      </c>
      <c r="L3301">
        <v>0.8</v>
      </c>
      <c r="M3301" s="96">
        <v>37196.994791666664</v>
      </c>
      <c r="N3301">
        <v>0</v>
      </c>
      <c r="O3301" s="96">
        <v>37196.369791666664</v>
      </c>
      <c r="P3301">
        <v>0</v>
      </c>
    </row>
    <row r="3302" spans="9:16">
      <c r="I3302" s="1"/>
      <c r="K3302" s="1">
        <v>24546</v>
      </c>
      <c r="L3302">
        <v>1</v>
      </c>
      <c r="M3302" s="96">
        <v>37197.994791666664</v>
      </c>
      <c r="N3302">
        <v>0</v>
      </c>
      <c r="O3302" s="96">
        <v>37197.369791666664</v>
      </c>
      <c r="P3302">
        <v>0</v>
      </c>
    </row>
    <row r="3303" spans="9:16">
      <c r="I3303" s="1"/>
      <c r="K3303" s="1">
        <v>24547</v>
      </c>
      <c r="L3303">
        <v>4.3</v>
      </c>
      <c r="M3303" s="96">
        <v>37198.994791666664</v>
      </c>
      <c r="N3303">
        <v>0</v>
      </c>
      <c r="O3303" s="96">
        <v>37198.369791666664</v>
      </c>
      <c r="P3303">
        <v>0</v>
      </c>
    </row>
    <row r="3304" spans="9:16">
      <c r="I3304" s="1"/>
      <c r="K3304" s="1">
        <v>24548</v>
      </c>
      <c r="L3304">
        <v>0</v>
      </c>
      <c r="M3304" s="96">
        <v>37199.994791666664</v>
      </c>
      <c r="N3304">
        <v>0</v>
      </c>
      <c r="O3304" s="96">
        <v>37199.369791666664</v>
      </c>
      <c r="P3304">
        <v>0</v>
      </c>
    </row>
    <row r="3305" spans="9:16">
      <c r="I3305" s="1"/>
      <c r="K3305" s="1">
        <v>24549</v>
      </c>
      <c r="L3305">
        <v>0</v>
      </c>
      <c r="M3305" s="96">
        <v>37200.994791666664</v>
      </c>
      <c r="N3305">
        <v>0</v>
      </c>
      <c r="O3305" s="96">
        <v>37200.369791666664</v>
      </c>
      <c r="P3305">
        <v>0</v>
      </c>
    </row>
    <row r="3306" spans="9:16">
      <c r="I3306" s="1"/>
      <c r="K3306" s="1">
        <v>24550</v>
      </c>
      <c r="L3306">
        <v>0.8</v>
      </c>
      <c r="M3306" s="96">
        <v>37201.994791666664</v>
      </c>
      <c r="N3306">
        <v>4.3</v>
      </c>
      <c r="O3306" s="96">
        <v>37201.369791666664</v>
      </c>
      <c r="P3306">
        <v>0</v>
      </c>
    </row>
    <row r="3307" spans="9:16">
      <c r="I3307" s="1"/>
      <c r="K3307" s="1">
        <v>24551</v>
      </c>
      <c r="L3307">
        <v>0</v>
      </c>
      <c r="M3307" s="96">
        <v>37202.994791666664</v>
      </c>
      <c r="N3307">
        <v>12.9</v>
      </c>
      <c r="O3307" s="96">
        <v>37202.369791666664</v>
      </c>
      <c r="P3307">
        <v>15.18</v>
      </c>
    </row>
    <row r="3308" spans="9:16">
      <c r="I3308" s="1"/>
      <c r="K3308" s="1">
        <v>24552</v>
      </c>
      <c r="L3308">
        <v>0</v>
      </c>
      <c r="M3308" s="96">
        <v>37203.994791666664</v>
      </c>
      <c r="N3308">
        <v>0</v>
      </c>
      <c r="O3308" s="96">
        <v>37203.369791666664</v>
      </c>
      <c r="P3308">
        <v>2.02</v>
      </c>
    </row>
    <row r="3309" spans="9:16">
      <c r="I3309" s="1"/>
      <c r="K3309" s="1">
        <v>24553</v>
      </c>
      <c r="L3309">
        <v>0</v>
      </c>
      <c r="M3309" s="96">
        <v>37204.994791666664</v>
      </c>
      <c r="N3309">
        <v>0.5</v>
      </c>
      <c r="O3309" s="96">
        <v>37204.369791666664</v>
      </c>
      <c r="P3309">
        <v>0</v>
      </c>
    </row>
    <row r="3310" spans="9:16">
      <c r="I3310" s="1"/>
      <c r="K3310" s="1">
        <v>24554</v>
      </c>
      <c r="L3310">
        <v>0</v>
      </c>
      <c r="M3310" s="96">
        <v>37205.994791666664</v>
      </c>
      <c r="N3310">
        <v>0</v>
      </c>
      <c r="O3310" s="96">
        <v>37205.369791666664</v>
      </c>
      <c r="P3310">
        <v>0.5</v>
      </c>
    </row>
    <row r="3311" spans="9:16">
      <c r="I3311" s="1"/>
      <c r="K3311" s="1">
        <v>24555</v>
      </c>
      <c r="L3311">
        <v>0</v>
      </c>
      <c r="M3311" s="96">
        <v>37206.994791666664</v>
      </c>
      <c r="N3311">
        <v>4.3099999999999996</v>
      </c>
      <c r="O3311" s="96">
        <v>37206.369791666664</v>
      </c>
      <c r="P3311">
        <v>0</v>
      </c>
    </row>
    <row r="3312" spans="9:16">
      <c r="I3312" s="1"/>
      <c r="K3312" s="1">
        <v>24556</v>
      </c>
      <c r="L3312">
        <v>0</v>
      </c>
      <c r="M3312" s="96">
        <v>37207.994791666664</v>
      </c>
      <c r="N3312">
        <v>3.29</v>
      </c>
      <c r="O3312" s="96">
        <v>37207.369791666664</v>
      </c>
      <c r="P3312">
        <v>7.6</v>
      </c>
    </row>
    <row r="3313" spans="9:16">
      <c r="I3313" s="1"/>
      <c r="K3313" s="1">
        <v>24557</v>
      </c>
      <c r="L3313">
        <v>0</v>
      </c>
      <c r="M3313" s="96">
        <v>37208.994791666664</v>
      </c>
      <c r="N3313">
        <v>1</v>
      </c>
      <c r="O3313" s="96">
        <v>37208.369791666664</v>
      </c>
      <c r="P3313">
        <v>0</v>
      </c>
    </row>
    <row r="3314" spans="9:16">
      <c r="I3314" s="1"/>
      <c r="K3314" s="1">
        <v>24558</v>
      </c>
      <c r="L3314">
        <v>0</v>
      </c>
      <c r="M3314" s="96">
        <v>37209.994791666664</v>
      </c>
      <c r="N3314">
        <v>0.25</v>
      </c>
      <c r="O3314" s="96">
        <v>37209.369791666664</v>
      </c>
      <c r="P3314">
        <v>1</v>
      </c>
    </row>
    <row r="3315" spans="9:16">
      <c r="I3315" s="1"/>
      <c r="K3315" s="1">
        <v>24559</v>
      </c>
      <c r="L3315">
        <v>0</v>
      </c>
      <c r="M3315" s="96">
        <v>37210.994791666664</v>
      </c>
      <c r="N3315">
        <v>0.75</v>
      </c>
      <c r="O3315" s="96">
        <v>37210.369791666664</v>
      </c>
      <c r="P3315">
        <v>0.25</v>
      </c>
    </row>
    <row r="3316" spans="9:16">
      <c r="I3316" s="1"/>
      <c r="K3316" s="1">
        <v>24560</v>
      </c>
      <c r="L3316">
        <v>0</v>
      </c>
      <c r="M3316" s="96">
        <v>37211.994791666664</v>
      </c>
      <c r="N3316">
        <v>0</v>
      </c>
      <c r="O3316" s="96">
        <v>37211.369791666664</v>
      </c>
      <c r="P3316">
        <v>0.75</v>
      </c>
    </row>
    <row r="3317" spans="9:16">
      <c r="I3317" s="1"/>
      <c r="K3317" s="1">
        <v>24561</v>
      </c>
      <c r="L3317">
        <v>0</v>
      </c>
      <c r="M3317" s="96">
        <v>37212.994791666664</v>
      </c>
      <c r="N3317">
        <v>0</v>
      </c>
      <c r="O3317" s="96">
        <v>37212.369791666664</v>
      </c>
      <c r="P3317">
        <v>0</v>
      </c>
    </row>
    <row r="3318" spans="9:16">
      <c r="I3318" s="1"/>
      <c r="K3318" s="1">
        <v>24562</v>
      </c>
      <c r="L3318">
        <v>0.3</v>
      </c>
      <c r="M3318" s="96">
        <v>37213.994791666664</v>
      </c>
      <c r="N3318">
        <v>9.11</v>
      </c>
      <c r="O3318" s="96">
        <v>37213.369791666664</v>
      </c>
      <c r="P3318">
        <v>5.57</v>
      </c>
    </row>
    <row r="3319" spans="9:16">
      <c r="I3319" s="1"/>
      <c r="K3319" s="1">
        <v>24563</v>
      </c>
      <c r="L3319">
        <v>6.9</v>
      </c>
      <c r="M3319" s="96">
        <v>37214.994791666664</v>
      </c>
      <c r="N3319">
        <v>10.91</v>
      </c>
      <c r="O3319" s="96">
        <v>37214.369791666664</v>
      </c>
      <c r="P3319">
        <v>3.54</v>
      </c>
    </row>
    <row r="3320" spans="9:16">
      <c r="I3320" s="1"/>
      <c r="K3320" s="1">
        <v>24564</v>
      </c>
      <c r="L3320">
        <v>16.3</v>
      </c>
      <c r="M3320" s="96">
        <v>37215.994791666664</v>
      </c>
      <c r="N3320">
        <v>8.59</v>
      </c>
      <c r="O3320" s="96">
        <v>37215.369791666664</v>
      </c>
      <c r="P3320">
        <v>16.46</v>
      </c>
    </row>
    <row r="3321" spans="9:16">
      <c r="I3321" s="1"/>
      <c r="K3321" s="1">
        <v>24565</v>
      </c>
      <c r="L3321">
        <v>0</v>
      </c>
      <c r="M3321" s="96">
        <v>37216.994791666664</v>
      </c>
      <c r="N3321">
        <v>0</v>
      </c>
      <c r="O3321" s="96">
        <v>37216.369791666664</v>
      </c>
      <c r="P3321">
        <v>3.04</v>
      </c>
    </row>
    <row r="3322" spans="9:16">
      <c r="I3322" s="1"/>
      <c r="K3322" s="1">
        <v>24566</v>
      </c>
      <c r="L3322">
        <v>0</v>
      </c>
      <c r="M3322" s="96">
        <v>37217.994791666664</v>
      </c>
      <c r="N3322">
        <v>0</v>
      </c>
      <c r="O3322" s="96">
        <v>37217.369791666664</v>
      </c>
      <c r="P3322">
        <v>0</v>
      </c>
    </row>
    <row r="3323" spans="9:16">
      <c r="I3323" s="1"/>
      <c r="K3323" s="1">
        <v>24567</v>
      </c>
      <c r="L3323">
        <v>0</v>
      </c>
      <c r="M3323" s="96">
        <v>37218.994791666664</v>
      </c>
      <c r="N3323">
        <v>0</v>
      </c>
      <c r="O3323" s="96">
        <v>37218.369791666664</v>
      </c>
      <c r="P3323">
        <v>0</v>
      </c>
    </row>
    <row r="3324" spans="9:16">
      <c r="I3324" s="1"/>
      <c r="K3324" s="1">
        <v>24568</v>
      </c>
      <c r="L3324">
        <v>0</v>
      </c>
      <c r="M3324" s="96">
        <v>37219.994791666664</v>
      </c>
      <c r="N3324">
        <v>0.76</v>
      </c>
      <c r="O3324" s="96">
        <v>37219.369791666664</v>
      </c>
      <c r="P3324">
        <v>0.76</v>
      </c>
    </row>
    <row r="3325" spans="9:16">
      <c r="I3325" s="1"/>
      <c r="K3325" s="1">
        <v>24569</v>
      </c>
      <c r="L3325">
        <v>1.5</v>
      </c>
      <c r="M3325" s="96">
        <v>37220.994791666664</v>
      </c>
      <c r="N3325">
        <v>0</v>
      </c>
      <c r="O3325" s="96">
        <v>37220.369791666664</v>
      </c>
      <c r="P3325">
        <v>0</v>
      </c>
    </row>
    <row r="3326" spans="9:16">
      <c r="I3326" s="1"/>
      <c r="K3326" s="1">
        <v>24570</v>
      </c>
      <c r="L3326">
        <v>4.8</v>
      </c>
      <c r="M3326" s="96">
        <v>37221.994791666664</v>
      </c>
      <c r="N3326">
        <v>0</v>
      </c>
      <c r="O3326" s="96">
        <v>37221.369791666664</v>
      </c>
      <c r="P3326">
        <v>0</v>
      </c>
    </row>
    <row r="3327" spans="9:16">
      <c r="I3327" s="1"/>
      <c r="K3327" s="1">
        <v>24571</v>
      </c>
      <c r="L3327">
        <v>1</v>
      </c>
      <c r="M3327" s="96">
        <v>37222.994791666664</v>
      </c>
      <c r="N3327">
        <v>0</v>
      </c>
      <c r="O3327" s="96">
        <v>37222.369791666664</v>
      </c>
      <c r="P3327">
        <v>0</v>
      </c>
    </row>
    <row r="3328" spans="9:16">
      <c r="I3328" s="1"/>
      <c r="K3328" s="1">
        <v>24572</v>
      </c>
      <c r="L3328">
        <v>4.8</v>
      </c>
      <c r="M3328" s="96">
        <v>37223.994791666664</v>
      </c>
      <c r="N3328">
        <v>0</v>
      </c>
      <c r="O3328" s="96">
        <v>37223.369791666664</v>
      </c>
      <c r="P3328">
        <v>0</v>
      </c>
    </row>
    <row r="3329" spans="9:16">
      <c r="I3329" s="1"/>
      <c r="K3329" s="1">
        <v>24573</v>
      </c>
      <c r="L3329">
        <v>1</v>
      </c>
      <c r="M3329" s="96">
        <v>37224.994791666664</v>
      </c>
      <c r="N3329">
        <v>0</v>
      </c>
      <c r="O3329" s="96">
        <v>37224.369791666664</v>
      </c>
      <c r="P3329">
        <v>0</v>
      </c>
    </row>
    <row r="3330" spans="9:16">
      <c r="I3330" s="1"/>
      <c r="K3330" s="1">
        <v>24574</v>
      </c>
      <c r="L3330">
        <v>4.3</v>
      </c>
      <c r="M3330" s="96">
        <v>37225.994791666664</v>
      </c>
      <c r="N3330">
        <v>3.3</v>
      </c>
      <c r="O3330" s="96">
        <v>37225.369791666664</v>
      </c>
      <c r="P3330">
        <v>0</v>
      </c>
    </row>
    <row r="3331" spans="9:16">
      <c r="I3331" s="1"/>
      <c r="K3331" s="1">
        <v>24575</v>
      </c>
      <c r="L3331">
        <v>0</v>
      </c>
      <c r="M3331" s="96">
        <v>37226.994791666664</v>
      </c>
      <c r="N3331">
        <v>0</v>
      </c>
      <c r="O3331" s="96">
        <v>37226.369791666664</v>
      </c>
      <c r="P3331">
        <v>3.3</v>
      </c>
    </row>
    <row r="3332" spans="9:16">
      <c r="I3332" s="1"/>
      <c r="K3332" s="1">
        <v>24576</v>
      </c>
      <c r="L3332">
        <v>0.5</v>
      </c>
      <c r="M3332" s="96">
        <v>37227.994791666664</v>
      </c>
      <c r="N3332">
        <v>0</v>
      </c>
      <c r="O3332" s="96">
        <v>37227.369791666664</v>
      </c>
      <c r="P3332">
        <v>0</v>
      </c>
    </row>
    <row r="3333" spans="9:16">
      <c r="I3333" s="1"/>
      <c r="K3333" s="1">
        <v>24577</v>
      </c>
      <c r="L3333">
        <v>0</v>
      </c>
      <c r="M3333" s="96">
        <v>37228.994791666664</v>
      </c>
      <c r="N3333">
        <v>3.8</v>
      </c>
      <c r="O3333" s="96">
        <v>37228.369791666664</v>
      </c>
      <c r="P3333">
        <v>0</v>
      </c>
    </row>
    <row r="3334" spans="9:16">
      <c r="I3334" s="1"/>
      <c r="K3334" s="1">
        <v>24578</v>
      </c>
      <c r="L3334">
        <v>0</v>
      </c>
      <c r="M3334" s="96">
        <v>37229.994791666664</v>
      </c>
      <c r="N3334">
        <v>0</v>
      </c>
      <c r="O3334" s="96">
        <v>37229.369791666664</v>
      </c>
      <c r="P3334">
        <v>3.8</v>
      </c>
    </row>
    <row r="3335" spans="9:16">
      <c r="I3335" s="1"/>
      <c r="K3335" s="1">
        <v>24579</v>
      </c>
      <c r="L3335">
        <v>0</v>
      </c>
      <c r="M3335" s="96">
        <v>37230.994791666664</v>
      </c>
      <c r="N3335">
        <v>0</v>
      </c>
      <c r="O3335" s="96">
        <v>37230.369791666664</v>
      </c>
      <c r="P3335">
        <v>0</v>
      </c>
    </row>
    <row r="3336" spans="9:16">
      <c r="I3336" s="1"/>
      <c r="K3336" s="1">
        <v>24580</v>
      </c>
      <c r="L3336">
        <v>0</v>
      </c>
      <c r="M3336" s="96">
        <v>37231.994791666664</v>
      </c>
      <c r="N3336">
        <v>0</v>
      </c>
      <c r="O3336" s="96">
        <v>37231.369791666664</v>
      </c>
      <c r="P3336">
        <v>0</v>
      </c>
    </row>
    <row r="3337" spans="9:16">
      <c r="I3337" s="1"/>
      <c r="K3337" s="1">
        <v>24581</v>
      </c>
      <c r="L3337">
        <v>0</v>
      </c>
      <c r="M3337" s="96">
        <v>37232.994791666664</v>
      </c>
      <c r="N3337">
        <v>1</v>
      </c>
      <c r="O3337" s="96">
        <v>37232.369791666664</v>
      </c>
      <c r="P3337">
        <v>0</v>
      </c>
    </row>
    <row r="3338" spans="9:16">
      <c r="I3338" s="1"/>
      <c r="K3338" s="1">
        <v>24582</v>
      </c>
      <c r="L3338">
        <v>0</v>
      </c>
      <c r="M3338" s="96">
        <v>37233.994791666664</v>
      </c>
      <c r="N3338">
        <v>0.75</v>
      </c>
      <c r="O3338" s="96">
        <v>37233.369791666664</v>
      </c>
      <c r="P3338">
        <v>1.75</v>
      </c>
    </row>
    <row r="3339" spans="9:16">
      <c r="I3339" s="1"/>
      <c r="K3339" s="1">
        <v>24583</v>
      </c>
      <c r="L3339">
        <v>0</v>
      </c>
      <c r="M3339" s="96">
        <v>37234.994791666664</v>
      </c>
      <c r="N3339">
        <v>0</v>
      </c>
      <c r="O3339" s="96">
        <v>37234.369791666664</v>
      </c>
      <c r="P3339">
        <v>0</v>
      </c>
    </row>
    <row r="3340" spans="9:16">
      <c r="I3340" s="1"/>
      <c r="K3340" s="1">
        <v>24584</v>
      </c>
      <c r="L3340">
        <v>0.3</v>
      </c>
      <c r="M3340" s="96">
        <v>37235.994791666664</v>
      </c>
      <c r="N3340">
        <v>0.25</v>
      </c>
      <c r="O3340" s="96">
        <v>37235.369791666664</v>
      </c>
      <c r="P3340">
        <v>0.25</v>
      </c>
    </row>
    <row r="3341" spans="9:16">
      <c r="I3341" s="1"/>
      <c r="K3341" s="1">
        <v>24585</v>
      </c>
      <c r="L3341">
        <v>0</v>
      </c>
      <c r="M3341" s="96">
        <v>37236.994791666664</v>
      </c>
      <c r="N3341">
        <v>0</v>
      </c>
      <c r="O3341" s="96">
        <v>37236.369791666664</v>
      </c>
      <c r="P3341">
        <v>0</v>
      </c>
    </row>
    <row r="3342" spans="9:16">
      <c r="I3342" s="1"/>
      <c r="K3342" s="1">
        <v>24586</v>
      </c>
      <c r="L3342">
        <v>0.3</v>
      </c>
      <c r="M3342" s="96">
        <v>37237.994791666664</v>
      </c>
      <c r="N3342">
        <v>0</v>
      </c>
      <c r="O3342" s="96">
        <v>37237.369791666664</v>
      </c>
      <c r="P3342">
        <v>0</v>
      </c>
    </row>
    <row r="3343" spans="9:16">
      <c r="I3343" s="1"/>
      <c r="K3343" s="1">
        <v>24587</v>
      </c>
      <c r="L3343">
        <v>0</v>
      </c>
      <c r="M3343" s="96">
        <v>37238.994791666664</v>
      </c>
      <c r="N3343">
        <v>0</v>
      </c>
      <c r="O3343" s="96">
        <v>37238.369791666664</v>
      </c>
      <c r="P3343">
        <v>0</v>
      </c>
    </row>
    <row r="3344" spans="9:16">
      <c r="I3344" s="1"/>
      <c r="K3344" s="1">
        <v>24588</v>
      </c>
      <c r="L3344">
        <v>0</v>
      </c>
      <c r="M3344" s="96">
        <v>37239.994791666664</v>
      </c>
      <c r="N3344">
        <v>0</v>
      </c>
      <c r="O3344" s="96">
        <v>37239.369791666664</v>
      </c>
      <c r="P3344">
        <v>0</v>
      </c>
    </row>
    <row r="3345" spans="9:16">
      <c r="I3345" s="1"/>
      <c r="K3345" s="1">
        <v>24589</v>
      </c>
      <c r="L3345">
        <v>0</v>
      </c>
      <c r="M3345" s="96">
        <v>37240.994791666664</v>
      </c>
      <c r="N3345">
        <v>0.25</v>
      </c>
      <c r="O3345" s="96">
        <v>37240.369791666664</v>
      </c>
      <c r="P3345">
        <v>0.25</v>
      </c>
    </row>
    <row r="3346" spans="9:16">
      <c r="I3346" s="1"/>
      <c r="K3346" s="1">
        <v>24590</v>
      </c>
      <c r="L3346">
        <v>0</v>
      </c>
      <c r="M3346" s="96">
        <v>37241.994791666664</v>
      </c>
      <c r="N3346">
        <v>0</v>
      </c>
      <c r="O3346" s="96">
        <v>37241.369791666664</v>
      </c>
      <c r="P3346">
        <v>0</v>
      </c>
    </row>
    <row r="3347" spans="9:16">
      <c r="I3347" s="1"/>
      <c r="K3347" s="1">
        <v>24591</v>
      </c>
      <c r="L3347">
        <v>0</v>
      </c>
      <c r="M3347" s="96">
        <v>37242.994791666664</v>
      </c>
      <c r="N3347">
        <v>0</v>
      </c>
      <c r="O3347" s="96">
        <v>37242.369791666664</v>
      </c>
      <c r="P3347">
        <v>0</v>
      </c>
    </row>
    <row r="3348" spans="9:16">
      <c r="I3348" s="1"/>
      <c r="K3348" s="1">
        <v>24592</v>
      </c>
      <c r="L3348">
        <v>0</v>
      </c>
      <c r="M3348" s="96">
        <v>37243.994791666664</v>
      </c>
      <c r="N3348">
        <v>2.0299999999999998</v>
      </c>
      <c r="O3348" s="96">
        <v>37243.369791666664</v>
      </c>
      <c r="P3348">
        <v>0</v>
      </c>
    </row>
    <row r="3349" spans="9:16">
      <c r="I3349" s="1"/>
      <c r="K3349" s="1">
        <v>24593</v>
      </c>
      <c r="L3349">
        <v>0.5</v>
      </c>
      <c r="M3349" s="96">
        <v>37244.994791666664</v>
      </c>
      <c r="N3349">
        <v>0.25</v>
      </c>
      <c r="O3349" s="96">
        <v>37244.369791666664</v>
      </c>
      <c r="P3349">
        <v>2.2799999999999998</v>
      </c>
    </row>
    <row r="3350" spans="9:16">
      <c r="I3350" s="1"/>
      <c r="K3350" s="1">
        <v>24594</v>
      </c>
      <c r="L3350">
        <v>0</v>
      </c>
      <c r="M3350" s="96">
        <v>37245.994791666664</v>
      </c>
      <c r="N3350">
        <v>0</v>
      </c>
      <c r="O3350" s="96">
        <v>37245.369791666664</v>
      </c>
      <c r="P3350">
        <v>0</v>
      </c>
    </row>
    <row r="3351" spans="9:16">
      <c r="I3351" s="1"/>
      <c r="K3351" s="1">
        <v>24595</v>
      </c>
      <c r="L3351">
        <v>0</v>
      </c>
      <c r="M3351" s="96">
        <v>37246.994791666664</v>
      </c>
      <c r="N3351">
        <v>3.56</v>
      </c>
      <c r="O3351" s="96">
        <v>37246.369791666664</v>
      </c>
      <c r="P3351">
        <v>0</v>
      </c>
    </row>
    <row r="3352" spans="9:16">
      <c r="I3352" s="1"/>
      <c r="K3352" s="1">
        <v>24596</v>
      </c>
      <c r="L3352">
        <v>0</v>
      </c>
      <c r="M3352" s="96">
        <v>37247.994791666664</v>
      </c>
      <c r="N3352">
        <v>0</v>
      </c>
      <c r="O3352" s="96">
        <v>37247.369791666664</v>
      </c>
      <c r="P3352">
        <v>3.56</v>
      </c>
    </row>
    <row r="3353" spans="9:16">
      <c r="I3353" s="1"/>
      <c r="K3353" s="1">
        <v>24597</v>
      </c>
      <c r="L3353">
        <v>0</v>
      </c>
      <c r="M3353" s="96">
        <v>37248.994791666664</v>
      </c>
      <c r="N3353">
        <v>0.25</v>
      </c>
      <c r="O3353" s="96">
        <v>37248.369791666664</v>
      </c>
      <c r="P3353">
        <v>0.25</v>
      </c>
    </row>
    <row r="3354" spans="9:16">
      <c r="I3354" s="1"/>
      <c r="K3354" s="1">
        <v>24598</v>
      </c>
      <c r="L3354">
        <v>0</v>
      </c>
      <c r="M3354" s="96">
        <v>37249.994791666664</v>
      </c>
      <c r="N3354">
        <v>0.5</v>
      </c>
      <c r="O3354" s="96">
        <v>37249.369791666664</v>
      </c>
      <c r="P3354">
        <v>0.5</v>
      </c>
    </row>
    <row r="3355" spans="9:16">
      <c r="I3355" s="1"/>
      <c r="K3355" s="1">
        <v>24599</v>
      </c>
      <c r="L3355">
        <v>0</v>
      </c>
      <c r="M3355" s="96">
        <v>37250.994791666664</v>
      </c>
      <c r="N3355">
        <v>0</v>
      </c>
      <c r="O3355" s="96">
        <v>37250.369791666664</v>
      </c>
      <c r="P3355">
        <v>0</v>
      </c>
    </row>
    <row r="3356" spans="9:16">
      <c r="I3356" s="1"/>
      <c r="K3356" s="1">
        <v>24600</v>
      </c>
      <c r="L3356">
        <v>1</v>
      </c>
      <c r="M3356" s="96">
        <v>37251.994791666664</v>
      </c>
      <c r="N3356">
        <v>0</v>
      </c>
      <c r="O3356" s="96">
        <v>37251.369791666664</v>
      </c>
      <c r="P3356">
        <v>0</v>
      </c>
    </row>
    <row r="3357" spans="9:16">
      <c r="I3357" s="1"/>
      <c r="K3357" s="1">
        <v>24601</v>
      </c>
      <c r="L3357">
        <v>0.3</v>
      </c>
      <c r="M3357" s="96">
        <v>37252.994791666664</v>
      </c>
      <c r="N3357">
        <v>0</v>
      </c>
      <c r="O3357" s="96">
        <v>37252.369791666664</v>
      </c>
      <c r="P3357">
        <v>0</v>
      </c>
    </row>
    <row r="3358" spans="9:16">
      <c r="I3358" s="1"/>
      <c r="K3358" s="1">
        <v>24602</v>
      </c>
      <c r="L3358">
        <v>0</v>
      </c>
      <c r="M3358" s="96">
        <v>37253.994791666664</v>
      </c>
      <c r="N3358">
        <v>0</v>
      </c>
      <c r="O3358" s="96">
        <v>37253.369791666664</v>
      </c>
      <c r="P3358">
        <v>0</v>
      </c>
    </row>
    <row r="3359" spans="9:16">
      <c r="I3359" s="1"/>
      <c r="K3359" s="1">
        <v>24603</v>
      </c>
      <c r="L3359">
        <v>0</v>
      </c>
      <c r="M3359" s="96">
        <v>37254.994791666664</v>
      </c>
      <c r="N3359">
        <v>0</v>
      </c>
      <c r="O3359" s="96">
        <v>37254.369791666664</v>
      </c>
      <c r="P3359">
        <v>0</v>
      </c>
    </row>
    <row r="3360" spans="9:16">
      <c r="I3360" s="1"/>
      <c r="K3360" s="1">
        <v>24604</v>
      </c>
      <c r="L3360">
        <v>0</v>
      </c>
      <c r="M3360" s="96">
        <v>37255.994791666664</v>
      </c>
      <c r="N3360">
        <v>0</v>
      </c>
      <c r="O3360" s="96">
        <v>37255.369791666664</v>
      </c>
      <c r="P3360">
        <v>0</v>
      </c>
    </row>
    <row r="3361" spans="9:16">
      <c r="I3361" s="1"/>
      <c r="K3361" s="1">
        <v>24605</v>
      </c>
      <c r="L3361">
        <v>0</v>
      </c>
      <c r="M3361" s="96">
        <v>37256.994791666664</v>
      </c>
      <c r="N3361">
        <v>0</v>
      </c>
      <c r="O3361" s="96">
        <v>37256.369791666664</v>
      </c>
      <c r="P3361">
        <v>0</v>
      </c>
    </row>
    <row r="3362" spans="9:16">
      <c r="I3362" s="1"/>
      <c r="K3362" s="1">
        <v>24606</v>
      </c>
      <c r="L3362">
        <v>0</v>
      </c>
      <c r="M3362" s="96">
        <v>37257.994791666664</v>
      </c>
      <c r="N3362">
        <v>0</v>
      </c>
      <c r="O3362" s="96">
        <v>37257.369791666664</v>
      </c>
      <c r="P3362">
        <v>0</v>
      </c>
    </row>
    <row r="3363" spans="9:16">
      <c r="I3363" s="1"/>
      <c r="K3363" s="1">
        <v>24607</v>
      </c>
      <c r="L3363">
        <v>0</v>
      </c>
      <c r="M3363" s="96">
        <v>37258.994791666664</v>
      </c>
      <c r="N3363">
        <v>0</v>
      </c>
      <c r="O3363" s="96">
        <v>37258.369791666664</v>
      </c>
      <c r="P3363">
        <v>0</v>
      </c>
    </row>
    <row r="3364" spans="9:16">
      <c r="I3364" s="1"/>
      <c r="K3364" s="1">
        <v>24608</v>
      </c>
      <c r="L3364">
        <v>0</v>
      </c>
      <c r="M3364" s="96">
        <v>37259.994791666664</v>
      </c>
      <c r="N3364">
        <v>0</v>
      </c>
      <c r="O3364" s="96">
        <v>37259.369791666664</v>
      </c>
      <c r="P3364">
        <v>0</v>
      </c>
    </row>
    <row r="3365" spans="9:16">
      <c r="I3365" s="1"/>
      <c r="K3365" s="1">
        <v>24609</v>
      </c>
      <c r="L3365">
        <v>0</v>
      </c>
      <c r="M3365" s="96">
        <v>37260.994791666664</v>
      </c>
      <c r="N3365">
        <v>0</v>
      </c>
      <c r="O3365" s="96">
        <v>37260.369791666664</v>
      </c>
      <c r="P3365">
        <v>0</v>
      </c>
    </row>
    <row r="3366" spans="9:16">
      <c r="I3366" s="1"/>
      <c r="K3366" s="1">
        <v>24610</v>
      </c>
      <c r="L3366">
        <v>0</v>
      </c>
      <c r="M3366" s="96">
        <v>37261.994791666664</v>
      </c>
      <c r="N3366">
        <v>0</v>
      </c>
      <c r="O3366" s="96">
        <v>37261.369791666664</v>
      </c>
      <c r="P3366">
        <v>0</v>
      </c>
    </row>
    <row r="3367" spans="9:16">
      <c r="I3367" s="1"/>
      <c r="K3367" s="1">
        <v>24611</v>
      </c>
      <c r="L3367">
        <v>0</v>
      </c>
      <c r="M3367" s="96">
        <v>37262.994791666664</v>
      </c>
      <c r="N3367">
        <v>3.03</v>
      </c>
      <c r="O3367" s="96">
        <v>37262.369791666664</v>
      </c>
      <c r="P3367">
        <v>0</v>
      </c>
    </row>
    <row r="3368" spans="9:16">
      <c r="I3368" s="1"/>
      <c r="K3368" s="1">
        <v>24612</v>
      </c>
      <c r="L3368">
        <v>0</v>
      </c>
      <c r="M3368" s="96">
        <v>37263.994791666664</v>
      </c>
      <c r="N3368">
        <v>23.09</v>
      </c>
      <c r="O3368" s="96">
        <v>37263.369791666664</v>
      </c>
      <c r="P3368">
        <v>17.73</v>
      </c>
    </row>
    <row r="3369" spans="9:16">
      <c r="I3369" s="1"/>
      <c r="K3369" s="1">
        <v>24613</v>
      </c>
      <c r="L3369">
        <v>13</v>
      </c>
      <c r="M3369" s="96">
        <v>37264.994791666664</v>
      </c>
      <c r="N3369">
        <v>0</v>
      </c>
      <c r="O3369" s="96">
        <v>37264.369791666664</v>
      </c>
      <c r="P3369">
        <v>8.39</v>
      </c>
    </row>
    <row r="3370" spans="9:16">
      <c r="I3370" s="1"/>
      <c r="K3370" s="1">
        <v>24614</v>
      </c>
      <c r="L3370">
        <v>0</v>
      </c>
      <c r="M3370" s="96">
        <v>37265.994791666664</v>
      </c>
      <c r="N3370">
        <v>0</v>
      </c>
      <c r="O3370" s="96">
        <v>37265.369791666664</v>
      </c>
      <c r="P3370">
        <v>0</v>
      </c>
    </row>
    <row r="3371" spans="9:16">
      <c r="I3371" s="1"/>
      <c r="K3371" s="1">
        <v>24615</v>
      </c>
      <c r="L3371">
        <v>0</v>
      </c>
      <c r="M3371" s="96">
        <v>37266.994791666664</v>
      </c>
      <c r="N3371">
        <v>0</v>
      </c>
      <c r="O3371" s="96">
        <v>37266.369791666664</v>
      </c>
      <c r="P3371">
        <v>0</v>
      </c>
    </row>
    <row r="3372" spans="9:16">
      <c r="I3372" s="1"/>
      <c r="K3372" s="1">
        <v>24616</v>
      </c>
      <c r="L3372">
        <v>1.8</v>
      </c>
      <c r="M3372" s="96">
        <v>37267.994791666664</v>
      </c>
      <c r="N3372">
        <v>0</v>
      </c>
      <c r="O3372" s="96">
        <v>37267.369791666664</v>
      </c>
      <c r="P3372">
        <v>0</v>
      </c>
    </row>
    <row r="3373" spans="9:16">
      <c r="I3373" s="1"/>
      <c r="K3373" s="1">
        <v>24617</v>
      </c>
      <c r="L3373">
        <v>0</v>
      </c>
      <c r="M3373" s="96">
        <v>37268.994791666664</v>
      </c>
      <c r="N3373">
        <v>0</v>
      </c>
      <c r="O3373" s="96">
        <v>37268.369791666664</v>
      </c>
      <c r="P3373">
        <v>0</v>
      </c>
    </row>
    <row r="3374" spans="9:16">
      <c r="I3374" s="1"/>
      <c r="K3374" s="1">
        <v>24618</v>
      </c>
      <c r="L3374">
        <v>0</v>
      </c>
      <c r="M3374" s="96">
        <v>37269.994791666664</v>
      </c>
      <c r="N3374">
        <v>0</v>
      </c>
      <c r="O3374" s="96">
        <v>37269.369791666664</v>
      </c>
      <c r="P3374">
        <v>0</v>
      </c>
    </row>
    <row r="3375" spans="9:16">
      <c r="I3375" s="1"/>
      <c r="K3375" s="1">
        <v>24619</v>
      </c>
      <c r="L3375">
        <v>0</v>
      </c>
      <c r="M3375" s="96">
        <v>37270.994791666664</v>
      </c>
      <c r="N3375">
        <v>0</v>
      </c>
      <c r="O3375" s="96">
        <v>37270.369791666664</v>
      </c>
      <c r="P3375">
        <v>0</v>
      </c>
    </row>
    <row r="3376" spans="9:16">
      <c r="I3376" s="1"/>
      <c r="K3376" s="1">
        <v>24620</v>
      </c>
      <c r="L3376">
        <v>0</v>
      </c>
      <c r="M3376" s="96">
        <v>37271.994791666664</v>
      </c>
      <c r="N3376">
        <v>13.69</v>
      </c>
      <c r="O3376" s="96">
        <v>37271.369791666664</v>
      </c>
      <c r="P3376">
        <v>0.5</v>
      </c>
    </row>
    <row r="3377" spans="9:16">
      <c r="I3377" s="1"/>
      <c r="K3377" s="1">
        <v>24621</v>
      </c>
      <c r="L3377">
        <v>0</v>
      </c>
      <c r="M3377" s="96">
        <v>37272.994791666664</v>
      </c>
      <c r="N3377">
        <v>9.6199999999999992</v>
      </c>
      <c r="O3377" s="96">
        <v>37272.369791666664</v>
      </c>
      <c r="P3377">
        <v>22.56</v>
      </c>
    </row>
    <row r="3378" spans="9:16">
      <c r="I3378" s="1"/>
      <c r="K3378" s="1">
        <v>24622</v>
      </c>
      <c r="L3378">
        <v>0</v>
      </c>
      <c r="M3378" s="96">
        <v>37273.994791666664</v>
      </c>
      <c r="N3378">
        <v>0</v>
      </c>
      <c r="O3378" s="96">
        <v>37273.369791666664</v>
      </c>
      <c r="P3378">
        <v>0.25</v>
      </c>
    </row>
    <row r="3379" spans="9:16">
      <c r="I3379" s="1"/>
      <c r="K3379" s="1">
        <v>24623</v>
      </c>
      <c r="L3379">
        <v>0</v>
      </c>
      <c r="M3379" s="96">
        <v>37274.994791666664</v>
      </c>
      <c r="N3379">
        <v>0</v>
      </c>
      <c r="O3379" s="96">
        <v>37274.369791666664</v>
      </c>
      <c r="P3379">
        <v>0</v>
      </c>
    </row>
    <row r="3380" spans="9:16">
      <c r="I3380" s="1"/>
      <c r="K3380" s="1">
        <v>24624</v>
      </c>
      <c r="L3380">
        <v>0</v>
      </c>
      <c r="M3380" s="96">
        <v>37275.994791666664</v>
      </c>
      <c r="N3380">
        <v>0</v>
      </c>
      <c r="O3380" s="96">
        <v>37275.369791666664</v>
      </c>
      <c r="P3380">
        <v>0</v>
      </c>
    </row>
    <row r="3381" spans="9:16">
      <c r="I3381" s="1"/>
      <c r="K3381" s="1">
        <v>24625</v>
      </c>
      <c r="L3381">
        <v>0</v>
      </c>
      <c r="M3381" s="96">
        <v>37276.994791666664</v>
      </c>
      <c r="N3381">
        <v>0</v>
      </c>
      <c r="O3381" s="96">
        <v>37276.369791666664</v>
      </c>
      <c r="P3381">
        <v>0</v>
      </c>
    </row>
    <row r="3382" spans="9:16">
      <c r="I3382" s="1"/>
      <c r="K3382" s="1">
        <v>24626</v>
      </c>
      <c r="L3382">
        <v>0</v>
      </c>
      <c r="M3382" s="96">
        <v>37277.994791666664</v>
      </c>
      <c r="N3382">
        <v>0</v>
      </c>
      <c r="O3382" s="96">
        <v>37277.369791666664</v>
      </c>
      <c r="P3382">
        <v>0</v>
      </c>
    </row>
    <row r="3383" spans="9:16">
      <c r="I3383" s="1"/>
      <c r="K3383" s="1">
        <v>24627</v>
      </c>
      <c r="L3383">
        <v>0</v>
      </c>
      <c r="M3383" s="96">
        <v>37278.994791666664</v>
      </c>
      <c r="N3383">
        <v>0.25</v>
      </c>
      <c r="O3383" s="96">
        <v>37278.369791666664</v>
      </c>
      <c r="P3383">
        <v>0.25</v>
      </c>
    </row>
    <row r="3384" spans="9:16">
      <c r="I3384" s="1"/>
      <c r="K3384" s="1">
        <v>24628</v>
      </c>
      <c r="L3384">
        <v>5.0999999999999996</v>
      </c>
      <c r="M3384" s="96">
        <v>37279.994791666664</v>
      </c>
      <c r="N3384">
        <v>0</v>
      </c>
      <c r="O3384" s="96">
        <v>37279.369791666664</v>
      </c>
      <c r="P3384">
        <v>0</v>
      </c>
    </row>
    <row r="3385" spans="9:16">
      <c r="I3385" s="1"/>
      <c r="K3385" s="1">
        <v>24629</v>
      </c>
      <c r="L3385">
        <v>35.1</v>
      </c>
      <c r="M3385" s="96">
        <v>37280.994791666664</v>
      </c>
      <c r="N3385">
        <v>0.25</v>
      </c>
      <c r="O3385" s="96">
        <v>37280.369791666664</v>
      </c>
      <c r="P3385">
        <v>0.25</v>
      </c>
    </row>
    <row r="3386" spans="9:16">
      <c r="I3386" s="1"/>
      <c r="K3386" s="1">
        <v>24630</v>
      </c>
      <c r="L3386">
        <v>14.5</v>
      </c>
      <c r="M3386" s="96">
        <v>37281.994791666664</v>
      </c>
      <c r="N3386">
        <v>0.5</v>
      </c>
      <c r="O3386" s="96">
        <v>37281.369791666664</v>
      </c>
      <c r="P3386">
        <v>0.5</v>
      </c>
    </row>
    <row r="3387" spans="9:16">
      <c r="I3387" s="1"/>
      <c r="K3387" s="1">
        <v>24631</v>
      </c>
      <c r="L3387">
        <v>4.8</v>
      </c>
      <c r="M3387" s="96">
        <v>37282.994791666664</v>
      </c>
      <c r="N3387">
        <v>0</v>
      </c>
      <c r="O3387" s="96">
        <v>37282.369791666664</v>
      </c>
      <c r="P3387">
        <v>0</v>
      </c>
    </row>
    <row r="3388" spans="9:16">
      <c r="I3388" s="1"/>
      <c r="K3388" s="1">
        <v>24632</v>
      </c>
      <c r="L3388">
        <v>6.6</v>
      </c>
      <c r="M3388" s="96">
        <v>37283.994791666664</v>
      </c>
      <c r="N3388">
        <v>0</v>
      </c>
      <c r="O3388" s="96">
        <v>37283.369791666664</v>
      </c>
      <c r="P3388">
        <v>0</v>
      </c>
    </row>
    <row r="3389" spans="9:16">
      <c r="I3389" s="1"/>
      <c r="K3389" s="1">
        <v>24633</v>
      </c>
      <c r="L3389">
        <v>6.1</v>
      </c>
      <c r="M3389" s="96">
        <v>37284.994791666664</v>
      </c>
      <c r="N3389">
        <v>0</v>
      </c>
      <c r="O3389" s="96">
        <v>37284.369791666664</v>
      </c>
      <c r="P3389">
        <v>0</v>
      </c>
    </row>
    <row r="3390" spans="9:16">
      <c r="I3390" s="1"/>
      <c r="K3390" s="1">
        <v>24634</v>
      </c>
      <c r="L3390">
        <v>15</v>
      </c>
      <c r="M3390" s="96">
        <v>37285.994791666664</v>
      </c>
      <c r="N3390">
        <v>0.75</v>
      </c>
      <c r="O3390" s="96">
        <v>37285.369791666664</v>
      </c>
      <c r="P3390">
        <v>0</v>
      </c>
    </row>
    <row r="3391" spans="9:16">
      <c r="I3391" s="1"/>
      <c r="K3391" s="1">
        <v>24635</v>
      </c>
      <c r="L3391">
        <v>19.8</v>
      </c>
      <c r="M3391" s="96">
        <v>37286.994791666664</v>
      </c>
      <c r="N3391">
        <v>3.8</v>
      </c>
      <c r="O3391" s="96">
        <v>37286.369791666664</v>
      </c>
      <c r="P3391">
        <v>4.55</v>
      </c>
    </row>
    <row r="3392" spans="9:16">
      <c r="I3392" s="1"/>
      <c r="K3392" s="1">
        <v>24636</v>
      </c>
      <c r="L3392">
        <v>2.5</v>
      </c>
      <c r="M3392" s="96">
        <v>37287.994791666664</v>
      </c>
      <c r="N3392">
        <v>8.36</v>
      </c>
      <c r="O3392" s="96">
        <v>37287.369791666664</v>
      </c>
      <c r="P3392">
        <v>2.2799999999999998</v>
      </c>
    </row>
    <row r="3393" spans="9:16">
      <c r="I3393" s="1"/>
      <c r="K3393" s="1">
        <v>24637</v>
      </c>
      <c r="L3393">
        <v>20.100000000000001</v>
      </c>
      <c r="M3393" s="96">
        <v>37288.994791666664</v>
      </c>
      <c r="N3393">
        <v>33.51</v>
      </c>
      <c r="O3393" s="96">
        <v>37288.369791666664</v>
      </c>
      <c r="P3393">
        <v>14.71</v>
      </c>
    </row>
    <row r="3394" spans="9:16">
      <c r="I3394" s="1"/>
      <c r="K3394" s="1">
        <v>24638</v>
      </c>
      <c r="L3394">
        <v>1</v>
      </c>
      <c r="M3394" s="96">
        <v>37289.994791666664</v>
      </c>
      <c r="N3394">
        <v>1.01</v>
      </c>
      <c r="O3394" s="96">
        <v>37289.369791666664</v>
      </c>
      <c r="P3394">
        <v>25.89</v>
      </c>
    </row>
    <row r="3395" spans="9:16">
      <c r="I3395" s="1"/>
      <c r="K3395" s="1">
        <v>24639</v>
      </c>
      <c r="L3395">
        <v>0</v>
      </c>
      <c r="M3395" s="96">
        <v>37290.994791666664</v>
      </c>
      <c r="N3395">
        <v>0</v>
      </c>
      <c r="O3395" s="96">
        <v>37290.369791666664</v>
      </c>
      <c r="P3395">
        <v>0</v>
      </c>
    </row>
    <row r="3396" spans="9:16">
      <c r="I3396" s="1"/>
      <c r="K3396" s="1">
        <v>24640</v>
      </c>
      <c r="L3396">
        <v>1</v>
      </c>
      <c r="M3396" s="96">
        <v>37291.994791666664</v>
      </c>
      <c r="N3396">
        <v>115.32</v>
      </c>
      <c r="O3396" s="96">
        <v>37291.369791666664</v>
      </c>
      <c r="P3396">
        <v>30.5</v>
      </c>
    </row>
    <row r="3397" spans="9:16">
      <c r="I3397" s="1"/>
      <c r="K3397" s="1">
        <v>24641</v>
      </c>
      <c r="L3397">
        <v>0.8</v>
      </c>
      <c r="M3397" s="96">
        <v>37292.994791666664</v>
      </c>
      <c r="N3397">
        <v>40.58</v>
      </c>
      <c r="O3397" s="96">
        <v>37292.369791666664</v>
      </c>
      <c r="P3397">
        <v>108.67</v>
      </c>
    </row>
    <row r="3398" spans="9:16">
      <c r="I3398" s="1"/>
      <c r="K3398" s="1">
        <v>24642</v>
      </c>
      <c r="L3398">
        <v>2</v>
      </c>
      <c r="M3398" s="96">
        <v>37293.994791666664</v>
      </c>
      <c r="N3398">
        <v>10.61</v>
      </c>
      <c r="O3398" s="96">
        <v>37293.369791666664</v>
      </c>
      <c r="P3398">
        <v>20.77</v>
      </c>
    </row>
    <row r="3399" spans="9:16">
      <c r="I3399" s="1"/>
      <c r="K3399" s="1">
        <v>24643</v>
      </c>
      <c r="L3399">
        <v>0</v>
      </c>
      <c r="M3399" s="96">
        <v>37294.994791666664</v>
      </c>
      <c r="N3399">
        <v>20.07</v>
      </c>
      <c r="O3399" s="96">
        <v>37294.369791666664</v>
      </c>
      <c r="P3399">
        <v>6.82</v>
      </c>
    </row>
    <row r="3400" spans="9:16">
      <c r="I3400" s="1"/>
      <c r="K3400" s="1">
        <v>24644</v>
      </c>
      <c r="L3400">
        <v>5.6</v>
      </c>
      <c r="M3400" s="96">
        <v>37295.994791666664</v>
      </c>
      <c r="N3400">
        <v>0</v>
      </c>
      <c r="O3400" s="96">
        <v>37295.369791666664</v>
      </c>
      <c r="P3400">
        <v>19.82</v>
      </c>
    </row>
    <row r="3401" spans="9:16">
      <c r="I3401" s="1"/>
      <c r="K3401" s="1">
        <v>24645</v>
      </c>
      <c r="L3401">
        <v>6.1</v>
      </c>
      <c r="M3401" s="96">
        <v>37296.994791666664</v>
      </c>
      <c r="N3401">
        <v>0.25</v>
      </c>
      <c r="O3401" s="96">
        <v>37296.369791666664</v>
      </c>
      <c r="P3401">
        <v>0</v>
      </c>
    </row>
    <row r="3402" spans="9:16">
      <c r="I3402" s="1"/>
      <c r="K3402" s="1">
        <v>24646</v>
      </c>
      <c r="L3402">
        <v>20.3</v>
      </c>
      <c r="M3402" s="96">
        <v>37297.994791666664</v>
      </c>
      <c r="N3402">
        <v>0</v>
      </c>
      <c r="O3402" s="96">
        <v>37297.369791666664</v>
      </c>
      <c r="P3402">
        <v>0.25</v>
      </c>
    </row>
    <row r="3403" spans="9:16">
      <c r="I3403" s="1"/>
      <c r="K3403" s="1">
        <v>24647</v>
      </c>
      <c r="L3403">
        <v>1.5</v>
      </c>
      <c r="M3403" s="96">
        <v>37298.994791666664</v>
      </c>
      <c r="N3403">
        <v>0.51</v>
      </c>
      <c r="O3403" s="96">
        <v>37298.369791666664</v>
      </c>
      <c r="P3403">
        <v>0</v>
      </c>
    </row>
    <row r="3404" spans="9:16">
      <c r="I3404" s="1"/>
      <c r="K3404" s="1">
        <v>24648</v>
      </c>
      <c r="L3404">
        <v>0</v>
      </c>
      <c r="M3404" s="96">
        <v>37299.994791666664</v>
      </c>
      <c r="N3404">
        <v>4.0599999999999996</v>
      </c>
      <c r="O3404" s="96">
        <v>37299.369791666664</v>
      </c>
      <c r="P3404">
        <v>0.51</v>
      </c>
    </row>
    <row r="3405" spans="9:16">
      <c r="I3405" s="1"/>
      <c r="K3405" s="1">
        <v>24649</v>
      </c>
      <c r="L3405">
        <v>9.1</v>
      </c>
      <c r="M3405" s="96">
        <v>37300.994791666664</v>
      </c>
      <c r="N3405">
        <v>4.29</v>
      </c>
      <c r="O3405" s="96">
        <v>37300.369791666664</v>
      </c>
      <c r="P3405">
        <v>8.35</v>
      </c>
    </row>
    <row r="3406" spans="9:16">
      <c r="I3406" s="1"/>
      <c r="K3406" s="1">
        <v>24650</v>
      </c>
      <c r="L3406">
        <v>0</v>
      </c>
      <c r="M3406" s="96">
        <v>37301.994791666664</v>
      </c>
      <c r="N3406">
        <v>0</v>
      </c>
      <c r="O3406" s="96">
        <v>37301.369791666664</v>
      </c>
      <c r="P3406">
        <v>0</v>
      </c>
    </row>
    <row r="3407" spans="9:16">
      <c r="I3407" s="1"/>
      <c r="K3407" s="1">
        <v>24651</v>
      </c>
      <c r="L3407">
        <v>3</v>
      </c>
      <c r="M3407" s="96">
        <v>37302.994791666664</v>
      </c>
      <c r="N3407">
        <v>0</v>
      </c>
      <c r="O3407" s="96">
        <v>37302.369791666664</v>
      </c>
      <c r="P3407">
        <v>0</v>
      </c>
    </row>
    <row r="3408" spans="9:16">
      <c r="I3408" s="1"/>
      <c r="K3408" s="1">
        <v>24652</v>
      </c>
      <c r="L3408">
        <v>3.8</v>
      </c>
      <c r="M3408" s="96">
        <v>37303.994791666664</v>
      </c>
      <c r="N3408">
        <v>22.34</v>
      </c>
      <c r="O3408" s="96">
        <v>37303.369791666664</v>
      </c>
      <c r="P3408">
        <v>13.22</v>
      </c>
    </row>
    <row r="3409" spans="9:16">
      <c r="I3409" s="1"/>
      <c r="K3409" s="1">
        <v>24653</v>
      </c>
      <c r="L3409">
        <v>13.2</v>
      </c>
      <c r="M3409" s="96">
        <v>37304.994791666664</v>
      </c>
      <c r="N3409">
        <v>0.25</v>
      </c>
      <c r="O3409" s="96">
        <v>37304.369791666664</v>
      </c>
      <c r="P3409">
        <v>9.3699999999999992</v>
      </c>
    </row>
    <row r="3410" spans="9:16">
      <c r="I3410" s="1"/>
      <c r="K3410" s="1">
        <v>24654</v>
      </c>
      <c r="L3410">
        <v>0</v>
      </c>
      <c r="M3410" s="96">
        <v>37305.994791666664</v>
      </c>
      <c r="N3410">
        <v>4.54</v>
      </c>
      <c r="O3410" s="96">
        <v>37305.369791666664</v>
      </c>
      <c r="P3410">
        <v>4.29</v>
      </c>
    </row>
    <row r="3411" spans="9:16">
      <c r="I3411" s="1"/>
      <c r="K3411" s="1">
        <v>24655</v>
      </c>
      <c r="L3411">
        <v>0</v>
      </c>
      <c r="M3411" s="96">
        <v>37306.994791666664</v>
      </c>
      <c r="N3411">
        <v>0</v>
      </c>
      <c r="O3411" s="96">
        <v>37306.369791666664</v>
      </c>
      <c r="P3411">
        <v>0.25</v>
      </c>
    </row>
    <row r="3412" spans="9:16">
      <c r="I3412" s="1"/>
      <c r="K3412" s="1">
        <v>24656</v>
      </c>
      <c r="L3412">
        <v>0</v>
      </c>
      <c r="M3412" s="96">
        <v>37307.994791666664</v>
      </c>
      <c r="N3412">
        <v>0</v>
      </c>
      <c r="O3412" s="96">
        <v>37307.369791666664</v>
      </c>
      <c r="P3412">
        <v>0</v>
      </c>
    </row>
    <row r="3413" spans="9:16">
      <c r="I3413" s="1"/>
      <c r="K3413" s="1">
        <v>24657</v>
      </c>
      <c r="L3413">
        <v>0</v>
      </c>
      <c r="M3413" s="96">
        <v>37308.994791666664</v>
      </c>
      <c r="N3413">
        <v>0</v>
      </c>
      <c r="O3413" s="96">
        <v>37308.369791666664</v>
      </c>
      <c r="P3413">
        <v>0</v>
      </c>
    </row>
    <row r="3414" spans="9:16">
      <c r="I3414" s="1"/>
      <c r="K3414" s="1">
        <v>24658</v>
      </c>
      <c r="L3414">
        <v>0</v>
      </c>
      <c r="M3414" s="96">
        <v>37309.994791666664</v>
      </c>
      <c r="N3414">
        <v>0</v>
      </c>
      <c r="O3414" s="96">
        <v>37309.369791666664</v>
      </c>
      <c r="P3414">
        <v>0</v>
      </c>
    </row>
    <row r="3415" spans="9:16">
      <c r="I3415" s="1"/>
      <c r="K3415" s="1">
        <v>24659</v>
      </c>
      <c r="L3415">
        <v>0</v>
      </c>
      <c r="M3415" s="96">
        <v>37310.994791666664</v>
      </c>
      <c r="N3415">
        <v>0</v>
      </c>
      <c r="O3415" s="96">
        <v>37310.369791666664</v>
      </c>
      <c r="P3415">
        <v>0</v>
      </c>
    </row>
    <row r="3416" spans="9:16">
      <c r="I3416" s="1"/>
      <c r="K3416" s="1">
        <v>24660</v>
      </c>
      <c r="L3416">
        <v>0</v>
      </c>
      <c r="M3416" s="96">
        <v>37311.994791666664</v>
      </c>
      <c r="N3416">
        <v>2.54</v>
      </c>
      <c r="O3416" s="96">
        <v>37311.369791666664</v>
      </c>
      <c r="P3416">
        <v>0</v>
      </c>
    </row>
    <row r="3417" spans="9:16">
      <c r="I3417" s="1"/>
      <c r="K3417" s="1">
        <v>24661</v>
      </c>
      <c r="L3417">
        <v>0</v>
      </c>
      <c r="M3417" s="96">
        <v>37312.994791666664</v>
      </c>
      <c r="N3417">
        <v>12.92</v>
      </c>
      <c r="O3417" s="96">
        <v>37312.369791666664</v>
      </c>
      <c r="P3417">
        <v>4.83</v>
      </c>
    </row>
    <row r="3418" spans="9:16">
      <c r="I3418" s="1"/>
      <c r="K3418" s="1">
        <v>24662</v>
      </c>
      <c r="L3418">
        <v>2.5</v>
      </c>
      <c r="M3418" s="96">
        <v>37313.994791666664</v>
      </c>
      <c r="N3418">
        <v>7.86</v>
      </c>
      <c r="O3418" s="96">
        <v>37313.369791666664</v>
      </c>
      <c r="P3418">
        <v>18.239999999999998</v>
      </c>
    </row>
    <row r="3419" spans="9:16">
      <c r="I3419" s="1"/>
      <c r="K3419" s="1">
        <v>24663</v>
      </c>
      <c r="L3419">
        <v>5.0999999999999996</v>
      </c>
      <c r="M3419" s="96">
        <v>37314.994791666664</v>
      </c>
      <c r="N3419">
        <v>0</v>
      </c>
      <c r="O3419" s="96">
        <v>37314.369791666664</v>
      </c>
      <c r="P3419">
        <v>0.25</v>
      </c>
    </row>
    <row r="3420" spans="9:16">
      <c r="I3420" s="1"/>
      <c r="K3420" s="1">
        <v>24664</v>
      </c>
      <c r="L3420">
        <v>0</v>
      </c>
      <c r="M3420" s="96">
        <v>37315.994791666664</v>
      </c>
      <c r="N3420">
        <v>0</v>
      </c>
      <c r="O3420" s="96">
        <v>37315.369791666664</v>
      </c>
      <c r="P3420">
        <v>0</v>
      </c>
    </row>
    <row r="3421" spans="9:16">
      <c r="I3421" s="1"/>
      <c r="K3421" s="1">
        <v>24665</v>
      </c>
      <c r="L3421">
        <v>0</v>
      </c>
      <c r="M3421" s="96">
        <v>37316.994791666664</v>
      </c>
      <c r="N3421">
        <v>0</v>
      </c>
      <c r="O3421" s="96">
        <v>37316.369791666664</v>
      </c>
      <c r="P3421">
        <v>0</v>
      </c>
    </row>
    <row r="3422" spans="9:16">
      <c r="I3422" s="1"/>
      <c r="K3422" s="1">
        <v>24666</v>
      </c>
      <c r="L3422">
        <v>0</v>
      </c>
      <c r="M3422" s="96">
        <v>37317.994791666664</v>
      </c>
      <c r="N3422">
        <v>0</v>
      </c>
      <c r="O3422" s="96">
        <v>37317.369791666664</v>
      </c>
      <c r="P3422">
        <v>0</v>
      </c>
    </row>
    <row r="3423" spans="9:16">
      <c r="I3423" s="1"/>
      <c r="K3423" s="1">
        <v>24667</v>
      </c>
      <c r="L3423">
        <v>0</v>
      </c>
      <c r="M3423" s="96">
        <v>37318.994791666664</v>
      </c>
      <c r="N3423">
        <v>36.54</v>
      </c>
      <c r="O3423" s="96">
        <v>37318.369791666664</v>
      </c>
      <c r="P3423">
        <v>0</v>
      </c>
    </row>
    <row r="3424" spans="9:16">
      <c r="I3424" s="1"/>
      <c r="K3424" s="1">
        <v>24668</v>
      </c>
      <c r="L3424">
        <v>0</v>
      </c>
      <c r="M3424" s="96">
        <v>37319.994791666664</v>
      </c>
      <c r="N3424">
        <v>24.1</v>
      </c>
      <c r="O3424" s="96">
        <v>37319.369791666664</v>
      </c>
      <c r="P3424">
        <v>60.64</v>
      </c>
    </row>
    <row r="3425" spans="9:16">
      <c r="I3425" s="1"/>
      <c r="K3425" s="1">
        <v>24669</v>
      </c>
      <c r="L3425">
        <v>0</v>
      </c>
      <c r="M3425" s="96">
        <v>37320.994791666664</v>
      </c>
      <c r="N3425">
        <v>2.5299999999999998</v>
      </c>
      <c r="O3425" s="96">
        <v>37320.369791666664</v>
      </c>
      <c r="P3425">
        <v>0</v>
      </c>
    </row>
    <row r="3426" spans="9:16">
      <c r="I3426" s="1"/>
      <c r="K3426" s="1">
        <v>24670</v>
      </c>
      <c r="L3426">
        <v>0</v>
      </c>
      <c r="M3426" s="96">
        <v>37321.994791666664</v>
      </c>
      <c r="N3426">
        <v>0.25</v>
      </c>
      <c r="O3426" s="96">
        <v>37321.369791666664</v>
      </c>
      <c r="P3426">
        <v>2.78</v>
      </c>
    </row>
    <row r="3427" spans="9:16">
      <c r="I3427" s="1"/>
      <c r="K3427" s="1">
        <v>24671</v>
      </c>
      <c r="L3427">
        <v>0</v>
      </c>
      <c r="M3427" s="96">
        <v>37322.994791666664</v>
      </c>
      <c r="N3427">
        <v>7.87</v>
      </c>
      <c r="O3427" s="96">
        <v>37322.369791666664</v>
      </c>
      <c r="P3427">
        <v>0</v>
      </c>
    </row>
    <row r="3428" spans="9:16">
      <c r="I3428" s="1"/>
      <c r="K3428" s="1">
        <v>24672</v>
      </c>
      <c r="L3428">
        <v>0</v>
      </c>
      <c r="M3428" s="96">
        <v>37323.994791666664</v>
      </c>
      <c r="N3428">
        <v>21.32</v>
      </c>
      <c r="O3428" s="96">
        <v>37323.369791666664</v>
      </c>
      <c r="P3428">
        <v>7.87</v>
      </c>
    </row>
    <row r="3429" spans="9:16">
      <c r="I3429" s="1"/>
      <c r="K3429" s="1">
        <v>24673</v>
      </c>
      <c r="L3429">
        <v>0</v>
      </c>
      <c r="M3429" s="96">
        <v>37324.994791666664</v>
      </c>
      <c r="N3429">
        <v>0.5</v>
      </c>
      <c r="O3429" s="96">
        <v>37324.369791666664</v>
      </c>
      <c r="P3429">
        <v>21.57</v>
      </c>
    </row>
    <row r="3430" spans="9:16">
      <c r="I3430" s="1"/>
      <c r="K3430" s="1">
        <v>24674</v>
      </c>
      <c r="L3430">
        <v>0</v>
      </c>
      <c r="M3430" s="96">
        <v>37325.994791666664</v>
      </c>
      <c r="N3430">
        <v>0.75</v>
      </c>
      <c r="O3430" s="96">
        <v>37325.369791666664</v>
      </c>
      <c r="P3430">
        <v>1</v>
      </c>
    </row>
    <row r="3431" spans="9:16">
      <c r="I3431" s="1"/>
      <c r="K3431" s="1">
        <v>24675</v>
      </c>
      <c r="L3431">
        <v>0</v>
      </c>
      <c r="M3431" s="96">
        <v>37326.994791666664</v>
      </c>
      <c r="N3431">
        <v>0.25</v>
      </c>
      <c r="O3431" s="96">
        <v>37326.369791666664</v>
      </c>
      <c r="P3431">
        <v>0.25</v>
      </c>
    </row>
    <row r="3432" spans="9:16">
      <c r="I3432" s="1"/>
      <c r="K3432" s="1">
        <v>24676</v>
      </c>
      <c r="L3432">
        <v>0</v>
      </c>
      <c r="M3432" s="96">
        <v>37327.994791666664</v>
      </c>
      <c r="N3432">
        <v>0.25</v>
      </c>
      <c r="O3432" s="96">
        <v>37327.369791666664</v>
      </c>
      <c r="P3432">
        <v>0</v>
      </c>
    </row>
    <row r="3433" spans="9:16">
      <c r="I3433" s="1"/>
      <c r="K3433" s="1">
        <v>24677</v>
      </c>
      <c r="L3433">
        <v>0</v>
      </c>
      <c r="M3433" s="96">
        <v>37328.994791666664</v>
      </c>
      <c r="N3433">
        <v>0</v>
      </c>
      <c r="O3433" s="96">
        <v>37328.369791666664</v>
      </c>
      <c r="P3433">
        <v>0.25</v>
      </c>
    </row>
    <row r="3434" spans="9:16">
      <c r="I3434" s="1"/>
      <c r="K3434" s="1">
        <v>24678</v>
      </c>
      <c r="L3434">
        <v>0</v>
      </c>
      <c r="M3434" s="96">
        <v>37329.994791666664</v>
      </c>
      <c r="N3434">
        <v>0.76</v>
      </c>
      <c r="O3434" s="96">
        <v>37329.369791666664</v>
      </c>
      <c r="P3434">
        <v>0.76</v>
      </c>
    </row>
    <row r="3435" spans="9:16">
      <c r="I3435" s="1"/>
      <c r="K3435" s="1">
        <v>24679</v>
      </c>
      <c r="L3435">
        <v>1.5</v>
      </c>
      <c r="M3435" s="96">
        <v>37330.994791666664</v>
      </c>
      <c r="N3435">
        <v>0</v>
      </c>
      <c r="O3435" s="96">
        <v>37330.369791666664</v>
      </c>
      <c r="P3435">
        <v>0</v>
      </c>
    </row>
    <row r="3436" spans="9:16">
      <c r="I3436" s="1"/>
      <c r="K3436" s="1">
        <v>24680</v>
      </c>
      <c r="L3436">
        <v>4.5999999999999996</v>
      </c>
      <c r="M3436" s="96">
        <v>37331.994791666664</v>
      </c>
      <c r="N3436">
        <v>0</v>
      </c>
      <c r="O3436" s="96">
        <v>37331.369791666664</v>
      </c>
      <c r="P3436">
        <v>0</v>
      </c>
    </row>
    <row r="3437" spans="9:16">
      <c r="I3437" s="1"/>
      <c r="K3437" s="1">
        <v>24681</v>
      </c>
      <c r="L3437">
        <v>2.2999999999999998</v>
      </c>
      <c r="M3437" s="96">
        <v>37332.994791666664</v>
      </c>
      <c r="N3437">
        <v>0</v>
      </c>
      <c r="O3437" s="96">
        <v>37332.369791666664</v>
      </c>
      <c r="P3437">
        <v>0</v>
      </c>
    </row>
    <row r="3438" spans="9:16">
      <c r="I3438" s="1"/>
      <c r="K3438" s="1">
        <v>24682</v>
      </c>
      <c r="L3438">
        <v>2.2999999999999998</v>
      </c>
      <c r="M3438" s="96">
        <v>37333.994791666664</v>
      </c>
      <c r="N3438">
        <v>0</v>
      </c>
      <c r="O3438" s="96">
        <v>37333.369791666664</v>
      </c>
      <c r="P3438">
        <v>0</v>
      </c>
    </row>
    <row r="3439" spans="9:16">
      <c r="I3439" s="1"/>
      <c r="K3439" s="1">
        <v>24683</v>
      </c>
      <c r="L3439">
        <v>0</v>
      </c>
      <c r="M3439" s="96">
        <v>37334.994791666664</v>
      </c>
      <c r="N3439">
        <v>0</v>
      </c>
      <c r="O3439" s="96">
        <v>37334.369791666664</v>
      </c>
      <c r="P3439">
        <v>0</v>
      </c>
    </row>
    <row r="3440" spans="9:16">
      <c r="I3440" s="1"/>
      <c r="K3440" s="1">
        <v>24684</v>
      </c>
      <c r="L3440">
        <v>0</v>
      </c>
      <c r="M3440" s="96">
        <v>37335.994791666664</v>
      </c>
      <c r="N3440">
        <v>0</v>
      </c>
      <c r="O3440" s="96">
        <v>37335.369791666664</v>
      </c>
      <c r="P3440">
        <v>0</v>
      </c>
    </row>
    <row r="3441" spans="9:16">
      <c r="I3441" s="1"/>
      <c r="K3441" s="1">
        <v>24685</v>
      </c>
      <c r="L3441">
        <v>0</v>
      </c>
      <c r="M3441" s="96">
        <v>37336.994791666664</v>
      </c>
      <c r="N3441">
        <v>1.76</v>
      </c>
      <c r="O3441" s="96">
        <v>37336.369791666664</v>
      </c>
      <c r="P3441">
        <v>0</v>
      </c>
    </row>
    <row r="3442" spans="9:16">
      <c r="I3442" s="1"/>
      <c r="K3442" s="1">
        <v>24686</v>
      </c>
      <c r="L3442">
        <v>0</v>
      </c>
      <c r="M3442" s="96">
        <v>37337.994791666664</v>
      </c>
      <c r="N3442">
        <v>0</v>
      </c>
      <c r="O3442" s="96">
        <v>37337.369791666664</v>
      </c>
      <c r="P3442">
        <v>1.76</v>
      </c>
    </row>
    <row r="3443" spans="9:16">
      <c r="I3443" s="1"/>
      <c r="K3443" s="1">
        <v>24687</v>
      </c>
      <c r="L3443">
        <v>0</v>
      </c>
      <c r="M3443" s="96">
        <v>37338.994791666664</v>
      </c>
      <c r="N3443">
        <v>0</v>
      </c>
      <c r="O3443" s="96">
        <v>37338.369791666664</v>
      </c>
      <c r="P3443">
        <v>0</v>
      </c>
    </row>
    <row r="3444" spans="9:16">
      <c r="I3444" s="1"/>
      <c r="K3444" s="1">
        <v>24688</v>
      </c>
      <c r="L3444">
        <v>0</v>
      </c>
      <c r="M3444" s="96">
        <v>37339.994791666664</v>
      </c>
      <c r="N3444">
        <v>0</v>
      </c>
      <c r="O3444" s="96">
        <v>37339.369791666664</v>
      </c>
      <c r="P3444">
        <v>0</v>
      </c>
    </row>
    <row r="3445" spans="9:16">
      <c r="I3445" s="1"/>
      <c r="K3445" s="1">
        <v>24689</v>
      </c>
      <c r="L3445">
        <v>0.5</v>
      </c>
      <c r="M3445" s="96">
        <v>37340.994791666664</v>
      </c>
      <c r="N3445">
        <v>0</v>
      </c>
      <c r="O3445" s="96">
        <v>37340.369791666664</v>
      </c>
      <c r="P3445">
        <v>0</v>
      </c>
    </row>
    <row r="3446" spans="9:16">
      <c r="I3446" s="1"/>
      <c r="K3446" s="1">
        <v>24690</v>
      </c>
      <c r="L3446">
        <v>55.6</v>
      </c>
      <c r="M3446" s="96">
        <v>37341.994791666664</v>
      </c>
      <c r="N3446">
        <v>14.73</v>
      </c>
      <c r="O3446" s="96">
        <v>37341.369791666664</v>
      </c>
      <c r="P3446">
        <v>0</v>
      </c>
    </row>
    <row r="3447" spans="9:16">
      <c r="I3447" s="1"/>
      <c r="K3447" s="1">
        <v>24691</v>
      </c>
      <c r="L3447">
        <v>115.3</v>
      </c>
      <c r="M3447" s="96">
        <v>37342.994791666664</v>
      </c>
      <c r="N3447">
        <v>0.5</v>
      </c>
      <c r="O3447" s="96">
        <v>37342.369791666664</v>
      </c>
      <c r="P3447">
        <v>15.23</v>
      </c>
    </row>
    <row r="3448" spans="9:16">
      <c r="I3448" s="1"/>
      <c r="K3448" s="1">
        <v>24692</v>
      </c>
      <c r="L3448">
        <v>1</v>
      </c>
      <c r="M3448" s="96">
        <v>37343.994791666664</v>
      </c>
      <c r="N3448">
        <v>3.78</v>
      </c>
      <c r="O3448" s="96">
        <v>37343.369791666664</v>
      </c>
      <c r="P3448">
        <v>1.52</v>
      </c>
    </row>
    <row r="3449" spans="9:16">
      <c r="I3449" s="1"/>
      <c r="K3449" s="1">
        <v>24693</v>
      </c>
      <c r="L3449">
        <v>0</v>
      </c>
      <c r="M3449" s="96">
        <v>37344.994791666664</v>
      </c>
      <c r="N3449">
        <v>1.5</v>
      </c>
      <c r="O3449" s="96">
        <v>37344.369791666664</v>
      </c>
      <c r="P3449">
        <v>2.5099999999999998</v>
      </c>
    </row>
    <row r="3450" spans="9:16">
      <c r="I3450" s="1"/>
      <c r="K3450" s="1">
        <v>24694</v>
      </c>
      <c r="L3450">
        <v>0</v>
      </c>
      <c r="M3450" s="96">
        <v>37345.994791666664</v>
      </c>
      <c r="N3450">
        <v>3.25</v>
      </c>
      <c r="O3450" s="96">
        <v>37345.369791666664</v>
      </c>
      <c r="P3450">
        <v>2.25</v>
      </c>
    </row>
    <row r="3451" spans="9:16">
      <c r="I3451" s="1"/>
      <c r="K3451" s="1">
        <v>24695</v>
      </c>
      <c r="L3451">
        <v>2.2999999999999998</v>
      </c>
      <c r="M3451" s="96">
        <v>37346.994791666664</v>
      </c>
      <c r="N3451">
        <v>1.25</v>
      </c>
      <c r="O3451" s="96">
        <v>37346.369791666664</v>
      </c>
      <c r="P3451">
        <v>2.75</v>
      </c>
    </row>
    <row r="3452" spans="9:16">
      <c r="I3452" s="1"/>
      <c r="K3452" s="1">
        <v>24696</v>
      </c>
      <c r="L3452">
        <v>0</v>
      </c>
      <c r="M3452" s="96">
        <v>37347.994791666664</v>
      </c>
      <c r="N3452">
        <v>0.5</v>
      </c>
      <c r="O3452" s="96">
        <v>37347.369791666664</v>
      </c>
      <c r="P3452">
        <v>1</v>
      </c>
    </row>
    <row r="3453" spans="9:16">
      <c r="I3453" s="1"/>
      <c r="K3453" s="1">
        <v>24697</v>
      </c>
      <c r="L3453">
        <v>0</v>
      </c>
      <c r="M3453" s="96">
        <v>37348.994791666664</v>
      </c>
      <c r="N3453">
        <v>0.25</v>
      </c>
      <c r="O3453" s="96">
        <v>37348.369791666664</v>
      </c>
      <c r="P3453">
        <v>0.25</v>
      </c>
    </row>
    <row r="3454" spans="9:16">
      <c r="I3454" s="1"/>
      <c r="K3454" s="1">
        <v>24698</v>
      </c>
      <c r="L3454">
        <v>0.3</v>
      </c>
      <c r="M3454" s="96">
        <v>37349.994791666664</v>
      </c>
      <c r="N3454">
        <v>0.25</v>
      </c>
      <c r="O3454" s="96">
        <v>37349.369791666664</v>
      </c>
      <c r="P3454">
        <v>0.25</v>
      </c>
    </row>
    <row r="3455" spans="9:16">
      <c r="I3455" s="1"/>
      <c r="K3455" s="1">
        <v>24699</v>
      </c>
      <c r="L3455">
        <v>0</v>
      </c>
      <c r="M3455" s="96">
        <v>37350.994791666664</v>
      </c>
      <c r="N3455">
        <v>0</v>
      </c>
      <c r="O3455" s="96">
        <v>37350.369791666664</v>
      </c>
      <c r="P3455">
        <v>0.25</v>
      </c>
    </row>
    <row r="3456" spans="9:16">
      <c r="I3456" s="1"/>
      <c r="K3456" s="1">
        <v>24700</v>
      </c>
      <c r="L3456">
        <v>0</v>
      </c>
      <c r="M3456" s="96">
        <v>37351.994791666664</v>
      </c>
      <c r="N3456">
        <v>0.25</v>
      </c>
      <c r="O3456" s="96">
        <v>37351.369791666664</v>
      </c>
      <c r="P3456">
        <v>0.25</v>
      </c>
    </row>
    <row r="3457" spans="9:16">
      <c r="I3457" s="1"/>
      <c r="K3457" s="1">
        <v>24701</v>
      </c>
      <c r="L3457">
        <v>3.6</v>
      </c>
      <c r="M3457" s="96">
        <v>37352.994791666664</v>
      </c>
      <c r="N3457">
        <v>0</v>
      </c>
      <c r="O3457" s="96">
        <v>37352.369791666664</v>
      </c>
      <c r="P3457">
        <v>0</v>
      </c>
    </row>
    <row r="3458" spans="9:16">
      <c r="I3458" s="1"/>
      <c r="K3458" s="1">
        <v>24702</v>
      </c>
      <c r="L3458">
        <v>2.8</v>
      </c>
      <c r="M3458" s="96">
        <v>37353.994791666664</v>
      </c>
      <c r="N3458">
        <v>0.25</v>
      </c>
      <c r="O3458" s="96">
        <v>37353.369791666664</v>
      </c>
      <c r="P3458">
        <v>0.25</v>
      </c>
    </row>
    <row r="3459" spans="9:16">
      <c r="I3459" s="1"/>
      <c r="K3459" s="1">
        <v>24703</v>
      </c>
      <c r="L3459">
        <v>0</v>
      </c>
      <c r="M3459" s="96">
        <v>37354.994791666664</v>
      </c>
      <c r="N3459">
        <v>0</v>
      </c>
      <c r="O3459" s="96">
        <v>37354.369791666664</v>
      </c>
      <c r="P3459">
        <v>0</v>
      </c>
    </row>
    <row r="3460" spans="9:16">
      <c r="I3460" s="1"/>
      <c r="K3460" s="1">
        <v>24704</v>
      </c>
      <c r="L3460">
        <v>2.2999999999999998</v>
      </c>
      <c r="M3460" s="96">
        <v>37355.994791666664</v>
      </c>
      <c r="N3460">
        <v>0</v>
      </c>
      <c r="O3460" s="96">
        <v>37355.369791666664</v>
      </c>
      <c r="P3460">
        <v>0</v>
      </c>
    </row>
    <row r="3461" spans="9:16">
      <c r="I3461" s="1"/>
      <c r="K3461" s="1">
        <v>24705</v>
      </c>
      <c r="L3461">
        <v>0</v>
      </c>
      <c r="M3461" s="96">
        <v>37356.994791666664</v>
      </c>
      <c r="N3461">
        <v>0.25</v>
      </c>
      <c r="O3461" s="96">
        <v>37356.369791666664</v>
      </c>
      <c r="P3461">
        <v>0.25</v>
      </c>
    </row>
    <row r="3462" spans="9:16">
      <c r="I3462" s="1"/>
      <c r="K3462" s="1">
        <v>24706</v>
      </c>
      <c r="L3462">
        <v>0</v>
      </c>
      <c r="M3462" s="96">
        <v>37357.994791666664</v>
      </c>
      <c r="N3462">
        <v>0</v>
      </c>
      <c r="O3462" s="96">
        <v>37357.369791666664</v>
      </c>
      <c r="P3462">
        <v>0</v>
      </c>
    </row>
    <row r="3463" spans="9:16">
      <c r="I3463" s="1"/>
      <c r="K3463" s="1">
        <v>24707</v>
      </c>
      <c r="L3463">
        <v>22.6</v>
      </c>
      <c r="M3463" s="96">
        <v>37358.994791666664</v>
      </c>
      <c r="N3463">
        <v>0</v>
      </c>
      <c r="O3463" s="96">
        <v>37358.369791666664</v>
      </c>
      <c r="P3463">
        <v>0</v>
      </c>
    </row>
    <row r="3464" spans="9:16">
      <c r="I3464" s="1"/>
      <c r="K3464" s="1">
        <v>24708</v>
      </c>
      <c r="L3464">
        <v>6.4</v>
      </c>
      <c r="M3464" s="96">
        <v>37359.994791666664</v>
      </c>
      <c r="N3464">
        <v>0.25</v>
      </c>
      <c r="O3464" s="96">
        <v>37359.369791666664</v>
      </c>
      <c r="P3464">
        <v>0</v>
      </c>
    </row>
    <row r="3465" spans="9:16">
      <c r="I3465" s="1"/>
      <c r="K3465" s="1">
        <v>24709</v>
      </c>
      <c r="L3465">
        <v>0</v>
      </c>
      <c r="M3465" s="96">
        <v>37360.994791666664</v>
      </c>
      <c r="N3465">
        <v>0.75</v>
      </c>
      <c r="O3465" s="96">
        <v>37360.369791666664</v>
      </c>
      <c r="P3465">
        <v>1</v>
      </c>
    </row>
    <row r="3466" spans="9:16">
      <c r="I3466" s="1"/>
      <c r="K3466" s="1">
        <v>24710</v>
      </c>
      <c r="L3466">
        <v>0</v>
      </c>
      <c r="M3466" s="96">
        <v>37361.994791666664</v>
      </c>
      <c r="N3466">
        <v>0</v>
      </c>
      <c r="O3466" s="96">
        <v>37361.369791666664</v>
      </c>
      <c r="P3466">
        <v>0</v>
      </c>
    </row>
    <row r="3467" spans="9:16">
      <c r="I3467" s="1"/>
      <c r="K3467" s="1">
        <v>24711</v>
      </c>
      <c r="L3467">
        <v>1.5</v>
      </c>
      <c r="M3467" s="96">
        <v>37362.994791666664</v>
      </c>
      <c r="N3467">
        <v>1.52</v>
      </c>
      <c r="O3467" s="96">
        <v>37362.369791666664</v>
      </c>
      <c r="P3467">
        <v>0</v>
      </c>
    </row>
    <row r="3468" spans="9:16">
      <c r="I3468" s="1"/>
      <c r="K3468" s="1">
        <v>24712</v>
      </c>
      <c r="L3468">
        <v>0</v>
      </c>
      <c r="M3468" s="96">
        <v>37363.994791666664</v>
      </c>
      <c r="N3468">
        <v>2.5099999999999998</v>
      </c>
      <c r="O3468" s="96">
        <v>37363.369791666664</v>
      </c>
      <c r="P3468">
        <v>2.77</v>
      </c>
    </row>
    <row r="3469" spans="9:16">
      <c r="I3469" s="1"/>
      <c r="K3469" s="1">
        <v>24713</v>
      </c>
      <c r="L3469">
        <v>0</v>
      </c>
      <c r="M3469" s="96">
        <v>37364.994791666664</v>
      </c>
      <c r="N3469">
        <v>1.26</v>
      </c>
      <c r="O3469" s="96">
        <v>37364.369791666664</v>
      </c>
      <c r="P3469">
        <v>2.52</v>
      </c>
    </row>
    <row r="3470" spans="9:16">
      <c r="I3470" s="1"/>
      <c r="K3470" s="1">
        <v>24714</v>
      </c>
      <c r="L3470">
        <v>0</v>
      </c>
      <c r="M3470" s="96">
        <v>37365.994791666664</v>
      </c>
      <c r="N3470">
        <v>0</v>
      </c>
      <c r="O3470" s="96">
        <v>37365.369791666664</v>
      </c>
      <c r="P3470">
        <v>0</v>
      </c>
    </row>
    <row r="3471" spans="9:16">
      <c r="I3471" s="1"/>
      <c r="K3471" s="1">
        <v>24715</v>
      </c>
      <c r="L3471">
        <v>0.8</v>
      </c>
      <c r="M3471" s="96">
        <v>37366.994791666664</v>
      </c>
      <c r="N3471">
        <v>0</v>
      </c>
      <c r="O3471" s="96">
        <v>37366.369791666664</v>
      </c>
      <c r="P3471">
        <v>0</v>
      </c>
    </row>
    <row r="3472" spans="9:16">
      <c r="I3472" s="1"/>
      <c r="K3472" s="1">
        <v>24716</v>
      </c>
      <c r="L3472">
        <v>0</v>
      </c>
      <c r="M3472" s="96">
        <v>37367.994791666664</v>
      </c>
      <c r="N3472">
        <v>0.25</v>
      </c>
      <c r="O3472" s="96">
        <v>37367.369791666664</v>
      </c>
      <c r="P3472">
        <v>0</v>
      </c>
    </row>
    <row r="3473" spans="9:16">
      <c r="I3473" s="1"/>
      <c r="K3473" s="1">
        <v>24717</v>
      </c>
      <c r="L3473">
        <v>1</v>
      </c>
      <c r="M3473" s="96">
        <v>37368.994791666664</v>
      </c>
      <c r="N3473">
        <v>5.31</v>
      </c>
      <c r="O3473" s="96">
        <v>37368.369791666664</v>
      </c>
      <c r="P3473">
        <v>3.28</v>
      </c>
    </row>
    <row r="3474" spans="9:16">
      <c r="I3474" s="1"/>
      <c r="K3474" s="1">
        <v>24718</v>
      </c>
      <c r="L3474">
        <v>0</v>
      </c>
      <c r="M3474" s="96">
        <v>37369.994791666664</v>
      </c>
      <c r="N3474">
        <v>0</v>
      </c>
      <c r="O3474" s="96">
        <v>37369.369791666664</v>
      </c>
      <c r="P3474">
        <v>2.2799999999999998</v>
      </c>
    </row>
    <row r="3475" spans="9:16">
      <c r="I3475" s="1"/>
      <c r="K3475" s="1">
        <v>24719</v>
      </c>
      <c r="L3475">
        <v>0</v>
      </c>
      <c r="M3475" s="96">
        <v>37370.994791666664</v>
      </c>
      <c r="N3475">
        <v>0</v>
      </c>
      <c r="O3475" s="96">
        <v>37370.369791666664</v>
      </c>
      <c r="P3475">
        <v>0</v>
      </c>
    </row>
    <row r="3476" spans="9:16">
      <c r="I3476" s="1"/>
      <c r="K3476" s="1">
        <v>24720</v>
      </c>
      <c r="L3476">
        <v>25.9</v>
      </c>
      <c r="M3476" s="96">
        <v>37371.994791666664</v>
      </c>
      <c r="N3476">
        <v>0</v>
      </c>
      <c r="O3476" s="96">
        <v>37371.369791666664</v>
      </c>
      <c r="P3476">
        <v>0</v>
      </c>
    </row>
    <row r="3477" spans="9:16">
      <c r="I3477" s="1"/>
      <c r="K3477" s="1">
        <v>24721</v>
      </c>
      <c r="L3477">
        <v>51.1</v>
      </c>
      <c r="M3477" s="96">
        <v>37372.994791666664</v>
      </c>
      <c r="N3477">
        <v>0</v>
      </c>
      <c r="O3477" s="96">
        <v>37372.369791666664</v>
      </c>
      <c r="P3477">
        <v>0</v>
      </c>
    </row>
    <row r="3478" spans="9:16">
      <c r="I3478" s="1"/>
      <c r="K3478" s="1">
        <v>24722</v>
      </c>
      <c r="L3478">
        <v>18.3</v>
      </c>
      <c r="M3478" s="96">
        <v>37373.994791666664</v>
      </c>
      <c r="N3478">
        <v>0</v>
      </c>
      <c r="O3478" s="96">
        <v>37373.369791666664</v>
      </c>
      <c r="P3478">
        <v>0</v>
      </c>
    </row>
    <row r="3479" spans="9:16">
      <c r="I3479" s="1"/>
      <c r="K3479" s="1">
        <v>24723</v>
      </c>
      <c r="L3479">
        <v>3.8</v>
      </c>
      <c r="M3479" s="96">
        <v>37374.994791666664</v>
      </c>
      <c r="N3479">
        <v>0</v>
      </c>
      <c r="O3479" s="96">
        <v>37374.369791666664</v>
      </c>
      <c r="P3479">
        <v>0</v>
      </c>
    </row>
    <row r="3480" spans="9:16">
      <c r="I3480" s="1"/>
      <c r="K3480" s="1">
        <v>24724</v>
      </c>
      <c r="L3480">
        <v>0</v>
      </c>
      <c r="M3480" s="96">
        <v>37375.994791666664</v>
      </c>
      <c r="N3480">
        <v>0</v>
      </c>
      <c r="O3480" s="96">
        <v>37375.369791666664</v>
      </c>
      <c r="P3480">
        <v>0</v>
      </c>
    </row>
    <row r="3481" spans="9:16">
      <c r="I3481" s="1"/>
      <c r="K3481" s="1">
        <v>24725</v>
      </c>
      <c r="L3481">
        <v>0</v>
      </c>
      <c r="M3481" s="96">
        <v>37376.994791666664</v>
      </c>
      <c r="N3481">
        <v>0</v>
      </c>
      <c r="O3481" s="96">
        <v>37376.369791666664</v>
      </c>
      <c r="P3481">
        <v>0</v>
      </c>
    </row>
    <row r="3482" spans="9:16">
      <c r="I3482" s="1"/>
      <c r="K3482" s="1">
        <v>24726</v>
      </c>
      <c r="L3482">
        <v>0</v>
      </c>
      <c r="M3482" s="96">
        <v>37377.994791666664</v>
      </c>
      <c r="N3482">
        <v>0</v>
      </c>
      <c r="O3482" s="96">
        <v>37377.369791666664</v>
      </c>
      <c r="P3482">
        <v>0</v>
      </c>
    </row>
    <row r="3483" spans="9:16">
      <c r="I3483" s="1"/>
      <c r="K3483" s="1">
        <v>24727</v>
      </c>
      <c r="L3483">
        <v>0</v>
      </c>
      <c r="M3483" s="96">
        <v>37378.994791666664</v>
      </c>
      <c r="N3483">
        <v>0</v>
      </c>
      <c r="O3483" s="96">
        <v>37378.369791666664</v>
      </c>
      <c r="P3483">
        <v>0</v>
      </c>
    </row>
    <row r="3484" spans="9:16">
      <c r="I3484" s="1"/>
      <c r="K3484" s="1">
        <v>24728</v>
      </c>
      <c r="L3484">
        <v>0</v>
      </c>
      <c r="M3484" s="96">
        <v>37379.994791666664</v>
      </c>
      <c r="N3484">
        <v>0.75</v>
      </c>
      <c r="O3484" s="96">
        <v>37379.369791666664</v>
      </c>
      <c r="P3484">
        <v>0</v>
      </c>
    </row>
    <row r="3485" spans="9:16">
      <c r="I3485" s="1"/>
      <c r="K3485" s="1">
        <v>24729</v>
      </c>
      <c r="L3485">
        <v>0</v>
      </c>
      <c r="M3485" s="96">
        <v>37380.994791666664</v>
      </c>
      <c r="N3485">
        <v>0</v>
      </c>
      <c r="O3485" s="96">
        <v>37380.369791666664</v>
      </c>
      <c r="P3485">
        <v>0.75</v>
      </c>
    </row>
    <row r="3486" spans="9:16">
      <c r="I3486" s="1"/>
      <c r="K3486" s="1">
        <v>24730</v>
      </c>
      <c r="L3486">
        <v>0</v>
      </c>
      <c r="M3486" s="96">
        <v>37381.994791666664</v>
      </c>
      <c r="N3486">
        <v>0.25</v>
      </c>
      <c r="O3486" s="96">
        <v>37381.369791666664</v>
      </c>
      <c r="P3486">
        <v>0.25</v>
      </c>
    </row>
    <row r="3487" spans="9:16">
      <c r="I3487" s="1"/>
      <c r="K3487" s="1">
        <v>24731</v>
      </c>
      <c r="L3487">
        <v>1</v>
      </c>
      <c r="M3487" s="96">
        <v>37382.994791666664</v>
      </c>
      <c r="N3487">
        <v>0</v>
      </c>
      <c r="O3487" s="96">
        <v>37382.369791666664</v>
      </c>
      <c r="P3487">
        <v>0</v>
      </c>
    </row>
    <row r="3488" spans="9:16">
      <c r="I3488" s="1"/>
      <c r="K3488" s="1">
        <v>24732</v>
      </c>
      <c r="L3488">
        <v>1.5</v>
      </c>
      <c r="M3488" s="96">
        <v>37383.994791666664</v>
      </c>
      <c r="N3488">
        <v>0</v>
      </c>
      <c r="O3488" s="96">
        <v>37383.369791666664</v>
      </c>
      <c r="P3488">
        <v>0</v>
      </c>
    </row>
    <row r="3489" spans="9:16">
      <c r="I3489" s="1"/>
      <c r="K3489" s="1">
        <v>24733</v>
      </c>
      <c r="L3489">
        <v>0</v>
      </c>
      <c r="M3489" s="96">
        <v>37384.994791666664</v>
      </c>
      <c r="N3489">
        <v>0</v>
      </c>
      <c r="O3489" s="96">
        <v>37384.369791666664</v>
      </c>
      <c r="P3489">
        <v>0</v>
      </c>
    </row>
    <row r="3490" spans="9:16">
      <c r="I3490" s="1"/>
      <c r="K3490" s="1">
        <v>24734</v>
      </c>
      <c r="L3490">
        <v>0</v>
      </c>
      <c r="M3490" s="96">
        <v>37385.994791666664</v>
      </c>
      <c r="N3490">
        <v>0</v>
      </c>
      <c r="O3490" s="96">
        <v>37385.369791666664</v>
      </c>
      <c r="P3490">
        <v>0</v>
      </c>
    </row>
    <row r="3491" spans="9:16">
      <c r="I3491" s="1"/>
      <c r="K3491" s="1">
        <v>24735</v>
      </c>
      <c r="L3491">
        <v>0</v>
      </c>
      <c r="M3491" s="96">
        <v>37386.994791666664</v>
      </c>
      <c r="N3491">
        <v>0</v>
      </c>
      <c r="O3491" s="96">
        <v>37386.369791666664</v>
      </c>
      <c r="P3491">
        <v>0</v>
      </c>
    </row>
    <row r="3492" spans="9:16">
      <c r="I3492" s="1"/>
      <c r="K3492" s="1">
        <v>24736</v>
      </c>
      <c r="L3492">
        <v>0</v>
      </c>
      <c r="M3492" s="96">
        <v>37387.994791666664</v>
      </c>
      <c r="N3492">
        <v>0</v>
      </c>
      <c r="O3492" s="96">
        <v>37387.369791666664</v>
      </c>
      <c r="P3492">
        <v>0</v>
      </c>
    </row>
    <row r="3493" spans="9:16">
      <c r="I3493" s="1"/>
      <c r="K3493" s="1">
        <v>24737</v>
      </c>
      <c r="L3493">
        <v>0</v>
      </c>
      <c r="M3493" s="96">
        <v>37388.994791666664</v>
      </c>
      <c r="N3493">
        <v>0</v>
      </c>
      <c r="O3493" s="96">
        <v>37388.369791666664</v>
      </c>
      <c r="P3493">
        <v>0</v>
      </c>
    </row>
    <row r="3494" spans="9:16">
      <c r="I3494" s="1"/>
      <c r="K3494" s="1">
        <v>24738</v>
      </c>
      <c r="L3494">
        <v>0</v>
      </c>
      <c r="M3494" s="96">
        <v>37389.994791666664</v>
      </c>
      <c r="N3494">
        <v>0</v>
      </c>
      <c r="O3494" s="96">
        <v>37389.369791666664</v>
      </c>
      <c r="P3494">
        <v>0</v>
      </c>
    </row>
    <row r="3495" spans="9:16">
      <c r="I3495" s="1"/>
      <c r="K3495" s="1">
        <v>24739</v>
      </c>
      <c r="L3495">
        <v>0</v>
      </c>
      <c r="M3495" s="96">
        <v>37390.994791666664</v>
      </c>
      <c r="N3495">
        <v>6.29</v>
      </c>
      <c r="O3495" s="96">
        <v>37390.369791666664</v>
      </c>
      <c r="P3495">
        <v>0.5</v>
      </c>
    </row>
    <row r="3496" spans="9:16">
      <c r="I3496" s="1"/>
      <c r="K3496" s="1">
        <v>24740</v>
      </c>
      <c r="L3496">
        <v>0</v>
      </c>
      <c r="M3496" s="96">
        <v>37391.994791666664</v>
      </c>
      <c r="N3496">
        <v>0</v>
      </c>
      <c r="O3496" s="96">
        <v>37391.369791666664</v>
      </c>
      <c r="P3496">
        <v>5.79</v>
      </c>
    </row>
    <row r="3497" spans="9:16">
      <c r="I3497" s="1"/>
      <c r="K3497" s="1">
        <v>24741</v>
      </c>
      <c r="L3497">
        <v>0</v>
      </c>
      <c r="M3497" s="96">
        <v>37392.994791666664</v>
      </c>
      <c r="N3497">
        <v>4.0599999999999996</v>
      </c>
      <c r="O3497" s="96">
        <v>37392.369791666664</v>
      </c>
      <c r="P3497">
        <v>0.25</v>
      </c>
    </row>
    <row r="3498" spans="9:16">
      <c r="I3498" s="1"/>
      <c r="K3498" s="1">
        <v>24742</v>
      </c>
      <c r="L3498">
        <v>0</v>
      </c>
      <c r="M3498" s="96">
        <v>37393.994791666664</v>
      </c>
      <c r="N3498">
        <v>0</v>
      </c>
      <c r="O3498" s="96">
        <v>37393.369791666664</v>
      </c>
      <c r="P3498">
        <v>3.81</v>
      </c>
    </row>
    <row r="3499" spans="9:16">
      <c r="I3499" s="1"/>
      <c r="K3499" s="1">
        <v>24743</v>
      </c>
      <c r="L3499">
        <v>0</v>
      </c>
      <c r="M3499" s="96">
        <v>37394.994791666664</v>
      </c>
      <c r="N3499">
        <v>0</v>
      </c>
      <c r="O3499" s="96">
        <v>37394.369791666664</v>
      </c>
      <c r="P3499">
        <v>0</v>
      </c>
    </row>
    <row r="3500" spans="9:16">
      <c r="I3500" s="1"/>
      <c r="K3500" s="1">
        <v>24744</v>
      </c>
      <c r="L3500">
        <v>0</v>
      </c>
      <c r="M3500" s="96">
        <v>37395.994791666664</v>
      </c>
      <c r="N3500">
        <v>0</v>
      </c>
      <c r="O3500" s="96">
        <v>37395.369791666664</v>
      </c>
      <c r="P3500">
        <v>0</v>
      </c>
    </row>
    <row r="3501" spans="9:16">
      <c r="I3501" s="1"/>
      <c r="K3501" s="1">
        <v>24745</v>
      </c>
      <c r="L3501">
        <v>0</v>
      </c>
      <c r="M3501" s="96">
        <v>37396.994791666664</v>
      </c>
      <c r="N3501">
        <v>0</v>
      </c>
      <c r="O3501" s="96">
        <v>37396.369791666664</v>
      </c>
      <c r="P3501">
        <v>0</v>
      </c>
    </row>
    <row r="3502" spans="9:16">
      <c r="I3502" s="1"/>
      <c r="K3502" s="1">
        <v>24746</v>
      </c>
      <c r="L3502">
        <v>0</v>
      </c>
      <c r="M3502" s="96">
        <v>37397.994791666664</v>
      </c>
      <c r="N3502">
        <v>0</v>
      </c>
      <c r="O3502" s="96">
        <v>37397.369791666664</v>
      </c>
      <c r="P3502">
        <v>0</v>
      </c>
    </row>
    <row r="3503" spans="9:16">
      <c r="I3503" s="1"/>
      <c r="K3503" s="1">
        <v>24747</v>
      </c>
      <c r="L3503">
        <v>0</v>
      </c>
      <c r="M3503" s="96">
        <v>37398.994791666664</v>
      </c>
      <c r="N3503">
        <v>0</v>
      </c>
      <c r="O3503" s="96">
        <v>37398.369791666664</v>
      </c>
      <c r="P3503">
        <v>0</v>
      </c>
    </row>
    <row r="3504" spans="9:16">
      <c r="I3504" s="1"/>
      <c r="K3504" s="1">
        <v>24748</v>
      </c>
      <c r="L3504">
        <v>0.5</v>
      </c>
      <c r="M3504" s="96">
        <v>37399.994791666664</v>
      </c>
      <c r="N3504">
        <v>1.01</v>
      </c>
      <c r="O3504" s="96">
        <v>37399.369791666664</v>
      </c>
      <c r="P3504">
        <v>0</v>
      </c>
    </row>
    <row r="3505" spans="9:16">
      <c r="I3505" s="1"/>
      <c r="K3505" s="1">
        <v>24749</v>
      </c>
      <c r="L3505">
        <v>2.2999999999999998</v>
      </c>
      <c r="M3505" s="96">
        <v>37400.994791666664</v>
      </c>
      <c r="N3505">
        <v>13.68</v>
      </c>
      <c r="O3505" s="96">
        <v>37400.369791666664</v>
      </c>
      <c r="P3505">
        <v>1.26</v>
      </c>
    </row>
    <row r="3506" spans="9:16">
      <c r="I3506" s="1"/>
      <c r="K3506" s="1">
        <v>24750</v>
      </c>
      <c r="L3506">
        <v>0</v>
      </c>
      <c r="M3506" s="96">
        <v>37401.994791666664</v>
      </c>
      <c r="N3506">
        <v>6.32</v>
      </c>
      <c r="O3506" s="96">
        <v>37401.369791666664</v>
      </c>
      <c r="P3506">
        <v>16.21</v>
      </c>
    </row>
    <row r="3507" spans="9:16">
      <c r="I3507" s="1"/>
      <c r="K3507" s="1">
        <v>24751</v>
      </c>
      <c r="L3507">
        <v>0</v>
      </c>
      <c r="M3507" s="96">
        <v>37402.994791666664</v>
      </c>
      <c r="N3507">
        <v>0.5</v>
      </c>
      <c r="O3507" s="96">
        <v>37402.369791666664</v>
      </c>
      <c r="P3507">
        <v>4.04</v>
      </c>
    </row>
    <row r="3508" spans="9:16">
      <c r="I3508" s="1"/>
      <c r="K3508" s="1">
        <v>24752</v>
      </c>
      <c r="L3508">
        <v>0</v>
      </c>
      <c r="M3508" s="96">
        <v>37403.994791666664</v>
      </c>
      <c r="N3508">
        <v>0</v>
      </c>
      <c r="O3508" s="96">
        <v>37403.369791666664</v>
      </c>
      <c r="P3508">
        <v>0</v>
      </c>
    </row>
    <row r="3509" spans="9:16">
      <c r="I3509" s="1"/>
      <c r="K3509" s="1">
        <v>24753</v>
      </c>
      <c r="L3509">
        <v>0</v>
      </c>
      <c r="M3509" s="96">
        <v>37404.994791666664</v>
      </c>
      <c r="N3509">
        <v>17.010000000000002</v>
      </c>
      <c r="O3509" s="96">
        <v>37404.369791666664</v>
      </c>
      <c r="P3509">
        <v>0</v>
      </c>
    </row>
    <row r="3510" spans="9:16">
      <c r="I3510" s="1"/>
      <c r="K3510" s="1">
        <v>24754</v>
      </c>
      <c r="L3510">
        <v>0</v>
      </c>
      <c r="M3510" s="96">
        <v>37405.994791666664</v>
      </c>
      <c r="N3510">
        <v>0.25</v>
      </c>
      <c r="O3510" s="96">
        <v>37405.369791666664</v>
      </c>
      <c r="P3510">
        <v>17.010000000000002</v>
      </c>
    </row>
    <row r="3511" spans="9:16">
      <c r="I3511" s="1"/>
      <c r="K3511" s="1">
        <v>24755</v>
      </c>
      <c r="L3511">
        <v>0</v>
      </c>
      <c r="M3511" s="96">
        <v>37406.994791666664</v>
      </c>
      <c r="N3511">
        <v>1.76</v>
      </c>
      <c r="O3511" s="96">
        <v>37406.369791666664</v>
      </c>
      <c r="P3511">
        <v>1.76</v>
      </c>
    </row>
    <row r="3512" spans="9:16">
      <c r="I3512" s="1"/>
      <c r="K3512" s="1">
        <v>24756</v>
      </c>
      <c r="L3512">
        <v>0</v>
      </c>
      <c r="M3512" s="96">
        <v>37407.994791666664</v>
      </c>
      <c r="N3512">
        <v>0</v>
      </c>
      <c r="O3512" s="96">
        <v>37407.369791666664</v>
      </c>
      <c r="P3512">
        <v>0.25</v>
      </c>
    </row>
    <row r="3513" spans="9:16">
      <c r="I3513" s="1"/>
      <c r="K3513" s="1">
        <v>24757</v>
      </c>
      <c r="L3513">
        <v>21.8</v>
      </c>
      <c r="M3513" s="96">
        <v>37408.994791666664</v>
      </c>
      <c r="N3513">
        <v>0</v>
      </c>
      <c r="O3513" s="96">
        <v>37408.369791666664</v>
      </c>
      <c r="P3513">
        <v>0</v>
      </c>
    </row>
    <row r="3514" spans="9:16">
      <c r="I3514" s="1"/>
      <c r="K3514" s="1">
        <v>24758</v>
      </c>
      <c r="L3514">
        <v>4.3</v>
      </c>
      <c r="M3514" s="96">
        <v>37409.994791666664</v>
      </c>
      <c r="N3514">
        <v>1.76</v>
      </c>
      <c r="O3514" s="96">
        <v>37409.369791666664</v>
      </c>
      <c r="P3514">
        <v>0.75</v>
      </c>
    </row>
    <row r="3515" spans="9:16">
      <c r="I3515" s="1"/>
      <c r="K3515" s="1">
        <v>24759</v>
      </c>
      <c r="L3515">
        <v>0.3</v>
      </c>
      <c r="M3515" s="96">
        <v>37410.994791666664</v>
      </c>
      <c r="N3515">
        <v>0</v>
      </c>
      <c r="O3515" s="96">
        <v>37410.369791666664</v>
      </c>
      <c r="P3515">
        <v>1.01</v>
      </c>
    </row>
    <row r="3516" spans="9:16">
      <c r="I3516" s="1"/>
      <c r="K3516" s="1">
        <v>24760</v>
      </c>
      <c r="L3516">
        <v>0</v>
      </c>
      <c r="M3516" s="96">
        <v>37411.994791666664</v>
      </c>
      <c r="N3516">
        <v>0.25</v>
      </c>
      <c r="O3516" s="96">
        <v>37411.369791666664</v>
      </c>
      <c r="P3516">
        <v>0.25</v>
      </c>
    </row>
    <row r="3517" spans="9:16">
      <c r="I3517" s="1"/>
      <c r="K3517" s="1">
        <v>24761</v>
      </c>
      <c r="L3517">
        <v>0</v>
      </c>
      <c r="M3517" s="96">
        <v>37412.994791666664</v>
      </c>
      <c r="N3517">
        <v>0</v>
      </c>
      <c r="O3517" s="96">
        <v>37412.369791666664</v>
      </c>
      <c r="P3517">
        <v>0</v>
      </c>
    </row>
    <row r="3518" spans="9:16">
      <c r="I3518" s="1"/>
      <c r="K3518" s="1">
        <v>24762</v>
      </c>
      <c r="L3518">
        <v>0</v>
      </c>
      <c r="M3518" s="96">
        <v>37413.994791666664</v>
      </c>
      <c r="N3518">
        <v>0</v>
      </c>
      <c r="O3518" s="96">
        <v>37413.369791666664</v>
      </c>
      <c r="P3518">
        <v>0</v>
      </c>
    </row>
    <row r="3519" spans="9:16">
      <c r="I3519" s="1"/>
      <c r="K3519" s="1">
        <v>24763</v>
      </c>
      <c r="L3519">
        <v>0</v>
      </c>
      <c r="M3519" s="96">
        <v>37414.994791666664</v>
      </c>
      <c r="N3519">
        <v>0</v>
      </c>
      <c r="O3519" s="96">
        <v>37414.369791666664</v>
      </c>
      <c r="P3519">
        <v>0</v>
      </c>
    </row>
    <row r="3520" spans="9:16">
      <c r="I3520" s="1"/>
      <c r="K3520" s="1">
        <v>24764</v>
      </c>
      <c r="L3520">
        <v>3</v>
      </c>
      <c r="M3520" s="96">
        <v>37415.994791666664</v>
      </c>
      <c r="N3520">
        <v>1.27</v>
      </c>
      <c r="O3520" s="96">
        <v>37415.369791666664</v>
      </c>
      <c r="P3520">
        <v>1.27</v>
      </c>
    </row>
    <row r="3521" spans="9:16">
      <c r="I3521" s="1"/>
      <c r="K3521" s="1">
        <v>24765</v>
      </c>
      <c r="L3521">
        <v>18</v>
      </c>
      <c r="M3521" s="96">
        <v>37416.994791666664</v>
      </c>
      <c r="N3521">
        <v>0</v>
      </c>
      <c r="O3521" s="96">
        <v>37416.369791666664</v>
      </c>
      <c r="P3521">
        <v>0</v>
      </c>
    </row>
    <row r="3522" spans="9:16">
      <c r="I3522" s="1"/>
      <c r="K3522" s="1">
        <v>24766</v>
      </c>
      <c r="L3522">
        <v>0</v>
      </c>
      <c r="M3522" s="96">
        <v>37417.994791666664</v>
      </c>
      <c r="N3522">
        <v>0</v>
      </c>
      <c r="O3522" s="96">
        <v>37417.369791666664</v>
      </c>
      <c r="P3522">
        <v>0</v>
      </c>
    </row>
    <row r="3523" spans="9:16">
      <c r="I3523" s="1"/>
      <c r="K3523" s="1">
        <v>24767</v>
      </c>
      <c r="L3523">
        <v>0</v>
      </c>
      <c r="M3523" s="96">
        <v>37418.994791666664</v>
      </c>
      <c r="N3523">
        <v>0</v>
      </c>
      <c r="O3523" s="96">
        <v>37418.369791666664</v>
      </c>
      <c r="P3523">
        <v>0</v>
      </c>
    </row>
    <row r="3524" spans="9:16">
      <c r="I3524" s="1"/>
      <c r="K3524" s="1">
        <v>24768</v>
      </c>
      <c r="L3524">
        <v>2.5</v>
      </c>
      <c r="M3524" s="96">
        <v>37419.994791666664</v>
      </c>
      <c r="N3524">
        <v>0</v>
      </c>
      <c r="O3524" s="96">
        <v>37419.369791666664</v>
      </c>
      <c r="P3524">
        <v>0</v>
      </c>
    </row>
    <row r="3525" spans="9:16">
      <c r="I3525" s="1"/>
      <c r="K3525" s="1">
        <v>24769</v>
      </c>
      <c r="L3525">
        <v>1.5</v>
      </c>
      <c r="M3525" s="96">
        <v>37420.994791666664</v>
      </c>
      <c r="N3525">
        <v>0</v>
      </c>
      <c r="O3525" s="96">
        <v>37420.369791666664</v>
      </c>
      <c r="P3525">
        <v>0</v>
      </c>
    </row>
    <row r="3526" spans="9:16">
      <c r="I3526" s="1"/>
      <c r="K3526" s="1">
        <v>24770</v>
      </c>
      <c r="L3526">
        <v>0</v>
      </c>
      <c r="M3526" s="96">
        <v>37421.994791666664</v>
      </c>
      <c r="N3526">
        <v>0</v>
      </c>
      <c r="O3526" s="96">
        <v>37421.369791666664</v>
      </c>
      <c r="P3526">
        <v>0</v>
      </c>
    </row>
    <row r="3527" spans="9:16">
      <c r="I3527" s="1"/>
      <c r="K3527" s="1">
        <v>24771</v>
      </c>
      <c r="L3527">
        <v>0</v>
      </c>
      <c r="M3527" s="96">
        <v>37422.994791666664</v>
      </c>
      <c r="N3527">
        <v>0</v>
      </c>
      <c r="O3527" s="96">
        <v>37422.369791666664</v>
      </c>
      <c r="P3527">
        <v>0</v>
      </c>
    </row>
    <row r="3528" spans="9:16">
      <c r="I3528" s="1"/>
      <c r="K3528" s="1">
        <v>24772</v>
      </c>
      <c r="L3528">
        <v>0.5</v>
      </c>
      <c r="M3528" s="96">
        <v>37423.994791666664</v>
      </c>
      <c r="N3528">
        <v>0</v>
      </c>
      <c r="O3528" s="96">
        <v>37423.369791666664</v>
      </c>
      <c r="P3528">
        <v>0</v>
      </c>
    </row>
    <row r="3529" spans="9:16">
      <c r="I3529" s="1"/>
      <c r="K3529" s="1">
        <v>24773</v>
      </c>
      <c r="L3529">
        <v>0</v>
      </c>
      <c r="M3529" s="96">
        <v>37424.994791666664</v>
      </c>
      <c r="N3529">
        <v>0</v>
      </c>
      <c r="O3529" s="96">
        <v>37424.369791666664</v>
      </c>
      <c r="P3529">
        <v>0</v>
      </c>
    </row>
    <row r="3530" spans="9:16">
      <c r="I3530" s="1"/>
      <c r="K3530" s="1">
        <v>24774</v>
      </c>
      <c r="L3530">
        <v>3.6</v>
      </c>
      <c r="M3530" s="96">
        <v>37425.994791666664</v>
      </c>
      <c r="N3530">
        <v>11.16</v>
      </c>
      <c r="O3530" s="96">
        <v>37425.369791666664</v>
      </c>
      <c r="P3530">
        <v>0</v>
      </c>
    </row>
    <row r="3531" spans="9:16">
      <c r="I3531" s="1"/>
      <c r="K3531" s="1">
        <v>24775</v>
      </c>
      <c r="L3531">
        <v>0</v>
      </c>
      <c r="M3531" s="96">
        <v>37426.994791666664</v>
      </c>
      <c r="N3531">
        <v>2.5</v>
      </c>
      <c r="O3531" s="96">
        <v>37426.369791666664</v>
      </c>
      <c r="P3531">
        <v>13.41</v>
      </c>
    </row>
    <row r="3532" spans="9:16">
      <c r="I3532" s="1"/>
      <c r="K3532" s="1">
        <v>24776</v>
      </c>
      <c r="L3532">
        <v>0</v>
      </c>
      <c r="M3532" s="96">
        <v>37427.994791666664</v>
      </c>
      <c r="N3532">
        <v>0</v>
      </c>
      <c r="O3532" s="96">
        <v>37427.369791666664</v>
      </c>
      <c r="P3532">
        <v>0.25</v>
      </c>
    </row>
    <row r="3533" spans="9:16">
      <c r="I3533" s="1"/>
      <c r="K3533" s="1">
        <v>24777</v>
      </c>
      <c r="L3533">
        <v>0</v>
      </c>
      <c r="M3533" s="96">
        <v>37428.994791666664</v>
      </c>
      <c r="N3533">
        <v>0</v>
      </c>
      <c r="O3533" s="96">
        <v>37428.369791666664</v>
      </c>
      <c r="P3533">
        <v>0</v>
      </c>
    </row>
    <row r="3534" spans="9:16">
      <c r="I3534" s="1"/>
      <c r="K3534" s="1">
        <v>24778</v>
      </c>
      <c r="L3534">
        <v>0</v>
      </c>
      <c r="M3534" s="96">
        <v>37429.994791666664</v>
      </c>
      <c r="N3534">
        <v>0</v>
      </c>
      <c r="O3534" s="96">
        <v>37429.369791666664</v>
      </c>
      <c r="P3534">
        <v>0</v>
      </c>
    </row>
    <row r="3535" spans="9:16">
      <c r="I3535" s="1"/>
      <c r="K3535" s="1">
        <v>24779</v>
      </c>
      <c r="L3535">
        <v>0</v>
      </c>
      <c r="M3535" s="96">
        <v>37430.994791666664</v>
      </c>
      <c r="N3535">
        <v>0</v>
      </c>
      <c r="O3535" s="96">
        <v>37430.369791666664</v>
      </c>
      <c r="P3535">
        <v>0</v>
      </c>
    </row>
    <row r="3536" spans="9:16">
      <c r="I3536" s="1"/>
      <c r="K3536" s="1">
        <v>24780</v>
      </c>
      <c r="L3536">
        <v>0</v>
      </c>
      <c r="M3536" s="96">
        <v>37431.994791666664</v>
      </c>
      <c r="N3536">
        <v>0</v>
      </c>
      <c r="O3536" s="96">
        <v>37431.369791666664</v>
      </c>
      <c r="P3536">
        <v>0</v>
      </c>
    </row>
    <row r="3537" spans="9:16">
      <c r="I3537" s="1"/>
      <c r="K3537" s="1">
        <v>24781</v>
      </c>
      <c r="L3537">
        <v>9.6999999999999993</v>
      </c>
      <c r="M3537" s="96">
        <v>37432.994791666664</v>
      </c>
      <c r="N3537">
        <v>0</v>
      </c>
      <c r="O3537" s="96">
        <v>37432.369791666664</v>
      </c>
      <c r="P3537">
        <v>0</v>
      </c>
    </row>
    <row r="3538" spans="9:16">
      <c r="I3538" s="1"/>
      <c r="K3538" s="1">
        <v>24782</v>
      </c>
      <c r="L3538">
        <v>0</v>
      </c>
      <c r="M3538" s="96">
        <v>37433.994791666664</v>
      </c>
      <c r="N3538">
        <v>0</v>
      </c>
      <c r="O3538" s="96">
        <v>37433.369791666664</v>
      </c>
      <c r="P3538">
        <v>0</v>
      </c>
    </row>
    <row r="3539" spans="9:16">
      <c r="I3539" s="1"/>
      <c r="K3539" s="1">
        <v>24783</v>
      </c>
      <c r="L3539">
        <v>0</v>
      </c>
      <c r="M3539" s="96">
        <v>37434.994791666664</v>
      </c>
      <c r="N3539">
        <v>0</v>
      </c>
      <c r="O3539" s="96">
        <v>37434.369791666664</v>
      </c>
      <c r="P3539">
        <v>0</v>
      </c>
    </row>
    <row r="3540" spans="9:16">
      <c r="I3540" s="1"/>
      <c r="K3540" s="1">
        <v>24784</v>
      </c>
      <c r="L3540">
        <v>24.6</v>
      </c>
      <c r="M3540" s="96">
        <v>37435.994791666664</v>
      </c>
      <c r="N3540">
        <v>0</v>
      </c>
      <c r="O3540" s="96">
        <v>37435.369791666664</v>
      </c>
      <c r="P3540">
        <v>0</v>
      </c>
    </row>
    <row r="3541" spans="9:16">
      <c r="I3541" s="1"/>
      <c r="K3541" s="1">
        <v>24785</v>
      </c>
      <c r="L3541">
        <v>14</v>
      </c>
      <c r="M3541" s="96">
        <v>37436.994791666664</v>
      </c>
      <c r="N3541">
        <v>0</v>
      </c>
      <c r="O3541" s="96">
        <v>37436.369791666664</v>
      </c>
      <c r="P3541">
        <v>0</v>
      </c>
    </row>
    <row r="3542" spans="9:16">
      <c r="I3542" s="1"/>
      <c r="K3542" s="1">
        <v>24786</v>
      </c>
      <c r="L3542">
        <v>0</v>
      </c>
      <c r="M3542" s="96">
        <v>37437.994791666664</v>
      </c>
      <c r="N3542">
        <v>0</v>
      </c>
      <c r="O3542" s="96">
        <v>37437.369791666664</v>
      </c>
      <c r="P3542">
        <v>0</v>
      </c>
    </row>
    <row r="3543" spans="9:16">
      <c r="I3543" s="1"/>
      <c r="K3543" s="1">
        <v>24787</v>
      </c>
      <c r="L3543">
        <v>0</v>
      </c>
      <c r="M3543" s="96">
        <v>37438.994791666664</v>
      </c>
      <c r="N3543">
        <v>0</v>
      </c>
      <c r="O3543" s="96">
        <v>37438.369791666664</v>
      </c>
      <c r="P3543">
        <v>0</v>
      </c>
    </row>
    <row r="3544" spans="9:16">
      <c r="I3544" s="1"/>
      <c r="K3544" s="1">
        <v>24788</v>
      </c>
      <c r="L3544">
        <v>0</v>
      </c>
      <c r="M3544" s="96">
        <v>37439.994791666664</v>
      </c>
      <c r="N3544">
        <v>0</v>
      </c>
      <c r="O3544" s="96">
        <v>37439.369791666664</v>
      </c>
      <c r="P3544">
        <v>0</v>
      </c>
    </row>
    <row r="3545" spans="9:16">
      <c r="I3545" s="1"/>
      <c r="K3545" s="1">
        <v>24789</v>
      </c>
      <c r="L3545">
        <v>0</v>
      </c>
      <c r="M3545" s="96">
        <v>37440.994791666664</v>
      </c>
      <c r="N3545">
        <v>0</v>
      </c>
      <c r="O3545" s="96">
        <v>37440.369791666664</v>
      </c>
      <c r="P3545">
        <v>0</v>
      </c>
    </row>
    <row r="3546" spans="9:16">
      <c r="I3546" s="1"/>
      <c r="K3546" s="1">
        <v>24790</v>
      </c>
      <c r="L3546">
        <v>0</v>
      </c>
      <c r="M3546" s="96">
        <v>37441.994791666664</v>
      </c>
      <c r="N3546">
        <v>0</v>
      </c>
      <c r="O3546" s="96">
        <v>37441.369791666664</v>
      </c>
      <c r="P3546">
        <v>0</v>
      </c>
    </row>
    <row r="3547" spans="9:16">
      <c r="I3547" s="1"/>
      <c r="K3547" s="1">
        <v>24791</v>
      </c>
      <c r="L3547">
        <v>16.8</v>
      </c>
      <c r="M3547" s="96">
        <v>37442.994791666664</v>
      </c>
      <c r="N3547">
        <v>0</v>
      </c>
      <c r="O3547" s="96">
        <v>37442.369791666664</v>
      </c>
      <c r="P3547">
        <v>0</v>
      </c>
    </row>
    <row r="3548" spans="9:16">
      <c r="I3548" s="1"/>
      <c r="K3548" s="1">
        <v>24792</v>
      </c>
      <c r="L3548">
        <v>0</v>
      </c>
      <c r="M3548" s="96">
        <v>37443.994791666664</v>
      </c>
      <c r="N3548">
        <v>0</v>
      </c>
      <c r="O3548" s="96">
        <v>37443.369791666664</v>
      </c>
      <c r="P3548">
        <v>0</v>
      </c>
    </row>
    <row r="3549" spans="9:16">
      <c r="I3549" s="1"/>
      <c r="K3549" s="1">
        <v>24793</v>
      </c>
      <c r="L3549">
        <v>0</v>
      </c>
      <c r="M3549" s="96">
        <v>37444.994791666664</v>
      </c>
      <c r="N3549">
        <v>0</v>
      </c>
      <c r="O3549" s="96">
        <v>37444.369791666664</v>
      </c>
      <c r="P3549">
        <v>0</v>
      </c>
    </row>
    <row r="3550" spans="9:16">
      <c r="I3550" s="1"/>
      <c r="K3550" s="1">
        <v>24794</v>
      </c>
      <c r="L3550">
        <v>0</v>
      </c>
      <c r="M3550" s="96">
        <v>37445.994791666664</v>
      </c>
      <c r="N3550">
        <v>0</v>
      </c>
      <c r="O3550" s="96">
        <v>37445.369791666664</v>
      </c>
      <c r="P3550">
        <v>0</v>
      </c>
    </row>
    <row r="3551" spans="9:16">
      <c r="I3551" s="1"/>
      <c r="K3551" s="1">
        <v>24795</v>
      </c>
      <c r="L3551">
        <v>0</v>
      </c>
      <c r="M3551" s="96">
        <v>37446.994791666664</v>
      </c>
      <c r="N3551">
        <v>0</v>
      </c>
      <c r="O3551" s="96">
        <v>37446.369791666664</v>
      </c>
      <c r="P3551">
        <v>0</v>
      </c>
    </row>
    <row r="3552" spans="9:16">
      <c r="I3552" s="1"/>
      <c r="K3552" s="1">
        <v>24796</v>
      </c>
      <c r="L3552">
        <v>2</v>
      </c>
      <c r="M3552" s="96">
        <v>37447.994791666664</v>
      </c>
      <c r="N3552">
        <v>0</v>
      </c>
      <c r="O3552" s="96">
        <v>37447.369791666664</v>
      </c>
      <c r="P3552">
        <v>0</v>
      </c>
    </row>
    <row r="3553" spans="9:16">
      <c r="I3553" s="1"/>
      <c r="K3553" s="1">
        <v>24797</v>
      </c>
      <c r="L3553">
        <v>0</v>
      </c>
      <c r="M3553" s="96">
        <v>37448.994791666664</v>
      </c>
      <c r="N3553">
        <v>0</v>
      </c>
      <c r="O3553" s="96">
        <v>37448.369791666664</v>
      </c>
      <c r="P3553">
        <v>0</v>
      </c>
    </row>
    <row r="3554" spans="9:16">
      <c r="I3554" s="1"/>
      <c r="K3554" s="1">
        <v>24798</v>
      </c>
      <c r="L3554">
        <v>0</v>
      </c>
      <c r="M3554" s="96">
        <v>37449.994791666664</v>
      </c>
      <c r="N3554">
        <v>0</v>
      </c>
      <c r="O3554" s="96">
        <v>37449.369791666664</v>
      </c>
      <c r="P3554">
        <v>0</v>
      </c>
    </row>
    <row r="3555" spans="9:16">
      <c r="I3555" s="1"/>
      <c r="K3555" s="1">
        <v>24799</v>
      </c>
      <c r="L3555">
        <v>0</v>
      </c>
      <c r="M3555" s="96">
        <v>37450.994791666664</v>
      </c>
      <c r="N3555">
        <v>0</v>
      </c>
      <c r="O3555" s="96">
        <v>37450.369791666664</v>
      </c>
      <c r="P3555">
        <v>0</v>
      </c>
    </row>
    <row r="3556" spans="9:16">
      <c r="I3556" s="1"/>
      <c r="K3556" s="1">
        <v>24800</v>
      </c>
      <c r="L3556">
        <v>0</v>
      </c>
      <c r="M3556" s="96">
        <v>37451.994791666664</v>
      </c>
      <c r="N3556">
        <v>0</v>
      </c>
      <c r="O3556" s="96">
        <v>37451.369791666664</v>
      </c>
      <c r="P3556">
        <v>0</v>
      </c>
    </row>
    <row r="3557" spans="9:16">
      <c r="I3557" s="1"/>
      <c r="K3557" s="1">
        <v>24801</v>
      </c>
      <c r="L3557">
        <v>0</v>
      </c>
      <c r="M3557" s="96">
        <v>37452.994791666664</v>
      </c>
      <c r="N3557">
        <v>0</v>
      </c>
      <c r="O3557" s="96">
        <v>37452.369791666664</v>
      </c>
      <c r="P3557">
        <v>0</v>
      </c>
    </row>
    <row r="3558" spans="9:16">
      <c r="I3558" s="1"/>
      <c r="K3558" s="1">
        <v>24802</v>
      </c>
      <c r="L3558">
        <v>6.9</v>
      </c>
      <c r="M3558" s="96">
        <v>37453.994791666664</v>
      </c>
      <c r="N3558">
        <v>0</v>
      </c>
      <c r="O3558" s="96">
        <v>37453.369791666664</v>
      </c>
      <c r="P3558">
        <v>0</v>
      </c>
    </row>
    <row r="3559" spans="9:16">
      <c r="I3559" s="1"/>
      <c r="K3559" s="1">
        <v>24803</v>
      </c>
      <c r="L3559">
        <v>0</v>
      </c>
      <c r="M3559" s="96">
        <v>37454.994791666664</v>
      </c>
      <c r="N3559">
        <v>0</v>
      </c>
      <c r="O3559" s="96">
        <v>37454.369791666664</v>
      </c>
      <c r="P3559">
        <v>0</v>
      </c>
    </row>
    <row r="3560" spans="9:16">
      <c r="I3560" s="1"/>
      <c r="K3560" s="1">
        <v>24804</v>
      </c>
      <c r="L3560">
        <v>0</v>
      </c>
      <c r="M3560" s="96">
        <v>37455.994791666664</v>
      </c>
      <c r="N3560">
        <v>0</v>
      </c>
      <c r="O3560" s="96">
        <v>37455.369791666664</v>
      </c>
      <c r="P3560">
        <v>0</v>
      </c>
    </row>
    <row r="3561" spans="9:16">
      <c r="I3561" s="1"/>
      <c r="K3561" s="1">
        <v>24805</v>
      </c>
      <c r="L3561">
        <v>0</v>
      </c>
      <c r="M3561" s="96">
        <v>37456.994791666664</v>
      </c>
      <c r="N3561">
        <v>0</v>
      </c>
      <c r="O3561" s="96">
        <v>37456.369791666664</v>
      </c>
      <c r="P3561">
        <v>0</v>
      </c>
    </row>
    <row r="3562" spans="9:16">
      <c r="I3562" s="1"/>
      <c r="K3562" s="1">
        <v>24806</v>
      </c>
      <c r="L3562">
        <v>0</v>
      </c>
      <c r="M3562" s="96">
        <v>37457.994791666664</v>
      </c>
      <c r="N3562">
        <v>0</v>
      </c>
      <c r="O3562" s="96">
        <v>37457.369791666664</v>
      </c>
      <c r="P3562">
        <v>0</v>
      </c>
    </row>
    <row r="3563" spans="9:16">
      <c r="I3563" s="1"/>
      <c r="K3563" s="1">
        <v>24807</v>
      </c>
      <c r="L3563">
        <v>0</v>
      </c>
      <c r="M3563" s="96">
        <v>37458.994791666664</v>
      </c>
      <c r="N3563">
        <v>0</v>
      </c>
      <c r="O3563" s="96">
        <v>37458.369791666664</v>
      </c>
      <c r="P3563">
        <v>0</v>
      </c>
    </row>
    <row r="3564" spans="9:16">
      <c r="I3564" s="1"/>
      <c r="K3564" s="1">
        <v>24808</v>
      </c>
      <c r="L3564">
        <v>2.8</v>
      </c>
      <c r="M3564" s="96">
        <v>37459.994791666664</v>
      </c>
      <c r="N3564">
        <v>0</v>
      </c>
      <c r="O3564" s="96">
        <v>37459.369791666664</v>
      </c>
      <c r="P3564">
        <v>0</v>
      </c>
    </row>
    <row r="3565" spans="9:16">
      <c r="I3565" s="1"/>
      <c r="K3565" s="1">
        <v>24809</v>
      </c>
      <c r="L3565">
        <v>4.3</v>
      </c>
      <c r="M3565" s="96">
        <v>37460.994791666664</v>
      </c>
      <c r="N3565">
        <v>0</v>
      </c>
      <c r="O3565" s="96">
        <v>37460.369791666664</v>
      </c>
      <c r="P3565">
        <v>0</v>
      </c>
    </row>
    <row r="3566" spans="9:16">
      <c r="I3566" s="1"/>
      <c r="K3566" s="1">
        <v>24810</v>
      </c>
      <c r="L3566">
        <v>0</v>
      </c>
      <c r="M3566" s="96">
        <v>37461.994791666664</v>
      </c>
      <c r="N3566">
        <v>3.53</v>
      </c>
      <c r="O3566" s="96">
        <v>37461.369791666664</v>
      </c>
      <c r="P3566">
        <v>0</v>
      </c>
    </row>
    <row r="3567" spans="9:16">
      <c r="I3567" s="1"/>
      <c r="K3567" s="1">
        <v>24811</v>
      </c>
      <c r="L3567">
        <v>0</v>
      </c>
      <c r="M3567" s="96">
        <v>37462.994791666664</v>
      </c>
      <c r="N3567">
        <v>0</v>
      </c>
      <c r="O3567" s="96">
        <v>37462.369791666664</v>
      </c>
      <c r="P3567">
        <v>3.53</v>
      </c>
    </row>
    <row r="3568" spans="9:16">
      <c r="I3568" s="1"/>
      <c r="K3568" s="1">
        <v>24812</v>
      </c>
      <c r="L3568">
        <v>0.3</v>
      </c>
      <c r="M3568" s="96">
        <v>37463.994791666664</v>
      </c>
      <c r="N3568">
        <v>0</v>
      </c>
      <c r="O3568" s="96">
        <v>37463.369791666664</v>
      </c>
      <c r="P3568">
        <v>0</v>
      </c>
    </row>
    <row r="3569" spans="9:16">
      <c r="I3569" s="1"/>
      <c r="K3569" s="1">
        <v>24813</v>
      </c>
      <c r="L3569">
        <v>0</v>
      </c>
      <c r="M3569" s="96">
        <v>37464.994791666664</v>
      </c>
      <c r="N3569">
        <v>0</v>
      </c>
      <c r="O3569" s="96">
        <v>37464.369791666664</v>
      </c>
      <c r="P3569">
        <v>0</v>
      </c>
    </row>
    <row r="3570" spans="9:16">
      <c r="I3570" s="1"/>
      <c r="K3570" s="1">
        <v>24814</v>
      </c>
      <c r="L3570">
        <v>0</v>
      </c>
      <c r="M3570" s="96">
        <v>37465.994791666664</v>
      </c>
      <c r="N3570">
        <v>0</v>
      </c>
      <c r="O3570" s="96">
        <v>37465.369791666664</v>
      </c>
      <c r="P3570">
        <v>0</v>
      </c>
    </row>
    <row r="3571" spans="9:16">
      <c r="I3571" s="1"/>
      <c r="K3571" s="1">
        <v>24815</v>
      </c>
      <c r="L3571">
        <v>0</v>
      </c>
      <c r="M3571" s="96">
        <v>37466.994791666664</v>
      </c>
      <c r="N3571">
        <v>4.53</v>
      </c>
      <c r="O3571" s="96">
        <v>37466.369791666664</v>
      </c>
      <c r="P3571">
        <v>0</v>
      </c>
    </row>
    <row r="3572" spans="9:16">
      <c r="I3572" s="1"/>
      <c r="K3572" s="1">
        <v>24816</v>
      </c>
      <c r="L3572">
        <v>0</v>
      </c>
      <c r="M3572" s="96">
        <v>37467.994791666664</v>
      </c>
      <c r="N3572">
        <v>19.8</v>
      </c>
      <c r="O3572" s="96">
        <v>37467.369791666664</v>
      </c>
      <c r="P3572">
        <v>24.33</v>
      </c>
    </row>
    <row r="3573" spans="9:16">
      <c r="I3573" s="1"/>
      <c r="K3573" s="1">
        <v>24817</v>
      </c>
      <c r="L3573">
        <v>0</v>
      </c>
      <c r="M3573" s="96">
        <v>37468.994791666664</v>
      </c>
      <c r="N3573">
        <v>0</v>
      </c>
      <c r="O3573" s="96">
        <v>37468.369791666664</v>
      </c>
      <c r="P3573">
        <v>0</v>
      </c>
    </row>
    <row r="3574" spans="9:16">
      <c r="I3574" s="1"/>
      <c r="K3574" s="1">
        <v>24818</v>
      </c>
      <c r="L3574">
        <v>0</v>
      </c>
      <c r="M3574" s="96">
        <v>37469.994791666664</v>
      </c>
      <c r="N3574">
        <v>0.25</v>
      </c>
      <c r="O3574" s="96">
        <v>37469.369791666664</v>
      </c>
      <c r="P3574">
        <v>0.25</v>
      </c>
    </row>
    <row r="3575" spans="9:16">
      <c r="I3575" s="1"/>
      <c r="K3575" s="1">
        <v>24819</v>
      </c>
      <c r="L3575">
        <v>0</v>
      </c>
      <c r="M3575" s="96">
        <v>37470.994791666664</v>
      </c>
      <c r="N3575">
        <v>0</v>
      </c>
      <c r="O3575" s="96">
        <v>37470.369791666664</v>
      </c>
      <c r="P3575">
        <v>0</v>
      </c>
    </row>
    <row r="3576" spans="9:16">
      <c r="I3576" s="1"/>
      <c r="K3576" s="1">
        <v>24820</v>
      </c>
      <c r="L3576">
        <v>0</v>
      </c>
      <c r="M3576" s="96">
        <v>37471.994791666664</v>
      </c>
      <c r="N3576">
        <v>3.04</v>
      </c>
      <c r="O3576" s="96">
        <v>37471.369791666664</v>
      </c>
      <c r="P3576">
        <v>0</v>
      </c>
    </row>
    <row r="3577" spans="9:16">
      <c r="I3577" s="1"/>
      <c r="K3577" s="1">
        <v>24821</v>
      </c>
      <c r="L3577">
        <v>1.3</v>
      </c>
      <c r="M3577" s="96">
        <v>37472.994791666664</v>
      </c>
      <c r="N3577">
        <v>0.5</v>
      </c>
      <c r="O3577" s="96">
        <v>37472.369791666664</v>
      </c>
      <c r="P3577">
        <v>3.54</v>
      </c>
    </row>
    <row r="3578" spans="9:16">
      <c r="I3578" s="1"/>
      <c r="K3578" s="1">
        <v>24822</v>
      </c>
      <c r="L3578">
        <v>0</v>
      </c>
      <c r="M3578" s="96">
        <v>37473.994791666664</v>
      </c>
      <c r="N3578">
        <v>0</v>
      </c>
      <c r="O3578" s="96">
        <v>37473.369791666664</v>
      </c>
      <c r="P3578">
        <v>0</v>
      </c>
    </row>
    <row r="3579" spans="9:16">
      <c r="I3579" s="1"/>
      <c r="K3579" s="1">
        <v>24823</v>
      </c>
      <c r="L3579">
        <v>0</v>
      </c>
      <c r="M3579" s="96">
        <v>37474.994791666664</v>
      </c>
      <c r="N3579">
        <v>0</v>
      </c>
      <c r="O3579" s="96">
        <v>37474.369791666664</v>
      </c>
      <c r="P3579">
        <v>0</v>
      </c>
    </row>
    <row r="3580" spans="9:16">
      <c r="I3580" s="1"/>
      <c r="K3580" s="1">
        <v>24824</v>
      </c>
      <c r="L3580">
        <v>0</v>
      </c>
      <c r="M3580" s="96">
        <v>37475.994791666664</v>
      </c>
      <c r="N3580">
        <v>0</v>
      </c>
      <c r="O3580" s="96">
        <v>37475.369791666664</v>
      </c>
      <c r="P3580">
        <v>0</v>
      </c>
    </row>
    <row r="3581" spans="9:16">
      <c r="I3581" s="1"/>
      <c r="K3581" s="1">
        <v>24825</v>
      </c>
      <c r="L3581">
        <v>0</v>
      </c>
      <c r="M3581" s="96">
        <v>37476.994791666664</v>
      </c>
      <c r="N3581">
        <v>0</v>
      </c>
      <c r="O3581" s="96">
        <v>37476.369791666664</v>
      </c>
      <c r="P3581">
        <v>0</v>
      </c>
    </row>
    <row r="3582" spans="9:16">
      <c r="I3582" s="1"/>
      <c r="K3582" s="1">
        <v>24826</v>
      </c>
      <c r="L3582">
        <v>0</v>
      </c>
      <c r="M3582" s="96">
        <v>37477.994791666664</v>
      </c>
      <c r="N3582">
        <v>0</v>
      </c>
      <c r="O3582" s="96">
        <v>37477.369791666664</v>
      </c>
      <c r="P3582">
        <v>0</v>
      </c>
    </row>
    <row r="3583" spans="9:16">
      <c r="I3583" s="1"/>
      <c r="K3583" s="1">
        <v>24827</v>
      </c>
      <c r="L3583">
        <v>0</v>
      </c>
      <c r="M3583" s="96">
        <v>37478.994791666664</v>
      </c>
      <c r="N3583">
        <v>0</v>
      </c>
      <c r="O3583" s="96">
        <v>37478.369791666664</v>
      </c>
      <c r="P3583">
        <v>0</v>
      </c>
    </row>
    <row r="3584" spans="9:16">
      <c r="I3584" s="1"/>
      <c r="K3584" s="1">
        <v>24828</v>
      </c>
      <c r="L3584">
        <v>0</v>
      </c>
      <c r="M3584" s="96">
        <v>37479.994791666664</v>
      </c>
      <c r="N3584">
        <v>0</v>
      </c>
      <c r="O3584" s="96">
        <v>37479.369791666664</v>
      </c>
      <c r="P3584">
        <v>0</v>
      </c>
    </row>
    <row r="3585" spans="9:16">
      <c r="I3585" s="1"/>
      <c r="K3585" s="1">
        <v>24829</v>
      </c>
      <c r="L3585">
        <v>0</v>
      </c>
      <c r="M3585" s="96">
        <v>37480.994791666664</v>
      </c>
      <c r="N3585">
        <v>0</v>
      </c>
      <c r="O3585" s="96">
        <v>37480.369791666664</v>
      </c>
      <c r="P3585">
        <v>0</v>
      </c>
    </row>
    <row r="3586" spans="9:16">
      <c r="I3586" s="1"/>
      <c r="K3586" s="1">
        <v>24830</v>
      </c>
      <c r="L3586">
        <v>3.8</v>
      </c>
      <c r="M3586" s="96">
        <v>37481.994791666664</v>
      </c>
      <c r="N3586">
        <v>0</v>
      </c>
      <c r="O3586" s="96">
        <v>37481.369791666664</v>
      </c>
      <c r="P3586">
        <v>0</v>
      </c>
    </row>
    <row r="3587" spans="9:16">
      <c r="I3587" s="1"/>
      <c r="K3587" s="1">
        <v>24831</v>
      </c>
      <c r="L3587">
        <v>3.6</v>
      </c>
      <c r="M3587" s="96">
        <v>37482.994791666664</v>
      </c>
      <c r="N3587">
        <v>0</v>
      </c>
      <c r="O3587" s="96">
        <v>37482.369791666664</v>
      </c>
      <c r="P3587">
        <v>0</v>
      </c>
    </row>
    <row r="3588" spans="9:16">
      <c r="I3588" s="1"/>
      <c r="K3588" s="1">
        <v>24832</v>
      </c>
      <c r="L3588">
        <v>0</v>
      </c>
      <c r="M3588" s="96">
        <v>37483.994791666664</v>
      </c>
      <c r="N3588">
        <v>0</v>
      </c>
      <c r="O3588" s="96">
        <v>37483.369791666664</v>
      </c>
      <c r="P3588">
        <v>0</v>
      </c>
    </row>
    <row r="3589" spans="9:16">
      <c r="I3589" s="1"/>
      <c r="K3589" s="1">
        <v>24833</v>
      </c>
      <c r="L3589">
        <v>0</v>
      </c>
      <c r="M3589" s="96">
        <v>37484.994791666664</v>
      </c>
      <c r="N3589">
        <v>0</v>
      </c>
      <c r="O3589" s="96">
        <v>37484.369791666664</v>
      </c>
      <c r="P3589">
        <v>0</v>
      </c>
    </row>
    <row r="3590" spans="9:16">
      <c r="I3590" s="1"/>
      <c r="K3590" s="1">
        <v>24834</v>
      </c>
      <c r="L3590">
        <v>0</v>
      </c>
      <c r="M3590" s="96">
        <v>37485.994791666664</v>
      </c>
      <c r="N3590">
        <v>0</v>
      </c>
      <c r="O3590" s="96">
        <v>37485.369791666664</v>
      </c>
      <c r="P3590">
        <v>0</v>
      </c>
    </row>
    <row r="3591" spans="9:16">
      <c r="I3591" s="1"/>
      <c r="K3591" s="1">
        <v>24835</v>
      </c>
      <c r="L3591">
        <v>0</v>
      </c>
      <c r="M3591" s="96">
        <v>37486.994791666664</v>
      </c>
      <c r="N3591">
        <v>0</v>
      </c>
      <c r="O3591" s="96">
        <v>37486.369791666664</v>
      </c>
      <c r="P3591">
        <v>0</v>
      </c>
    </row>
    <row r="3592" spans="9:16">
      <c r="I3592" s="1"/>
      <c r="K3592" s="1">
        <v>24836</v>
      </c>
      <c r="L3592">
        <v>2.2999999999999998</v>
      </c>
      <c r="M3592" s="96">
        <v>37487.994791666664</v>
      </c>
      <c r="N3592">
        <v>0</v>
      </c>
      <c r="O3592" s="96">
        <v>37487.369791666664</v>
      </c>
      <c r="P3592">
        <v>0</v>
      </c>
    </row>
    <row r="3593" spans="9:16">
      <c r="I3593" s="1"/>
      <c r="K3593" s="1">
        <v>24837</v>
      </c>
      <c r="L3593">
        <v>0</v>
      </c>
      <c r="M3593" s="96">
        <v>37488.994791666664</v>
      </c>
      <c r="N3593">
        <v>0</v>
      </c>
      <c r="O3593" s="96">
        <v>37488.369791666664</v>
      </c>
      <c r="P3593">
        <v>0</v>
      </c>
    </row>
    <row r="3594" spans="9:16">
      <c r="I3594" s="1"/>
      <c r="K3594" s="1">
        <v>24838</v>
      </c>
      <c r="L3594">
        <v>0</v>
      </c>
      <c r="M3594" s="96">
        <v>37489.994791666664</v>
      </c>
      <c r="N3594">
        <v>0</v>
      </c>
      <c r="O3594" s="96">
        <v>37489.369791666664</v>
      </c>
      <c r="P3594">
        <v>0</v>
      </c>
    </row>
    <row r="3595" spans="9:16">
      <c r="I3595" s="1"/>
      <c r="K3595" s="1">
        <v>24839</v>
      </c>
      <c r="L3595">
        <v>0</v>
      </c>
      <c r="M3595" s="96">
        <v>37490.994791666664</v>
      </c>
      <c r="N3595">
        <v>0</v>
      </c>
      <c r="O3595" s="96">
        <v>37490.369791666664</v>
      </c>
      <c r="P3595">
        <v>0</v>
      </c>
    </row>
    <row r="3596" spans="9:16">
      <c r="I3596" s="1"/>
      <c r="K3596" s="1">
        <v>24840</v>
      </c>
      <c r="L3596">
        <v>0</v>
      </c>
      <c r="M3596" s="96">
        <v>37491.994791666664</v>
      </c>
      <c r="N3596">
        <v>0</v>
      </c>
      <c r="O3596" s="96">
        <v>37491.369791666664</v>
      </c>
      <c r="P3596">
        <v>0</v>
      </c>
    </row>
    <row r="3597" spans="9:16">
      <c r="I3597" s="1"/>
      <c r="K3597" s="1">
        <v>24841</v>
      </c>
      <c r="L3597">
        <v>2.5</v>
      </c>
      <c r="M3597" s="96">
        <v>37492.994791666664</v>
      </c>
      <c r="N3597">
        <v>0</v>
      </c>
      <c r="O3597" s="96">
        <v>37492.369791666664</v>
      </c>
      <c r="P3597">
        <v>0</v>
      </c>
    </row>
    <row r="3598" spans="9:16">
      <c r="I3598" s="1"/>
      <c r="K3598" s="1">
        <v>24842</v>
      </c>
      <c r="L3598">
        <v>36.299999999999997</v>
      </c>
      <c r="M3598" s="96">
        <v>37493.994791666664</v>
      </c>
      <c r="N3598">
        <v>4.57</v>
      </c>
      <c r="O3598" s="96">
        <v>37493.369791666664</v>
      </c>
      <c r="P3598">
        <v>0.25</v>
      </c>
    </row>
    <row r="3599" spans="9:16">
      <c r="I3599" s="1"/>
      <c r="K3599" s="1">
        <v>24843</v>
      </c>
      <c r="L3599">
        <v>7.6</v>
      </c>
      <c r="M3599" s="96">
        <v>37494.994791666664</v>
      </c>
      <c r="N3599">
        <v>1.01</v>
      </c>
      <c r="O3599" s="96">
        <v>37494.369791666664</v>
      </c>
      <c r="P3599">
        <v>5.33</v>
      </c>
    </row>
    <row r="3600" spans="9:16">
      <c r="I3600" s="1"/>
      <c r="K3600" s="1">
        <v>24844</v>
      </c>
      <c r="L3600">
        <v>1</v>
      </c>
      <c r="M3600" s="96">
        <v>37495.994791666664</v>
      </c>
      <c r="N3600">
        <v>2.52</v>
      </c>
      <c r="O3600" s="96">
        <v>37495.369791666664</v>
      </c>
      <c r="P3600">
        <v>0.25</v>
      </c>
    </row>
    <row r="3601" spans="9:16">
      <c r="I3601" s="1"/>
      <c r="K3601" s="1">
        <v>24845</v>
      </c>
      <c r="L3601">
        <v>0</v>
      </c>
      <c r="M3601" s="96">
        <v>37496.994791666664</v>
      </c>
      <c r="N3601">
        <v>0.25</v>
      </c>
      <c r="O3601" s="96">
        <v>37496.369791666664</v>
      </c>
      <c r="P3601">
        <v>2.52</v>
      </c>
    </row>
    <row r="3602" spans="9:16">
      <c r="I3602" s="1"/>
      <c r="K3602" s="1">
        <v>24846</v>
      </c>
      <c r="L3602">
        <v>0</v>
      </c>
      <c r="M3602" s="96">
        <v>37497.994791666664</v>
      </c>
      <c r="N3602">
        <v>1.25</v>
      </c>
      <c r="O3602" s="96">
        <v>37497.369791666664</v>
      </c>
      <c r="P3602">
        <v>0</v>
      </c>
    </row>
    <row r="3603" spans="9:16">
      <c r="I3603" s="1"/>
      <c r="K3603" s="1">
        <v>24847</v>
      </c>
      <c r="L3603">
        <v>0</v>
      </c>
      <c r="M3603" s="96">
        <v>37498.994791666664</v>
      </c>
      <c r="N3603">
        <v>0</v>
      </c>
      <c r="O3603" s="96">
        <v>37498.369791666664</v>
      </c>
      <c r="P3603">
        <v>1.25</v>
      </c>
    </row>
    <row r="3604" spans="9:16">
      <c r="I3604" s="1"/>
      <c r="K3604" s="1">
        <v>24848</v>
      </c>
      <c r="L3604">
        <v>10.4</v>
      </c>
      <c r="M3604" s="96">
        <v>37499.994791666664</v>
      </c>
      <c r="N3604">
        <v>0</v>
      </c>
      <c r="O3604" s="96">
        <v>37499.369791666664</v>
      </c>
      <c r="P3604">
        <v>0</v>
      </c>
    </row>
    <row r="3605" spans="9:16">
      <c r="I3605" s="1"/>
      <c r="K3605" s="1">
        <v>24849</v>
      </c>
      <c r="L3605">
        <v>0.3</v>
      </c>
      <c r="M3605" s="96">
        <v>37500.994791666664</v>
      </c>
      <c r="N3605">
        <v>0</v>
      </c>
      <c r="O3605" s="96">
        <v>37500.369791666664</v>
      </c>
      <c r="P3605">
        <v>0</v>
      </c>
    </row>
    <row r="3606" spans="9:16">
      <c r="I3606" s="1"/>
      <c r="K3606" s="1">
        <v>24850</v>
      </c>
      <c r="L3606">
        <v>0.5</v>
      </c>
      <c r="M3606" s="96">
        <v>37501.994791666664</v>
      </c>
      <c r="N3606">
        <v>0</v>
      </c>
      <c r="O3606" s="96">
        <v>37501.369791666664</v>
      </c>
      <c r="P3606">
        <v>0</v>
      </c>
    </row>
    <row r="3607" spans="9:16">
      <c r="I3607" s="1"/>
      <c r="K3607" s="1">
        <v>24851</v>
      </c>
      <c r="L3607">
        <v>42.4</v>
      </c>
      <c r="M3607" s="96">
        <v>37502.994791666664</v>
      </c>
      <c r="N3607">
        <v>0</v>
      </c>
      <c r="O3607" s="96">
        <v>37502.369791666664</v>
      </c>
      <c r="P3607">
        <v>0</v>
      </c>
    </row>
    <row r="3608" spans="9:16">
      <c r="I3608" s="1"/>
      <c r="K3608" s="1">
        <v>24852</v>
      </c>
      <c r="L3608">
        <v>1.3</v>
      </c>
      <c r="M3608" s="96">
        <v>37503.994791666664</v>
      </c>
      <c r="N3608">
        <v>0</v>
      </c>
      <c r="O3608" s="96">
        <v>37503.369791666664</v>
      </c>
      <c r="P3608">
        <v>0</v>
      </c>
    </row>
    <row r="3609" spans="9:16">
      <c r="I3609" s="1"/>
      <c r="K3609" s="1">
        <v>24853</v>
      </c>
      <c r="L3609">
        <v>0</v>
      </c>
      <c r="M3609" s="96">
        <v>37504.994791666664</v>
      </c>
      <c r="N3609">
        <v>0</v>
      </c>
      <c r="O3609" s="96">
        <v>37504.369791666664</v>
      </c>
      <c r="P3609">
        <v>0</v>
      </c>
    </row>
    <row r="3610" spans="9:16">
      <c r="I3610" s="1"/>
      <c r="K3610" s="1">
        <v>24854</v>
      </c>
      <c r="L3610">
        <v>0</v>
      </c>
      <c r="M3610" s="96">
        <v>37505.994791666664</v>
      </c>
      <c r="N3610">
        <v>0.5</v>
      </c>
      <c r="O3610" s="96">
        <v>37505.369791666664</v>
      </c>
      <c r="P3610">
        <v>0.25</v>
      </c>
    </row>
    <row r="3611" spans="9:16">
      <c r="I3611" s="1"/>
      <c r="K3611" s="1">
        <v>24855</v>
      </c>
      <c r="L3611">
        <v>12.2</v>
      </c>
      <c r="M3611" s="96">
        <v>37506.994791666664</v>
      </c>
      <c r="N3611">
        <v>0</v>
      </c>
      <c r="O3611" s="96">
        <v>37506.369791666664</v>
      </c>
      <c r="P3611">
        <v>0.25</v>
      </c>
    </row>
    <row r="3612" spans="9:16">
      <c r="I3612" s="1"/>
      <c r="K3612" s="1">
        <v>24856</v>
      </c>
      <c r="L3612">
        <v>0</v>
      </c>
      <c r="M3612" s="96">
        <v>37507.994791666664</v>
      </c>
      <c r="N3612">
        <v>0</v>
      </c>
      <c r="O3612" s="96">
        <v>37507.369791666664</v>
      </c>
      <c r="P3612">
        <v>0</v>
      </c>
    </row>
    <row r="3613" spans="9:16">
      <c r="I3613" s="1"/>
      <c r="K3613" s="1">
        <v>24857</v>
      </c>
      <c r="L3613">
        <v>0</v>
      </c>
      <c r="M3613" s="96">
        <v>37508.994791666664</v>
      </c>
      <c r="N3613">
        <v>0</v>
      </c>
      <c r="O3613" s="96">
        <v>37508.369791666664</v>
      </c>
      <c r="P3613">
        <v>0</v>
      </c>
    </row>
    <row r="3614" spans="9:16">
      <c r="I3614" s="1"/>
      <c r="K3614" s="1">
        <v>24858</v>
      </c>
      <c r="L3614">
        <v>0</v>
      </c>
      <c r="M3614" s="96">
        <v>37509.994791666664</v>
      </c>
      <c r="N3614">
        <v>0</v>
      </c>
      <c r="O3614" s="96">
        <v>37509.369791666664</v>
      </c>
      <c r="P3614">
        <v>0</v>
      </c>
    </row>
    <row r="3615" spans="9:16">
      <c r="I3615" s="1"/>
      <c r="K3615" s="1">
        <v>24859</v>
      </c>
      <c r="L3615">
        <v>1.5</v>
      </c>
      <c r="M3615" s="96">
        <v>37510.994791666664</v>
      </c>
      <c r="N3615">
        <v>0</v>
      </c>
      <c r="O3615" s="96">
        <v>37510.369791666664</v>
      </c>
      <c r="P3615">
        <v>0</v>
      </c>
    </row>
    <row r="3616" spans="9:16">
      <c r="I3616" s="1"/>
      <c r="K3616" s="1">
        <v>24860</v>
      </c>
      <c r="L3616">
        <v>16</v>
      </c>
      <c r="M3616" s="96">
        <v>37511.994791666664</v>
      </c>
      <c r="N3616">
        <v>0</v>
      </c>
      <c r="O3616" s="96">
        <v>37511.369791666664</v>
      </c>
      <c r="P3616">
        <v>0</v>
      </c>
    </row>
    <row r="3617" spans="9:16">
      <c r="I3617" s="1"/>
      <c r="K3617" s="1">
        <v>24861</v>
      </c>
      <c r="L3617">
        <v>0</v>
      </c>
      <c r="M3617" s="96">
        <v>37512.994791666664</v>
      </c>
      <c r="N3617">
        <v>0</v>
      </c>
      <c r="O3617" s="96">
        <v>37512.369791666664</v>
      </c>
      <c r="P3617">
        <v>0</v>
      </c>
    </row>
    <row r="3618" spans="9:16">
      <c r="I3618" s="1"/>
      <c r="K3618" s="1">
        <v>24862</v>
      </c>
      <c r="L3618">
        <v>0</v>
      </c>
      <c r="M3618" s="96">
        <v>37513.994791666664</v>
      </c>
      <c r="N3618">
        <v>0</v>
      </c>
      <c r="O3618" s="96">
        <v>37513.369791666664</v>
      </c>
      <c r="P3618">
        <v>0</v>
      </c>
    </row>
    <row r="3619" spans="9:16">
      <c r="I3619" s="1"/>
      <c r="K3619" s="1">
        <v>24863</v>
      </c>
      <c r="L3619">
        <v>0</v>
      </c>
      <c r="M3619" s="96">
        <v>37514.994791666664</v>
      </c>
      <c r="N3619">
        <v>0</v>
      </c>
      <c r="O3619" s="96">
        <v>37514.369791666664</v>
      </c>
      <c r="P3619">
        <v>0</v>
      </c>
    </row>
    <row r="3620" spans="9:16">
      <c r="I3620" s="1"/>
      <c r="K3620" s="1">
        <v>24864</v>
      </c>
      <c r="L3620">
        <v>0.3</v>
      </c>
      <c r="M3620" s="96">
        <v>37515.994791666664</v>
      </c>
      <c r="N3620">
        <v>0</v>
      </c>
      <c r="O3620" s="96">
        <v>37515.369791666664</v>
      </c>
      <c r="P3620">
        <v>0</v>
      </c>
    </row>
    <row r="3621" spans="9:16">
      <c r="I3621" s="1"/>
      <c r="K3621" s="1">
        <v>24865</v>
      </c>
      <c r="L3621">
        <v>0</v>
      </c>
      <c r="M3621" s="96">
        <v>37516.994791666664</v>
      </c>
      <c r="N3621">
        <v>5.3</v>
      </c>
      <c r="O3621" s="96">
        <v>37516.369791666664</v>
      </c>
      <c r="P3621">
        <v>2.0299999999999998</v>
      </c>
    </row>
    <row r="3622" spans="9:16">
      <c r="I3622" s="1"/>
      <c r="K3622" s="1">
        <v>24866</v>
      </c>
      <c r="L3622">
        <v>0</v>
      </c>
      <c r="M3622" s="96">
        <v>37517.994791666664</v>
      </c>
      <c r="N3622">
        <v>0</v>
      </c>
      <c r="O3622" s="96">
        <v>37517.369791666664</v>
      </c>
      <c r="P3622">
        <v>3.27</v>
      </c>
    </row>
    <row r="3623" spans="9:16">
      <c r="I3623" s="1"/>
      <c r="K3623" s="1">
        <v>24867</v>
      </c>
      <c r="L3623">
        <v>0</v>
      </c>
      <c r="M3623" s="96">
        <v>37518.994791666664</v>
      </c>
      <c r="N3623">
        <v>0</v>
      </c>
      <c r="O3623" s="96">
        <v>37518.369791666664</v>
      </c>
      <c r="P3623">
        <v>0</v>
      </c>
    </row>
    <row r="3624" spans="9:16">
      <c r="I3624" s="1"/>
      <c r="K3624" s="1">
        <v>24868</v>
      </c>
      <c r="L3624">
        <v>0</v>
      </c>
      <c r="M3624" s="96">
        <v>37519.994791666664</v>
      </c>
      <c r="N3624">
        <v>0</v>
      </c>
      <c r="O3624" s="96">
        <v>37519.369791666664</v>
      </c>
      <c r="P3624">
        <v>0</v>
      </c>
    </row>
    <row r="3625" spans="9:16">
      <c r="I3625" s="1"/>
      <c r="K3625" s="1">
        <v>24869</v>
      </c>
      <c r="L3625">
        <v>0</v>
      </c>
      <c r="M3625" s="96">
        <v>37520.994791666664</v>
      </c>
      <c r="N3625">
        <v>0</v>
      </c>
      <c r="O3625" s="96">
        <v>37520.369791666664</v>
      </c>
      <c r="P3625">
        <v>0</v>
      </c>
    </row>
    <row r="3626" spans="9:16">
      <c r="I3626" s="1"/>
      <c r="K3626" s="1">
        <v>24870</v>
      </c>
      <c r="L3626">
        <v>0</v>
      </c>
      <c r="M3626" s="96">
        <v>37521.994791666664</v>
      </c>
      <c r="N3626">
        <v>0</v>
      </c>
      <c r="O3626" s="96">
        <v>37521.369791666664</v>
      </c>
      <c r="P3626">
        <v>0</v>
      </c>
    </row>
    <row r="3627" spans="9:16">
      <c r="I3627" s="1"/>
      <c r="K3627" s="1">
        <v>24871</v>
      </c>
      <c r="L3627">
        <v>1.5</v>
      </c>
      <c r="M3627" s="96">
        <v>37522.994791666664</v>
      </c>
      <c r="N3627">
        <v>0</v>
      </c>
      <c r="O3627" s="96">
        <v>37522.369791666664</v>
      </c>
      <c r="P3627">
        <v>0</v>
      </c>
    </row>
    <row r="3628" spans="9:16">
      <c r="I3628" s="1"/>
      <c r="K3628" s="1">
        <v>24872</v>
      </c>
      <c r="L3628">
        <v>0</v>
      </c>
      <c r="M3628" s="96">
        <v>37523.994791666664</v>
      </c>
      <c r="N3628">
        <v>0</v>
      </c>
      <c r="O3628" s="96">
        <v>37523.369791666664</v>
      </c>
      <c r="P3628">
        <v>0</v>
      </c>
    </row>
    <row r="3629" spans="9:16">
      <c r="I3629" s="1"/>
      <c r="K3629" s="1">
        <v>24873</v>
      </c>
      <c r="L3629">
        <v>0</v>
      </c>
      <c r="M3629" s="96">
        <v>37524.994791666664</v>
      </c>
      <c r="N3629">
        <v>0</v>
      </c>
      <c r="O3629" s="96">
        <v>37524.369791666664</v>
      </c>
      <c r="P3629">
        <v>0</v>
      </c>
    </row>
    <row r="3630" spans="9:16">
      <c r="I3630" s="1"/>
      <c r="K3630" s="1">
        <v>24874</v>
      </c>
      <c r="L3630">
        <v>0</v>
      </c>
      <c r="M3630" s="96">
        <v>37525.994791666664</v>
      </c>
      <c r="N3630">
        <v>0</v>
      </c>
      <c r="O3630" s="96">
        <v>37525.369791666664</v>
      </c>
      <c r="P3630">
        <v>0</v>
      </c>
    </row>
    <row r="3631" spans="9:16">
      <c r="I3631" s="1"/>
      <c r="K3631" s="1">
        <v>24875</v>
      </c>
      <c r="L3631">
        <v>0.8</v>
      </c>
      <c r="M3631" s="96">
        <v>37526.994791666664</v>
      </c>
      <c r="N3631">
        <v>0.25</v>
      </c>
      <c r="O3631" s="96">
        <v>37526.369791666664</v>
      </c>
      <c r="P3631">
        <v>0</v>
      </c>
    </row>
    <row r="3632" spans="9:16">
      <c r="I3632" s="1"/>
      <c r="K3632" s="1">
        <v>24876</v>
      </c>
      <c r="L3632">
        <v>14</v>
      </c>
      <c r="M3632" s="96">
        <v>37527.994791666664</v>
      </c>
      <c r="N3632">
        <v>0</v>
      </c>
      <c r="O3632" s="96">
        <v>37527.369791666664</v>
      </c>
      <c r="P3632">
        <v>0.25</v>
      </c>
    </row>
    <row r="3633" spans="9:16">
      <c r="I3633" s="1"/>
      <c r="K3633" s="1">
        <v>24877</v>
      </c>
      <c r="L3633">
        <v>0.3</v>
      </c>
      <c r="M3633" s="96">
        <v>37528.994791666664</v>
      </c>
      <c r="N3633">
        <v>1.27</v>
      </c>
      <c r="O3633" s="96">
        <v>37528.369791666664</v>
      </c>
      <c r="P3633">
        <v>0</v>
      </c>
    </row>
    <row r="3634" spans="9:16">
      <c r="I3634" s="1"/>
      <c r="K3634" s="1">
        <v>24878</v>
      </c>
      <c r="L3634">
        <v>0.3</v>
      </c>
      <c r="M3634" s="96">
        <v>37529.994791666664</v>
      </c>
      <c r="N3634">
        <v>0</v>
      </c>
      <c r="O3634" s="96">
        <v>37529.369791666664</v>
      </c>
      <c r="P3634">
        <v>1.27</v>
      </c>
    </row>
    <row r="3635" spans="9:16">
      <c r="I3635" s="1"/>
      <c r="K3635" s="1">
        <v>24879</v>
      </c>
      <c r="L3635">
        <v>0.5</v>
      </c>
      <c r="M3635" s="96">
        <v>37530.994791666664</v>
      </c>
      <c r="N3635">
        <v>0</v>
      </c>
      <c r="O3635" s="96">
        <v>37530.369791666664</v>
      </c>
      <c r="P3635">
        <v>0</v>
      </c>
    </row>
    <row r="3636" spans="9:16">
      <c r="I3636" s="1"/>
      <c r="K3636" s="1">
        <v>24880</v>
      </c>
      <c r="L3636">
        <v>0</v>
      </c>
      <c r="M3636" s="96">
        <v>37531.994791666664</v>
      </c>
      <c r="N3636">
        <v>0</v>
      </c>
      <c r="O3636" s="96">
        <v>37531.369791666664</v>
      </c>
      <c r="P3636">
        <v>0</v>
      </c>
    </row>
    <row r="3637" spans="9:16">
      <c r="I3637" s="1"/>
      <c r="K3637" s="1">
        <v>24881</v>
      </c>
      <c r="L3637">
        <v>0</v>
      </c>
      <c r="M3637" s="96">
        <v>37532.994791666664</v>
      </c>
      <c r="N3637">
        <v>0</v>
      </c>
      <c r="O3637" s="96">
        <v>37532.369791666664</v>
      </c>
      <c r="P3637">
        <v>0</v>
      </c>
    </row>
    <row r="3638" spans="9:16">
      <c r="I3638" s="1"/>
      <c r="K3638" s="1">
        <v>24882</v>
      </c>
      <c r="L3638">
        <v>0</v>
      </c>
      <c r="M3638" s="96">
        <v>37533.994791666664</v>
      </c>
      <c r="N3638">
        <v>0</v>
      </c>
      <c r="O3638" s="96">
        <v>37533.369791666664</v>
      </c>
      <c r="P3638">
        <v>0</v>
      </c>
    </row>
    <row r="3639" spans="9:16">
      <c r="I3639" s="1"/>
      <c r="K3639" s="1">
        <v>24883</v>
      </c>
      <c r="L3639">
        <v>0</v>
      </c>
      <c r="M3639" s="96">
        <v>37534.994791666664</v>
      </c>
      <c r="N3639">
        <v>0.25</v>
      </c>
      <c r="O3639" s="96">
        <v>37534.369791666664</v>
      </c>
      <c r="P3639">
        <v>0.25</v>
      </c>
    </row>
    <row r="3640" spans="9:16">
      <c r="I3640" s="1"/>
      <c r="K3640" s="1">
        <v>24884</v>
      </c>
      <c r="L3640">
        <v>0.3</v>
      </c>
      <c r="M3640" s="96">
        <v>37535.994791666664</v>
      </c>
      <c r="N3640">
        <v>0</v>
      </c>
      <c r="O3640" s="96">
        <v>37535.369791666664</v>
      </c>
      <c r="P3640">
        <v>0</v>
      </c>
    </row>
    <row r="3641" spans="9:16">
      <c r="I3641" s="1"/>
      <c r="K3641" s="1">
        <v>24885</v>
      </c>
      <c r="L3641">
        <v>0</v>
      </c>
      <c r="M3641" s="96">
        <v>37536.994791666664</v>
      </c>
      <c r="N3641">
        <v>0</v>
      </c>
      <c r="O3641" s="96">
        <v>37536.369791666664</v>
      </c>
      <c r="P3641">
        <v>0</v>
      </c>
    </row>
    <row r="3642" spans="9:16">
      <c r="I3642" s="1"/>
      <c r="K3642" s="1">
        <v>24886</v>
      </c>
      <c r="L3642">
        <v>0</v>
      </c>
      <c r="M3642" s="96">
        <v>37537.994791666664</v>
      </c>
      <c r="N3642">
        <v>0</v>
      </c>
      <c r="O3642" s="96">
        <v>37537.369791666664</v>
      </c>
      <c r="P3642">
        <v>0</v>
      </c>
    </row>
    <row r="3643" spans="9:16">
      <c r="I3643" s="1"/>
      <c r="K3643" s="1">
        <v>24887</v>
      </c>
      <c r="L3643">
        <v>0</v>
      </c>
      <c r="M3643" s="96">
        <v>37538.994791666664</v>
      </c>
      <c r="N3643">
        <v>0.51</v>
      </c>
      <c r="O3643" s="96">
        <v>37538.369791666664</v>
      </c>
      <c r="P3643">
        <v>0.51</v>
      </c>
    </row>
    <row r="3644" spans="9:16">
      <c r="I3644" s="1"/>
      <c r="K3644" s="1">
        <v>24888</v>
      </c>
      <c r="L3644">
        <v>0</v>
      </c>
      <c r="M3644" s="96">
        <v>37539.994791666664</v>
      </c>
      <c r="N3644">
        <v>0.25</v>
      </c>
      <c r="O3644" s="96">
        <v>37539.369791666664</v>
      </c>
      <c r="P3644">
        <v>0</v>
      </c>
    </row>
    <row r="3645" spans="9:16">
      <c r="I3645" s="1"/>
      <c r="K3645" s="1">
        <v>24889</v>
      </c>
      <c r="L3645">
        <v>0</v>
      </c>
      <c r="M3645" s="96">
        <v>37540.994791666664</v>
      </c>
      <c r="N3645">
        <v>0</v>
      </c>
      <c r="O3645" s="96">
        <v>37540.369791666664</v>
      </c>
      <c r="P3645">
        <v>0.25</v>
      </c>
    </row>
    <row r="3646" spans="9:16">
      <c r="I3646" s="1"/>
      <c r="K3646" s="1">
        <v>24890</v>
      </c>
      <c r="L3646">
        <v>0</v>
      </c>
      <c r="M3646" s="96">
        <v>37541.994791666664</v>
      </c>
      <c r="N3646">
        <v>0</v>
      </c>
      <c r="O3646" s="96">
        <v>37541.369791666664</v>
      </c>
      <c r="P3646">
        <v>0</v>
      </c>
    </row>
    <row r="3647" spans="9:16">
      <c r="I3647" s="1"/>
      <c r="K3647" s="1">
        <v>24891</v>
      </c>
      <c r="L3647">
        <v>0</v>
      </c>
      <c r="M3647" s="96">
        <v>37542.994791666664</v>
      </c>
      <c r="N3647">
        <v>0.25</v>
      </c>
      <c r="O3647" s="96">
        <v>37542.369791666664</v>
      </c>
      <c r="P3647">
        <v>0.25</v>
      </c>
    </row>
    <row r="3648" spans="9:16">
      <c r="I3648" s="1"/>
      <c r="K3648" s="1">
        <v>24892</v>
      </c>
      <c r="L3648">
        <v>0</v>
      </c>
      <c r="M3648" s="96">
        <v>37543.994791666664</v>
      </c>
      <c r="N3648">
        <v>0</v>
      </c>
      <c r="O3648" s="96">
        <v>37543.369791666664</v>
      </c>
      <c r="P3648">
        <v>0</v>
      </c>
    </row>
    <row r="3649" spans="9:16">
      <c r="I3649" s="1"/>
      <c r="K3649" s="1">
        <v>24893</v>
      </c>
      <c r="L3649">
        <v>0</v>
      </c>
      <c r="M3649" s="96">
        <v>37544.994791666664</v>
      </c>
      <c r="N3649">
        <v>0</v>
      </c>
      <c r="O3649" s="96">
        <v>37544.369791666664</v>
      </c>
      <c r="P3649">
        <v>0</v>
      </c>
    </row>
    <row r="3650" spans="9:16">
      <c r="I3650" s="1"/>
      <c r="K3650" s="1">
        <v>24894</v>
      </c>
      <c r="L3650">
        <v>0</v>
      </c>
      <c r="M3650" s="96">
        <v>37545.994791666664</v>
      </c>
      <c r="N3650">
        <v>0</v>
      </c>
      <c r="O3650" s="96">
        <v>37545.369791666664</v>
      </c>
      <c r="P3650">
        <v>0</v>
      </c>
    </row>
    <row r="3651" spans="9:16">
      <c r="I3651" s="1"/>
      <c r="K3651" s="1">
        <v>24895</v>
      </c>
      <c r="L3651">
        <v>0</v>
      </c>
      <c r="M3651" s="96">
        <v>37546.994791666664</v>
      </c>
      <c r="N3651">
        <v>0</v>
      </c>
      <c r="O3651" s="96">
        <v>37546.369791666664</v>
      </c>
      <c r="P3651">
        <v>0</v>
      </c>
    </row>
    <row r="3652" spans="9:16">
      <c r="I3652" s="1"/>
      <c r="K3652" s="1">
        <v>24896</v>
      </c>
      <c r="L3652">
        <v>0</v>
      </c>
      <c r="M3652" s="96">
        <v>37547.994791666664</v>
      </c>
      <c r="N3652">
        <v>0</v>
      </c>
      <c r="O3652" s="96">
        <v>37547.369791666664</v>
      </c>
      <c r="P3652">
        <v>0</v>
      </c>
    </row>
    <row r="3653" spans="9:16">
      <c r="I3653" s="1"/>
      <c r="K3653" s="1">
        <v>24897</v>
      </c>
      <c r="L3653">
        <v>0</v>
      </c>
      <c r="M3653" s="96">
        <v>37548.994791666664</v>
      </c>
      <c r="N3653">
        <v>0</v>
      </c>
      <c r="O3653" s="96">
        <v>37548.369791666664</v>
      </c>
      <c r="P3653">
        <v>0</v>
      </c>
    </row>
    <row r="3654" spans="9:16">
      <c r="I3654" s="1"/>
      <c r="K3654" s="1">
        <v>24898</v>
      </c>
      <c r="L3654">
        <v>0</v>
      </c>
      <c r="M3654" s="96">
        <v>37549.994791666664</v>
      </c>
      <c r="N3654">
        <v>0</v>
      </c>
      <c r="O3654" s="96">
        <v>37549.369791666664</v>
      </c>
      <c r="P3654">
        <v>0</v>
      </c>
    </row>
    <row r="3655" spans="9:16">
      <c r="I3655" s="1"/>
      <c r="K3655" s="1">
        <v>24899</v>
      </c>
      <c r="L3655">
        <v>0</v>
      </c>
      <c r="M3655" s="96">
        <v>37550.994791666664</v>
      </c>
      <c r="N3655">
        <v>0</v>
      </c>
      <c r="O3655" s="96">
        <v>37550.369791666664</v>
      </c>
      <c r="P3655">
        <v>0</v>
      </c>
    </row>
    <row r="3656" spans="9:16">
      <c r="I3656" s="1"/>
      <c r="K3656" s="1">
        <v>24900</v>
      </c>
      <c r="L3656">
        <v>2.2999999999999998</v>
      </c>
      <c r="M3656" s="96">
        <v>37551.994791666664</v>
      </c>
      <c r="N3656">
        <v>0</v>
      </c>
      <c r="O3656" s="96">
        <v>37551.369791666664</v>
      </c>
      <c r="P3656">
        <v>0</v>
      </c>
    </row>
    <row r="3657" spans="9:16">
      <c r="I3657" s="1"/>
      <c r="K3657" s="1">
        <v>24901</v>
      </c>
      <c r="L3657">
        <v>0</v>
      </c>
      <c r="M3657" s="96">
        <v>37552.994791666664</v>
      </c>
      <c r="N3657">
        <v>0</v>
      </c>
      <c r="O3657" s="96">
        <v>37552.369791666664</v>
      </c>
      <c r="P3657">
        <v>0</v>
      </c>
    </row>
    <row r="3658" spans="9:16">
      <c r="I3658" s="1"/>
      <c r="K3658" s="1">
        <v>24902</v>
      </c>
      <c r="L3658">
        <v>10.199999999999999</v>
      </c>
      <c r="M3658" s="96">
        <v>37553.994791666664</v>
      </c>
      <c r="N3658">
        <v>0</v>
      </c>
      <c r="O3658" s="96">
        <v>37553.369791666664</v>
      </c>
      <c r="P3658">
        <v>0</v>
      </c>
    </row>
    <row r="3659" spans="9:16">
      <c r="I3659" s="1"/>
      <c r="K3659" s="1">
        <v>24903</v>
      </c>
      <c r="L3659">
        <v>1.8</v>
      </c>
      <c r="M3659" s="96">
        <v>37554.994791666664</v>
      </c>
      <c r="N3659">
        <v>0</v>
      </c>
      <c r="O3659" s="96">
        <v>37554.369791666664</v>
      </c>
      <c r="P3659">
        <v>0</v>
      </c>
    </row>
    <row r="3660" spans="9:16">
      <c r="I3660" s="1"/>
      <c r="K3660" s="1">
        <v>24904</v>
      </c>
      <c r="L3660">
        <v>13.7</v>
      </c>
      <c r="M3660" s="96">
        <v>37555.994791666664</v>
      </c>
      <c r="N3660">
        <v>0.25</v>
      </c>
      <c r="O3660" s="96">
        <v>37555.369791666664</v>
      </c>
      <c r="P3660">
        <v>0.25</v>
      </c>
    </row>
    <row r="3661" spans="9:16">
      <c r="I3661" s="1"/>
      <c r="K3661" s="1">
        <v>24905</v>
      </c>
      <c r="L3661">
        <v>16.5</v>
      </c>
      <c r="M3661" s="96">
        <v>37556.994791666664</v>
      </c>
      <c r="N3661">
        <v>0</v>
      </c>
      <c r="O3661" s="96">
        <v>37556.369791666664</v>
      </c>
      <c r="P3661">
        <v>0</v>
      </c>
    </row>
    <row r="3662" spans="9:16">
      <c r="I3662" s="1"/>
      <c r="K3662" s="1">
        <v>24906</v>
      </c>
      <c r="L3662">
        <v>0</v>
      </c>
      <c r="M3662" s="96">
        <v>37557.994791666664</v>
      </c>
      <c r="N3662">
        <v>0</v>
      </c>
      <c r="O3662" s="96">
        <v>37557.369791666664</v>
      </c>
      <c r="P3662">
        <v>0</v>
      </c>
    </row>
    <row r="3663" spans="9:16">
      <c r="I3663" s="1"/>
      <c r="K3663" s="1">
        <v>24907</v>
      </c>
      <c r="L3663">
        <v>2.8</v>
      </c>
      <c r="M3663" s="96">
        <v>37558.994791666664</v>
      </c>
      <c r="N3663">
        <v>0</v>
      </c>
      <c r="O3663" s="96">
        <v>37558.369791666664</v>
      </c>
      <c r="P3663">
        <v>0</v>
      </c>
    </row>
    <row r="3664" spans="9:16">
      <c r="I3664" s="1"/>
      <c r="K3664" s="1">
        <v>24908</v>
      </c>
      <c r="L3664">
        <v>0</v>
      </c>
      <c r="M3664" s="96">
        <v>37559.994791666664</v>
      </c>
      <c r="N3664">
        <v>0</v>
      </c>
      <c r="O3664" s="96">
        <v>37559.369791666664</v>
      </c>
      <c r="P3664">
        <v>0</v>
      </c>
    </row>
    <row r="3665" spans="9:16">
      <c r="I3665" s="1"/>
      <c r="K3665" s="1">
        <v>24909</v>
      </c>
      <c r="L3665">
        <v>0</v>
      </c>
      <c r="M3665" s="96">
        <v>37560.994791666664</v>
      </c>
      <c r="N3665">
        <v>0</v>
      </c>
      <c r="O3665" s="96">
        <v>37560.369791666664</v>
      </c>
      <c r="P3665">
        <v>0</v>
      </c>
    </row>
    <row r="3666" spans="9:16">
      <c r="I3666" s="1"/>
      <c r="K3666" s="1">
        <v>24910</v>
      </c>
      <c r="L3666">
        <v>0</v>
      </c>
      <c r="M3666" s="96">
        <v>37561.994791666664</v>
      </c>
      <c r="N3666">
        <v>0</v>
      </c>
      <c r="O3666" s="96">
        <v>37561.369791666664</v>
      </c>
      <c r="P3666">
        <v>0</v>
      </c>
    </row>
    <row r="3667" spans="9:16">
      <c r="I3667" s="1"/>
      <c r="K3667" s="1">
        <v>24911</v>
      </c>
      <c r="L3667">
        <v>0</v>
      </c>
      <c r="M3667" s="96">
        <v>37562.994791666664</v>
      </c>
      <c r="N3667">
        <v>0</v>
      </c>
      <c r="O3667" s="96">
        <v>37562.369791666664</v>
      </c>
      <c r="P3667">
        <v>0</v>
      </c>
    </row>
    <row r="3668" spans="9:16">
      <c r="I3668" s="1"/>
      <c r="K3668" s="1">
        <v>24912</v>
      </c>
      <c r="L3668">
        <v>0</v>
      </c>
      <c r="M3668" s="96">
        <v>37563.994791666664</v>
      </c>
      <c r="N3668">
        <v>0</v>
      </c>
      <c r="O3668" s="96">
        <v>37563.369791666664</v>
      </c>
      <c r="P3668">
        <v>0</v>
      </c>
    </row>
    <row r="3669" spans="9:16">
      <c r="I3669" s="1"/>
      <c r="K3669" s="1">
        <v>24913</v>
      </c>
      <c r="L3669">
        <v>0</v>
      </c>
      <c r="M3669" s="96">
        <v>37564.994791666664</v>
      </c>
      <c r="N3669">
        <v>0</v>
      </c>
      <c r="O3669" s="96">
        <v>37564.369791666664</v>
      </c>
      <c r="P3669">
        <v>0</v>
      </c>
    </row>
    <row r="3670" spans="9:16">
      <c r="I3670" s="1"/>
      <c r="K3670" s="1">
        <v>24914</v>
      </c>
      <c r="L3670">
        <v>0</v>
      </c>
      <c r="M3670" s="96">
        <v>37565.994791666664</v>
      </c>
      <c r="N3670">
        <v>0</v>
      </c>
      <c r="O3670" s="96">
        <v>37565.369791666664</v>
      </c>
      <c r="P3670">
        <v>0</v>
      </c>
    </row>
    <row r="3671" spans="9:16">
      <c r="I3671" s="1"/>
      <c r="K3671" s="1">
        <v>24915</v>
      </c>
      <c r="L3671">
        <v>0</v>
      </c>
      <c r="M3671" s="96">
        <v>37566.994791666664</v>
      </c>
      <c r="N3671">
        <v>0</v>
      </c>
      <c r="O3671" s="96">
        <v>37566.369791666664</v>
      </c>
      <c r="P3671">
        <v>0</v>
      </c>
    </row>
    <row r="3672" spans="9:16">
      <c r="I3672" s="1"/>
      <c r="K3672" s="1">
        <v>24916</v>
      </c>
      <c r="L3672">
        <v>11.4</v>
      </c>
      <c r="M3672" s="96">
        <v>37567.994791666664</v>
      </c>
      <c r="N3672">
        <v>0</v>
      </c>
      <c r="O3672" s="96">
        <v>37567.369791666664</v>
      </c>
      <c r="P3672">
        <v>0</v>
      </c>
    </row>
    <row r="3673" spans="9:16">
      <c r="I3673" s="1"/>
      <c r="K3673" s="1">
        <v>24917</v>
      </c>
      <c r="L3673">
        <v>0</v>
      </c>
      <c r="M3673" s="96">
        <v>37568.994791666664</v>
      </c>
      <c r="N3673">
        <v>0</v>
      </c>
      <c r="O3673" s="96">
        <v>37568.369791666664</v>
      </c>
      <c r="P3673">
        <v>0</v>
      </c>
    </row>
    <row r="3674" spans="9:16">
      <c r="I3674" s="1"/>
      <c r="K3674" s="1">
        <v>24918</v>
      </c>
      <c r="L3674">
        <v>10.9</v>
      </c>
      <c r="M3674" s="96">
        <v>37569.994791666664</v>
      </c>
      <c r="N3674">
        <v>0</v>
      </c>
      <c r="O3674" s="96">
        <v>37569.369791666664</v>
      </c>
      <c r="P3674">
        <v>0</v>
      </c>
    </row>
    <row r="3675" spans="9:16">
      <c r="I3675" s="1"/>
      <c r="K3675" s="1">
        <v>24919</v>
      </c>
      <c r="L3675">
        <v>0</v>
      </c>
      <c r="M3675" s="96">
        <v>37570.994791666664</v>
      </c>
      <c r="N3675">
        <v>0.25</v>
      </c>
      <c r="O3675" s="96">
        <v>37570.369791666664</v>
      </c>
      <c r="P3675">
        <v>0</v>
      </c>
    </row>
    <row r="3676" spans="9:16">
      <c r="I3676" s="1"/>
      <c r="K3676" s="1">
        <v>24920</v>
      </c>
      <c r="L3676">
        <v>0</v>
      </c>
      <c r="M3676" s="96">
        <v>37571.994791666664</v>
      </c>
      <c r="N3676">
        <v>0</v>
      </c>
      <c r="O3676" s="96">
        <v>37571.369791666664</v>
      </c>
      <c r="P3676">
        <v>0.25</v>
      </c>
    </row>
    <row r="3677" spans="9:16">
      <c r="I3677" s="1"/>
      <c r="K3677" s="1">
        <v>24921</v>
      </c>
      <c r="L3677">
        <v>5.0999999999999996</v>
      </c>
      <c r="M3677" s="96">
        <v>37572.994791666664</v>
      </c>
      <c r="N3677">
        <v>0</v>
      </c>
      <c r="O3677" s="96">
        <v>37572.369791666664</v>
      </c>
      <c r="P3677">
        <v>0</v>
      </c>
    </row>
    <row r="3678" spans="9:16">
      <c r="I3678" s="1"/>
      <c r="K3678" s="1">
        <v>24922</v>
      </c>
      <c r="L3678">
        <v>0.8</v>
      </c>
      <c r="M3678" s="96">
        <v>37573.994791666664</v>
      </c>
      <c r="N3678">
        <v>0</v>
      </c>
      <c r="O3678" s="96">
        <v>37573.369791666664</v>
      </c>
      <c r="P3678">
        <v>0</v>
      </c>
    </row>
    <row r="3679" spans="9:16">
      <c r="I3679" s="1"/>
      <c r="K3679" s="1">
        <v>24923</v>
      </c>
      <c r="L3679">
        <v>11.4</v>
      </c>
      <c r="M3679" s="96">
        <v>37574.994791666664</v>
      </c>
      <c r="N3679">
        <v>0</v>
      </c>
      <c r="O3679" s="96">
        <v>37574.369791666664</v>
      </c>
      <c r="P3679">
        <v>0</v>
      </c>
    </row>
    <row r="3680" spans="9:16">
      <c r="I3680" s="1"/>
      <c r="K3680" s="1">
        <v>24924</v>
      </c>
      <c r="L3680">
        <v>0</v>
      </c>
      <c r="M3680" s="96">
        <v>37575.994791666664</v>
      </c>
      <c r="N3680">
        <v>3.03</v>
      </c>
      <c r="O3680" s="96">
        <v>37575.369791666664</v>
      </c>
      <c r="P3680">
        <v>0</v>
      </c>
    </row>
    <row r="3681" spans="9:16">
      <c r="I3681" s="1"/>
      <c r="K3681" s="1">
        <v>24925</v>
      </c>
      <c r="L3681">
        <v>0</v>
      </c>
      <c r="M3681" s="96">
        <v>37576.994791666664</v>
      </c>
      <c r="N3681">
        <v>0</v>
      </c>
      <c r="O3681" s="96">
        <v>37576.369791666664</v>
      </c>
      <c r="P3681">
        <v>3.03</v>
      </c>
    </row>
    <row r="3682" spans="9:16">
      <c r="I3682" s="1"/>
      <c r="K3682" s="1">
        <v>24926</v>
      </c>
      <c r="L3682">
        <v>0</v>
      </c>
      <c r="M3682" s="96">
        <v>37577.994791666664</v>
      </c>
      <c r="N3682">
        <v>0</v>
      </c>
      <c r="O3682" s="96">
        <v>37577.369791666664</v>
      </c>
      <c r="P3682">
        <v>0</v>
      </c>
    </row>
    <row r="3683" spans="9:16">
      <c r="I3683" s="1"/>
      <c r="K3683" s="1">
        <v>24927</v>
      </c>
      <c r="L3683">
        <v>0</v>
      </c>
      <c r="M3683" s="96">
        <v>37578.994791666664</v>
      </c>
      <c r="N3683">
        <v>0</v>
      </c>
      <c r="O3683" s="96">
        <v>37578.369791666664</v>
      </c>
      <c r="P3683">
        <v>0</v>
      </c>
    </row>
    <row r="3684" spans="9:16">
      <c r="I3684" s="1"/>
      <c r="K3684" s="1">
        <v>24928</v>
      </c>
      <c r="L3684">
        <v>0.5</v>
      </c>
      <c r="M3684" s="96">
        <v>37579.994791666664</v>
      </c>
      <c r="N3684">
        <v>0</v>
      </c>
      <c r="O3684" s="96">
        <v>37579.369791666664</v>
      </c>
      <c r="P3684">
        <v>0</v>
      </c>
    </row>
    <row r="3685" spans="9:16">
      <c r="I3685" s="1"/>
      <c r="K3685" s="1">
        <v>24929</v>
      </c>
      <c r="L3685">
        <v>0</v>
      </c>
      <c r="M3685" s="96">
        <v>37580.994791666664</v>
      </c>
      <c r="N3685">
        <v>0.25</v>
      </c>
      <c r="O3685" s="96">
        <v>37580.369791666664</v>
      </c>
      <c r="P3685">
        <v>0</v>
      </c>
    </row>
    <row r="3686" spans="9:16">
      <c r="I3686" s="1"/>
      <c r="K3686" s="1">
        <v>24930</v>
      </c>
      <c r="L3686">
        <v>0</v>
      </c>
      <c r="M3686" s="96">
        <v>37581.994791666664</v>
      </c>
      <c r="N3686">
        <v>0</v>
      </c>
      <c r="O3686" s="96">
        <v>37581.369791666664</v>
      </c>
      <c r="P3686">
        <v>0.25</v>
      </c>
    </row>
    <row r="3687" spans="9:16">
      <c r="I3687" s="1"/>
      <c r="K3687" s="1">
        <v>24931</v>
      </c>
      <c r="L3687">
        <v>0</v>
      </c>
      <c r="M3687" s="96">
        <v>37582.994791666664</v>
      </c>
      <c r="N3687">
        <v>0.25</v>
      </c>
      <c r="O3687" s="96">
        <v>37582.369791666664</v>
      </c>
      <c r="P3687">
        <v>0.25</v>
      </c>
    </row>
    <row r="3688" spans="9:16">
      <c r="I3688" s="1"/>
      <c r="K3688" s="1">
        <v>24932</v>
      </c>
      <c r="L3688">
        <v>0</v>
      </c>
      <c r="M3688" s="96">
        <v>37583.994791666664</v>
      </c>
      <c r="N3688">
        <v>4.05</v>
      </c>
      <c r="O3688" s="96">
        <v>37583.369791666664</v>
      </c>
      <c r="P3688">
        <v>4.05</v>
      </c>
    </row>
    <row r="3689" spans="9:16">
      <c r="I3689" s="1"/>
      <c r="K3689" s="1">
        <v>24933</v>
      </c>
      <c r="L3689">
        <v>0</v>
      </c>
      <c r="M3689" s="96">
        <v>37584.994791666664</v>
      </c>
      <c r="N3689">
        <v>0</v>
      </c>
      <c r="O3689" s="96">
        <v>37584.369791666664</v>
      </c>
      <c r="P3689">
        <v>0</v>
      </c>
    </row>
    <row r="3690" spans="9:16">
      <c r="I3690" s="1"/>
      <c r="K3690" s="1">
        <v>24934</v>
      </c>
      <c r="L3690">
        <v>0</v>
      </c>
      <c r="M3690" s="96">
        <v>37585.994791666664</v>
      </c>
      <c r="N3690">
        <v>0</v>
      </c>
      <c r="O3690" s="96">
        <v>37585.369791666664</v>
      </c>
      <c r="P3690">
        <v>0</v>
      </c>
    </row>
    <row r="3691" spans="9:16">
      <c r="I3691" s="1"/>
      <c r="K3691" s="1">
        <v>24935</v>
      </c>
      <c r="L3691">
        <v>0</v>
      </c>
      <c r="M3691" s="96">
        <v>37586.994791666664</v>
      </c>
      <c r="N3691">
        <v>0.76</v>
      </c>
      <c r="O3691" s="96">
        <v>37586.369791666664</v>
      </c>
      <c r="P3691">
        <v>0</v>
      </c>
    </row>
    <row r="3692" spans="9:16">
      <c r="I3692" s="1"/>
      <c r="K3692" s="1">
        <v>24936</v>
      </c>
      <c r="L3692">
        <v>0</v>
      </c>
      <c r="M3692" s="96">
        <v>37587.994791666664</v>
      </c>
      <c r="N3692">
        <v>0</v>
      </c>
      <c r="O3692" s="96">
        <v>37587.369791666664</v>
      </c>
      <c r="P3692">
        <v>0.76</v>
      </c>
    </row>
    <row r="3693" spans="9:16">
      <c r="I3693" s="1"/>
      <c r="K3693" s="1">
        <v>24937</v>
      </c>
      <c r="L3693">
        <v>0</v>
      </c>
      <c r="M3693" s="96">
        <v>37588.994791666664</v>
      </c>
      <c r="N3693">
        <v>0</v>
      </c>
      <c r="O3693" s="96">
        <v>37588.369791666664</v>
      </c>
      <c r="P3693">
        <v>0</v>
      </c>
    </row>
    <row r="3694" spans="9:16">
      <c r="I3694" s="1"/>
      <c r="K3694" s="1">
        <v>24938</v>
      </c>
      <c r="L3694">
        <v>0</v>
      </c>
      <c r="M3694" s="96">
        <v>37589.994791666664</v>
      </c>
      <c r="N3694">
        <v>6.59</v>
      </c>
      <c r="O3694" s="96">
        <v>37589.369791666664</v>
      </c>
      <c r="P3694">
        <v>1.27</v>
      </c>
    </row>
    <row r="3695" spans="9:16">
      <c r="I3695" s="1"/>
      <c r="K3695" s="1">
        <v>24939</v>
      </c>
      <c r="L3695">
        <v>0</v>
      </c>
      <c r="M3695" s="96">
        <v>37590.994791666664</v>
      </c>
      <c r="N3695">
        <v>19.04</v>
      </c>
      <c r="O3695" s="96">
        <v>37590.369791666664</v>
      </c>
      <c r="P3695">
        <v>5.32</v>
      </c>
    </row>
    <row r="3696" spans="9:16">
      <c r="I3696" s="1"/>
      <c r="K3696" s="1">
        <v>24940</v>
      </c>
      <c r="L3696">
        <v>0</v>
      </c>
      <c r="M3696" s="96">
        <v>37591.994791666664</v>
      </c>
      <c r="N3696">
        <v>4.3</v>
      </c>
      <c r="O3696" s="96">
        <v>37591.369791666664</v>
      </c>
      <c r="P3696">
        <v>23.34</v>
      </c>
    </row>
    <row r="3697" spans="9:16">
      <c r="I3697" s="1"/>
      <c r="K3697" s="1">
        <v>24941</v>
      </c>
      <c r="L3697">
        <v>0</v>
      </c>
      <c r="M3697" s="96">
        <v>37592.994791666664</v>
      </c>
      <c r="N3697">
        <v>0</v>
      </c>
      <c r="O3697" s="96">
        <v>37592.369791666664</v>
      </c>
      <c r="P3697">
        <v>0</v>
      </c>
    </row>
    <row r="3698" spans="9:16">
      <c r="I3698" s="1"/>
      <c r="K3698" s="1">
        <v>24942</v>
      </c>
      <c r="L3698">
        <v>0.5</v>
      </c>
      <c r="M3698" s="96">
        <v>37593.994791666664</v>
      </c>
      <c r="N3698">
        <v>0</v>
      </c>
      <c r="O3698" s="96">
        <v>37593.369791666664</v>
      </c>
      <c r="P3698">
        <v>0</v>
      </c>
    </row>
    <row r="3699" spans="9:16">
      <c r="I3699" s="1"/>
      <c r="K3699" s="1">
        <v>24943</v>
      </c>
      <c r="L3699">
        <v>0.3</v>
      </c>
      <c r="M3699" s="96">
        <v>37594.994791666664</v>
      </c>
      <c r="N3699">
        <v>0</v>
      </c>
      <c r="O3699" s="96">
        <v>37594.369791666664</v>
      </c>
      <c r="P3699">
        <v>0</v>
      </c>
    </row>
    <row r="3700" spans="9:16">
      <c r="I3700" s="1"/>
      <c r="K3700" s="1">
        <v>24944</v>
      </c>
      <c r="L3700">
        <v>0</v>
      </c>
      <c r="M3700" s="96">
        <v>37595.994791666664</v>
      </c>
      <c r="N3700">
        <v>0</v>
      </c>
      <c r="O3700" s="96">
        <v>37595.369791666664</v>
      </c>
      <c r="P3700">
        <v>0</v>
      </c>
    </row>
    <row r="3701" spans="9:16">
      <c r="I3701" s="1"/>
      <c r="K3701" s="1">
        <v>24945</v>
      </c>
      <c r="L3701">
        <v>6.9</v>
      </c>
      <c r="M3701" s="96">
        <v>37596.994791666664</v>
      </c>
      <c r="N3701">
        <v>0</v>
      </c>
      <c r="O3701" s="96">
        <v>37596.369791666664</v>
      </c>
      <c r="P3701">
        <v>0</v>
      </c>
    </row>
    <row r="3702" spans="9:16">
      <c r="I3702" s="1"/>
      <c r="K3702" s="1">
        <v>24946</v>
      </c>
      <c r="L3702">
        <v>0</v>
      </c>
      <c r="M3702" s="96">
        <v>37597.994791666664</v>
      </c>
      <c r="N3702">
        <v>0</v>
      </c>
      <c r="O3702" s="96">
        <v>37597.369791666664</v>
      </c>
      <c r="P3702">
        <v>0</v>
      </c>
    </row>
    <row r="3703" spans="9:16">
      <c r="I3703" s="1"/>
      <c r="K3703" s="1">
        <v>24947</v>
      </c>
      <c r="L3703">
        <v>4.8</v>
      </c>
      <c r="M3703" s="96">
        <v>37598.994791666664</v>
      </c>
      <c r="N3703">
        <v>0</v>
      </c>
      <c r="O3703" s="96">
        <v>37598.369791666664</v>
      </c>
      <c r="P3703">
        <v>0</v>
      </c>
    </row>
    <row r="3704" spans="9:16">
      <c r="I3704" s="1"/>
      <c r="K3704" s="1">
        <v>24948</v>
      </c>
      <c r="L3704">
        <v>0</v>
      </c>
      <c r="M3704" s="96">
        <v>37599.994791666664</v>
      </c>
      <c r="N3704">
        <v>0</v>
      </c>
      <c r="O3704" s="96">
        <v>37599.369791666664</v>
      </c>
      <c r="P3704">
        <v>0</v>
      </c>
    </row>
    <row r="3705" spans="9:16">
      <c r="I3705" s="1"/>
      <c r="K3705" s="1">
        <v>24949</v>
      </c>
      <c r="L3705">
        <v>0</v>
      </c>
      <c r="M3705" s="96">
        <v>37600.994791666664</v>
      </c>
      <c r="N3705">
        <v>22.76</v>
      </c>
      <c r="O3705" s="96">
        <v>37600.369791666664</v>
      </c>
      <c r="P3705">
        <v>2.52</v>
      </c>
    </row>
    <row r="3706" spans="9:16">
      <c r="I3706" s="1"/>
      <c r="K3706" s="1">
        <v>24950</v>
      </c>
      <c r="L3706">
        <v>0</v>
      </c>
      <c r="M3706" s="96">
        <v>37601.994791666664</v>
      </c>
      <c r="N3706">
        <v>9.6300000000000008</v>
      </c>
      <c r="O3706" s="96">
        <v>37601.369791666664</v>
      </c>
      <c r="P3706">
        <v>29.87</v>
      </c>
    </row>
    <row r="3707" spans="9:16">
      <c r="I3707" s="1"/>
      <c r="K3707" s="1">
        <v>24951</v>
      </c>
      <c r="L3707">
        <v>0</v>
      </c>
      <c r="M3707" s="96">
        <v>37602.994791666664</v>
      </c>
      <c r="N3707">
        <v>0</v>
      </c>
      <c r="O3707" s="96">
        <v>37602.369791666664</v>
      </c>
      <c r="P3707">
        <v>0</v>
      </c>
    </row>
    <row r="3708" spans="9:16">
      <c r="I3708" s="1"/>
      <c r="K3708" s="1">
        <v>24952</v>
      </c>
      <c r="L3708">
        <v>0</v>
      </c>
      <c r="M3708" s="96">
        <v>37603.994791666664</v>
      </c>
      <c r="N3708">
        <v>0</v>
      </c>
      <c r="O3708" s="96">
        <v>37603.369791666664</v>
      </c>
      <c r="P3708">
        <v>0</v>
      </c>
    </row>
    <row r="3709" spans="9:16">
      <c r="I3709" s="1"/>
      <c r="K3709" s="1">
        <v>24953</v>
      </c>
      <c r="L3709">
        <v>0</v>
      </c>
      <c r="M3709" s="96">
        <v>37604.994791666664</v>
      </c>
      <c r="N3709">
        <v>0</v>
      </c>
      <c r="O3709" s="96">
        <v>37604.369791666664</v>
      </c>
      <c r="P3709">
        <v>0</v>
      </c>
    </row>
    <row r="3710" spans="9:16">
      <c r="I3710" s="1"/>
      <c r="K3710" s="1">
        <v>24954</v>
      </c>
      <c r="L3710">
        <v>0</v>
      </c>
      <c r="M3710" s="96">
        <v>37605.994791666664</v>
      </c>
      <c r="N3710">
        <v>0</v>
      </c>
      <c r="O3710" s="96">
        <v>37605.369791666664</v>
      </c>
      <c r="P3710">
        <v>0</v>
      </c>
    </row>
    <row r="3711" spans="9:16">
      <c r="I3711" s="1"/>
      <c r="K3711" s="1">
        <v>24955</v>
      </c>
      <c r="L3711">
        <v>0</v>
      </c>
      <c r="M3711" s="96">
        <v>37606.994791666664</v>
      </c>
      <c r="N3711">
        <v>0</v>
      </c>
      <c r="O3711" s="96">
        <v>37606.369791666664</v>
      </c>
      <c r="P3711">
        <v>0</v>
      </c>
    </row>
    <row r="3712" spans="9:16">
      <c r="I3712" s="1"/>
      <c r="K3712" s="1">
        <v>24956</v>
      </c>
      <c r="L3712">
        <v>0</v>
      </c>
      <c r="M3712" s="96">
        <v>37607.994791666664</v>
      </c>
      <c r="N3712">
        <v>0</v>
      </c>
      <c r="O3712" s="96">
        <v>37607.369791666664</v>
      </c>
      <c r="P3712">
        <v>0</v>
      </c>
    </row>
    <row r="3713" spans="9:16">
      <c r="I3713" s="1"/>
      <c r="K3713" s="1">
        <v>24957</v>
      </c>
      <c r="L3713">
        <v>0</v>
      </c>
      <c r="M3713" s="96">
        <v>37608.994791666664</v>
      </c>
      <c r="N3713">
        <v>0</v>
      </c>
      <c r="O3713" s="96">
        <v>37608.369791666664</v>
      </c>
      <c r="P3713">
        <v>0</v>
      </c>
    </row>
    <row r="3714" spans="9:16">
      <c r="I3714" s="1"/>
      <c r="K3714" s="1">
        <v>24958</v>
      </c>
      <c r="L3714">
        <v>0</v>
      </c>
      <c r="M3714" s="96">
        <v>37609.994791666664</v>
      </c>
      <c r="N3714">
        <v>0</v>
      </c>
      <c r="O3714" s="96">
        <v>37609.369791666664</v>
      </c>
      <c r="P3714">
        <v>0</v>
      </c>
    </row>
    <row r="3715" spans="9:16">
      <c r="I3715" s="1"/>
      <c r="K3715" s="1">
        <v>24959</v>
      </c>
      <c r="L3715">
        <v>0</v>
      </c>
      <c r="M3715" s="96">
        <v>37610.994791666664</v>
      </c>
      <c r="N3715">
        <v>0</v>
      </c>
      <c r="O3715" s="96">
        <v>37610.369791666664</v>
      </c>
      <c r="P3715">
        <v>0</v>
      </c>
    </row>
    <row r="3716" spans="9:16">
      <c r="I3716" s="1"/>
      <c r="K3716" s="1">
        <v>24960</v>
      </c>
      <c r="L3716">
        <v>0</v>
      </c>
      <c r="M3716" s="96">
        <v>37611.994791666664</v>
      </c>
      <c r="N3716">
        <v>0</v>
      </c>
      <c r="O3716" s="96">
        <v>37611.369791666664</v>
      </c>
      <c r="P3716">
        <v>0</v>
      </c>
    </row>
    <row r="3717" spans="9:16">
      <c r="I3717" s="1"/>
      <c r="K3717" s="1">
        <v>24961</v>
      </c>
      <c r="L3717">
        <v>0</v>
      </c>
      <c r="M3717" s="96">
        <v>37612.994791666664</v>
      </c>
      <c r="N3717">
        <v>0.25</v>
      </c>
      <c r="O3717" s="96">
        <v>37612.369791666664</v>
      </c>
      <c r="P3717">
        <v>0</v>
      </c>
    </row>
    <row r="3718" spans="9:16">
      <c r="I3718" s="1"/>
      <c r="K3718" s="1">
        <v>24962</v>
      </c>
      <c r="L3718">
        <v>0</v>
      </c>
      <c r="M3718" s="96">
        <v>37613.994791666664</v>
      </c>
      <c r="N3718">
        <v>0</v>
      </c>
      <c r="O3718" s="96">
        <v>37613.369791666664</v>
      </c>
      <c r="P3718">
        <v>0.25</v>
      </c>
    </row>
    <row r="3719" spans="9:16">
      <c r="I3719" s="1"/>
      <c r="K3719" s="1">
        <v>24963</v>
      </c>
      <c r="L3719">
        <v>0</v>
      </c>
      <c r="M3719" s="96">
        <v>37614.994791666664</v>
      </c>
      <c r="N3719">
        <v>1.25</v>
      </c>
      <c r="O3719" s="96">
        <v>37614.369791666664</v>
      </c>
      <c r="P3719">
        <v>1</v>
      </c>
    </row>
    <row r="3720" spans="9:16">
      <c r="I3720" s="1"/>
      <c r="K3720" s="1">
        <v>24964</v>
      </c>
      <c r="L3720">
        <v>0</v>
      </c>
      <c r="M3720" s="96">
        <v>37615.994791666664</v>
      </c>
      <c r="N3720">
        <v>0</v>
      </c>
      <c r="O3720" s="96">
        <v>37615.369791666664</v>
      </c>
      <c r="P3720">
        <v>0.25</v>
      </c>
    </row>
    <row r="3721" spans="9:16">
      <c r="I3721" s="1"/>
      <c r="K3721" s="1">
        <v>24965</v>
      </c>
      <c r="L3721">
        <v>0</v>
      </c>
      <c r="M3721" s="96">
        <v>37616.994791666664</v>
      </c>
      <c r="N3721">
        <v>3.78</v>
      </c>
      <c r="O3721" s="96">
        <v>37616.369791666664</v>
      </c>
      <c r="P3721">
        <v>0.75</v>
      </c>
    </row>
    <row r="3722" spans="9:16">
      <c r="I3722" s="1"/>
      <c r="K3722" s="1">
        <v>24966</v>
      </c>
      <c r="L3722">
        <v>0</v>
      </c>
      <c r="M3722" s="96">
        <v>37617.994791666664</v>
      </c>
      <c r="N3722">
        <v>0.25</v>
      </c>
      <c r="O3722" s="96">
        <v>37617.369791666664</v>
      </c>
      <c r="P3722">
        <v>3.28</v>
      </c>
    </row>
    <row r="3723" spans="9:16">
      <c r="I3723" s="1"/>
      <c r="K3723" s="1">
        <v>24967</v>
      </c>
      <c r="L3723">
        <v>0</v>
      </c>
      <c r="M3723" s="96">
        <v>37618.994791666664</v>
      </c>
      <c r="N3723">
        <v>0.25</v>
      </c>
      <c r="O3723" s="96">
        <v>37618.369791666664</v>
      </c>
      <c r="P3723">
        <v>0</v>
      </c>
    </row>
    <row r="3724" spans="9:16">
      <c r="I3724" s="1"/>
      <c r="K3724" s="1">
        <v>24968</v>
      </c>
      <c r="L3724">
        <v>1</v>
      </c>
      <c r="M3724" s="96">
        <v>37619.994791666664</v>
      </c>
      <c r="N3724">
        <v>0</v>
      </c>
      <c r="O3724" s="96">
        <v>37619.369791666664</v>
      </c>
      <c r="P3724">
        <v>0.25</v>
      </c>
    </row>
    <row r="3725" spans="9:16">
      <c r="I3725" s="1"/>
      <c r="K3725" s="1">
        <v>24969</v>
      </c>
      <c r="L3725">
        <v>0.8</v>
      </c>
      <c r="M3725" s="96">
        <v>37620.994791666664</v>
      </c>
      <c r="N3725">
        <v>0</v>
      </c>
      <c r="O3725" s="96">
        <v>37620.369791666664</v>
      </c>
      <c r="P3725">
        <v>0</v>
      </c>
    </row>
    <row r="3726" spans="9:16">
      <c r="I3726" s="1"/>
      <c r="K3726" s="1">
        <v>24970</v>
      </c>
      <c r="L3726">
        <v>36.1</v>
      </c>
      <c r="M3726" s="96">
        <v>37621.994791666664</v>
      </c>
      <c r="N3726">
        <v>0</v>
      </c>
      <c r="O3726" s="96">
        <v>37621.369791666664</v>
      </c>
      <c r="P3726">
        <v>0</v>
      </c>
    </row>
    <row r="3727" spans="9:16">
      <c r="I3727" s="1"/>
      <c r="K3727" s="1">
        <v>24971</v>
      </c>
      <c r="L3727">
        <v>11.9</v>
      </c>
      <c r="M3727" s="96">
        <v>37622.994791666664</v>
      </c>
      <c r="N3727">
        <v>12.44</v>
      </c>
      <c r="O3727" s="96">
        <v>37622.369791666664</v>
      </c>
      <c r="P3727">
        <v>0.25</v>
      </c>
    </row>
    <row r="3728" spans="9:16">
      <c r="I3728" s="1"/>
      <c r="K3728" s="1">
        <v>24972</v>
      </c>
      <c r="L3728">
        <v>4.0999999999999996</v>
      </c>
      <c r="M3728" s="96">
        <v>37623.994791666664</v>
      </c>
      <c r="N3728">
        <v>0</v>
      </c>
      <c r="O3728" s="96">
        <v>37623.369791666664</v>
      </c>
      <c r="P3728">
        <v>12.19</v>
      </c>
    </row>
    <row r="3729" spans="9:16">
      <c r="I3729" s="1"/>
      <c r="K3729" s="1">
        <v>24973</v>
      </c>
      <c r="L3729">
        <v>54.6</v>
      </c>
      <c r="M3729" s="96">
        <v>37624.994791666664</v>
      </c>
      <c r="N3729">
        <v>0</v>
      </c>
      <c r="O3729" s="96">
        <v>37624.369791666664</v>
      </c>
      <c r="P3729">
        <v>0</v>
      </c>
    </row>
    <row r="3730" spans="9:16">
      <c r="I3730" s="1"/>
      <c r="K3730" s="1">
        <v>24974</v>
      </c>
      <c r="L3730">
        <v>0.5</v>
      </c>
      <c r="M3730" s="96">
        <v>37625.994791666664</v>
      </c>
      <c r="N3730">
        <v>0</v>
      </c>
      <c r="O3730" s="96">
        <v>37625.369791666664</v>
      </c>
      <c r="P3730">
        <v>0</v>
      </c>
    </row>
    <row r="3731" spans="9:16">
      <c r="I3731" s="1"/>
      <c r="K3731" s="1">
        <v>24975</v>
      </c>
      <c r="L3731">
        <v>0</v>
      </c>
      <c r="M3731" s="96">
        <v>37626.994791666664</v>
      </c>
      <c r="N3731">
        <v>0</v>
      </c>
      <c r="O3731" s="96">
        <v>37626.369791666664</v>
      </c>
      <c r="P3731">
        <v>0</v>
      </c>
    </row>
    <row r="3732" spans="9:16">
      <c r="I3732" s="1"/>
      <c r="K3732" s="1">
        <v>24976</v>
      </c>
      <c r="L3732">
        <v>0.3</v>
      </c>
      <c r="M3732" s="96">
        <v>37627.994791666664</v>
      </c>
      <c r="N3732">
        <v>0</v>
      </c>
      <c r="O3732" s="96">
        <v>37627.369791666664</v>
      </c>
      <c r="P3732">
        <v>0</v>
      </c>
    </row>
    <row r="3733" spans="9:16">
      <c r="I3733" s="1"/>
      <c r="K3733" s="1">
        <v>24977</v>
      </c>
      <c r="L3733">
        <v>0</v>
      </c>
      <c r="M3733" s="96">
        <v>37628.994791666664</v>
      </c>
      <c r="N3733">
        <v>0</v>
      </c>
      <c r="O3733" s="96">
        <v>37628.369791666664</v>
      </c>
      <c r="P3733">
        <v>0</v>
      </c>
    </row>
    <row r="3734" spans="9:16">
      <c r="I3734" s="1"/>
      <c r="K3734" s="1">
        <v>24978</v>
      </c>
      <c r="L3734">
        <v>0</v>
      </c>
      <c r="M3734" s="96">
        <v>37629.994791666664</v>
      </c>
      <c r="N3734">
        <v>2.04</v>
      </c>
      <c r="O3734" s="96">
        <v>37629.369791666664</v>
      </c>
      <c r="P3734">
        <v>0</v>
      </c>
    </row>
    <row r="3735" spans="9:16">
      <c r="I3735" s="1"/>
      <c r="K3735" s="1">
        <v>24979</v>
      </c>
      <c r="L3735">
        <v>0</v>
      </c>
      <c r="M3735" s="96">
        <v>37630.994791666664</v>
      </c>
      <c r="N3735">
        <v>0</v>
      </c>
      <c r="O3735" s="96">
        <v>37630.369791666664</v>
      </c>
      <c r="P3735">
        <v>2.04</v>
      </c>
    </row>
    <row r="3736" spans="9:16">
      <c r="I3736" s="1"/>
      <c r="K3736" s="1">
        <v>24980</v>
      </c>
      <c r="L3736">
        <v>0</v>
      </c>
      <c r="M3736" s="96">
        <v>37631.994791666664</v>
      </c>
      <c r="N3736">
        <v>8.61</v>
      </c>
      <c r="O3736" s="96">
        <v>37631.369791666664</v>
      </c>
      <c r="P3736">
        <v>0</v>
      </c>
    </row>
    <row r="3737" spans="9:16">
      <c r="I3737" s="1"/>
      <c r="K3737" s="1">
        <v>24981</v>
      </c>
      <c r="L3737">
        <v>1.8</v>
      </c>
      <c r="M3737" s="96">
        <v>37632.994791666664</v>
      </c>
      <c r="N3737">
        <v>1.76</v>
      </c>
      <c r="O3737" s="96">
        <v>37632.369791666664</v>
      </c>
      <c r="P3737">
        <v>9.61</v>
      </c>
    </row>
    <row r="3738" spans="9:16">
      <c r="I3738" s="1"/>
      <c r="K3738" s="1">
        <v>24982</v>
      </c>
      <c r="L3738">
        <v>0</v>
      </c>
      <c r="M3738" s="96">
        <v>37633.994791666664</v>
      </c>
      <c r="N3738">
        <v>0</v>
      </c>
      <c r="O3738" s="96">
        <v>37633.369791666664</v>
      </c>
      <c r="P3738">
        <v>0.76</v>
      </c>
    </row>
    <row r="3739" spans="9:16">
      <c r="I3739" s="1"/>
      <c r="K3739" s="1">
        <v>24983</v>
      </c>
      <c r="L3739">
        <v>0</v>
      </c>
      <c r="M3739" s="96">
        <v>37634.994791666664</v>
      </c>
      <c r="N3739">
        <v>0.25</v>
      </c>
      <c r="O3739" s="96">
        <v>37634.369791666664</v>
      </c>
      <c r="P3739">
        <v>0</v>
      </c>
    </row>
    <row r="3740" spans="9:16">
      <c r="I3740" s="1"/>
      <c r="K3740" s="1">
        <v>24984</v>
      </c>
      <c r="L3740">
        <v>0</v>
      </c>
      <c r="M3740" s="96">
        <v>37635.994791666664</v>
      </c>
      <c r="N3740">
        <v>0</v>
      </c>
      <c r="O3740" s="96">
        <v>37635.369791666664</v>
      </c>
      <c r="P3740">
        <v>0.25</v>
      </c>
    </row>
    <row r="3741" spans="9:16">
      <c r="I3741" s="1"/>
      <c r="K3741" s="1">
        <v>24985</v>
      </c>
      <c r="L3741">
        <v>0</v>
      </c>
      <c r="M3741" s="96">
        <v>37636.994791666664</v>
      </c>
      <c r="N3741">
        <v>0</v>
      </c>
      <c r="O3741" s="96">
        <v>37636.369791666664</v>
      </c>
      <c r="P3741">
        <v>0</v>
      </c>
    </row>
    <row r="3742" spans="9:16">
      <c r="I3742" s="1"/>
      <c r="K3742" s="1">
        <v>24986</v>
      </c>
      <c r="L3742">
        <v>0</v>
      </c>
      <c r="M3742" s="96">
        <v>37637.994791666664</v>
      </c>
      <c r="N3742">
        <v>0</v>
      </c>
      <c r="O3742" s="96">
        <v>37637.369791666664</v>
      </c>
      <c r="P3742">
        <v>0</v>
      </c>
    </row>
    <row r="3743" spans="9:16">
      <c r="I3743" s="1"/>
      <c r="K3743" s="1">
        <v>24987</v>
      </c>
      <c r="L3743">
        <v>3</v>
      </c>
      <c r="M3743" s="96">
        <v>37638.994791666664</v>
      </c>
      <c r="N3743">
        <v>0</v>
      </c>
      <c r="O3743" s="96">
        <v>37638.369791666664</v>
      </c>
      <c r="P3743">
        <v>0</v>
      </c>
    </row>
    <row r="3744" spans="9:16">
      <c r="I3744" s="1"/>
      <c r="K3744" s="1">
        <v>24988</v>
      </c>
      <c r="L3744">
        <v>0</v>
      </c>
      <c r="M3744" s="96">
        <v>37639.994791666664</v>
      </c>
      <c r="N3744">
        <v>0</v>
      </c>
      <c r="O3744" s="96">
        <v>37639.369791666664</v>
      </c>
      <c r="P3744">
        <v>0</v>
      </c>
    </row>
    <row r="3745" spans="9:16">
      <c r="I3745" s="1"/>
      <c r="K3745" s="1">
        <v>24989</v>
      </c>
      <c r="L3745">
        <v>0</v>
      </c>
      <c r="M3745" s="96">
        <v>37640.994791666664</v>
      </c>
      <c r="N3745">
        <v>0</v>
      </c>
      <c r="O3745" s="96">
        <v>37640.369791666664</v>
      </c>
      <c r="P3745">
        <v>0</v>
      </c>
    </row>
    <row r="3746" spans="9:16">
      <c r="I3746" s="1"/>
      <c r="K3746" s="1">
        <v>24990</v>
      </c>
      <c r="L3746">
        <v>0</v>
      </c>
      <c r="M3746" s="96">
        <v>37641.994791666664</v>
      </c>
      <c r="N3746">
        <v>0</v>
      </c>
      <c r="O3746" s="96">
        <v>37641.369791666664</v>
      </c>
      <c r="P3746">
        <v>0</v>
      </c>
    </row>
    <row r="3747" spans="9:16">
      <c r="I3747" s="1"/>
      <c r="K3747" s="1">
        <v>24991</v>
      </c>
      <c r="L3747">
        <v>0</v>
      </c>
      <c r="M3747" s="96">
        <v>37642.994791666664</v>
      </c>
      <c r="N3747">
        <v>0</v>
      </c>
      <c r="O3747" s="96">
        <v>37642.369791666664</v>
      </c>
      <c r="P3747">
        <v>0</v>
      </c>
    </row>
    <row r="3748" spans="9:16">
      <c r="I3748" s="1"/>
      <c r="K3748" s="1">
        <v>24992</v>
      </c>
      <c r="L3748">
        <v>0</v>
      </c>
      <c r="M3748" s="96">
        <v>37643.994791666664</v>
      </c>
      <c r="N3748">
        <v>0</v>
      </c>
      <c r="O3748" s="96">
        <v>37643.369791666664</v>
      </c>
      <c r="P3748">
        <v>0</v>
      </c>
    </row>
    <row r="3749" spans="9:16">
      <c r="I3749" s="1"/>
      <c r="K3749" s="1">
        <v>24993</v>
      </c>
      <c r="L3749">
        <v>0</v>
      </c>
      <c r="M3749" s="96">
        <v>37644.994791666664</v>
      </c>
      <c r="N3749">
        <v>0</v>
      </c>
      <c r="O3749" s="96">
        <v>37644.369791666664</v>
      </c>
      <c r="P3749">
        <v>0</v>
      </c>
    </row>
    <row r="3750" spans="9:16">
      <c r="I3750" s="1"/>
      <c r="K3750" s="1">
        <v>24994</v>
      </c>
      <c r="L3750">
        <v>0</v>
      </c>
      <c r="M3750" s="96">
        <v>37645.994791666664</v>
      </c>
      <c r="N3750">
        <v>0</v>
      </c>
      <c r="O3750" s="96">
        <v>37645.369791666664</v>
      </c>
      <c r="P3750">
        <v>0</v>
      </c>
    </row>
    <row r="3751" spans="9:16">
      <c r="I3751" s="1"/>
      <c r="K3751" s="1">
        <v>24995</v>
      </c>
      <c r="L3751">
        <v>0</v>
      </c>
      <c r="M3751" s="96">
        <v>37646.994791666664</v>
      </c>
      <c r="N3751">
        <v>0</v>
      </c>
      <c r="O3751" s="96">
        <v>37646.369791666664</v>
      </c>
      <c r="P3751">
        <v>0</v>
      </c>
    </row>
    <row r="3752" spans="9:16">
      <c r="I3752" s="1"/>
      <c r="K3752" s="1">
        <v>24996</v>
      </c>
      <c r="L3752">
        <v>0</v>
      </c>
      <c r="M3752" s="96">
        <v>37647.994791666664</v>
      </c>
      <c r="N3752">
        <v>0</v>
      </c>
      <c r="O3752" s="96">
        <v>37647.369791666664</v>
      </c>
      <c r="P3752">
        <v>0</v>
      </c>
    </row>
    <row r="3753" spans="9:16">
      <c r="I3753" s="1"/>
      <c r="K3753" s="1">
        <v>24997</v>
      </c>
      <c r="L3753">
        <v>0</v>
      </c>
      <c r="M3753" s="96">
        <v>37648.994791666664</v>
      </c>
      <c r="N3753">
        <v>0</v>
      </c>
      <c r="O3753" s="96">
        <v>37648.369791666664</v>
      </c>
      <c r="P3753">
        <v>0</v>
      </c>
    </row>
    <row r="3754" spans="9:16">
      <c r="I3754" s="1"/>
      <c r="K3754" s="1">
        <v>24998</v>
      </c>
      <c r="L3754">
        <v>0</v>
      </c>
      <c r="M3754" s="96">
        <v>37649.994791666664</v>
      </c>
      <c r="N3754">
        <v>0.25</v>
      </c>
      <c r="O3754" s="96">
        <v>37649.369791666664</v>
      </c>
      <c r="P3754">
        <v>0.25</v>
      </c>
    </row>
    <row r="3755" spans="9:16">
      <c r="I3755" s="1"/>
      <c r="K3755" s="1">
        <v>24999</v>
      </c>
      <c r="L3755">
        <v>0.3</v>
      </c>
      <c r="M3755" s="96">
        <v>37650.994791666664</v>
      </c>
      <c r="N3755">
        <v>0</v>
      </c>
      <c r="O3755" s="96">
        <v>37650.369791666664</v>
      </c>
      <c r="P3755">
        <v>0</v>
      </c>
    </row>
    <row r="3756" spans="9:16">
      <c r="I3756" s="1"/>
      <c r="K3756" s="1">
        <v>25000</v>
      </c>
      <c r="L3756">
        <v>0</v>
      </c>
      <c r="M3756" s="96">
        <v>37651.994791666664</v>
      </c>
      <c r="N3756">
        <v>0</v>
      </c>
      <c r="O3756" s="96">
        <v>37651.369791666664</v>
      </c>
      <c r="P3756">
        <v>0</v>
      </c>
    </row>
    <row r="3757" spans="9:16">
      <c r="I3757" s="1"/>
      <c r="K3757" s="1">
        <v>25001</v>
      </c>
      <c r="L3757">
        <v>0</v>
      </c>
      <c r="M3757" s="96">
        <v>37652.994791666664</v>
      </c>
      <c r="N3757">
        <v>0</v>
      </c>
      <c r="O3757" s="96">
        <v>37652.369791666664</v>
      </c>
      <c r="P3757">
        <v>0</v>
      </c>
    </row>
    <row r="3758" spans="9:16">
      <c r="I3758" s="1"/>
      <c r="K3758" s="1">
        <v>25002</v>
      </c>
      <c r="L3758">
        <v>5.8</v>
      </c>
      <c r="M3758" s="96">
        <v>37653.994791666664</v>
      </c>
      <c r="N3758">
        <v>0</v>
      </c>
      <c r="O3758" s="96">
        <v>37653.369791666664</v>
      </c>
      <c r="P3758">
        <v>0</v>
      </c>
    </row>
    <row r="3759" spans="9:16">
      <c r="I3759" s="1"/>
      <c r="K3759" s="1">
        <v>25003</v>
      </c>
      <c r="L3759">
        <v>0</v>
      </c>
      <c r="M3759" s="96">
        <v>37654.994791666664</v>
      </c>
      <c r="N3759">
        <v>1</v>
      </c>
      <c r="O3759" s="96">
        <v>37654.369791666664</v>
      </c>
      <c r="P3759">
        <v>0</v>
      </c>
    </row>
    <row r="3760" spans="9:16">
      <c r="I3760" s="1"/>
      <c r="K3760" s="1">
        <v>25004</v>
      </c>
      <c r="L3760">
        <v>0</v>
      </c>
      <c r="M3760" s="96">
        <v>37655.994791666664</v>
      </c>
      <c r="N3760">
        <v>0.75</v>
      </c>
      <c r="O3760" s="96">
        <v>37655.369791666664</v>
      </c>
      <c r="P3760">
        <v>1.75</v>
      </c>
    </row>
    <row r="3761" spans="9:16">
      <c r="I3761" s="1"/>
      <c r="K3761" s="1">
        <v>25005</v>
      </c>
      <c r="L3761">
        <v>0.3</v>
      </c>
      <c r="M3761" s="96">
        <v>37656.994791666664</v>
      </c>
      <c r="N3761">
        <v>1.77</v>
      </c>
      <c r="O3761" s="96">
        <v>37656.369791666664</v>
      </c>
      <c r="P3761">
        <v>1.77</v>
      </c>
    </row>
    <row r="3762" spans="9:16">
      <c r="I3762" s="1"/>
      <c r="K3762" s="1">
        <v>25006</v>
      </c>
      <c r="L3762">
        <v>0.5</v>
      </c>
      <c r="M3762" s="96">
        <v>37657.994791666664</v>
      </c>
      <c r="N3762">
        <v>0</v>
      </c>
      <c r="O3762" s="96">
        <v>37657.369791666664</v>
      </c>
      <c r="P3762">
        <v>0</v>
      </c>
    </row>
    <row r="3763" spans="9:16">
      <c r="I3763" s="1"/>
      <c r="K3763" s="1">
        <v>25007</v>
      </c>
      <c r="L3763">
        <v>0</v>
      </c>
      <c r="M3763" s="96">
        <v>37658.994791666664</v>
      </c>
      <c r="N3763">
        <v>0</v>
      </c>
      <c r="O3763" s="96">
        <v>37658.369791666664</v>
      </c>
      <c r="P3763">
        <v>0</v>
      </c>
    </row>
    <row r="3764" spans="9:16">
      <c r="I3764" s="1"/>
      <c r="K3764" s="1">
        <v>25008</v>
      </c>
      <c r="L3764">
        <v>0</v>
      </c>
      <c r="M3764" s="96">
        <v>37659.994791666664</v>
      </c>
      <c r="N3764">
        <v>0</v>
      </c>
      <c r="O3764" s="96">
        <v>37659.369791666664</v>
      </c>
      <c r="P3764">
        <v>0</v>
      </c>
    </row>
    <row r="3765" spans="9:16">
      <c r="I3765" s="1"/>
      <c r="K3765" s="1">
        <v>25009</v>
      </c>
      <c r="L3765">
        <v>0</v>
      </c>
      <c r="M3765" s="96">
        <v>37660.994791666664</v>
      </c>
      <c r="N3765">
        <v>0</v>
      </c>
      <c r="O3765" s="96">
        <v>37660.369791666664</v>
      </c>
      <c r="P3765">
        <v>0</v>
      </c>
    </row>
    <row r="3766" spans="9:16">
      <c r="I3766" s="1"/>
      <c r="K3766" s="1">
        <v>25010</v>
      </c>
      <c r="L3766">
        <v>0</v>
      </c>
      <c r="M3766" s="96">
        <v>37661.994791666664</v>
      </c>
      <c r="N3766">
        <v>0</v>
      </c>
      <c r="O3766" s="96">
        <v>37661.369791666664</v>
      </c>
      <c r="P3766">
        <v>0</v>
      </c>
    </row>
    <row r="3767" spans="9:16">
      <c r="I3767" s="1"/>
      <c r="K3767" s="1">
        <v>25011</v>
      </c>
      <c r="L3767">
        <v>0</v>
      </c>
      <c r="M3767" s="96">
        <v>37662.994791666664</v>
      </c>
      <c r="N3767">
        <v>8.8800000000000008</v>
      </c>
      <c r="O3767" s="96">
        <v>37662.369791666664</v>
      </c>
      <c r="P3767">
        <v>0</v>
      </c>
    </row>
    <row r="3768" spans="9:16">
      <c r="I3768" s="1"/>
      <c r="K3768" s="1">
        <v>25012</v>
      </c>
      <c r="L3768">
        <v>5.6</v>
      </c>
      <c r="M3768" s="96">
        <v>37663.994791666664</v>
      </c>
      <c r="N3768">
        <v>0</v>
      </c>
      <c r="O3768" s="96">
        <v>37663.369791666664</v>
      </c>
      <c r="P3768">
        <v>8.8800000000000008</v>
      </c>
    </row>
    <row r="3769" spans="9:16">
      <c r="I3769" s="1"/>
      <c r="K3769" s="1">
        <v>25013</v>
      </c>
      <c r="L3769">
        <v>0</v>
      </c>
      <c r="M3769" s="96">
        <v>37664.994791666664</v>
      </c>
      <c r="N3769">
        <v>0</v>
      </c>
      <c r="O3769" s="96">
        <v>37664.369791666664</v>
      </c>
      <c r="P3769">
        <v>0</v>
      </c>
    </row>
    <row r="3770" spans="9:16">
      <c r="I3770" s="1"/>
      <c r="K3770" s="1">
        <v>25014</v>
      </c>
      <c r="L3770">
        <v>0</v>
      </c>
      <c r="M3770" s="96">
        <v>37665.994791666664</v>
      </c>
      <c r="N3770">
        <v>0</v>
      </c>
      <c r="O3770" s="96">
        <v>37665.369791666664</v>
      </c>
      <c r="P3770">
        <v>0</v>
      </c>
    </row>
    <row r="3771" spans="9:16">
      <c r="I3771" s="1"/>
      <c r="K3771" s="1">
        <v>25015</v>
      </c>
      <c r="L3771">
        <v>0</v>
      </c>
      <c r="M3771" s="96">
        <v>37666.994791666664</v>
      </c>
      <c r="N3771">
        <v>0</v>
      </c>
      <c r="O3771" s="96">
        <v>37666.369791666664</v>
      </c>
      <c r="P3771">
        <v>0</v>
      </c>
    </row>
    <row r="3772" spans="9:16">
      <c r="I3772" s="1"/>
      <c r="K3772" s="1">
        <v>25016</v>
      </c>
      <c r="L3772">
        <v>0</v>
      </c>
      <c r="M3772" s="96">
        <v>37667.994791666664</v>
      </c>
      <c r="N3772">
        <v>4.07</v>
      </c>
      <c r="O3772" s="96">
        <v>37667.369791666664</v>
      </c>
      <c r="P3772">
        <v>0</v>
      </c>
    </row>
    <row r="3773" spans="9:16">
      <c r="I3773" s="1"/>
      <c r="K3773" s="1">
        <v>25017</v>
      </c>
      <c r="L3773">
        <v>0</v>
      </c>
      <c r="M3773" s="96">
        <v>37668.994791666664</v>
      </c>
      <c r="N3773">
        <v>0.75</v>
      </c>
      <c r="O3773" s="96">
        <v>37668.369791666664</v>
      </c>
      <c r="P3773">
        <v>4.82</v>
      </c>
    </row>
    <row r="3774" spans="9:16">
      <c r="I3774" s="1"/>
      <c r="K3774" s="1">
        <v>25018</v>
      </c>
      <c r="L3774">
        <v>0</v>
      </c>
      <c r="M3774" s="96">
        <v>37669.994791666664</v>
      </c>
      <c r="N3774">
        <v>6.33</v>
      </c>
      <c r="O3774" s="96">
        <v>37669.369791666664</v>
      </c>
      <c r="P3774">
        <v>0.25</v>
      </c>
    </row>
    <row r="3775" spans="9:16">
      <c r="I3775" s="1"/>
      <c r="K3775" s="1">
        <v>25019</v>
      </c>
      <c r="L3775">
        <v>0</v>
      </c>
      <c r="M3775" s="96">
        <v>37670.994791666664</v>
      </c>
      <c r="N3775">
        <v>0</v>
      </c>
      <c r="O3775" s="96">
        <v>37670.369791666664</v>
      </c>
      <c r="P3775">
        <v>6.08</v>
      </c>
    </row>
    <row r="3776" spans="9:16">
      <c r="I3776" s="1"/>
      <c r="K3776" s="1">
        <v>25020</v>
      </c>
      <c r="L3776">
        <v>0</v>
      </c>
      <c r="M3776" s="96">
        <v>37671.994791666664</v>
      </c>
      <c r="N3776">
        <v>0</v>
      </c>
      <c r="O3776" s="96">
        <v>37671.369791666664</v>
      </c>
      <c r="P3776">
        <v>0</v>
      </c>
    </row>
    <row r="3777" spans="9:16">
      <c r="I3777" s="1"/>
      <c r="K3777" s="1">
        <v>25021</v>
      </c>
      <c r="L3777">
        <v>0.5</v>
      </c>
      <c r="M3777" s="96">
        <v>37672.994791666664</v>
      </c>
      <c r="N3777">
        <v>0</v>
      </c>
      <c r="O3777" s="96">
        <v>37672.369791666664</v>
      </c>
      <c r="P3777">
        <v>0</v>
      </c>
    </row>
    <row r="3778" spans="9:16">
      <c r="I3778" s="1"/>
      <c r="K3778" s="1">
        <v>25022</v>
      </c>
      <c r="L3778">
        <v>0.8</v>
      </c>
      <c r="M3778" s="96">
        <v>37673.994791666664</v>
      </c>
      <c r="N3778">
        <v>38.549999999999997</v>
      </c>
      <c r="O3778" s="96">
        <v>37673.369791666664</v>
      </c>
      <c r="P3778">
        <v>11.9</v>
      </c>
    </row>
    <row r="3779" spans="9:16">
      <c r="I3779" s="1"/>
      <c r="K3779" s="1">
        <v>25023</v>
      </c>
      <c r="L3779">
        <v>0</v>
      </c>
      <c r="M3779" s="96">
        <v>37674.994791666664</v>
      </c>
      <c r="N3779">
        <v>12.93</v>
      </c>
      <c r="O3779" s="96">
        <v>37674.369791666664</v>
      </c>
      <c r="P3779">
        <v>27.15</v>
      </c>
    </row>
    <row r="3780" spans="9:16">
      <c r="I3780" s="1"/>
      <c r="K3780" s="1">
        <v>25024</v>
      </c>
      <c r="L3780">
        <v>0</v>
      </c>
      <c r="M3780" s="96">
        <v>37675.994791666664</v>
      </c>
      <c r="N3780">
        <v>15.96</v>
      </c>
      <c r="O3780" s="96">
        <v>37675.369791666664</v>
      </c>
      <c r="P3780">
        <v>22.56</v>
      </c>
    </row>
    <row r="3781" spans="9:16">
      <c r="I3781" s="1"/>
      <c r="K3781" s="1">
        <v>25025</v>
      </c>
      <c r="L3781">
        <v>0</v>
      </c>
      <c r="M3781" s="96">
        <v>37676.994791666664</v>
      </c>
      <c r="N3781">
        <v>1.77</v>
      </c>
      <c r="O3781" s="96">
        <v>37676.369791666664</v>
      </c>
      <c r="P3781">
        <v>7.6</v>
      </c>
    </row>
    <row r="3782" spans="9:16">
      <c r="I3782" s="1"/>
      <c r="K3782" s="1">
        <v>25026</v>
      </c>
      <c r="L3782">
        <v>0</v>
      </c>
      <c r="M3782" s="96">
        <v>37677.994791666664</v>
      </c>
      <c r="N3782">
        <v>2.29</v>
      </c>
      <c r="O3782" s="96">
        <v>37677.369791666664</v>
      </c>
      <c r="P3782">
        <v>2.29</v>
      </c>
    </row>
    <row r="3783" spans="9:16">
      <c r="I3783" s="1"/>
      <c r="K3783" s="1">
        <v>25027</v>
      </c>
      <c r="L3783">
        <v>0</v>
      </c>
      <c r="M3783" s="96">
        <v>37678.994791666664</v>
      </c>
      <c r="N3783">
        <v>1.01</v>
      </c>
      <c r="O3783" s="96">
        <v>37678.369791666664</v>
      </c>
      <c r="P3783">
        <v>0</v>
      </c>
    </row>
    <row r="3784" spans="9:16">
      <c r="I3784" s="1"/>
      <c r="K3784" s="1">
        <v>25028</v>
      </c>
      <c r="L3784">
        <v>0</v>
      </c>
      <c r="M3784" s="96">
        <v>37679.994791666664</v>
      </c>
      <c r="N3784">
        <v>0</v>
      </c>
      <c r="O3784" s="96">
        <v>37679.369791666664</v>
      </c>
      <c r="P3784">
        <v>1.01</v>
      </c>
    </row>
    <row r="3785" spans="9:16">
      <c r="I3785" s="1"/>
      <c r="K3785" s="1">
        <v>25029</v>
      </c>
      <c r="L3785">
        <v>0</v>
      </c>
      <c r="M3785" s="96">
        <v>37680.994791666664</v>
      </c>
      <c r="N3785">
        <v>0</v>
      </c>
      <c r="O3785" s="96">
        <v>37680.369791666664</v>
      </c>
      <c r="P3785">
        <v>0</v>
      </c>
    </row>
    <row r="3786" spans="9:16">
      <c r="I3786" s="1"/>
      <c r="K3786" s="1">
        <v>25030</v>
      </c>
      <c r="L3786">
        <v>0</v>
      </c>
      <c r="M3786" s="96">
        <v>37681.994791666664</v>
      </c>
      <c r="N3786">
        <v>0</v>
      </c>
      <c r="O3786" s="96">
        <v>37681.369791666664</v>
      </c>
      <c r="P3786">
        <v>0</v>
      </c>
    </row>
    <row r="3787" spans="9:16">
      <c r="I3787" s="1"/>
      <c r="K3787" s="1">
        <v>25031</v>
      </c>
      <c r="L3787">
        <v>0</v>
      </c>
      <c r="M3787" s="96">
        <v>37682.994791666664</v>
      </c>
      <c r="N3787">
        <v>0</v>
      </c>
      <c r="O3787" s="96">
        <v>37682.369791666664</v>
      </c>
      <c r="P3787">
        <v>0</v>
      </c>
    </row>
    <row r="3788" spans="9:16">
      <c r="I3788" s="1"/>
      <c r="K3788" s="1">
        <v>25032</v>
      </c>
      <c r="L3788">
        <v>0</v>
      </c>
      <c r="M3788" s="96">
        <v>37683.994791666664</v>
      </c>
      <c r="N3788">
        <v>0</v>
      </c>
      <c r="O3788" s="96">
        <v>37683.369791666664</v>
      </c>
      <c r="P3788">
        <v>0</v>
      </c>
    </row>
    <row r="3789" spans="9:16">
      <c r="I3789" s="1"/>
      <c r="K3789" s="1">
        <v>25033</v>
      </c>
      <c r="L3789">
        <v>0</v>
      </c>
      <c r="M3789" s="96">
        <v>37684.994791666664</v>
      </c>
      <c r="N3789">
        <v>0</v>
      </c>
      <c r="O3789" s="96">
        <v>37684.369791666664</v>
      </c>
      <c r="P3789">
        <v>0</v>
      </c>
    </row>
    <row r="3790" spans="9:16">
      <c r="I3790" s="1"/>
      <c r="K3790" s="1">
        <v>25034</v>
      </c>
      <c r="L3790">
        <v>0</v>
      </c>
      <c r="M3790" s="96">
        <v>37685.994791666664</v>
      </c>
      <c r="N3790">
        <v>0</v>
      </c>
      <c r="O3790" s="96">
        <v>37685.369791666664</v>
      </c>
      <c r="P3790">
        <v>0</v>
      </c>
    </row>
    <row r="3791" spans="9:16">
      <c r="I3791" s="1"/>
      <c r="K3791" s="1">
        <v>25035</v>
      </c>
      <c r="L3791">
        <v>0</v>
      </c>
      <c r="M3791" s="96">
        <v>37686.994791666664</v>
      </c>
      <c r="N3791">
        <v>0</v>
      </c>
      <c r="O3791" s="96">
        <v>37686.369791666664</v>
      </c>
      <c r="P3791">
        <v>0</v>
      </c>
    </row>
    <row r="3792" spans="9:16">
      <c r="I3792" s="1"/>
      <c r="K3792" s="1">
        <v>25036</v>
      </c>
      <c r="L3792">
        <v>0</v>
      </c>
      <c r="M3792" s="96">
        <v>37687.994791666664</v>
      </c>
      <c r="N3792">
        <v>0</v>
      </c>
      <c r="O3792" s="96">
        <v>37687.369791666664</v>
      </c>
      <c r="P3792">
        <v>0</v>
      </c>
    </row>
    <row r="3793" spans="9:16">
      <c r="I3793" s="1"/>
      <c r="K3793" s="1">
        <v>25037</v>
      </c>
      <c r="L3793">
        <v>3.6</v>
      </c>
      <c r="M3793" s="96">
        <v>37688.994791666664</v>
      </c>
      <c r="N3793">
        <v>1.01</v>
      </c>
      <c r="O3793" s="96">
        <v>37688.369791666664</v>
      </c>
      <c r="P3793">
        <v>0</v>
      </c>
    </row>
    <row r="3794" spans="9:16">
      <c r="I3794" s="1"/>
      <c r="K3794" s="1">
        <v>25038</v>
      </c>
      <c r="L3794">
        <v>1.8</v>
      </c>
      <c r="M3794" s="96">
        <v>37689.994791666664</v>
      </c>
      <c r="N3794">
        <v>0.25</v>
      </c>
      <c r="O3794" s="96">
        <v>37689.369791666664</v>
      </c>
      <c r="P3794">
        <v>1.26</v>
      </c>
    </row>
    <row r="3795" spans="9:16">
      <c r="I3795" s="1"/>
      <c r="K3795" s="1">
        <v>25039</v>
      </c>
      <c r="L3795">
        <v>0</v>
      </c>
      <c r="M3795" s="96">
        <v>37690.994791666664</v>
      </c>
      <c r="N3795">
        <v>17.02</v>
      </c>
      <c r="O3795" s="96">
        <v>37690.369791666664</v>
      </c>
      <c r="P3795">
        <v>0</v>
      </c>
    </row>
    <row r="3796" spans="9:16">
      <c r="I3796" s="1"/>
      <c r="K3796" s="1">
        <v>25040</v>
      </c>
      <c r="L3796">
        <v>0</v>
      </c>
      <c r="M3796" s="96">
        <v>37691.994791666664</v>
      </c>
      <c r="N3796">
        <v>26.13</v>
      </c>
      <c r="O3796" s="96">
        <v>37691.369791666664</v>
      </c>
      <c r="P3796">
        <v>18.53</v>
      </c>
    </row>
    <row r="3797" spans="9:16">
      <c r="I3797" s="1"/>
      <c r="K3797" s="1">
        <v>25041</v>
      </c>
      <c r="L3797">
        <v>0.3</v>
      </c>
      <c r="M3797" s="96">
        <v>37692.994791666664</v>
      </c>
      <c r="N3797">
        <v>27.92</v>
      </c>
      <c r="O3797" s="96">
        <v>37692.369791666664</v>
      </c>
      <c r="P3797">
        <v>37.299999999999997</v>
      </c>
    </row>
    <row r="3798" spans="9:16">
      <c r="I3798" s="1"/>
      <c r="K3798" s="1">
        <v>25042</v>
      </c>
      <c r="L3798">
        <v>50.8</v>
      </c>
      <c r="M3798" s="96">
        <v>37693.994791666664</v>
      </c>
      <c r="N3798">
        <v>0</v>
      </c>
      <c r="O3798" s="96">
        <v>37693.369791666664</v>
      </c>
      <c r="P3798">
        <v>15.24</v>
      </c>
    </row>
    <row r="3799" spans="9:16">
      <c r="I3799" s="1"/>
      <c r="K3799" s="1">
        <v>25043</v>
      </c>
      <c r="L3799">
        <v>1</v>
      </c>
      <c r="M3799" s="96">
        <v>37694.994791666664</v>
      </c>
      <c r="N3799">
        <v>0</v>
      </c>
      <c r="O3799" s="96">
        <v>37694.369791666664</v>
      </c>
      <c r="P3799">
        <v>0</v>
      </c>
    </row>
    <row r="3800" spans="9:16">
      <c r="I3800" s="1"/>
      <c r="K3800" s="1">
        <v>25044</v>
      </c>
      <c r="L3800">
        <v>0</v>
      </c>
      <c r="M3800" s="96">
        <v>37695.994791666664</v>
      </c>
      <c r="N3800">
        <v>0.5</v>
      </c>
      <c r="O3800" s="96">
        <v>37695.369791666664</v>
      </c>
      <c r="P3800">
        <v>0</v>
      </c>
    </row>
    <row r="3801" spans="9:16">
      <c r="I3801" s="1"/>
      <c r="K3801" s="1">
        <v>25045</v>
      </c>
      <c r="L3801">
        <v>0</v>
      </c>
      <c r="M3801" s="96">
        <v>37696.994791666664</v>
      </c>
      <c r="N3801">
        <v>6.6</v>
      </c>
      <c r="O3801" s="96">
        <v>37696.369791666664</v>
      </c>
      <c r="P3801">
        <v>3.04</v>
      </c>
    </row>
    <row r="3802" spans="9:16">
      <c r="I3802" s="1"/>
      <c r="K3802" s="1">
        <v>25046</v>
      </c>
      <c r="L3802">
        <v>0</v>
      </c>
      <c r="M3802" s="96">
        <v>37697.994791666664</v>
      </c>
      <c r="N3802">
        <v>0.25</v>
      </c>
      <c r="O3802" s="96">
        <v>37697.369791666664</v>
      </c>
      <c r="P3802">
        <v>4.3099999999999996</v>
      </c>
    </row>
    <row r="3803" spans="9:16">
      <c r="I3803" s="1"/>
      <c r="K3803" s="1">
        <v>25047</v>
      </c>
      <c r="L3803">
        <v>0</v>
      </c>
      <c r="M3803" s="96">
        <v>37698.994791666664</v>
      </c>
      <c r="N3803">
        <v>0</v>
      </c>
      <c r="O3803" s="96">
        <v>37698.369791666664</v>
      </c>
      <c r="P3803">
        <v>0</v>
      </c>
    </row>
    <row r="3804" spans="9:16">
      <c r="I3804" s="1"/>
      <c r="K3804" s="1">
        <v>25048</v>
      </c>
      <c r="L3804">
        <v>0</v>
      </c>
      <c r="M3804" s="96">
        <v>37699.994791666664</v>
      </c>
      <c r="N3804">
        <v>0</v>
      </c>
      <c r="O3804" s="96">
        <v>37699.369791666664</v>
      </c>
      <c r="P3804">
        <v>0</v>
      </c>
    </row>
    <row r="3805" spans="9:16">
      <c r="I3805" s="1"/>
      <c r="K3805" s="1">
        <v>25049</v>
      </c>
      <c r="L3805">
        <v>0</v>
      </c>
      <c r="M3805" s="96">
        <v>37700.994791666664</v>
      </c>
      <c r="N3805">
        <v>0</v>
      </c>
      <c r="O3805" s="96">
        <v>37700.369791666664</v>
      </c>
      <c r="P3805">
        <v>0</v>
      </c>
    </row>
    <row r="3806" spans="9:16">
      <c r="I3806" s="1"/>
      <c r="K3806" s="1">
        <v>25050</v>
      </c>
      <c r="L3806">
        <v>0</v>
      </c>
      <c r="M3806" s="96">
        <v>37701.994791666664</v>
      </c>
      <c r="N3806">
        <v>0</v>
      </c>
      <c r="O3806" s="96">
        <v>37701.369791666664</v>
      </c>
      <c r="P3806">
        <v>0</v>
      </c>
    </row>
    <row r="3807" spans="9:16">
      <c r="I3807" s="1"/>
      <c r="K3807" s="1">
        <v>25051</v>
      </c>
      <c r="L3807">
        <v>0</v>
      </c>
      <c r="M3807" s="96">
        <v>37702.994791666664</v>
      </c>
      <c r="N3807">
        <v>3.05</v>
      </c>
      <c r="O3807" s="96">
        <v>37702.369791666664</v>
      </c>
      <c r="P3807">
        <v>0</v>
      </c>
    </row>
    <row r="3808" spans="9:16">
      <c r="I3808" s="1"/>
      <c r="K3808" s="1">
        <v>25052</v>
      </c>
      <c r="L3808">
        <v>0</v>
      </c>
      <c r="M3808" s="96">
        <v>37703.994791666664</v>
      </c>
      <c r="N3808">
        <v>4.04</v>
      </c>
      <c r="O3808" s="96">
        <v>37703.369791666664</v>
      </c>
      <c r="P3808">
        <v>3.3</v>
      </c>
    </row>
    <row r="3809" spans="9:16">
      <c r="I3809" s="1"/>
      <c r="K3809" s="1">
        <v>25053</v>
      </c>
      <c r="L3809">
        <v>0</v>
      </c>
      <c r="M3809" s="96">
        <v>37704.994791666664</v>
      </c>
      <c r="N3809">
        <v>0.5</v>
      </c>
      <c r="O3809" s="96">
        <v>37704.369791666664</v>
      </c>
      <c r="P3809">
        <v>4.29</v>
      </c>
    </row>
    <row r="3810" spans="9:16">
      <c r="I3810" s="1"/>
      <c r="K3810" s="1">
        <v>25054</v>
      </c>
      <c r="L3810">
        <v>0</v>
      </c>
      <c r="M3810" s="96">
        <v>37705.994791666664</v>
      </c>
      <c r="N3810">
        <v>0</v>
      </c>
      <c r="O3810" s="96">
        <v>37705.369791666664</v>
      </c>
      <c r="P3810">
        <v>0</v>
      </c>
    </row>
    <row r="3811" spans="9:16">
      <c r="I3811" s="1"/>
      <c r="K3811" s="1">
        <v>25055</v>
      </c>
      <c r="L3811">
        <v>0</v>
      </c>
      <c r="M3811" s="96">
        <v>37706.994791666664</v>
      </c>
      <c r="N3811">
        <v>0</v>
      </c>
      <c r="O3811" s="96">
        <v>37706.369791666664</v>
      </c>
      <c r="P3811">
        <v>0</v>
      </c>
    </row>
    <row r="3812" spans="9:16">
      <c r="I3812" s="1"/>
      <c r="K3812" s="1">
        <v>25056</v>
      </c>
      <c r="L3812">
        <v>0</v>
      </c>
      <c r="M3812" s="96">
        <v>37707.994791666664</v>
      </c>
      <c r="N3812">
        <v>0</v>
      </c>
      <c r="O3812" s="96">
        <v>37707.369791666664</v>
      </c>
      <c r="P3812">
        <v>0</v>
      </c>
    </row>
    <row r="3813" spans="9:16">
      <c r="I3813" s="1"/>
      <c r="K3813" s="1">
        <v>25057</v>
      </c>
      <c r="L3813">
        <v>0</v>
      </c>
      <c r="M3813" s="96">
        <v>37708.994791666664</v>
      </c>
      <c r="N3813">
        <v>0</v>
      </c>
      <c r="O3813" s="96">
        <v>37708.369791666664</v>
      </c>
      <c r="P3813">
        <v>0</v>
      </c>
    </row>
    <row r="3814" spans="9:16">
      <c r="I3814" s="1"/>
      <c r="K3814" s="1">
        <v>25058</v>
      </c>
      <c r="L3814">
        <v>0</v>
      </c>
      <c r="M3814" s="96">
        <v>37709.994791666664</v>
      </c>
      <c r="N3814">
        <v>0</v>
      </c>
      <c r="O3814" s="96">
        <v>37709.369791666664</v>
      </c>
      <c r="P3814">
        <v>0</v>
      </c>
    </row>
    <row r="3815" spans="9:16">
      <c r="I3815" s="1"/>
      <c r="K3815" s="1">
        <v>25059</v>
      </c>
      <c r="L3815">
        <v>0</v>
      </c>
      <c r="M3815" s="96">
        <v>37710.994791666664</v>
      </c>
      <c r="N3815">
        <v>0.25</v>
      </c>
      <c r="O3815" s="96">
        <v>37710.369791666664</v>
      </c>
      <c r="P3815">
        <v>0.25</v>
      </c>
    </row>
    <row r="3816" spans="9:16">
      <c r="I3816" s="1"/>
      <c r="K3816" s="1">
        <v>25060</v>
      </c>
      <c r="L3816">
        <v>0.3</v>
      </c>
      <c r="M3816" s="96">
        <v>37711.994791666664</v>
      </c>
      <c r="N3816">
        <v>0</v>
      </c>
      <c r="O3816" s="96">
        <v>37711.369791666664</v>
      </c>
      <c r="P3816">
        <v>0</v>
      </c>
    </row>
    <row r="3817" spans="9:16">
      <c r="I3817" s="1"/>
      <c r="K3817" s="1">
        <v>25061</v>
      </c>
      <c r="L3817">
        <v>0</v>
      </c>
      <c r="M3817" s="96">
        <v>37712.994791666664</v>
      </c>
      <c r="N3817">
        <v>0</v>
      </c>
      <c r="O3817" s="96">
        <v>37712.369791666664</v>
      </c>
      <c r="P3817">
        <v>0</v>
      </c>
    </row>
    <row r="3818" spans="9:16">
      <c r="I3818" s="1"/>
      <c r="K3818" s="1">
        <v>25062</v>
      </c>
      <c r="L3818">
        <v>0</v>
      </c>
      <c r="M3818" s="96">
        <v>37713.994791666664</v>
      </c>
      <c r="N3818">
        <v>0</v>
      </c>
      <c r="O3818" s="96">
        <v>37713.369791666664</v>
      </c>
      <c r="P3818">
        <v>0</v>
      </c>
    </row>
    <row r="3819" spans="9:16">
      <c r="I3819" s="1"/>
      <c r="K3819" s="1">
        <v>25063</v>
      </c>
      <c r="L3819">
        <v>1.3</v>
      </c>
      <c r="M3819" s="96">
        <v>37714.994791666664</v>
      </c>
      <c r="N3819">
        <v>0</v>
      </c>
      <c r="O3819" s="96">
        <v>37714.369791666664</v>
      </c>
      <c r="P3819">
        <v>0</v>
      </c>
    </row>
    <row r="3820" spans="9:16">
      <c r="I3820" s="1"/>
      <c r="K3820" s="1">
        <v>25064</v>
      </c>
      <c r="L3820">
        <v>2.5</v>
      </c>
      <c r="M3820" s="96">
        <v>37715.994791666664</v>
      </c>
      <c r="N3820">
        <v>1.01</v>
      </c>
      <c r="O3820" s="96">
        <v>37715.369791666664</v>
      </c>
      <c r="P3820">
        <v>0</v>
      </c>
    </row>
    <row r="3821" spans="9:16">
      <c r="I3821" s="1"/>
      <c r="K3821" s="1">
        <v>25065</v>
      </c>
      <c r="L3821">
        <v>0.5</v>
      </c>
      <c r="M3821" s="96">
        <v>37716.994791666664</v>
      </c>
      <c r="N3821">
        <v>0</v>
      </c>
      <c r="O3821" s="96">
        <v>37716.369791666664</v>
      </c>
      <c r="P3821">
        <v>1.01</v>
      </c>
    </row>
    <row r="3822" spans="9:16">
      <c r="I3822" s="1"/>
      <c r="K3822" s="1">
        <v>25066</v>
      </c>
      <c r="L3822">
        <v>6.1</v>
      </c>
      <c r="M3822" s="96">
        <v>37717.994791666664</v>
      </c>
      <c r="N3822">
        <v>0</v>
      </c>
      <c r="O3822" s="96">
        <v>37717.369791666664</v>
      </c>
      <c r="P3822">
        <v>0</v>
      </c>
    </row>
    <row r="3823" spans="9:16">
      <c r="I3823" s="1"/>
      <c r="K3823" s="1">
        <v>25067</v>
      </c>
      <c r="L3823">
        <v>0.8</v>
      </c>
      <c r="M3823" s="96">
        <v>37718.994791666664</v>
      </c>
      <c r="N3823">
        <v>0</v>
      </c>
      <c r="O3823" s="96">
        <v>37718.369791666664</v>
      </c>
      <c r="P3823">
        <v>0</v>
      </c>
    </row>
    <row r="3824" spans="9:16">
      <c r="I3824" s="1"/>
      <c r="K3824" s="1">
        <v>25068</v>
      </c>
      <c r="L3824">
        <v>0</v>
      </c>
      <c r="M3824" s="96">
        <v>37719.994791666664</v>
      </c>
      <c r="N3824">
        <v>0</v>
      </c>
      <c r="O3824" s="96">
        <v>37719.369791666664</v>
      </c>
      <c r="P3824">
        <v>0</v>
      </c>
    </row>
    <row r="3825" spans="9:16">
      <c r="I3825" s="1"/>
      <c r="K3825" s="1">
        <v>25069</v>
      </c>
      <c r="L3825">
        <v>1.5</v>
      </c>
      <c r="M3825" s="96">
        <v>37720.994791666664</v>
      </c>
      <c r="N3825">
        <v>0</v>
      </c>
      <c r="O3825" s="96">
        <v>37720.369791666664</v>
      </c>
      <c r="P3825">
        <v>0</v>
      </c>
    </row>
    <row r="3826" spans="9:16">
      <c r="I3826" s="1"/>
      <c r="K3826" s="1">
        <v>25070</v>
      </c>
      <c r="L3826">
        <v>7.4</v>
      </c>
      <c r="M3826" s="96">
        <v>37721.994791666664</v>
      </c>
      <c r="N3826">
        <v>0.25</v>
      </c>
      <c r="O3826" s="96">
        <v>37721.369791666664</v>
      </c>
      <c r="P3826">
        <v>0</v>
      </c>
    </row>
    <row r="3827" spans="9:16">
      <c r="I3827" s="1"/>
      <c r="K3827" s="1">
        <v>25071</v>
      </c>
      <c r="L3827">
        <v>0</v>
      </c>
      <c r="M3827" s="96">
        <v>37722.994791666664</v>
      </c>
      <c r="N3827">
        <v>3.55</v>
      </c>
      <c r="O3827" s="96">
        <v>37722.369791666664</v>
      </c>
      <c r="P3827">
        <v>0.25</v>
      </c>
    </row>
    <row r="3828" spans="9:16">
      <c r="I3828" s="1"/>
      <c r="K3828" s="1">
        <v>25072</v>
      </c>
      <c r="L3828">
        <v>0</v>
      </c>
      <c r="M3828" s="96">
        <v>37723.994791666664</v>
      </c>
      <c r="N3828">
        <v>0.25</v>
      </c>
      <c r="O3828" s="96">
        <v>37723.369791666664</v>
      </c>
      <c r="P3828">
        <v>3.8</v>
      </c>
    </row>
    <row r="3829" spans="9:16">
      <c r="I3829" s="1"/>
      <c r="K3829" s="1">
        <v>25073</v>
      </c>
      <c r="L3829">
        <v>0</v>
      </c>
      <c r="M3829" s="96">
        <v>37724.994791666664</v>
      </c>
      <c r="N3829">
        <v>0.51</v>
      </c>
      <c r="O3829" s="96">
        <v>37724.369791666664</v>
      </c>
      <c r="P3829">
        <v>0</v>
      </c>
    </row>
    <row r="3830" spans="9:16">
      <c r="I3830" s="1"/>
      <c r="K3830" s="1">
        <v>25074</v>
      </c>
      <c r="L3830">
        <v>0</v>
      </c>
      <c r="M3830" s="96">
        <v>37725.994791666664</v>
      </c>
      <c r="N3830">
        <v>8.34</v>
      </c>
      <c r="O3830" s="96">
        <v>37725.369791666664</v>
      </c>
      <c r="P3830">
        <v>8.6</v>
      </c>
    </row>
    <row r="3831" spans="9:16">
      <c r="I3831" s="1"/>
      <c r="K3831" s="1">
        <v>25075</v>
      </c>
      <c r="L3831">
        <v>0</v>
      </c>
      <c r="M3831" s="96">
        <v>37726.994791666664</v>
      </c>
      <c r="N3831">
        <v>0</v>
      </c>
      <c r="O3831" s="96">
        <v>37726.369791666664</v>
      </c>
      <c r="P3831">
        <v>0.25</v>
      </c>
    </row>
    <row r="3832" spans="9:16">
      <c r="I3832" s="1"/>
      <c r="K3832" s="1">
        <v>25076</v>
      </c>
      <c r="L3832">
        <v>0</v>
      </c>
      <c r="M3832" s="96">
        <v>37727.994791666664</v>
      </c>
      <c r="N3832">
        <v>3.82</v>
      </c>
      <c r="O3832" s="96">
        <v>37727.369791666664</v>
      </c>
      <c r="P3832">
        <v>0</v>
      </c>
    </row>
    <row r="3833" spans="9:16">
      <c r="I3833" s="1"/>
      <c r="K3833" s="1">
        <v>25077</v>
      </c>
      <c r="L3833">
        <v>0</v>
      </c>
      <c r="M3833" s="96">
        <v>37728.994791666664</v>
      </c>
      <c r="N3833">
        <v>27.37</v>
      </c>
      <c r="O3833" s="96">
        <v>37728.369791666664</v>
      </c>
      <c r="P3833">
        <v>10.92</v>
      </c>
    </row>
    <row r="3834" spans="9:16">
      <c r="I3834" s="1"/>
      <c r="K3834" s="1">
        <v>25078</v>
      </c>
      <c r="L3834">
        <v>0</v>
      </c>
      <c r="M3834" s="96">
        <v>37729.994791666664</v>
      </c>
      <c r="N3834">
        <v>14.13</v>
      </c>
      <c r="O3834" s="96">
        <v>37729.369791666664</v>
      </c>
      <c r="P3834">
        <v>26.57</v>
      </c>
    </row>
    <row r="3835" spans="9:16">
      <c r="I3835" s="1"/>
      <c r="K3835" s="1">
        <v>25079</v>
      </c>
      <c r="L3835">
        <v>1.3</v>
      </c>
      <c r="M3835" s="96">
        <v>37730.994791666664</v>
      </c>
      <c r="N3835">
        <v>7.05</v>
      </c>
      <c r="O3835" s="96">
        <v>37730.369791666664</v>
      </c>
      <c r="P3835">
        <v>10.85</v>
      </c>
    </row>
    <row r="3836" spans="9:16">
      <c r="I3836" s="1"/>
      <c r="K3836" s="1">
        <v>25080</v>
      </c>
      <c r="L3836">
        <v>0</v>
      </c>
      <c r="M3836" s="96">
        <v>37731.994791666664</v>
      </c>
      <c r="N3836">
        <v>2.02</v>
      </c>
      <c r="O3836" s="96">
        <v>37731.369791666664</v>
      </c>
      <c r="P3836">
        <v>6.05</v>
      </c>
    </row>
    <row r="3837" spans="9:16">
      <c r="I3837" s="1"/>
      <c r="K3837" s="1">
        <v>25081</v>
      </c>
      <c r="L3837">
        <v>0</v>
      </c>
      <c r="M3837" s="96">
        <v>37732.994791666664</v>
      </c>
      <c r="N3837">
        <v>0</v>
      </c>
      <c r="O3837" s="96">
        <v>37732.369791666664</v>
      </c>
      <c r="P3837">
        <v>0</v>
      </c>
    </row>
    <row r="3838" spans="9:16">
      <c r="I3838" s="1"/>
      <c r="K3838" s="1">
        <v>25082</v>
      </c>
      <c r="L3838">
        <v>0</v>
      </c>
      <c r="M3838" s="96">
        <v>37733.994791666664</v>
      </c>
      <c r="N3838">
        <v>0.25</v>
      </c>
      <c r="O3838" s="96">
        <v>37733.369791666664</v>
      </c>
      <c r="P3838">
        <v>0</v>
      </c>
    </row>
    <row r="3839" spans="9:16">
      <c r="I3839" s="1"/>
      <c r="K3839" s="1">
        <v>25083</v>
      </c>
      <c r="L3839">
        <v>0</v>
      </c>
      <c r="M3839" s="96">
        <v>37734.994791666664</v>
      </c>
      <c r="N3839">
        <v>0.25</v>
      </c>
      <c r="O3839" s="96">
        <v>37734.369791666664</v>
      </c>
      <c r="P3839">
        <v>0.5</v>
      </c>
    </row>
    <row r="3840" spans="9:16">
      <c r="I3840" s="1"/>
      <c r="K3840" s="1">
        <v>25084</v>
      </c>
      <c r="L3840">
        <v>0</v>
      </c>
      <c r="M3840" s="96">
        <v>37735.994791666664</v>
      </c>
      <c r="N3840">
        <v>0.25</v>
      </c>
      <c r="O3840" s="96">
        <v>37735.369791666664</v>
      </c>
      <c r="P3840">
        <v>0.25</v>
      </c>
    </row>
    <row r="3841" spans="9:16">
      <c r="I3841" s="1"/>
      <c r="K3841" s="1">
        <v>25085</v>
      </c>
      <c r="L3841">
        <v>0</v>
      </c>
      <c r="M3841" s="96">
        <v>37736.994791666664</v>
      </c>
      <c r="N3841">
        <v>9.9</v>
      </c>
      <c r="O3841" s="96">
        <v>37736.369791666664</v>
      </c>
      <c r="P3841">
        <v>0</v>
      </c>
    </row>
    <row r="3842" spans="9:16">
      <c r="I3842" s="1"/>
      <c r="K3842" s="1">
        <v>25086</v>
      </c>
      <c r="L3842">
        <v>0</v>
      </c>
      <c r="M3842" s="96">
        <v>37737.994791666664</v>
      </c>
      <c r="N3842">
        <v>0.5</v>
      </c>
      <c r="O3842" s="96">
        <v>37737.369791666664</v>
      </c>
      <c r="P3842">
        <v>10.15</v>
      </c>
    </row>
    <row r="3843" spans="9:16">
      <c r="I3843" s="1"/>
      <c r="K3843" s="1">
        <v>25087</v>
      </c>
      <c r="L3843">
        <v>0</v>
      </c>
      <c r="M3843" s="96">
        <v>37738.994791666664</v>
      </c>
      <c r="N3843">
        <v>58.86</v>
      </c>
      <c r="O3843" s="96">
        <v>37738.369791666664</v>
      </c>
      <c r="P3843">
        <v>3.53</v>
      </c>
    </row>
    <row r="3844" spans="9:16">
      <c r="I3844" s="1"/>
      <c r="K3844" s="1">
        <v>25088</v>
      </c>
      <c r="L3844">
        <v>0</v>
      </c>
      <c r="M3844" s="96">
        <v>37739.994791666664</v>
      </c>
      <c r="N3844">
        <v>2.2599999999999998</v>
      </c>
      <c r="O3844" s="96">
        <v>37739.369791666664</v>
      </c>
      <c r="P3844">
        <v>57.84</v>
      </c>
    </row>
    <row r="3845" spans="9:16">
      <c r="I3845" s="1"/>
      <c r="K3845" s="1">
        <v>25089</v>
      </c>
      <c r="L3845">
        <v>0</v>
      </c>
      <c r="M3845" s="96">
        <v>37740.994791666664</v>
      </c>
      <c r="N3845">
        <v>0</v>
      </c>
      <c r="O3845" s="96">
        <v>37740.369791666664</v>
      </c>
      <c r="P3845">
        <v>0</v>
      </c>
    </row>
    <row r="3846" spans="9:16">
      <c r="I3846" s="1"/>
      <c r="K3846" s="1">
        <v>25090</v>
      </c>
      <c r="L3846">
        <v>0</v>
      </c>
      <c r="M3846" s="96">
        <v>37741.994791666664</v>
      </c>
      <c r="N3846">
        <v>13.97</v>
      </c>
      <c r="O3846" s="96">
        <v>37741.369791666664</v>
      </c>
      <c r="P3846">
        <v>0</v>
      </c>
    </row>
    <row r="3847" spans="9:16">
      <c r="I3847" s="1"/>
      <c r="K3847" s="1">
        <v>25091</v>
      </c>
      <c r="L3847">
        <v>0</v>
      </c>
      <c r="M3847" s="96">
        <v>37742.994791666664</v>
      </c>
      <c r="N3847">
        <v>0.25</v>
      </c>
      <c r="O3847" s="96">
        <v>37742.369791666664</v>
      </c>
      <c r="P3847">
        <v>14.22</v>
      </c>
    </row>
    <row r="3848" spans="9:16">
      <c r="I3848" s="1"/>
      <c r="K3848" s="1">
        <v>25092</v>
      </c>
      <c r="L3848">
        <v>0</v>
      </c>
      <c r="M3848" s="96">
        <v>37743.994791666664</v>
      </c>
      <c r="N3848">
        <v>0</v>
      </c>
      <c r="O3848" s="96">
        <v>37743.369791666664</v>
      </c>
      <c r="P3848">
        <v>0</v>
      </c>
    </row>
    <row r="3849" spans="9:16">
      <c r="I3849" s="1"/>
      <c r="K3849" s="1">
        <v>25093</v>
      </c>
      <c r="L3849">
        <v>0</v>
      </c>
      <c r="M3849" s="96">
        <v>37744.994791666664</v>
      </c>
      <c r="N3849">
        <v>0.25</v>
      </c>
      <c r="O3849" s="96">
        <v>37744.369791666664</v>
      </c>
      <c r="P3849">
        <v>0.25</v>
      </c>
    </row>
    <row r="3850" spans="9:16">
      <c r="I3850" s="1"/>
      <c r="K3850" s="1">
        <v>25094</v>
      </c>
      <c r="L3850">
        <v>0</v>
      </c>
      <c r="M3850" s="96">
        <v>37745.994791666664</v>
      </c>
      <c r="N3850">
        <v>2.2799999999999998</v>
      </c>
      <c r="O3850" s="96">
        <v>37745.369791666664</v>
      </c>
      <c r="P3850">
        <v>0</v>
      </c>
    </row>
    <row r="3851" spans="9:16">
      <c r="I3851" s="1"/>
      <c r="K3851" s="1">
        <v>25095</v>
      </c>
      <c r="L3851">
        <v>0</v>
      </c>
      <c r="M3851" s="96">
        <v>37746.994791666664</v>
      </c>
      <c r="N3851">
        <v>3.03</v>
      </c>
      <c r="O3851" s="96">
        <v>37746.369791666664</v>
      </c>
      <c r="P3851">
        <v>5.0599999999999996</v>
      </c>
    </row>
    <row r="3852" spans="9:16">
      <c r="I3852" s="1"/>
      <c r="K3852" s="1">
        <v>25096</v>
      </c>
      <c r="L3852">
        <v>0</v>
      </c>
      <c r="M3852" s="96">
        <v>37747.994791666664</v>
      </c>
      <c r="N3852">
        <v>2.27</v>
      </c>
      <c r="O3852" s="96">
        <v>37747.369791666664</v>
      </c>
      <c r="P3852">
        <v>2.27</v>
      </c>
    </row>
    <row r="3853" spans="9:16">
      <c r="I3853" s="1"/>
      <c r="K3853" s="1">
        <v>25097</v>
      </c>
      <c r="L3853">
        <v>0</v>
      </c>
      <c r="M3853" s="96">
        <v>37748.994791666664</v>
      </c>
      <c r="N3853">
        <v>0</v>
      </c>
      <c r="O3853" s="96">
        <v>37748.369791666664</v>
      </c>
      <c r="P3853">
        <v>0.25</v>
      </c>
    </row>
    <row r="3854" spans="9:16">
      <c r="I3854" s="1"/>
      <c r="K3854" s="1">
        <v>25098</v>
      </c>
      <c r="L3854">
        <v>0</v>
      </c>
      <c r="M3854" s="96">
        <v>37749.994791666664</v>
      </c>
      <c r="N3854">
        <v>0.25</v>
      </c>
      <c r="O3854" s="96">
        <v>37749.369791666664</v>
      </c>
      <c r="P3854">
        <v>0.25</v>
      </c>
    </row>
    <row r="3855" spans="9:16">
      <c r="I3855" s="1"/>
      <c r="K3855" s="1">
        <v>25099</v>
      </c>
      <c r="L3855">
        <v>4.0999999999999996</v>
      </c>
      <c r="M3855" s="96">
        <v>37750.994791666664</v>
      </c>
      <c r="N3855">
        <v>2.79</v>
      </c>
      <c r="O3855" s="96">
        <v>37750.369791666664</v>
      </c>
      <c r="P3855">
        <v>0</v>
      </c>
    </row>
    <row r="3856" spans="9:16">
      <c r="I3856" s="1"/>
      <c r="K3856" s="1">
        <v>25100</v>
      </c>
      <c r="L3856">
        <v>0</v>
      </c>
      <c r="M3856" s="96">
        <v>37751.994791666664</v>
      </c>
      <c r="N3856">
        <v>0</v>
      </c>
      <c r="O3856" s="96">
        <v>37751.369791666664</v>
      </c>
      <c r="P3856">
        <v>2.79</v>
      </c>
    </row>
    <row r="3857" spans="9:16">
      <c r="I3857" s="1"/>
      <c r="K3857" s="1">
        <v>25101</v>
      </c>
      <c r="L3857">
        <v>0</v>
      </c>
      <c r="M3857" s="96">
        <v>37752.994791666664</v>
      </c>
      <c r="N3857">
        <v>0</v>
      </c>
      <c r="O3857" s="96">
        <v>37752.369791666664</v>
      </c>
      <c r="P3857">
        <v>0</v>
      </c>
    </row>
    <row r="3858" spans="9:16">
      <c r="I3858" s="1"/>
      <c r="K3858" s="1">
        <v>25102</v>
      </c>
      <c r="L3858">
        <v>0</v>
      </c>
      <c r="M3858" s="96">
        <v>37753.994791666664</v>
      </c>
      <c r="N3858">
        <v>5.32</v>
      </c>
      <c r="O3858" s="96">
        <v>37753.369791666664</v>
      </c>
      <c r="P3858">
        <v>1.77</v>
      </c>
    </row>
    <row r="3859" spans="9:16">
      <c r="I3859" s="1"/>
      <c r="K3859" s="1">
        <v>25103</v>
      </c>
      <c r="L3859">
        <v>0</v>
      </c>
      <c r="M3859" s="96">
        <v>37754.994791666664</v>
      </c>
      <c r="N3859">
        <v>78.180000000000007</v>
      </c>
      <c r="O3859" s="96">
        <v>37754.369791666664</v>
      </c>
      <c r="P3859">
        <v>27.65</v>
      </c>
    </row>
    <row r="3860" spans="9:16">
      <c r="I3860" s="1"/>
      <c r="K3860" s="1">
        <v>25104</v>
      </c>
      <c r="L3860">
        <v>0</v>
      </c>
      <c r="M3860" s="96">
        <v>37755.994791666664</v>
      </c>
      <c r="N3860">
        <v>56.84</v>
      </c>
      <c r="O3860" s="96">
        <v>37755.369791666664</v>
      </c>
      <c r="P3860">
        <v>76.67</v>
      </c>
    </row>
    <row r="3861" spans="9:16">
      <c r="I3861" s="1"/>
      <c r="K3861" s="1">
        <v>25105</v>
      </c>
      <c r="L3861">
        <v>0</v>
      </c>
      <c r="M3861" s="96">
        <v>37756.994791666664</v>
      </c>
      <c r="N3861">
        <v>42.08</v>
      </c>
      <c r="O3861" s="96">
        <v>37756.369791666664</v>
      </c>
      <c r="P3861">
        <v>43.61</v>
      </c>
    </row>
    <row r="3862" spans="9:16">
      <c r="I3862" s="1"/>
      <c r="K3862" s="1">
        <v>25106</v>
      </c>
      <c r="L3862">
        <v>0</v>
      </c>
      <c r="M3862" s="96">
        <v>37757.994791666664</v>
      </c>
      <c r="N3862">
        <v>37.03</v>
      </c>
      <c r="O3862" s="96">
        <v>37757.369791666664</v>
      </c>
      <c r="P3862">
        <v>59.13</v>
      </c>
    </row>
    <row r="3863" spans="9:16">
      <c r="I3863" s="1"/>
      <c r="K3863" s="1">
        <v>25107</v>
      </c>
      <c r="L3863">
        <v>0</v>
      </c>
      <c r="M3863" s="96">
        <v>37758.994791666664</v>
      </c>
      <c r="N3863">
        <v>46.68</v>
      </c>
      <c r="O3863" s="96">
        <v>37758.369791666664</v>
      </c>
      <c r="P3863">
        <v>23.03</v>
      </c>
    </row>
    <row r="3864" spans="9:16">
      <c r="I3864" s="1"/>
      <c r="K3864" s="1">
        <v>25108</v>
      </c>
      <c r="L3864">
        <v>0</v>
      </c>
      <c r="M3864" s="96">
        <v>37759.994791666664</v>
      </c>
      <c r="N3864">
        <v>0</v>
      </c>
      <c r="O3864" s="96">
        <v>37759.369791666664</v>
      </c>
      <c r="P3864">
        <v>34.270000000000003</v>
      </c>
    </row>
    <row r="3865" spans="9:16">
      <c r="I3865" s="1"/>
      <c r="K3865" s="1">
        <v>25109</v>
      </c>
      <c r="L3865">
        <v>0</v>
      </c>
      <c r="M3865" s="96">
        <v>37760.994791666664</v>
      </c>
      <c r="N3865">
        <v>0</v>
      </c>
      <c r="O3865" s="96">
        <v>37760.369791666664</v>
      </c>
      <c r="P3865">
        <v>0</v>
      </c>
    </row>
    <row r="3866" spans="9:16">
      <c r="I3866" s="1"/>
      <c r="K3866" s="1">
        <v>25110</v>
      </c>
      <c r="L3866">
        <v>0</v>
      </c>
      <c r="M3866" s="96">
        <v>37761.994791666664</v>
      </c>
      <c r="N3866">
        <v>0</v>
      </c>
      <c r="O3866" s="96">
        <v>37761.369791666664</v>
      </c>
      <c r="P3866">
        <v>0</v>
      </c>
    </row>
    <row r="3867" spans="9:16">
      <c r="I3867" s="1"/>
      <c r="K3867" s="1">
        <v>25111</v>
      </c>
      <c r="L3867">
        <v>0</v>
      </c>
      <c r="M3867" s="96">
        <v>37762.994791666664</v>
      </c>
      <c r="N3867">
        <v>0</v>
      </c>
      <c r="O3867" s="96">
        <v>37762.369791666664</v>
      </c>
      <c r="P3867">
        <v>0</v>
      </c>
    </row>
    <row r="3868" spans="9:16">
      <c r="I3868" s="1"/>
      <c r="K3868" s="1">
        <v>25112</v>
      </c>
      <c r="L3868" t="s">
        <v>120</v>
      </c>
      <c r="M3868" s="96">
        <v>37763.994791666664</v>
      </c>
      <c r="N3868">
        <v>0</v>
      </c>
      <c r="O3868" s="96">
        <v>37763.369791666664</v>
      </c>
      <c r="P3868">
        <v>0</v>
      </c>
    </row>
    <row r="3869" spans="9:16">
      <c r="I3869" s="1"/>
      <c r="K3869" s="1">
        <v>25113</v>
      </c>
      <c r="L3869" t="s">
        <v>120</v>
      </c>
      <c r="M3869" s="96">
        <v>37764.994791666664</v>
      </c>
      <c r="N3869">
        <v>0</v>
      </c>
      <c r="O3869" s="96">
        <v>37764.369791666664</v>
      </c>
      <c r="P3869">
        <v>0</v>
      </c>
    </row>
    <row r="3870" spans="9:16">
      <c r="I3870" s="1"/>
      <c r="K3870" s="1">
        <v>25114</v>
      </c>
      <c r="L3870" t="s">
        <v>120</v>
      </c>
      <c r="M3870" s="96">
        <v>37765.994791666664</v>
      </c>
      <c r="N3870">
        <v>2.77</v>
      </c>
      <c r="O3870" s="96">
        <v>37765.369791666664</v>
      </c>
      <c r="P3870">
        <v>0</v>
      </c>
    </row>
    <row r="3871" spans="9:16">
      <c r="I3871" s="1"/>
      <c r="K3871" s="1">
        <v>25115</v>
      </c>
      <c r="L3871" t="s">
        <v>120</v>
      </c>
      <c r="M3871" s="96">
        <v>37766.994791666664</v>
      </c>
      <c r="N3871">
        <v>51.8</v>
      </c>
      <c r="O3871" s="96">
        <v>37766.369791666664</v>
      </c>
      <c r="P3871">
        <v>27.65</v>
      </c>
    </row>
    <row r="3872" spans="9:16">
      <c r="I3872" s="1"/>
      <c r="K3872" s="1">
        <v>25116</v>
      </c>
      <c r="L3872" t="s">
        <v>120</v>
      </c>
      <c r="M3872" s="96">
        <v>37767.994791666664</v>
      </c>
      <c r="N3872">
        <v>16.190000000000001</v>
      </c>
      <c r="O3872" s="96">
        <v>37767.369791666664</v>
      </c>
      <c r="P3872">
        <v>40.08</v>
      </c>
    </row>
    <row r="3873" spans="9:16">
      <c r="I3873" s="1"/>
      <c r="K3873" s="1">
        <v>25117</v>
      </c>
      <c r="L3873" t="s">
        <v>120</v>
      </c>
      <c r="M3873" s="96">
        <v>37768.994791666664</v>
      </c>
      <c r="N3873">
        <v>6.83</v>
      </c>
      <c r="O3873" s="96">
        <v>37768.369791666664</v>
      </c>
      <c r="P3873">
        <v>5.81</v>
      </c>
    </row>
    <row r="3874" spans="9:16">
      <c r="I3874" s="1"/>
      <c r="K3874" s="1">
        <v>25118</v>
      </c>
      <c r="L3874" t="s">
        <v>120</v>
      </c>
      <c r="M3874" s="96">
        <v>37769.994791666664</v>
      </c>
      <c r="N3874">
        <v>2.2799999999999998</v>
      </c>
      <c r="O3874" s="96">
        <v>37769.369791666664</v>
      </c>
      <c r="P3874">
        <v>6.33</v>
      </c>
    </row>
    <row r="3875" spans="9:16">
      <c r="I3875" s="1"/>
      <c r="K3875" s="1">
        <v>25119</v>
      </c>
      <c r="L3875" t="s">
        <v>120</v>
      </c>
      <c r="M3875" s="96">
        <v>37770.994791666664</v>
      </c>
      <c r="N3875">
        <v>0.25</v>
      </c>
      <c r="O3875" s="96">
        <v>37770.369791666664</v>
      </c>
      <c r="P3875">
        <v>0.25</v>
      </c>
    </row>
    <row r="3876" spans="9:16">
      <c r="I3876" s="1"/>
      <c r="K3876" s="1">
        <v>25120</v>
      </c>
      <c r="L3876" t="s">
        <v>120</v>
      </c>
      <c r="M3876" s="96">
        <v>37771.994791666664</v>
      </c>
      <c r="N3876">
        <v>0</v>
      </c>
      <c r="O3876" s="96">
        <v>37771.369791666664</v>
      </c>
      <c r="P3876">
        <v>0</v>
      </c>
    </row>
    <row r="3877" spans="9:16">
      <c r="I3877" s="1"/>
      <c r="K3877" s="1">
        <v>25121</v>
      </c>
      <c r="L3877" t="s">
        <v>120</v>
      </c>
      <c r="M3877" s="96">
        <v>37772.994791666664</v>
      </c>
      <c r="N3877">
        <v>0</v>
      </c>
      <c r="O3877" s="96">
        <v>37772.369791666664</v>
      </c>
      <c r="P3877">
        <v>0</v>
      </c>
    </row>
    <row r="3878" spans="9:16">
      <c r="I3878" s="1"/>
      <c r="K3878" s="1">
        <v>25122</v>
      </c>
      <c r="L3878" t="s">
        <v>120</v>
      </c>
      <c r="M3878" s="96">
        <v>37773.994791666664</v>
      </c>
      <c r="N3878">
        <v>0.5</v>
      </c>
      <c r="O3878" s="96">
        <v>37773.369791666664</v>
      </c>
      <c r="P3878">
        <v>0</v>
      </c>
    </row>
    <row r="3879" spans="9:16">
      <c r="I3879" s="1"/>
      <c r="K3879" s="1">
        <v>25123</v>
      </c>
      <c r="L3879" t="s">
        <v>120</v>
      </c>
      <c r="M3879" s="96">
        <v>37774.994791666664</v>
      </c>
      <c r="N3879">
        <v>11.14</v>
      </c>
      <c r="O3879" s="96">
        <v>37774.369791666664</v>
      </c>
      <c r="P3879">
        <v>11.64</v>
      </c>
    </row>
    <row r="3880" spans="9:16">
      <c r="I3880" s="1"/>
      <c r="K3880" s="1">
        <v>25124</v>
      </c>
      <c r="L3880" t="s">
        <v>120</v>
      </c>
      <c r="M3880" s="96">
        <v>37775.994791666664</v>
      </c>
      <c r="N3880">
        <v>0.25</v>
      </c>
      <c r="O3880" s="96">
        <v>37775.369791666664</v>
      </c>
      <c r="P3880">
        <v>0.25</v>
      </c>
    </row>
    <row r="3881" spans="9:16">
      <c r="I3881" s="1"/>
      <c r="K3881" s="1">
        <v>25125</v>
      </c>
      <c r="L3881" t="s">
        <v>120</v>
      </c>
      <c r="M3881" s="96">
        <v>37776.994791666664</v>
      </c>
      <c r="N3881">
        <v>0</v>
      </c>
      <c r="O3881" s="96">
        <v>37776.369791666664</v>
      </c>
      <c r="P3881">
        <v>0</v>
      </c>
    </row>
    <row r="3882" spans="9:16">
      <c r="I3882" s="1"/>
      <c r="K3882" s="1">
        <v>25126</v>
      </c>
      <c r="L3882" t="s">
        <v>120</v>
      </c>
      <c r="M3882" s="96">
        <v>37777.994791666664</v>
      </c>
      <c r="N3882">
        <v>0</v>
      </c>
      <c r="O3882" s="96">
        <v>37777.369791666664</v>
      </c>
      <c r="P3882">
        <v>0</v>
      </c>
    </row>
    <row r="3883" spans="9:16">
      <c r="I3883" s="1"/>
      <c r="K3883" s="1">
        <v>25127</v>
      </c>
      <c r="L3883" t="s">
        <v>120</v>
      </c>
      <c r="M3883" s="96">
        <v>37778.994791666664</v>
      </c>
      <c r="N3883">
        <v>0</v>
      </c>
      <c r="O3883" s="96">
        <v>37778.369791666664</v>
      </c>
      <c r="P3883">
        <v>0</v>
      </c>
    </row>
    <row r="3884" spans="9:16">
      <c r="I3884" s="1"/>
      <c r="K3884" s="1">
        <v>25128</v>
      </c>
      <c r="L3884" t="s">
        <v>120</v>
      </c>
      <c r="M3884" s="96">
        <v>37779.994791666664</v>
      </c>
      <c r="N3884">
        <v>0</v>
      </c>
      <c r="O3884" s="96">
        <v>37779.369791666664</v>
      </c>
      <c r="P3884">
        <v>0</v>
      </c>
    </row>
    <row r="3885" spans="9:16">
      <c r="I3885" s="1"/>
      <c r="K3885" s="1">
        <v>25129</v>
      </c>
      <c r="L3885" t="s">
        <v>120</v>
      </c>
      <c r="M3885" s="96">
        <v>37780.994791666664</v>
      </c>
      <c r="N3885">
        <v>0</v>
      </c>
      <c r="O3885" s="96">
        <v>37780.369791666664</v>
      </c>
      <c r="P3885">
        <v>0</v>
      </c>
    </row>
    <row r="3886" spans="9:16">
      <c r="I3886" s="1"/>
      <c r="K3886" s="1">
        <v>25130</v>
      </c>
      <c r="L3886" t="s">
        <v>120</v>
      </c>
      <c r="M3886" s="96">
        <v>37781.994791666664</v>
      </c>
      <c r="N3886">
        <v>0</v>
      </c>
      <c r="O3886" s="96">
        <v>37781.369791666664</v>
      </c>
      <c r="P3886">
        <v>0</v>
      </c>
    </row>
    <row r="3887" spans="9:16">
      <c r="I3887" s="1"/>
      <c r="K3887" s="1">
        <v>25131</v>
      </c>
      <c r="L3887" t="s">
        <v>120</v>
      </c>
      <c r="M3887" s="96">
        <v>37782.994791666664</v>
      </c>
      <c r="N3887">
        <v>0</v>
      </c>
      <c r="O3887" s="96">
        <v>37782.369791666664</v>
      </c>
      <c r="P3887">
        <v>0</v>
      </c>
    </row>
    <row r="3888" spans="9:16">
      <c r="I3888" s="1"/>
      <c r="K3888" s="1">
        <v>25132</v>
      </c>
      <c r="L3888" t="s">
        <v>120</v>
      </c>
      <c r="M3888" s="96">
        <v>37783.994791666664</v>
      </c>
      <c r="N3888">
        <v>0</v>
      </c>
      <c r="O3888" s="96">
        <v>37783.369791666664</v>
      </c>
      <c r="P3888">
        <v>0</v>
      </c>
    </row>
    <row r="3889" spans="9:16">
      <c r="I3889" s="1"/>
      <c r="K3889" s="1">
        <v>25133</v>
      </c>
      <c r="L3889" t="s">
        <v>120</v>
      </c>
      <c r="M3889" s="96">
        <v>37784.994791666664</v>
      </c>
      <c r="N3889">
        <v>0</v>
      </c>
      <c r="O3889" s="96">
        <v>37784.369791666664</v>
      </c>
      <c r="P3889">
        <v>0</v>
      </c>
    </row>
    <row r="3890" spans="9:16">
      <c r="I3890" s="1"/>
      <c r="K3890" s="1">
        <v>25134</v>
      </c>
      <c r="L3890" t="s">
        <v>120</v>
      </c>
      <c r="M3890" s="96">
        <v>37785.994791666664</v>
      </c>
      <c r="N3890">
        <v>1.26</v>
      </c>
      <c r="O3890" s="96">
        <v>37785.369791666664</v>
      </c>
      <c r="P3890">
        <v>1.26</v>
      </c>
    </row>
    <row r="3891" spans="9:16">
      <c r="I3891" s="1"/>
      <c r="K3891" s="1">
        <v>25135</v>
      </c>
      <c r="L3891" t="s">
        <v>120</v>
      </c>
      <c r="M3891" s="96">
        <v>37786.994791666664</v>
      </c>
      <c r="N3891">
        <v>0</v>
      </c>
      <c r="O3891" s="96">
        <v>37786.369791666664</v>
      </c>
      <c r="P3891">
        <v>0</v>
      </c>
    </row>
    <row r="3892" spans="9:16">
      <c r="I3892" s="1"/>
      <c r="K3892" s="1">
        <v>25136</v>
      </c>
      <c r="L3892" t="s">
        <v>120</v>
      </c>
      <c r="M3892" s="96">
        <v>37787.994791666664</v>
      </c>
      <c r="N3892">
        <v>0</v>
      </c>
      <c r="O3892" s="96">
        <v>37787.369791666664</v>
      </c>
      <c r="P3892">
        <v>0</v>
      </c>
    </row>
    <row r="3893" spans="9:16">
      <c r="I3893" s="1"/>
      <c r="K3893" s="1">
        <v>25137</v>
      </c>
      <c r="L3893" t="s">
        <v>120</v>
      </c>
      <c r="M3893" s="96">
        <v>37788.994791666664</v>
      </c>
      <c r="N3893">
        <v>0</v>
      </c>
      <c r="O3893" s="96">
        <v>37788.369791666664</v>
      </c>
      <c r="P3893">
        <v>0</v>
      </c>
    </row>
    <row r="3894" spans="9:16">
      <c r="I3894" s="1"/>
      <c r="K3894" s="1">
        <v>25138</v>
      </c>
      <c r="L3894" t="s">
        <v>120</v>
      </c>
      <c r="M3894" s="96">
        <v>37789.994791666664</v>
      </c>
      <c r="N3894">
        <v>0</v>
      </c>
      <c r="O3894" s="96">
        <v>37789.369791666664</v>
      </c>
      <c r="P3894">
        <v>0</v>
      </c>
    </row>
    <row r="3895" spans="9:16">
      <c r="I3895" s="1"/>
      <c r="K3895" s="1">
        <v>25139</v>
      </c>
      <c r="L3895" t="s">
        <v>120</v>
      </c>
      <c r="M3895" s="96">
        <v>37790.994791666664</v>
      </c>
      <c r="N3895">
        <v>0</v>
      </c>
      <c r="O3895" s="96">
        <v>37790.369791666664</v>
      </c>
      <c r="P3895">
        <v>0</v>
      </c>
    </row>
    <row r="3896" spans="9:16">
      <c r="I3896" s="1"/>
      <c r="K3896" s="1">
        <v>25140</v>
      </c>
      <c r="L3896" t="s">
        <v>120</v>
      </c>
      <c r="M3896" s="96">
        <v>37791.994791666664</v>
      </c>
      <c r="N3896">
        <v>0</v>
      </c>
      <c r="O3896" s="96">
        <v>37791.369791666664</v>
      </c>
      <c r="P3896">
        <v>0</v>
      </c>
    </row>
    <row r="3897" spans="9:16">
      <c r="I3897" s="1"/>
      <c r="K3897" s="1">
        <v>25141</v>
      </c>
      <c r="L3897" t="s">
        <v>120</v>
      </c>
      <c r="M3897" s="96">
        <v>37792.994791666664</v>
      </c>
      <c r="N3897">
        <v>0</v>
      </c>
      <c r="O3897" s="96">
        <v>37792.369791666664</v>
      </c>
      <c r="P3897">
        <v>0</v>
      </c>
    </row>
    <row r="3898" spans="9:16">
      <c r="I3898" s="1"/>
      <c r="K3898" s="1">
        <v>25142</v>
      </c>
      <c r="L3898" t="s">
        <v>120</v>
      </c>
      <c r="M3898" s="96">
        <v>37793.994791666664</v>
      </c>
      <c r="N3898">
        <v>4.3</v>
      </c>
      <c r="O3898" s="96">
        <v>37793.369791666664</v>
      </c>
      <c r="P3898">
        <v>4.3</v>
      </c>
    </row>
    <row r="3899" spans="9:16">
      <c r="I3899" s="1"/>
      <c r="K3899" s="1">
        <v>25143</v>
      </c>
      <c r="L3899" t="s">
        <v>120</v>
      </c>
      <c r="M3899" s="96">
        <v>37794.994791666664</v>
      </c>
      <c r="N3899">
        <v>0</v>
      </c>
      <c r="O3899" s="96">
        <v>37794.369791666664</v>
      </c>
      <c r="P3899">
        <v>0</v>
      </c>
    </row>
    <row r="3900" spans="9:16">
      <c r="I3900" s="1"/>
      <c r="K3900" s="1">
        <v>25144</v>
      </c>
      <c r="L3900" t="s">
        <v>120</v>
      </c>
      <c r="M3900" s="96">
        <v>37795.994791666664</v>
      </c>
      <c r="N3900">
        <v>0</v>
      </c>
      <c r="O3900" s="96">
        <v>37795.369791666664</v>
      </c>
      <c r="P3900">
        <v>0</v>
      </c>
    </row>
    <row r="3901" spans="9:16">
      <c r="I3901" s="1"/>
      <c r="K3901" s="1">
        <v>25145</v>
      </c>
      <c r="L3901" t="s">
        <v>120</v>
      </c>
      <c r="M3901" s="96">
        <v>37796.994791666664</v>
      </c>
      <c r="N3901">
        <v>0.25</v>
      </c>
      <c r="O3901" s="96">
        <v>37796.369791666664</v>
      </c>
      <c r="P3901">
        <v>0</v>
      </c>
    </row>
    <row r="3902" spans="9:16">
      <c r="I3902" s="1"/>
      <c r="K3902" s="1">
        <v>25146</v>
      </c>
      <c r="L3902" t="s">
        <v>120</v>
      </c>
      <c r="M3902" s="96">
        <v>37797.994791666664</v>
      </c>
      <c r="N3902">
        <v>23.85</v>
      </c>
      <c r="O3902" s="96">
        <v>37797.369791666664</v>
      </c>
      <c r="P3902">
        <v>13.45</v>
      </c>
    </row>
    <row r="3903" spans="9:16">
      <c r="I3903" s="1"/>
      <c r="K3903" s="1">
        <v>25147</v>
      </c>
      <c r="L3903" t="s">
        <v>120</v>
      </c>
      <c r="M3903" s="96">
        <v>37798.994791666664</v>
      </c>
      <c r="N3903">
        <v>16.190000000000001</v>
      </c>
      <c r="O3903" s="96">
        <v>37798.369791666664</v>
      </c>
      <c r="P3903">
        <v>13.91</v>
      </c>
    </row>
    <row r="3904" spans="9:16">
      <c r="I3904" s="1"/>
      <c r="K3904" s="1">
        <v>25148</v>
      </c>
      <c r="L3904" t="s">
        <v>120</v>
      </c>
      <c r="M3904" s="96">
        <v>37799.994791666664</v>
      </c>
      <c r="N3904">
        <v>0.25</v>
      </c>
      <c r="O3904" s="96">
        <v>37799.369791666664</v>
      </c>
      <c r="P3904">
        <v>13.18</v>
      </c>
    </row>
    <row r="3905" spans="9:16">
      <c r="I3905" s="1"/>
      <c r="K3905" s="1">
        <v>25149</v>
      </c>
      <c r="L3905" t="s">
        <v>120</v>
      </c>
      <c r="M3905" s="96">
        <v>37800.994791666664</v>
      </c>
      <c r="N3905">
        <v>0</v>
      </c>
      <c r="O3905" s="96">
        <v>37800.369791666664</v>
      </c>
      <c r="P3905">
        <v>0</v>
      </c>
    </row>
    <row r="3906" spans="9:16">
      <c r="I3906" s="1"/>
      <c r="K3906" s="1">
        <v>25150</v>
      </c>
      <c r="L3906" t="s">
        <v>120</v>
      </c>
      <c r="M3906" s="96">
        <v>37801.994791666664</v>
      </c>
      <c r="N3906">
        <v>2.77</v>
      </c>
      <c r="O3906" s="96">
        <v>37801.369791666664</v>
      </c>
      <c r="P3906">
        <v>2.77</v>
      </c>
    </row>
    <row r="3907" spans="9:16">
      <c r="I3907" s="1"/>
      <c r="K3907" s="1">
        <v>25151</v>
      </c>
      <c r="L3907" t="s">
        <v>120</v>
      </c>
      <c r="M3907" s="96">
        <v>37802.994791666664</v>
      </c>
      <c r="N3907">
        <v>0</v>
      </c>
      <c r="O3907" s="96">
        <v>37802.369791666664</v>
      </c>
      <c r="P3907">
        <v>0</v>
      </c>
    </row>
    <row r="3908" spans="9:16">
      <c r="I3908" s="1"/>
      <c r="K3908" s="1">
        <v>25152</v>
      </c>
      <c r="L3908" t="s">
        <v>120</v>
      </c>
      <c r="M3908" s="96">
        <v>37803.994791666664</v>
      </c>
      <c r="N3908">
        <v>3.55</v>
      </c>
      <c r="O3908" s="96">
        <v>37803.369791666664</v>
      </c>
      <c r="P3908">
        <v>0</v>
      </c>
    </row>
    <row r="3909" spans="9:16">
      <c r="I3909" s="1"/>
      <c r="K3909" s="1">
        <v>25153</v>
      </c>
      <c r="L3909" t="s">
        <v>120</v>
      </c>
      <c r="M3909" s="96">
        <v>37804.994791666664</v>
      </c>
      <c r="N3909">
        <v>30.65</v>
      </c>
      <c r="O3909" s="96">
        <v>37804.369791666664</v>
      </c>
      <c r="P3909">
        <v>9.11</v>
      </c>
    </row>
    <row r="3910" spans="9:16">
      <c r="I3910" s="1"/>
      <c r="K3910" s="1">
        <v>25154</v>
      </c>
      <c r="L3910" t="s">
        <v>120</v>
      </c>
      <c r="M3910" s="96">
        <v>37805.994791666664</v>
      </c>
      <c r="N3910">
        <v>0.25</v>
      </c>
      <c r="O3910" s="96">
        <v>37805.369791666664</v>
      </c>
      <c r="P3910">
        <v>25.34</v>
      </c>
    </row>
    <row r="3911" spans="9:16">
      <c r="I3911" s="1"/>
      <c r="K3911" s="1">
        <v>25155</v>
      </c>
      <c r="L3911" t="s">
        <v>120</v>
      </c>
      <c r="M3911" s="96">
        <v>37806.994791666664</v>
      </c>
      <c r="N3911">
        <v>0</v>
      </c>
      <c r="O3911" s="96">
        <v>37806.369791666664</v>
      </c>
      <c r="P3911">
        <v>0</v>
      </c>
    </row>
    <row r="3912" spans="9:16">
      <c r="I3912" s="1"/>
      <c r="K3912" s="1">
        <v>25156</v>
      </c>
      <c r="L3912" t="s">
        <v>120</v>
      </c>
      <c r="M3912" s="96">
        <v>37807.994791666664</v>
      </c>
      <c r="N3912">
        <v>0</v>
      </c>
      <c r="O3912" s="96">
        <v>37807.369791666664</v>
      </c>
      <c r="P3912">
        <v>0</v>
      </c>
    </row>
    <row r="3913" spans="9:16">
      <c r="I3913" s="1"/>
      <c r="K3913" s="1">
        <v>25157</v>
      </c>
      <c r="L3913" t="s">
        <v>120</v>
      </c>
      <c r="M3913" s="96">
        <v>37808.994791666664</v>
      </c>
      <c r="N3913">
        <v>0</v>
      </c>
      <c r="O3913" s="96">
        <v>37808.369791666664</v>
      </c>
      <c r="P3913">
        <v>0</v>
      </c>
    </row>
    <row r="3914" spans="9:16">
      <c r="I3914" s="1"/>
      <c r="K3914" s="1">
        <v>25158</v>
      </c>
      <c r="L3914" t="s">
        <v>120</v>
      </c>
      <c r="M3914" s="96">
        <v>37809.994791666664</v>
      </c>
      <c r="N3914">
        <v>0</v>
      </c>
      <c r="O3914" s="96">
        <v>37809.369791666664</v>
      </c>
      <c r="P3914">
        <v>0</v>
      </c>
    </row>
    <row r="3915" spans="9:16">
      <c r="I3915" s="1"/>
      <c r="K3915" s="1">
        <v>25159</v>
      </c>
      <c r="L3915" t="s">
        <v>120</v>
      </c>
      <c r="M3915" s="96">
        <v>37810.994791666664</v>
      </c>
      <c r="N3915">
        <v>0</v>
      </c>
      <c r="O3915" s="96">
        <v>37810.369791666664</v>
      </c>
      <c r="P3915">
        <v>0</v>
      </c>
    </row>
    <row r="3916" spans="9:16">
      <c r="I3916" s="1"/>
      <c r="K3916" s="1">
        <v>25160</v>
      </c>
      <c r="L3916" t="s">
        <v>120</v>
      </c>
      <c r="M3916" s="96">
        <v>37811.994791666664</v>
      </c>
      <c r="N3916">
        <v>0</v>
      </c>
      <c r="O3916" s="96">
        <v>37811.369791666664</v>
      </c>
      <c r="P3916">
        <v>0</v>
      </c>
    </row>
    <row r="3917" spans="9:16">
      <c r="I3917" s="1"/>
      <c r="K3917" s="1">
        <v>25161</v>
      </c>
      <c r="L3917" t="s">
        <v>120</v>
      </c>
      <c r="M3917" s="96">
        <v>37812.994791666664</v>
      </c>
      <c r="N3917">
        <v>0.25</v>
      </c>
      <c r="O3917" s="96">
        <v>37812.369791666664</v>
      </c>
      <c r="P3917">
        <v>0.25</v>
      </c>
    </row>
    <row r="3918" spans="9:16">
      <c r="I3918" s="1"/>
      <c r="K3918" s="1">
        <v>25162</v>
      </c>
      <c r="L3918" t="s">
        <v>120</v>
      </c>
      <c r="M3918" s="96">
        <v>37813.994791666664</v>
      </c>
      <c r="N3918">
        <v>0</v>
      </c>
      <c r="O3918" s="96">
        <v>37813.369791666664</v>
      </c>
      <c r="P3918">
        <v>0</v>
      </c>
    </row>
    <row r="3919" spans="9:16">
      <c r="I3919" s="1"/>
      <c r="K3919" s="1">
        <v>25163</v>
      </c>
      <c r="L3919" t="s">
        <v>120</v>
      </c>
      <c r="M3919" s="96">
        <v>37814.994791666664</v>
      </c>
      <c r="N3919">
        <v>0</v>
      </c>
      <c r="O3919" s="96">
        <v>37814.369791666664</v>
      </c>
      <c r="P3919">
        <v>0</v>
      </c>
    </row>
    <row r="3920" spans="9:16">
      <c r="I3920" s="1"/>
      <c r="K3920" s="1">
        <v>25164</v>
      </c>
      <c r="L3920" t="s">
        <v>120</v>
      </c>
      <c r="M3920" s="96">
        <v>37815.994791666664</v>
      </c>
      <c r="N3920">
        <v>0</v>
      </c>
      <c r="O3920" s="96">
        <v>37815.369791666664</v>
      </c>
      <c r="P3920">
        <v>0</v>
      </c>
    </row>
    <row r="3921" spans="9:16">
      <c r="I3921" s="1"/>
      <c r="K3921" s="1">
        <v>25165</v>
      </c>
      <c r="L3921" t="s">
        <v>120</v>
      </c>
      <c r="M3921" s="96">
        <v>37816.994791666664</v>
      </c>
      <c r="N3921">
        <v>0</v>
      </c>
      <c r="O3921" s="96">
        <v>37816.369791666664</v>
      </c>
      <c r="P3921">
        <v>0</v>
      </c>
    </row>
    <row r="3922" spans="9:16">
      <c r="I3922" s="1"/>
      <c r="K3922" s="1">
        <v>25166</v>
      </c>
      <c r="L3922" t="s">
        <v>120</v>
      </c>
      <c r="M3922" s="96">
        <v>37817.994791666664</v>
      </c>
      <c r="N3922">
        <v>0</v>
      </c>
      <c r="O3922" s="96">
        <v>37817.369791666664</v>
      </c>
      <c r="P3922">
        <v>0</v>
      </c>
    </row>
    <row r="3923" spans="9:16">
      <c r="I3923" s="1"/>
      <c r="K3923" s="1">
        <v>25167</v>
      </c>
      <c r="L3923" t="s">
        <v>120</v>
      </c>
      <c r="M3923" s="96">
        <v>37818.994791666664</v>
      </c>
      <c r="N3923">
        <v>0</v>
      </c>
      <c r="O3923" s="96">
        <v>37818.369791666664</v>
      </c>
      <c r="P3923">
        <v>0</v>
      </c>
    </row>
    <row r="3924" spans="9:16">
      <c r="I3924" s="1"/>
      <c r="K3924" s="1">
        <v>25168</v>
      </c>
      <c r="L3924" t="s">
        <v>120</v>
      </c>
      <c r="M3924" s="96">
        <v>37819.994791666664</v>
      </c>
      <c r="N3924">
        <v>0</v>
      </c>
      <c r="O3924" s="96">
        <v>37819.369791666664</v>
      </c>
      <c r="P3924">
        <v>0</v>
      </c>
    </row>
    <row r="3925" spans="9:16">
      <c r="I3925" s="1"/>
      <c r="K3925" s="1">
        <v>25169</v>
      </c>
      <c r="L3925" t="s">
        <v>120</v>
      </c>
      <c r="M3925" s="96">
        <v>37820.994791666664</v>
      </c>
      <c r="N3925">
        <v>0</v>
      </c>
      <c r="O3925" s="96">
        <v>37820.369791666664</v>
      </c>
      <c r="P3925">
        <v>0</v>
      </c>
    </row>
    <row r="3926" spans="9:16">
      <c r="I3926" s="1"/>
      <c r="K3926" s="1">
        <v>25170</v>
      </c>
      <c r="L3926" t="s">
        <v>120</v>
      </c>
      <c r="M3926" s="96">
        <v>37821.994791666664</v>
      </c>
      <c r="N3926">
        <v>0</v>
      </c>
      <c r="O3926" s="96">
        <v>37821.369791666664</v>
      </c>
      <c r="P3926">
        <v>0</v>
      </c>
    </row>
    <row r="3927" spans="9:16">
      <c r="I3927" s="1"/>
      <c r="K3927" s="1">
        <v>25171</v>
      </c>
      <c r="L3927" t="s">
        <v>120</v>
      </c>
      <c r="M3927" s="96">
        <v>37822.994791666664</v>
      </c>
      <c r="N3927">
        <v>0.5</v>
      </c>
      <c r="O3927" s="96">
        <v>37822.369791666664</v>
      </c>
      <c r="P3927">
        <v>0.5</v>
      </c>
    </row>
    <row r="3928" spans="9:16">
      <c r="I3928" s="1"/>
      <c r="K3928" s="1">
        <v>25172</v>
      </c>
      <c r="L3928" t="s">
        <v>120</v>
      </c>
      <c r="M3928" s="96">
        <v>37823.994791666664</v>
      </c>
      <c r="N3928">
        <v>0</v>
      </c>
      <c r="O3928" s="96">
        <v>37823.369791666664</v>
      </c>
      <c r="P3928">
        <v>0</v>
      </c>
    </row>
    <row r="3929" spans="9:16">
      <c r="I3929" s="1"/>
      <c r="K3929" s="1">
        <v>25173</v>
      </c>
      <c r="L3929" t="s">
        <v>120</v>
      </c>
      <c r="M3929" s="96">
        <v>37824.994791666664</v>
      </c>
      <c r="N3929">
        <v>0.25</v>
      </c>
      <c r="O3929" s="96">
        <v>37824.369791666664</v>
      </c>
      <c r="P3929">
        <v>0.25</v>
      </c>
    </row>
    <row r="3930" spans="9:16">
      <c r="I3930" s="1"/>
      <c r="K3930" s="1">
        <v>25174</v>
      </c>
      <c r="L3930" t="s">
        <v>120</v>
      </c>
      <c r="M3930" s="96">
        <v>37825.994791666664</v>
      </c>
      <c r="N3930">
        <v>0</v>
      </c>
      <c r="O3930" s="96">
        <v>37825.369791666664</v>
      </c>
      <c r="P3930">
        <v>0</v>
      </c>
    </row>
    <row r="3931" spans="9:16">
      <c r="I3931" s="1"/>
      <c r="K3931" s="1">
        <v>25175</v>
      </c>
      <c r="L3931" t="s">
        <v>120</v>
      </c>
      <c r="M3931" s="96">
        <v>37826.994791666664</v>
      </c>
      <c r="N3931">
        <v>1.5</v>
      </c>
      <c r="O3931" s="96">
        <v>37826.369791666664</v>
      </c>
      <c r="P3931">
        <v>1.5</v>
      </c>
    </row>
    <row r="3932" spans="9:16">
      <c r="I3932" s="1"/>
      <c r="K3932" s="1">
        <v>25176</v>
      </c>
      <c r="L3932" t="s">
        <v>120</v>
      </c>
      <c r="M3932" s="96">
        <v>37827.994791666664</v>
      </c>
      <c r="N3932">
        <v>0</v>
      </c>
      <c r="O3932" s="96">
        <v>37827.369791666664</v>
      </c>
      <c r="P3932">
        <v>0</v>
      </c>
    </row>
    <row r="3933" spans="9:16">
      <c r="I3933" s="1"/>
      <c r="K3933" s="1">
        <v>25177</v>
      </c>
      <c r="L3933" t="s">
        <v>120</v>
      </c>
      <c r="M3933" s="96">
        <v>37828.994791666664</v>
      </c>
      <c r="N3933">
        <v>0</v>
      </c>
      <c r="O3933" s="96">
        <v>37828.369791666664</v>
      </c>
      <c r="P3933">
        <v>0</v>
      </c>
    </row>
    <row r="3934" spans="9:16">
      <c r="I3934" s="1"/>
      <c r="K3934" s="1">
        <v>25178</v>
      </c>
      <c r="L3934" t="s">
        <v>120</v>
      </c>
      <c r="M3934" s="96">
        <v>37829.994791666664</v>
      </c>
      <c r="N3934">
        <v>0</v>
      </c>
      <c r="O3934" s="96">
        <v>37829.369791666664</v>
      </c>
      <c r="P3934">
        <v>0</v>
      </c>
    </row>
    <row r="3935" spans="9:16">
      <c r="I3935" s="1"/>
      <c r="K3935" s="1">
        <v>25179</v>
      </c>
      <c r="L3935" t="s">
        <v>120</v>
      </c>
      <c r="M3935" s="96">
        <v>37830.994791666664</v>
      </c>
      <c r="N3935">
        <v>0</v>
      </c>
      <c r="O3935" s="96">
        <v>37830.369791666664</v>
      </c>
      <c r="P3935">
        <v>0</v>
      </c>
    </row>
    <row r="3936" spans="9:16">
      <c r="I3936" s="1"/>
      <c r="K3936" s="1">
        <v>25180</v>
      </c>
      <c r="L3936" t="s">
        <v>120</v>
      </c>
      <c r="M3936" s="96">
        <v>37831.994791666664</v>
      </c>
      <c r="N3936">
        <v>0</v>
      </c>
      <c r="O3936" s="96">
        <v>37831.369791666664</v>
      </c>
      <c r="P3936">
        <v>0</v>
      </c>
    </row>
    <row r="3937" spans="9:16">
      <c r="I3937" s="1"/>
      <c r="K3937" s="1">
        <v>25181</v>
      </c>
      <c r="L3937" t="s">
        <v>120</v>
      </c>
      <c r="M3937" s="96">
        <v>37832.994791666664</v>
      </c>
      <c r="N3937">
        <v>0</v>
      </c>
      <c r="O3937" s="96">
        <v>37832.369791666664</v>
      </c>
      <c r="P3937">
        <v>0</v>
      </c>
    </row>
    <row r="3938" spans="9:16">
      <c r="I3938" s="1"/>
      <c r="K3938" s="1">
        <v>25182</v>
      </c>
      <c r="L3938" t="s">
        <v>120</v>
      </c>
      <c r="M3938" s="96">
        <v>37833.994791666664</v>
      </c>
      <c r="N3938">
        <v>0</v>
      </c>
      <c r="O3938" s="96">
        <v>37833.369791666664</v>
      </c>
      <c r="P3938">
        <v>0</v>
      </c>
    </row>
    <row r="3939" spans="9:16">
      <c r="I3939" s="1"/>
      <c r="K3939" s="1">
        <v>25183</v>
      </c>
      <c r="L3939" t="s">
        <v>120</v>
      </c>
      <c r="M3939" s="96">
        <v>37834.994791666664</v>
      </c>
      <c r="N3939">
        <v>0</v>
      </c>
      <c r="O3939" s="96">
        <v>37834.369791666664</v>
      </c>
      <c r="P3939">
        <v>0</v>
      </c>
    </row>
    <row r="3940" spans="9:16">
      <c r="I3940" s="1"/>
      <c r="K3940" s="1">
        <v>25184</v>
      </c>
      <c r="L3940" t="s">
        <v>120</v>
      </c>
      <c r="M3940" s="96">
        <v>37835.994791666664</v>
      </c>
      <c r="N3940">
        <v>0</v>
      </c>
      <c r="O3940" s="96">
        <v>37835.369791666664</v>
      </c>
      <c r="P3940">
        <v>0</v>
      </c>
    </row>
    <row r="3941" spans="9:16">
      <c r="I3941" s="1"/>
      <c r="K3941" s="1">
        <v>25185</v>
      </c>
      <c r="L3941" t="s">
        <v>120</v>
      </c>
      <c r="M3941" s="96">
        <v>37836.994791666664</v>
      </c>
      <c r="N3941">
        <v>0</v>
      </c>
      <c r="O3941" s="96">
        <v>37836.369791666664</v>
      </c>
      <c r="P3941">
        <v>0</v>
      </c>
    </row>
    <row r="3942" spans="9:16">
      <c r="I3942" s="1"/>
      <c r="K3942" s="1">
        <v>25186</v>
      </c>
      <c r="L3942" t="s">
        <v>120</v>
      </c>
      <c r="M3942" s="96">
        <v>37837.994791666664</v>
      </c>
      <c r="N3942">
        <v>0</v>
      </c>
      <c r="O3942" s="96">
        <v>37837.369791666664</v>
      </c>
      <c r="P3942">
        <v>0</v>
      </c>
    </row>
    <row r="3943" spans="9:16">
      <c r="I3943" s="1"/>
      <c r="K3943" s="1">
        <v>25187</v>
      </c>
      <c r="L3943" t="s">
        <v>120</v>
      </c>
      <c r="M3943" s="96">
        <v>37838.994791666664</v>
      </c>
      <c r="N3943">
        <v>2.8</v>
      </c>
      <c r="O3943" s="96">
        <v>37838.369791666664</v>
      </c>
      <c r="P3943">
        <v>0</v>
      </c>
    </row>
    <row r="3944" spans="9:16">
      <c r="I3944" s="1"/>
      <c r="K3944" s="1">
        <v>25188</v>
      </c>
      <c r="L3944" t="s">
        <v>120</v>
      </c>
      <c r="M3944" s="96">
        <v>37839.994791666664</v>
      </c>
      <c r="N3944">
        <v>0</v>
      </c>
      <c r="O3944" s="96">
        <v>37839.369791666664</v>
      </c>
      <c r="P3944">
        <v>2.8</v>
      </c>
    </row>
    <row r="3945" spans="9:16">
      <c r="I3945" s="1"/>
      <c r="K3945" s="1">
        <v>25189</v>
      </c>
      <c r="L3945" t="s">
        <v>120</v>
      </c>
      <c r="M3945" s="96">
        <v>37840.994791666664</v>
      </c>
      <c r="N3945">
        <v>0</v>
      </c>
      <c r="O3945" s="96">
        <v>37840.369791666664</v>
      </c>
      <c r="P3945">
        <v>0</v>
      </c>
    </row>
    <row r="3946" spans="9:16">
      <c r="I3946" s="1"/>
      <c r="K3946" s="1">
        <v>25190</v>
      </c>
      <c r="L3946" t="s">
        <v>120</v>
      </c>
      <c r="M3946" s="96">
        <v>37841.994791666664</v>
      </c>
      <c r="N3946">
        <v>0</v>
      </c>
      <c r="O3946" s="96">
        <v>37841.369791666664</v>
      </c>
      <c r="P3946">
        <v>0</v>
      </c>
    </row>
    <row r="3947" spans="9:16">
      <c r="I3947" s="1"/>
      <c r="K3947" s="1">
        <v>25191</v>
      </c>
      <c r="L3947" t="s">
        <v>120</v>
      </c>
      <c r="M3947" s="96">
        <v>37842.994791666664</v>
      </c>
      <c r="N3947">
        <v>0</v>
      </c>
      <c r="O3947" s="96">
        <v>37842.369791666664</v>
      </c>
      <c r="P3947">
        <v>0</v>
      </c>
    </row>
    <row r="3948" spans="9:16">
      <c r="I3948" s="1"/>
      <c r="K3948" s="1">
        <v>25192</v>
      </c>
      <c r="L3948" t="s">
        <v>120</v>
      </c>
      <c r="M3948" s="96">
        <v>37843.994791666664</v>
      </c>
      <c r="N3948">
        <v>0.75</v>
      </c>
      <c r="O3948" s="96">
        <v>37843.369791666664</v>
      </c>
      <c r="P3948">
        <v>0</v>
      </c>
    </row>
    <row r="3949" spans="9:16">
      <c r="I3949" s="1"/>
      <c r="K3949" s="1">
        <v>25193</v>
      </c>
      <c r="L3949" t="s">
        <v>120</v>
      </c>
      <c r="M3949" s="96">
        <v>37844.994791666664</v>
      </c>
      <c r="N3949">
        <v>0</v>
      </c>
      <c r="O3949" s="96">
        <v>37844.369791666664</v>
      </c>
      <c r="P3949">
        <v>0.75</v>
      </c>
    </row>
    <row r="3950" spans="9:16">
      <c r="I3950" s="1"/>
      <c r="K3950" s="1">
        <v>25194</v>
      </c>
      <c r="L3950" t="s">
        <v>120</v>
      </c>
      <c r="M3950" s="96">
        <v>37845.994791666664</v>
      </c>
      <c r="N3950">
        <v>0</v>
      </c>
      <c r="O3950" s="96">
        <v>37845.369791666664</v>
      </c>
      <c r="P3950">
        <v>0</v>
      </c>
    </row>
    <row r="3951" spans="9:16">
      <c r="I3951" s="1"/>
      <c r="K3951" s="1">
        <v>25195</v>
      </c>
      <c r="L3951" t="s">
        <v>120</v>
      </c>
      <c r="M3951" s="96">
        <v>37846.994791666664</v>
      </c>
      <c r="N3951">
        <v>1.26</v>
      </c>
      <c r="O3951" s="96">
        <v>37846.369791666664</v>
      </c>
      <c r="P3951">
        <v>0</v>
      </c>
    </row>
    <row r="3952" spans="9:16">
      <c r="I3952" s="1"/>
      <c r="K3952" s="1">
        <v>25196</v>
      </c>
      <c r="L3952" t="s">
        <v>120</v>
      </c>
      <c r="M3952" s="96">
        <v>37847.994791666664</v>
      </c>
      <c r="N3952">
        <v>0</v>
      </c>
      <c r="O3952" s="96">
        <v>37847.369791666664</v>
      </c>
      <c r="P3952">
        <v>1.26</v>
      </c>
    </row>
    <row r="3953" spans="9:16">
      <c r="I3953" s="1"/>
      <c r="K3953" s="1">
        <v>25197</v>
      </c>
      <c r="L3953" t="s">
        <v>120</v>
      </c>
      <c r="M3953" s="96">
        <v>37848.994791666664</v>
      </c>
      <c r="N3953">
        <v>0</v>
      </c>
      <c r="O3953" s="96">
        <v>37848.369791666664</v>
      </c>
      <c r="P3953">
        <v>0</v>
      </c>
    </row>
    <row r="3954" spans="9:16">
      <c r="I3954" s="1"/>
      <c r="K3954" s="1">
        <v>25198</v>
      </c>
      <c r="L3954" t="s">
        <v>120</v>
      </c>
      <c r="M3954" s="96">
        <v>37849.994791666664</v>
      </c>
      <c r="N3954">
        <v>0</v>
      </c>
      <c r="O3954" s="96">
        <v>37849.369791666664</v>
      </c>
      <c r="P3954">
        <v>0</v>
      </c>
    </row>
    <row r="3955" spans="9:16">
      <c r="I3955" s="1"/>
      <c r="K3955" s="1">
        <v>25199</v>
      </c>
      <c r="L3955" t="s">
        <v>120</v>
      </c>
      <c r="M3955" s="96">
        <v>37850.994791666664</v>
      </c>
      <c r="N3955">
        <v>0</v>
      </c>
      <c r="O3955" s="96">
        <v>37850.369791666664</v>
      </c>
      <c r="P3955">
        <v>0</v>
      </c>
    </row>
    <row r="3956" spans="9:16">
      <c r="I3956" s="1"/>
      <c r="K3956" s="1">
        <v>25200</v>
      </c>
      <c r="L3956" t="s">
        <v>120</v>
      </c>
      <c r="M3956" s="96">
        <v>37851.994791666664</v>
      </c>
      <c r="N3956">
        <v>0</v>
      </c>
      <c r="O3956" s="96">
        <v>37851.369791666664</v>
      </c>
      <c r="P3956">
        <v>0</v>
      </c>
    </row>
    <row r="3957" spans="9:16">
      <c r="I3957" s="1"/>
      <c r="K3957" s="1">
        <v>25201</v>
      </c>
      <c r="L3957" t="s">
        <v>120</v>
      </c>
      <c r="M3957" s="96">
        <v>37852.994791666664</v>
      </c>
      <c r="N3957">
        <v>0.75</v>
      </c>
      <c r="O3957" s="96">
        <v>37852.369791666664</v>
      </c>
      <c r="P3957">
        <v>0</v>
      </c>
    </row>
    <row r="3958" spans="9:16">
      <c r="I3958" s="1"/>
      <c r="K3958" s="1">
        <v>25202</v>
      </c>
      <c r="L3958" t="s">
        <v>120</v>
      </c>
      <c r="M3958" s="96">
        <v>37853.994791666664</v>
      </c>
      <c r="N3958">
        <v>0.5</v>
      </c>
      <c r="O3958" s="96">
        <v>37853.369791666664</v>
      </c>
      <c r="P3958">
        <v>1</v>
      </c>
    </row>
    <row r="3959" spans="9:16">
      <c r="I3959" s="1"/>
      <c r="K3959" s="1">
        <v>25203</v>
      </c>
      <c r="L3959" t="s">
        <v>120</v>
      </c>
      <c r="M3959" s="96">
        <v>37854.994791666664</v>
      </c>
      <c r="N3959">
        <v>0.25</v>
      </c>
      <c r="O3959" s="96">
        <v>37854.369791666664</v>
      </c>
      <c r="P3959">
        <v>0.5</v>
      </c>
    </row>
    <row r="3960" spans="9:16">
      <c r="I3960" s="1"/>
      <c r="K3960" s="1">
        <v>25204</v>
      </c>
      <c r="L3960" t="s">
        <v>120</v>
      </c>
      <c r="M3960" s="96">
        <v>37855.994791666664</v>
      </c>
      <c r="N3960">
        <v>0</v>
      </c>
      <c r="O3960" s="96">
        <v>37855.369791666664</v>
      </c>
      <c r="P3960">
        <v>0</v>
      </c>
    </row>
    <row r="3961" spans="9:16">
      <c r="I3961" s="1"/>
      <c r="K3961" s="1">
        <v>25205</v>
      </c>
      <c r="L3961" t="s">
        <v>120</v>
      </c>
      <c r="M3961" s="96">
        <v>37856.994791666664</v>
      </c>
      <c r="N3961">
        <v>14.18</v>
      </c>
      <c r="O3961" s="96">
        <v>37856.369791666664</v>
      </c>
      <c r="P3961">
        <v>0</v>
      </c>
    </row>
    <row r="3962" spans="9:16">
      <c r="I3962" s="1"/>
      <c r="K3962" s="1">
        <v>25206</v>
      </c>
      <c r="L3962" t="s">
        <v>120</v>
      </c>
      <c r="M3962" s="96">
        <v>37857.994791666664</v>
      </c>
      <c r="N3962">
        <v>10.65</v>
      </c>
      <c r="O3962" s="96">
        <v>37857.369791666664</v>
      </c>
      <c r="P3962">
        <v>24.83</v>
      </c>
    </row>
    <row r="3963" spans="9:16">
      <c r="I3963" s="1"/>
      <c r="K3963" s="1">
        <v>25207</v>
      </c>
      <c r="L3963" t="s">
        <v>120</v>
      </c>
      <c r="M3963" s="96">
        <v>37858.994791666664</v>
      </c>
      <c r="N3963">
        <v>0</v>
      </c>
      <c r="O3963" s="96">
        <v>37858.369791666664</v>
      </c>
      <c r="P3963">
        <v>0</v>
      </c>
    </row>
    <row r="3964" spans="9:16">
      <c r="I3964" s="1"/>
      <c r="K3964" s="1">
        <v>25208</v>
      </c>
      <c r="L3964" t="s">
        <v>120</v>
      </c>
      <c r="M3964" s="96">
        <v>37859.994791666664</v>
      </c>
      <c r="N3964">
        <v>0</v>
      </c>
      <c r="O3964" s="96">
        <v>37859.369791666664</v>
      </c>
      <c r="P3964">
        <v>0</v>
      </c>
    </row>
    <row r="3965" spans="9:16">
      <c r="I3965" s="1"/>
      <c r="K3965" s="1">
        <v>25209</v>
      </c>
      <c r="L3965" t="s">
        <v>120</v>
      </c>
      <c r="M3965" s="96">
        <v>37860.994791666664</v>
      </c>
      <c r="N3965">
        <v>0</v>
      </c>
      <c r="O3965" s="96">
        <v>37860.369791666664</v>
      </c>
      <c r="P3965">
        <v>0</v>
      </c>
    </row>
    <row r="3966" spans="9:16">
      <c r="I3966" s="1"/>
      <c r="K3966" s="1">
        <v>25210</v>
      </c>
      <c r="L3966" t="s">
        <v>120</v>
      </c>
      <c r="M3966" s="96">
        <v>37861.994791666664</v>
      </c>
      <c r="N3966">
        <v>0</v>
      </c>
      <c r="O3966" s="96">
        <v>37861.369791666664</v>
      </c>
      <c r="P3966">
        <v>0</v>
      </c>
    </row>
    <row r="3967" spans="9:16">
      <c r="I3967" s="1"/>
      <c r="K3967" s="1">
        <v>25211</v>
      </c>
      <c r="L3967" t="s">
        <v>120</v>
      </c>
      <c r="M3967" s="96">
        <v>37862.994791666664</v>
      </c>
      <c r="N3967">
        <v>0</v>
      </c>
      <c r="O3967" s="96">
        <v>37862.369791666664</v>
      </c>
      <c r="P3967">
        <v>0</v>
      </c>
    </row>
    <row r="3968" spans="9:16">
      <c r="I3968" s="1"/>
      <c r="K3968" s="1">
        <v>25212</v>
      </c>
      <c r="L3968" t="s">
        <v>120</v>
      </c>
      <c r="M3968" s="96">
        <v>37863.994791666664</v>
      </c>
      <c r="N3968">
        <v>0</v>
      </c>
      <c r="O3968" s="96">
        <v>37863.369791666664</v>
      </c>
      <c r="P3968">
        <v>0</v>
      </c>
    </row>
    <row r="3969" spans="9:16">
      <c r="I3969" s="1"/>
      <c r="K3969" s="1">
        <v>25213</v>
      </c>
      <c r="L3969" t="s">
        <v>120</v>
      </c>
      <c r="M3969" s="96">
        <v>37864.994791666664</v>
      </c>
      <c r="N3969">
        <v>0</v>
      </c>
      <c r="O3969" s="96">
        <v>37864.369791666664</v>
      </c>
      <c r="P3969">
        <v>0</v>
      </c>
    </row>
    <row r="3970" spans="9:16">
      <c r="I3970" s="1"/>
      <c r="K3970" s="1">
        <v>25214</v>
      </c>
      <c r="L3970" t="s">
        <v>120</v>
      </c>
      <c r="M3970" s="96">
        <v>37865.994791666664</v>
      </c>
      <c r="N3970">
        <v>0</v>
      </c>
      <c r="O3970" s="96">
        <v>37865.369791666664</v>
      </c>
      <c r="P3970">
        <v>0</v>
      </c>
    </row>
    <row r="3971" spans="9:16">
      <c r="I3971" s="1"/>
      <c r="K3971" s="1">
        <v>25215</v>
      </c>
      <c r="L3971" t="s">
        <v>120</v>
      </c>
      <c r="M3971" s="96">
        <v>37866.994791666664</v>
      </c>
      <c r="N3971">
        <v>0</v>
      </c>
      <c r="O3971" s="96">
        <v>37866.369791666664</v>
      </c>
      <c r="P3971">
        <v>0</v>
      </c>
    </row>
    <row r="3972" spans="9:16">
      <c r="I3972" s="1"/>
      <c r="K3972" s="1">
        <v>25216</v>
      </c>
      <c r="L3972" t="s">
        <v>120</v>
      </c>
      <c r="M3972" s="96">
        <v>37867.994791666664</v>
      </c>
      <c r="N3972">
        <v>0</v>
      </c>
      <c r="O3972" s="96">
        <v>37867.369791666664</v>
      </c>
      <c r="P3972">
        <v>0</v>
      </c>
    </row>
    <row r="3973" spans="9:16">
      <c r="I3973" s="1"/>
      <c r="K3973" s="1">
        <v>25217</v>
      </c>
      <c r="L3973" t="s">
        <v>120</v>
      </c>
      <c r="M3973" s="96">
        <v>37868.994791666664</v>
      </c>
      <c r="N3973">
        <v>0</v>
      </c>
      <c r="O3973" s="96">
        <v>37868.369791666664</v>
      </c>
      <c r="P3973">
        <v>0</v>
      </c>
    </row>
    <row r="3974" spans="9:16">
      <c r="I3974" s="1"/>
      <c r="K3974" s="1">
        <v>25218</v>
      </c>
      <c r="L3974" t="s">
        <v>120</v>
      </c>
      <c r="M3974" s="96">
        <v>37869.994791666664</v>
      </c>
      <c r="N3974">
        <v>0</v>
      </c>
      <c r="O3974" s="96">
        <v>37869.369791666664</v>
      </c>
      <c r="P3974">
        <v>0</v>
      </c>
    </row>
    <row r="3975" spans="9:16">
      <c r="I3975" s="1"/>
      <c r="K3975" s="1">
        <v>25219</v>
      </c>
      <c r="L3975" t="s">
        <v>120</v>
      </c>
      <c r="M3975" s="96">
        <v>37870.994791666664</v>
      </c>
      <c r="N3975">
        <v>0</v>
      </c>
      <c r="O3975" s="96">
        <v>37870.369791666664</v>
      </c>
      <c r="P3975">
        <v>0</v>
      </c>
    </row>
    <row r="3976" spans="9:16">
      <c r="I3976" s="1"/>
      <c r="K3976" s="1">
        <v>25220</v>
      </c>
      <c r="L3976" t="s">
        <v>120</v>
      </c>
      <c r="M3976" s="96">
        <v>37871.994791666664</v>
      </c>
      <c r="N3976">
        <v>0</v>
      </c>
      <c r="O3976" s="96">
        <v>37871.369791666664</v>
      </c>
      <c r="P3976">
        <v>0</v>
      </c>
    </row>
    <row r="3977" spans="9:16">
      <c r="I3977" s="1"/>
      <c r="K3977" s="1">
        <v>25221</v>
      </c>
      <c r="L3977" t="s">
        <v>120</v>
      </c>
      <c r="M3977" s="96">
        <v>37872.994791666664</v>
      </c>
      <c r="N3977">
        <v>0</v>
      </c>
      <c r="O3977" s="96">
        <v>37872.369791666664</v>
      </c>
      <c r="P3977">
        <v>0</v>
      </c>
    </row>
    <row r="3978" spans="9:16">
      <c r="I3978" s="1"/>
      <c r="K3978" s="1">
        <v>25222</v>
      </c>
      <c r="L3978" t="s">
        <v>120</v>
      </c>
      <c r="M3978" s="96">
        <v>37873.994791666664</v>
      </c>
      <c r="N3978">
        <v>0</v>
      </c>
      <c r="O3978" s="96">
        <v>37873.369791666664</v>
      </c>
      <c r="P3978">
        <v>0</v>
      </c>
    </row>
    <row r="3979" spans="9:16">
      <c r="I3979" s="1"/>
      <c r="K3979" s="1">
        <v>25223</v>
      </c>
      <c r="L3979" t="s">
        <v>120</v>
      </c>
      <c r="M3979" s="96">
        <v>37874.994791666664</v>
      </c>
      <c r="N3979">
        <v>0</v>
      </c>
      <c r="O3979" s="96">
        <v>37874.369791666664</v>
      </c>
      <c r="P3979">
        <v>0</v>
      </c>
    </row>
    <row r="3980" spans="9:16">
      <c r="I3980" s="1"/>
      <c r="K3980" s="1">
        <v>25224</v>
      </c>
      <c r="L3980" t="s">
        <v>120</v>
      </c>
      <c r="M3980" s="96">
        <v>37875.994791666664</v>
      </c>
      <c r="N3980">
        <v>0</v>
      </c>
      <c r="O3980" s="96">
        <v>37875.369791666664</v>
      </c>
      <c r="P3980">
        <v>0</v>
      </c>
    </row>
    <row r="3981" spans="9:16">
      <c r="I3981" s="1"/>
      <c r="K3981" s="1">
        <v>25225</v>
      </c>
      <c r="L3981" t="s">
        <v>120</v>
      </c>
      <c r="M3981" s="96">
        <v>37876.994791666664</v>
      </c>
      <c r="N3981">
        <v>4.5599999999999996</v>
      </c>
      <c r="O3981" s="96">
        <v>37876.369791666664</v>
      </c>
      <c r="P3981">
        <v>2.5299999999999998</v>
      </c>
    </row>
    <row r="3982" spans="9:16">
      <c r="I3982" s="1"/>
      <c r="K3982" s="1">
        <v>25226</v>
      </c>
      <c r="L3982" t="s">
        <v>120</v>
      </c>
      <c r="M3982" s="96">
        <v>37877.994791666664</v>
      </c>
      <c r="N3982">
        <v>0</v>
      </c>
      <c r="O3982" s="96">
        <v>37877.369791666664</v>
      </c>
      <c r="P3982">
        <v>2.0299999999999998</v>
      </c>
    </row>
    <row r="3983" spans="9:16">
      <c r="I3983" s="1"/>
      <c r="K3983" s="1">
        <v>25227</v>
      </c>
      <c r="L3983" t="s">
        <v>120</v>
      </c>
      <c r="M3983" s="96">
        <v>37878.994791666664</v>
      </c>
      <c r="N3983">
        <v>0</v>
      </c>
      <c r="O3983" s="96">
        <v>37878.369791666664</v>
      </c>
      <c r="P3983">
        <v>0</v>
      </c>
    </row>
    <row r="3984" spans="9:16">
      <c r="I3984" s="1"/>
      <c r="K3984" s="1">
        <v>25228</v>
      </c>
      <c r="L3984" t="s">
        <v>120</v>
      </c>
      <c r="M3984" s="96">
        <v>37879.994791666664</v>
      </c>
      <c r="N3984">
        <v>0</v>
      </c>
      <c r="O3984" s="96">
        <v>37879.369791666664</v>
      </c>
      <c r="P3984">
        <v>0</v>
      </c>
    </row>
    <row r="3985" spans="9:16">
      <c r="I3985" s="1"/>
      <c r="K3985" s="1">
        <v>25229</v>
      </c>
      <c r="L3985" t="s">
        <v>120</v>
      </c>
      <c r="M3985" s="96">
        <v>37880.994791666664</v>
      </c>
      <c r="N3985">
        <v>0</v>
      </c>
      <c r="O3985" s="96">
        <v>37880.369791666664</v>
      </c>
      <c r="P3985">
        <v>0</v>
      </c>
    </row>
    <row r="3986" spans="9:16">
      <c r="I3986" s="1"/>
      <c r="K3986" s="1">
        <v>25230</v>
      </c>
      <c r="L3986" t="s">
        <v>120</v>
      </c>
      <c r="M3986" s="96">
        <v>37881.994791666664</v>
      </c>
      <c r="N3986">
        <v>0</v>
      </c>
      <c r="O3986" s="96">
        <v>37881.369791666664</v>
      </c>
      <c r="P3986">
        <v>0</v>
      </c>
    </row>
    <row r="3987" spans="9:16">
      <c r="I3987" s="1"/>
      <c r="K3987" s="1">
        <v>25231</v>
      </c>
      <c r="L3987" t="s">
        <v>120</v>
      </c>
      <c r="M3987" s="96">
        <v>37882.994791666664</v>
      </c>
      <c r="N3987">
        <v>0</v>
      </c>
      <c r="O3987" s="96">
        <v>37882.369791666664</v>
      </c>
      <c r="P3987">
        <v>0</v>
      </c>
    </row>
    <row r="3988" spans="9:16">
      <c r="I3988" s="1"/>
      <c r="K3988" s="1">
        <v>25232</v>
      </c>
      <c r="L3988" t="s">
        <v>120</v>
      </c>
      <c r="M3988" s="96">
        <v>37883.994791666664</v>
      </c>
      <c r="N3988">
        <v>0</v>
      </c>
      <c r="O3988" s="96">
        <v>37883.369791666664</v>
      </c>
      <c r="P3988">
        <v>0</v>
      </c>
    </row>
    <row r="3989" spans="9:16">
      <c r="I3989" s="1"/>
      <c r="K3989" s="1">
        <v>25233</v>
      </c>
      <c r="L3989" t="s">
        <v>120</v>
      </c>
      <c r="M3989" s="96">
        <v>37884.994791666664</v>
      </c>
      <c r="N3989">
        <v>0</v>
      </c>
      <c r="O3989" s="96">
        <v>37884.369791666664</v>
      </c>
      <c r="P3989">
        <v>0</v>
      </c>
    </row>
    <row r="3990" spans="9:16">
      <c r="I3990" s="1"/>
      <c r="K3990" s="1">
        <v>25234</v>
      </c>
      <c r="L3990" t="s">
        <v>120</v>
      </c>
      <c r="M3990" s="96">
        <v>37885.994791666664</v>
      </c>
      <c r="N3990">
        <v>0</v>
      </c>
      <c r="O3990" s="96">
        <v>37885.369791666664</v>
      </c>
      <c r="P3990">
        <v>0</v>
      </c>
    </row>
    <row r="3991" spans="9:16">
      <c r="I3991" s="1"/>
      <c r="K3991" s="1">
        <v>25235</v>
      </c>
      <c r="L3991" t="s">
        <v>120</v>
      </c>
      <c r="M3991" s="96">
        <v>37886.994791666664</v>
      </c>
      <c r="N3991">
        <v>0</v>
      </c>
      <c r="O3991" s="96">
        <v>37886.369791666664</v>
      </c>
      <c r="P3991">
        <v>0</v>
      </c>
    </row>
    <row r="3992" spans="9:16">
      <c r="I3992" s="1"/>
      <c r="K3992" s="1">
        <v>25236</v>
      </c>
      <c r="L3992" t="s">
        <v>120</v>
      </c>
      <c r="M3992" s="96">
        <v>37887.994791666664</v>
      </c>
      <c r="N3992">
        <v>0</v>
      </c>
      <c r="O3992" s="96">
        <v>37887.369791666664</v>
      </c>
      <c r="P3992">
        <v>0</v>
      </c>
    </row>
    <row r="3993" spans="9:16">
      <c r="I3993" s="1"/>
      <c r="K3993" s="1">
        <v>25237</v>
      </c>
      <c r="L3993" t="s">
        <v>120</v>
      </c>
      <c r="M3993" s="96">
        <v>37888.994791666664</v>
      </c>
      <c r="N3993">
        <v>0</v>
      </c>
      <c r="O3993" s="96">
        <v>37888.369791666664</v>
      </c>
      <c r="P3993">
        <v>0</v>
      </c>
    </row>
    <row r="3994" spans="9:16">
      <c r="I3994" s="1"/>
      <c r="K3994" s="1">
        <v>25238</v>
      </c>
      <c r="L3994" t="s">
        <v>120</v>
      </c>
      <c r="M3994" s="96">
        <v>37889.994791666664</v>
      </c>
      <c r="N3994">
        <v>0</v>
      </c>
      <c r="O3994" s="96">
        <v>37889.369791666664</v>
      </c>
      <c r="P3994">
        <v>0</v>
      </c>
    </row>
    <row r="3995" spans="9:16">
      <c r="I3995" s="1"/>
      <c r="K3995" s="1">
        <v>25239</v>
      </c>
      <c r="L3995" t="s">
        <v>120</v>
      </c>
      <c r="M3995" s="96">
        <v>37890.994791666664</v>
      </c>
      <c r="N3995">
        <v>0</v>
      </c>
      <c r="O3995" s="96">
        <v>37890.369791666664</v>
      </c>
      <c r="P3995">
        <v>0</v>
      </c>
    </row>
    <row r="3996" spans="9:16">
      <c r="I3996" s="1"/>
      <c r="K3996" s="1">
        <v>25240</v>
      </c>
      <c r="L3996" t="s">
        <v>120</v>
      </c>
      <c r="M3996" s="96">
        <v>37891.994791666664</v>
      </c>
      <c r="N3996">
        <v>0</v>
      </c>
      <c r="O3996" s="96">
        <v>37891.369791666664</v>
      </c>
      <c r="P3996">
        <v>0</v>
      </c>
    </row>
    <row r="3997" spans="9:16">
      <c r="I3997" s="1"/>
      <c r="K3997" s="1">
        <v>25241</v>
      </c>
      <c r="L3997">
        <v>0.3</v>
      </c>
      <c r="M3997" s="96">
        <v>37892.994791666664</v>
      </c>
      <c r="N3997">
        <v>0</v>
      </c>
      <c r="O3997" s="96">
        <v>37892.369791666664</v>
      </c>
      <c r="P3997">
        <v>0</v>
      </c>
    </row>
    <row r="3998" spans="9:16">
      <c r="I3998" s="1"/>
      <c r="K3998" s="1">
        <v>25242</v>
      </c>
      <c r="L3998">
        <v>0.5</v>
      </c>
      <c r="M3998" s="96">
        <v>37893.994791666664</v>
      </c>
      <c r="N3998">
        <v>0</v>
      </c>
      <c r="O3998" s="96">
        <v>37893.369791666664</v>
      </c>
      <c r="P3998">
        <v>0</v>
      </c>
    </row>
    <row r="3999" spans="9:16">
      <c r="I3999" s="1"/>
      <c r="K3999" s="1">
        <v>25243</v>
      </c>
      <c r="L3999">
        <v>13.5</v>
      </c>
      <c r="M3999" s="96">
        <v>37894.994791666664</v>
      </c>
      <c r="N3999">
        <v>0</v>
      </c>
      <c r="O3999" s="96">
        <v>37894.369791666664</v>
      </c>
      <c r="P3999">
        <v>0</v>
      </c>
    </row>
    <row r="4000" spans="9:16">
      <c r="I4000" s="1"/>
      <c r="K4000" s="1">
        <v>25244</v>
      </c>
      <c r="L4000">
        <v>48.8</v>
      </c>
      <c r="M4000" s="96">
        <v>37895.994791666664</v>
      </c>
      <c r="N4000">
        <v>11.65</v>
      </c>
      <c r="O4000" s="96">
        <v>37895.369791666664</v>
      </c>
      <c r="P4000">
        <v>0</v>
      </c>
    </row>
    <row r="4001" spans="9:16">
      <c r="I4001" s="1"/>
      <c r="K4001" s="1">
        <v>25245</v>
      </c>
      <c r="L4001">
        <v>55.4</v>
      </c>
      <c r="M4001" s="96">
        <v>37896.994791666664</v>
      </c>
      <c r="N4001">
        <v>5.29</v>
      </c>
      <c r="O4001" s="96">
        <v>37896.369791666664</v>
      </c>
      <c r="P4001">
        <v>12.15</v>
      </c>
    </row>
    <row r="4002" spans="9:16">
      <c r="I4002" s="1"/>
      <c r="K4002" s="1">
        <v>25246</v>
      </c>
      <c r="L4002">
        <v>32.299999999999997</v>
      </c>
      <c r="M4002" s="96">
        <v>37897.994791666664</v>
      </c>
      <c r="N4002">
        <v>2.8</v>
      </c>
      <c r="O4002" s="96">
        <v>37897.369791666664</v>
      </c>
      <c r="P4002">
        <v>7.34</v>
      </c>
    </row>
    <row r="4003" spans="9:16">
      <c r="I4003" s="1"/>
      <c r="K4003" s="1">
        <v>25247</v>
      </c>
      <c r="L4003">
        <v>7.6</v>
      </c>
      <c r="M4003" s="96">
        <v>37898.994791666664</v>
      </c>
      <c r="N4003">
        <v>0</v>
      </c>
      <c r="O4003" s="96">
        <v>37898.369791666664</v>
      </c>
      <c r="P4003">
        <v>0.25</v>
      </c>
    </row>
    <row r="4004" spans="9:16">
      <c r="I4004" s="1"/>
      <c r="K4004" s="1">
        <v>25248</v>
      </c>
      <c r="L4004">
        <v>0</v>
      </c>
      <c r="M4004" s="96">
        <v>37899.994791666664</v>
      </c>
      <c r="N4004">
        <v>9.64</v>
      </c>
      <c r="O4004" s="96">
        <v>37899.369791666664</v>
      </c>
      <c r="P4004">
        <v>0</v>
      </c>
    </row>
    <row r="4005" spans="9:16">
      <c r="I4005" s="1"/>
      <c r="K4005" s="1">
        <v>25249</v>
      </c>
      <c r="L4005">
        <v>0</v>
      </c>
      <c r="M4005" s="96">
        <v>37900.994791666664</v>
      </c>
      <c r="N4005">
        <v>4.0199999999999996</v>
      </c>
      <c r="O4005" s="96">
        <v>37900.369791666664</v>
      </c>
      <c r="P4005">
        <v>10.39</v>
      </c>
    </row>
    <row r="4006" spans="9:16">
      <c r="I4006" s="1"/>
      <c r="K4006" s="1">
        <v>25250</v>
      </c>
      <c r="L4006">
        <v>0</v>
      </c>
      <c r="M4006" s="96">
        <v>37901.994791666664</v>
      </c>
      <c r="N4006">
        <v>0</v>
      </c>
      <c r="O4006" s="96">
        <v>37901.369791666664</v>
      </c>
      <c r="P4006">
        <v>3.27</v>
      </c>
    </row>
    <row r="4007" spans="9:16">
      <c r="I4007" s="1"/>
      <c r="K4007" s="1">
        <v>25251</v>
      </c>
      <c r="L4007">
        <v>0</v>
      </c>
      <c r="M4007" s="96">
        <v>37902.994791666664</v>
      </c>
      <c r="N4007">
        <v>0</v>
      </c>
      <c r="O4007" s="96">
        <v>37902.369791666664</v>
      </c>
      <c r="P4007">
        <v>0</v>
      </c>
    </row>
    <row r="4008" spans="9:16">
      <c r="I4008" s="1"/>
      <c r="K4008" s="1">
        <v>25252</v>
      </c>
      <c r="L4008">
        <v>1.5</v>
      </c>
      <c r="M4008" s="96">
        <v>37903.994791666664</v>
      </c>
      <c r="N4008">
        <v>1.53</v>
      </c>
      <c r="O4008" s="96">
        <v>37903.369791666664</v>
      </c>
      <c r="P4008">
        <v>1.53</v>
      </c>
    </row>
    <row r="4009" spans="9:16">
      <c r="I4009" s="1"/>
      <c r="K4009" s="1">
        <v>25253</v>
      </c>
      <c r="L4009">
        <v>1.3</v>
      </c>
      <c r="M4009" s="96">
        <v>37904.994791666664</v>
      </c>
      <c r="N4009">
        <v>0</v>
      </c>
      <c r="O4009" s="96">
        <v>37904.369791666664</v>
      </c>
      <c r="P4009">
        <v>0</v>
      </c>
    </row>
    <row r="4010" spans="9:16">
      <c r="I4010" s="1"/>
      <c r="K4010" s="1">
        <v>25254</v>
      </c>
      <c r="L4010">
        <v>0</v>
      </c>
      <c r="M4010" s="96">
        <v>37905.994791666664</v>
      </c>
      <c r="N4010">
        <v>0</v>
      </c>
      <c r="O4010" s="96">
        <v>37905.369791666664</v>
      </c>
      <c r="P4010">
        <v>0</v>
      </c>
    </row>
    <row r="4011" spans="9:16">
      <c r="I4011" s="1"/>
      <c r="K4011" s="1">
        <v>25255</v>
      </c>
      <c r="L4011">
        <v>0</v>
      </c>
      <c r="M4011" s="96">
        <v>37906.994791666664</v>
      </c>
      <c r="N4011">
        <v>0.5</v>
      </c>
      <c r="O4011" s="96">
        <v>37906.369791666664</v>
      </c>
      <c r="P4011">
        <v>0</v>
      </c>
    </row>
    <row r="4012" spans="9:16">
      <c r="I4012" s="1"/>
      <c r="K4012" s="1">
        <v>25256</v>
      </c>
      <c r="L4012">
        <v>0</v>
      </c>
      <c r="M4012" s="96">
        <v>37907.994791666664</v>
      </c>
      <c r="N4012">
        <v>1.25</v>
      </c>
      <c r="O4012" s="96">
        <v>37907.369791666664</v>
      </c>
      <c r="P4012">
        <v>1.75</v>
      </c>
    </row>
    <row r="4013" spans="9:16">
      <c r="I4013" s="1"/>
      <c r="K4013" s="1">
        <v>25257</v>
      </c>
      <c r="L4013">
        <v>0</v>
      </c>
      <c r="M4013" s="96">
        <v>37908.994791666664</v>
      </c>
      <c r="N4013">
        <v>0</v>
      </c>
      <c r="O4013" s="96">
        <v>37908.369791666664</v>
      </c>
      <c r="P4013">
        <v>0</v>
      </c>
    </row>
    <row r="4014" spans="9:16">
      <c r="I4014" s="1"/>
      <c r="K4014" s="1">
        <v>25258</v>
      </c>
      <c r="L4014">
        <v>3.8</v>
      </c>
      <c r="M4014" s="96">
        <v>37909.994791666664</v>
      </c>
      <c r="N4014">
        <v>0</v>
      </c>
      <c r="O4014" s="96">
        <v>37909.369791666664</v>
      </c>
      <c r="P4014">
        <v>0</v>
      </c>
    </row>
    <row r="4015" spans="9:16">
      <c r="I4015" s="1"/>
      <c r="K4015" s="1">
        <v>25259</v>
      </c>
      <c r="L4015">
        <v>0</v>
      </c>
      <c r="M4015" s="96">
        <v>37910.994791666664</v>
      </c>
      <c r="N4015">
        <v>1.02</v>
      </c>
      <c r="O4015" s="96">
        <v>37910.369791666664</v>
      </c>
      <c r="P4015">
        <v>0</v>
      </c>
    </row>
    <row r="4016" spans="9:16">
      <c r="I4016" s="1"/>
      <c r="K4016" s="1">
        <v>25260</v>
      </c>
      <c r="L4016">
        <v>42.4</v>
      </c>
      <c r="M4016" s="96">
        <v>37911.994791666664</v>
      </c>
      <c r="N4016">
        <v>0</v>
      </c>
      <c r="O4016" s="96">
        <v>37911.369791666664</v>
      </c>
      <c r="P4016">
        <v>1.02</v>
      </c>
    </row>
    <row r="4017" spans="9:16">
      <c r="I4017" s="1"/>
      <c r="K4017" s="1">
        <v>25261</v>
      </c>
      <c r="L4017">
        <v>0</v>
      </c>
      <c r="M4017" s="96">
        <v>37912.994791666664</v>
      </c>
      <c r="N4017">
        <v>1.26</v>
      </c>
      <c r="O4017" s="96">
        <v>37912.369791666664</v>
      </c>
      <c r="P4017">
        <v>0</v>
      </c>
    </row>
    <row r="4018" spans="9:16">
      <c r="I4018" s="1"/>
      <c r="K4018" s="1">
        <v>25262</v>
      </c>
      <c r="L4018">
        <v>0.3</v>
      </c>
      <c r="M4018" s="96">
        <v>37913.994791666664</v>
      </c>
      <c r="N4018">
        <v>15.73</v>
      </c>
      <c r="O4018" s="96">
        <v>37913.369791666664</v>
      </c>
      <c r="P4018">
        <v>1.26</v>
      </c>
    </row>
    <row r="4019" spans="9:16">
      <c r="I4019" s="1"/>
      <c r="K4019" s="1">
        <v>25263</v>
      </c>
      <c r="L4019">
        <v>0</v>
      </c>
      <c r="M4019" s="96">
        <v>37914.994791666664</v>
      </c>
      <c r="N4019">
        <v>0</v>
      </c>
      <c r="O4019" s="96">
        <v>37914.369791666664</v>
      </c>
      <c r="P4019">
        <v>15.73</v>
      </c>
    </row>
    <row r="4020" spans="9:16">
      <c r="I4020" s="1"/>
      <c r="K4020" s="1">
        <v>25264</v>
      </c>
      <c r="L4020">
        <v>0</v>
      </c>
      <c r="M4020" s="96">
        <v>37915.994791666664</v>
      </c>
      <c r="N4020">
        <v>0</v>
      </c>
      <c r="O4020" s="96">
        <v>37915.369791666664</v>
      </c>
      <c r="P4020">
        <v>0</v>
      </c>
    </row>
    <row r="4021" spans="9:16">
      <c r="I4021" s="1"/>
      <c r="K4021" s="1">
        <v>25265</v>
      </c>
      <c r="L4021">
        <v>0</v>
      </c>
      <c r="M4021" s="96">
        <v>37916.994791666664</v>
      </c>
      <c r="N4021">
        <v>0</v>
      </c>
      <c r="O4021" s="96">
        <v>37916.369791666664</v>
      </c>
      <c r="P4021">
        <v>0</v>
      </c>
    </row>
    <row r="4022" spans="9:16">
      <c r="I4022" s="1"/>
      <c r="K4022" s="1">
        <v>25266</v>
      </c>
      <c r="L4022">
        <v>0</v>
      </c>
      <c r="M4022" s="96">
        <v>37917.994791666664</v>
      </c>
      <c r="N4022">
        <v>0</v>
      </c>
      <c r="O4022" s="96">
        <v>37917.369791666664</v>
      </c>
      <c r="P4022">
        <v>0</v>
      </c>
    </row>
    <row r="4023" spans="9:16">
      <c r="I4023" s="1"/>
      <c r="K4023" s="1">
        <v>25267</v>
      </c>
      <c r="L4023">
        <v>0</v>
      </c>
      <c r="M4023" s="96">
        <v>37918.994791666664</v>
      </c>
      <c r="N4023">
        <v>0</v>
      </c>
      <c r="O4023" s="96">
        <v>37918.369791666664</v>
      </c>
      <c r="P4023">
        <v>0</v>
      </c>
    </row>
    <row r="4024" spans="9:16">
      <c r="I4024" s="1"/>
      <c r="K4024" s="1">
        <v>25268</v>
      </c>
      <c r="L4024">
        <v>0</v>
      </c>
      <c r="M4024" s="96">
        <v>37919.994791666664</v>
      </c>
      <c r="N4024">
        <v>5.08</v>
      </c>
      <c r="O4024" s="96">
        <v>37919.369791666664</v>
      </c>
      <c r="P4024">
        <v>0</v>
      </c>
    </row>
    <row r="4025" spans="9:16">
      <c r="I4025" s="1"/>
      <c r="K4025" s="1">
        <v>25269</v>
      </c>
      <c r="L4025">
        <v>0</v>
      </c>
      <c r="M4025" s="96">
        <v>37920.994791666664</v>
      </c>
      <c r="N4025">
        <v>2.0299999999999998</v>
      </c>
      <c r="O4025" s="96">
        <v>37920.369791666664</v>
      </c>
      <c r="P4025">
        <v>5.33</v>
      </c>
    </row>
    <row r="4026" spans="9:16">
      <c r="I4026" s="1"/>
      <c r="K4026" s="1">
        <v>25270</v>
      </c>
      <c r="L4026">
        <v>0</v>
      </c>
      <c r="M4026" s="96">
        <v>37921.994791666664</v>
      </c>
      <c r="N4026">
        <v>0</v>
      </c>
      <c r="O4026" s="96">
        <v>37921.369791666664</v>
      </c>
      <c r="P4026">
        <v>1.78</v>
      </c>
    </row>
    <row r="4027" spans="9:16">
      <c r="I4027" s="1"/>
      <c r="K4027" s="1">
        <v>25271</v>
      </c>
      <c r="L4027">
        <v>0</v>
      </c>
      <c r="M4027" s="96">
        <v>37922.994791666664</v>
      </c>
      <c r="N4027">
        <v>1.01</v>
      </c>
      <c r="O4027" s="96">
        <v>37922.369791666664</v>
      </c>
      <c r="P4027">
        <v>1.01</v>
      </c>
    </row>
    <row r="4028" spans="9:16">
      <c r="I4028" s="1"/>
      <c r="K4028" s="1">
        <v>25272</v>
      </c>
      <c r="L4028">
        <v>0</v>
      </c>
      <c r="M4028" s="96">
        <v>37923.994791666664</v>
      </c>
      <c r="N4028">
        <v>0</v>
      </c>
      <c r="O4028" s="96">
        <v>37923.369791666664</v>
      </c>
      <c r="P4028">
        <v>0</v>
      </c>
    </row>
    <row r="4029" spans="9:16">
      <c r="I4029" s="1"/>
      <c r="K4029" s="1">
        <v>25273</v>
      </c>
      <c r="L4029">
        <v>0</v>
      </c>
      <c r="M4029" s="96">
        <v>37924.994791666664</v>
      </c>
      <c r="N4029">
        <v>0</v>
      </c>
      <c r="O4029" s="96">
        <v>37924.369791666664</v>
      </c>
      <c r="P4029">
        <v>0</v>
      </c>
    </row>
    <row r="4030" spans="9:16">
      <c r="I4030" s="1"/>
      <c r="K4030" s="1">
        <v>25274</v>
      </c>
      <c r="L4030">
        <v>0</v>
      </c>
      <c r="M4030" s="96">
        <v>37925.994791666664</v>
      </c>
      <c r="N4030">
        <v>0</v>
      </c>
      <c r="O4030" s="96">
        <v>37925.369791666664</v>
      </c>
      <c r="P4030">
        <v>0</v>
      </c>
    </row>
    <row r="4031" spans="9:16">
      <c r="I4031" s="1"/>
      <c r="K4031" s="1">
        <v>25275</v>
      </c>
      <c r="L4031">
        <v>0</v>
      </c>
      <c r="M4031" s="96">
        <v>37926.994791666664</v>
      </c>
      <c r="N4031">
        <v>0</v>
      </c>
      <c r="O4031" s="96">
        <v>37926.369791666664</v>
      </c>
      <c r="P4031">
        <v>0</v>
      </c>
    </row>
    <row r="4032" spans="9:16">
      <c r="I4032" s="1"/>
      <c r="K4032" s="1">
        <v>25276</v>
      </c>
      <c r="L4032">
        <v>0</v>
      </c>
      <c r="M4032" s="96">
        <v>37927.994791666664</v>
      </c>
      <c r="N4032">
        <v>0.76</v>
      </c>
      <c r="O4032" s="96">
        <v>37927.369791666664</v>
      </c>
      <c r="P4032">
        <v>0</v>
      </c>
    </row>
    <row r="4033" spans="9:16">
      <c r="I4033" s="1"/>
      <c r="K4033" s="1">
        <v>25277</v>
      </c>
      <c r="L4033">
        <v>0.3</v>
      </c>
      <c r="M4033" s="96">
        <v>37928.994791666664</v>
      </c>
      <c r="N4033">
        <v>0</v>
      </c>
      <c r="O4033" s="96">
        <v>37928.369791666664</v>
      </c>
      <c r="P4033">
        <v>0.76</v>
      </c>
    </row>
    <row r="4034" spans="9:16">
      <c r="I4034" s="1"/>
      <c r="K4034" s="1">
        <v>25278</v>
      </c>
      <c r="L4034">
        <v>0</v>
      </c>
      <c r="M4034" s="96">
        <v>37929.994791666664</v>
      </c>
      <c r="N4034">
        <v>0</v>
      </c>
      <c r="O4034" s="96">
        <v>37929.369791666664</v>
      </c>
      <c r="P4034">
        <v>0</v>
      </c>
    </row>
    <row r="4035" spans="9:16">
      <c r="I4035" s="1"/>
      <c r="K4035" s="1">
        <v>25279</v>
      </c>
      <c r="L4035">
        <v>5.3</v>
      </c>
      <c r="M4035" s="96">
        <v>37930.994791666664</v>
      </c>
      <c r="N4035">
        <v>0</v>
      </c>
      <c r="O4035" s="96">
        <v>37930.369791666664</v>
      </c>
      <c r="P4035">
        <v>0</v>
      </c>
    </row>
    <row r="4036" spans="9:16">
      <c r="I4036" s="1"/>
      <c r="K4036" s="1">
        <v>25280</v>
      </c>
      <c r="L4036">
        <v>2.8</v>
      </c>
      <c r="M4036" s="96">
        <v>37931.994791666664</v>
      </c>
      <c r="N4036">
        <v>0</v>
      </c>
      <c r="O4036" s="96">
        <v>37931.369791666664</v>
      </c>
      <c r="P4036">
        <v>0</v>
      </c>
    </row>
    <row r="4037" spans="9:16">
      <c r="I4037" s="1"/>
      <c r="K4037" s="1">
        <v>25281</v>
      </c>
      <c r="L4037">
        <v>0</v>
      </c>
      <c r="M4037" s="96">
        <v>37932.994791666664</v>
      </c>
      <c r="N4037">
        <v>0</v>
      </c>
      <c r="O4037" s="96">
        <v>37932.369791666664</v>
      </c>
      <c r="P4037">
        <v>0</v>
      </c>
    </row>
    <row r="4038" spans="9:16">
      <c r="I4038" s="1"/>
      <c r="K4038" s="1">
        <v>25282</v>
      </c>
      <c r="L4038">
        <v>8.6</v>
      </c>
      <c r="M4038" s="96">
        <v>37933.994791666664</v>
      </c>
      <c r="N4038">
        <v>0</v>
      </c>
      <c r="O4038" s="96">
        <v>37933.369791666664</v>
      </c>
      <c r="P4038">
        <v>0</v>
      </c>
    </row>
    <row r="4039" spans="9:16">
      <c r="I4039" s="1"/>
      <c r="K4039" s="1">
        <v>25283</v>
      </c>
      <c r="L4039">
        <v>0.5</v>
      </c>
      <c r="M4039" s="96">
        <v>37934.994791666664</v>
      </c>
      <c r="N4039">
        <v>0</v>
      </c>
      <c r="O4039" s="96">
        <v>37934.369791666664</v>
      </c>
      <c r="P4039">
        <v>0</v>
      </c>
    </row>
    <row r="4040" spans="9:16">
      <c r="I4040" s="1"/>
      <c r="K4040" s="1">
        <v>25284</v>
      </c>
      <c r="L4040">
        <v>2</v>
      </c>
      <c r="M4040" s="96">
        <v>37935.994791666664</v>
      </c>
      <c r="N4040">
        <v>0</v>
      </c>
      <c r="O4040" s="96">
        <v>37935.369791666664</v>
      </c>
      <c r="P4040">
        <v>0</v>
      </c>
    </row>
    <row r="4041" spans="9:16">
      <c r="I4041" s="1"/>
      <c r="K4041" s="1">
        <v>25285</v>
      </c>
      <c r="L4041">
        <v>0</v>
      </c>
      <c r="M4041" s="96">
        <v>37936.994791666664</v>
      </c>
      <c r="N4041">
        <v>0</v>
      </c>
      <c r="O4041" s="96">
        <v>37936.369791666664</v>
      </c>
      <c r="P4041">
        <v>0</v>
      </c>
    </row>
    <row r="4042" spans="9:16">
      <c r="I4042" s="1"/>
      <c r="K4042" s="1">
        <v>25286</v>
      </c>
      <c r="L4042">
        <v>0</v>
      </c>
      <c r="M4042" s="96">
        <v>37937.994791666664</v>
      </c>
      <c r="N4042">
        <v>0</v>
      </c>
      <c r="O4042" s="96">
        <v>37937.369791666664</v>
      </c>
      <c r="P4042">
        <v>0</v>
      </c>
    </row>
    <row r="4043" spans="9:16">
      <c r="I4043" s="1"/>
      <c r="K4043" s="1">
        <v>25287</v>
      </c>
      <c r="L4043">
        <v>0</v>
      </c>
      <c r="M4043" s="96">
        <v>37938.994791666664</v>
      </c>
      <c r="N4043">
        <v>0</v>
      </c>
      <c r="O4043" s="96">
        <v>37938.369791666664</v>
      </c>
      <c r="P4043">
        <v>0</v>
      </c>
    </row>
    <row r="4044" spans="9:16">
      <c r="I4044" s="1"/>
      <c r="K4044" s="1">
        <v>25288</v>
      </c>
      <c r="L4044">
        <v>0</v>
      </c>
      <c r="M4044" s="96">
        <v>37939.994791666664</v>
      </c>
      <c r="N4044">
        <v>0</v>
      </c>
      <c r="O4044" s="96">
        <v>37939.369791666664</v>
      </c>
      <c r="P4044">
        <v>0</v>
      </c>
    </row>
    <row r="4045" spans="9:16">
      <c r="I4045" s="1"/>
      <c r="K4045" s="1">
        <v>25289</v>
      </c>
      <c r="L4045">
        <v>2.5</v>
      </c>
      <c r="M4045" s="96">
        <v>37940.994791666664</v>
      </c>
      <c r="N4045">
        <v>0</v>
      </c>
      <c r="O4045" s="96">
        <v>37940.369791666664</v>
      </c>
      <c r="P4045">
        <v>0</v>
      </c>
    </row>
    <row r="4046" spans="9:16">
      <c r="I4046" s="1"/>
      <c r="K4046" s="1">
        <v>25290</v>
      </c>
      <c r="L4046">
        <v>14</v>
      </c>
      <c r="M4046" s="96">
        <v>37941.994791666664</v>
      </c>
      <c r="N4046">
        <v>3.79</v>
      </c>
      <c r="O4046" s="96">
        <v>37941.369791666664</v>
      </c>
      <c r="P4046">
        <v>0</v>
      </c>
    </row>
    <row r="4047" spans="9:16">
      <c r="I4047" s="1"/>
      <c r="K4047" s="1">
        <v>25291</v>
      </c>
      <c r="L4047">
        <v>5.0999999999999996</v>
      </c>
      <c r="M4047" s="96">
        <v>37942.994791666664</v>
      </c>
      <c r="N4047">
        <v>1.25</v>
      </c>
      <c r="O4047" s="96">
        <v>37942.369791666664</v>
      </c>
      <c r="P4047">
        <v>4.29</v>
      </c>
    </row>
    <row r="4048" spans="9:16">
      <c r="I4048" s="1"/>
      <c r="K4048" s="1">
        <v>25292</v>
      </c>
      <c r="L4048">
        <v>8.4</v>
      </c>
      <c r="M4048" s="96">
        <v>37943.994791666664</v>
      </c>
      <c r="N4048">
        <v>0.75</v>
      </c>
      <c r="O4048" s="96">
        <v>37943.369791666664</v>
      </c>
      <c r="P4048">
        <v>1.5</v>
      </c>
    </row>
    <row r="4049" spans="9:16">
      <c r="I4049" s="1"/>
      <c r="K4049" s="1">
        <v>25293</v>
      </c>
      <c r="L4049">
        <v>13.5</v>
      </c>
      <c r="M4049" s="96">
        <v>37944.994791666664</v>
      </c>
      <c r="N4049">
        <v>0</v>
      </c>
      <c r="O4049" s="96">
        <v>37944.369791666664</v>
      </c>
      <c r="P4049">
        <v>0</v>
      </c>
    </row>
    <row r="4050" spans="9:16">
      <c r="I4050" s="1"/>
      <c r="K4050" s="1">
        <v>25294</v>
      </c>
      <c r="L4050">
        <v>19.100000000000001</v>
      </c>
      <c r="M4050" s="96">
        <v>37945.994791666664</v>
      </c>
      <c r="N4050">
        <v>1.53</v>
      </c>
      <c r="O4050" s="96">
        <v>37945.369791666664</v>
      </c>
      <c r="P4050">
        <v>0</v>
      </c>
    </row>
    <row r="4051" spans="9:16">
      <c r="I4051" s="1"/>
      <c r="K4051" s="1">
        <v>25295</v>
      </c>
      <c r="L4051">
        <v>1.3</v>
      </c>
      <c r="M4051" s="96">
        <v>37946.994791666664</v>
      </c>
      <c r="N4051">
        <v>18.5</v>
      </c>
      <c r="O4051" s="96">
        <v>37946.369791666664</v>
      </c>
      <c r="P4051">
        <v>9.65</v>
      </c>
    </row>
    <row r="4052" spans="9:16">
      <c r="I4052" s="1"/>
      <c r="K4052" s="1">
        <v>25296</v>
      </c>
      <c r="L4052">
        <v>0</v>
      </c>
      <c r="M4052" s="96">
        <v>37947.994791666664</v>
      </c>
      <c r="N4052">
        <v>4.79</v>
      </c>
      <c r="O4052" s="96">
        <v>37947.369791666664</v>
      </c>
      <c r="P4052">
        <v>11.64</v>
      </c>
    </row>
    <row r="4053" spans="9:16">
      <c r="I4053" s="1"/>
      <c r="K4053" s="1">
        <v>25297</v>
      </c>
      <c r="L4053">
        <v>0</v>
      </c>
      <c r="M4053" s="96">
        <v>37948.994791666664</v>
      </c>
      <c r="N4053">
        <v>4.79</v>
      </c>
      <c r="O4053" s="96">
        <v>37948.369791666664</v>
      </c>
      <c r="P4053">
        <v>8.07</v>
      </c>
    </row>
    <row r="4054" spans="9:16">
      <c r="I4054" s="1"/>
      <c r="K4054" s="1">
        <v>25298</v>
      </c>
      <c r="L4054">
        <v>0</v>
      </c>
      <c r="M4054" s="96">
        <v>37949.994791666664</v>
      </c>
      <c r="N4054">
        <v>9.09</v>
      </c>
      <c r="O4054" s="96">
        <v>37949.369791666664</v>
      </c>
      <c r="P4054">
        <v>5.57</v>
      </c>
    </row>
    <row r="4055" spans="9:16">
      <c r="I4055" s="1"/>
      <c r="K4055" s="1">
        <v>25299</v>
      </c>
      <c r="L4055">
        <v>0</v>
      </c>
      <c r="M4055" s="96">
        <v>37950.994791666664</v>
      </c>
      <c r="N4055">
        <v>3.01</v>
      </c>
      <c r="O4055" s="96">
        <v>37950.369791666664</v>
      </c>
      <c r="P4055">
        <v>5.78</v>
      </c>
    </row>
    <row r="4056" spans="9:16">
      <c r="I4056" s="1"/>
      <c r="K4056" s="1">
        <v>25300</v>
      </c>
      <c r="L4056">
        <v>0</v>
      </c>
      <c r="M4056" s="96">
        <v>37951.994791666664</v>
      </c>
      <c r="N4056">
        <v>1</v>
      </c>
      <c r="O4056" s="96">
        <v>37951.369791666664</v>
      </c>
      <c r="P4056">
        <v>1.25</v>
      </c>
    </row>
    <row r="4057" spans="9:16">
      <c r="I4057" s="1"/>
      <c r="K4057" s="1">
        <v>25301</v>
      </c>
      <c r="L4057">
        <v>0</v>
      </c>
      <c r="M4057" s="96">
        <v>37952.994791666664</v>
      </c>
      <c r="N4057">
        <v>0.25</v>
      </c>
      <c r="O4057" s="96">
        <v>37952.369791666664</v>
      </c>
      <c r="P4057">
        <v>1</v>
      </c>
    </row>
    <row r="4058" spans="9:16">
      <c r="I4058" s="1"/>
      <c r="K4058" s="1">
        <v>25302</v>
      </c>
      <c r="L4058">
        <v>0</v>
      </c>
      <c r="M4058" s="96">
        <v>37953.994791666664</v>
      </c>
      <c r="N4058">
        <v>0</v>
      </c>
      <c r="O4058" s="96">
        <v>37953.369791666664</v>
      </c>
      <c r="P4058">
        <v>0</v>
      </c>
    </row>
    <row r="4059" spans="9:16">
      <c r="I4059" s="1"/>
      <c r="K4059" s="1">
        <v>25303</v>
      </c>
      <c r="L4059">
        <v>0</v>
      </c>
      <c r="M4059" s="96">
        <v>37954.994791666664</v>
      </c>
      <c r="N4059">
        <v>0</v>
      </c>
      <c r="O4059" s="96">
        <v>37954.369791666664</v>
      </c>
      <c r="P4059">
        <v>0</v>
      </c>
    </row>
    <row r="4060" spans="9:16">
      <c r="I4060" s="1"/>
      <c r="K4060" s="1">
        <v>25304</v>
      </c>
      <c r="L4060">
        <v>0</v>
      </c>
      <c r="M4060" s="96">
        <v>37955.994791666664</v>
      </c>
      <c r="N4060">
        <v>0</v>
      </c>
      <c r="O4060" s="96">
        <v>37955.369791666664</v>
      </c>
      <c r="P4060">
        <v>0</v>
      </c>
    </row>
    <row r="4061" spans="9:16">
      <c r="I4061" s="1"/>
      <c r="K4061" s="1">
        <v>25305</v>
      </c>
      <c r="L4061">
        <v>0</v>
      </c>
      <c r="M4061" s="96">
        <v>37956.994791666664</v>
      </c>
      <c r="N4061">
        <v>0.75</v>
      </c>
      <c r="O4061" s="96">
        <v>37956.369791666664</v>
      </c>
      <c r="P4061">
        <v>0</v>
      </c>
    </row>
    <row r="4062" spans="9:16">
      <c r="I4062" s="1"/>
      <c r="K4062" s="1">
        <v>25306</v>
      </c>
      <c r="L4062">
        <v>0</v>
      </c>
      <c r="M4062" s="96">
        <v>37957.994791666664</v>
      </c>
      <c r="N4062">
        <v>3.01</v>
      </c>
      <c r="O4062" s="96">
        <v>37957.369791666664</v>
      </c>
      <c r="P4062">
        <v>1</v>
      </c>
    </row>
    <row r="4063" spans="9:16">
      <c r="I4063" s="1"/>
      <c r="K4063" s="1">
        <v>25307</v>
      </c>
      <c r="L4063">
        <v>0</v>
      </c>
      <c r="M4063" s="96">
        <v>37958.994791666664</v>
      </c>
      <c r="N4063">
        <v>14.72</v>
      </c>
      <c r="O4063" s="96">
        <v>37958.369791666664</v>
      </c>
      <c r="P4063">
        <v>2.76</v>
      </c>
    </row>
    <row r="4064" spans="9:16">
      <c r="I4064" s="1"/>
      <c r="K4064" s="1">
        <v>25308</v>
      </c>
      <c r="L4064">
        <v>36.1</v>
      </c>
      <c r="M4064" s="96">
        <v>37959.994791666664</v>
      </c>
      <c r="N4064">
        <v>0.25</v>
      </c>
      <c r="O4064" s="96">
        <v>37959.369791666664</v>
      </c>
      <c r="P4064">
        <v>14.72</v>
      </c>
    </row>
    <row r="4065" spans="9:16">
      <c r="I4065" s="1"/>
      <c r="K4065" s="1">
        <v>25309</v>
      </c>
      <c r="L4065">
        <v>160</v>
      </c>
      <c r="M4065" s="96">
        <v>37960.994791666664</v>
      </c>
      <c r="N4065">
        <v>5.82</v>
      </c>
      <c r="O4065" s="96">
        <v>37960.369791666664</v>
      </c>
      <c r="P4065">
        <v>3.79</v>
      </c>
    </row>
    <row r="4066" spans="9:16">
      <c r="I4066" s="1"/>
      <c r="K4066" s="1">
        <v>25310</v>
      </c>
      <c r="L4066">
        <v>0.5</v>
      </c>
      <c r="M4066" s="96">
        <v>37961.994791666664</v>
      </c>
      <c r="N4066">
        <v>0.25</v>
      </c>
      <c r="O4066" s="96">
        <v>37961.369791666664</v>
      </c>
      <c r="P4066">
        <v>2.2799999999999998</v>
      </c>
    </row>
    <row r="4067" spans="9:16">
      <c r="I4067" s="1"/>
      <c r="K4067" s="1">
        <v>25311</v>
      </c>
      <c r="L4067">
        <v>0</v>
      </c>
      <c r="M4067" s="96">
        <v>37962.994791666664</v>
      </c>
      <c r="N4067">
        <v>0</v>
      </c>
      <c r="O4067" s="96">
        <v>37962.369791666664</v>
      </c>
      <c r="P4067">
        <v>0.25</v>
      </c>
    </row>
    <row r="4068" spans="9:16">
      <c r="I4068" s="1"/>
      <c r="K4068" s="1">
        <v>25312</v>
      </c>
      <c r="L4068">
        <v>0</v>
      </c>
      <c r="M4068" s="96">
        <v>37963.994791666664</v>
      </c>
      <c r="N4068">
        <v>0</v>
      </c>
      <c r="O4068" s="96">
        <v>37963.369791666664</v>
      </c>
      <c r="P4068">
        <v>0</v>
      </c>
    </row>
    <row r="4069" spans="9:16">
      <c r="I4069" s="1"/>
      <c r="K4069" s="1">
        <v>25313</v>
      </c>
      <c r="L4069">
        <v>0</v>
      </c>
      <c r="M4069" s="96">
        <v>37964.994791666664</v>
      </c>
      <c r="N4069">
        <v>0</v>
      </c>
      <c r="O4069" s="96">
        <v>37964.369791666664</v>
      </c>
      <c r="P4069">
        <v>0</v>
      </c>
    </row>
    <row r="4070" spans="9:16">
      <c r="I4070" s="1"/>
      <c r="K4070" s="1">
        <v>25314</v>
      </c>
      <c r="L4070">
        <v>0</v>
      </c>
      <c r="M4070" s="96">
        <v>37965.994791666664</v>
      </c>
      <c r="N4070">
        <v>0</v>
      </c>
      <c r="O4070" s="96">
        <v>37965.369791666664</v>
      </c>
      <c r="P4070">
        <v>0</v>
      </c>
    </row>
    <row r="4071" spans="9:16">
      <c r="I4071" s="1"/>
      <c r="K4071" s="1">
        <v>25315</v>
      </c>
      <c r="L4071">
        <v>0</v>
      </c>
      <c r="M4071" s="96">
        <v>37966.994791666664</v>
      </c>
      <c r="N4071">
        <v>0</v>
      </c>
      <c r="O4071" s="96">
        <v>37966.369791666664</v>
      </c>
      <c r="P4071">
        <v>0</v>
      </c>
    </row>
    <row r="4072" spans="9:16">
      <c r="I4072" s="1"/>
      <c r="K4072" s="1">
        <v>25316</v>
      </c>
      <c r="L4072">
        <v>0</v>
      </c>
      <c r="M4072" s="96">
        <v>37967.994791666664</v>
      </c>
      <c r="N4072">
        <v>21.06</v>
      </c>
      <c r="O4072" s="96">
        <v>37967.369791666664</v>
      </c>
      <c r="P4072">
        <v>6.35</v>
      </c>
    </row>
    <row r="4073" spans="9:16">
      <c r="I4073" s="1"/>
      <c r="K4073" s="1">
        <v>25317</v>
      </c>
      <c r="L4073">
        <v>0</v>
      </c>
      <c r="M4073" s="96">
        <v>37968.994791666664</v>
      </c>
      <c r="N4073">
        <v>0</v>
      </c>
      <c r="O4073" s="96">
        <v>37968.369791666664</v>
      </c>
      <c r="P4073">
        <v>14.71</v>
      </c>
    </row>
    <row r="4074" spans="9:16">
      <c r="I4074" s="1"/>
      <c r="K4074" s="1">
        <v>25318</v>
      </c>
      <c r="L4074">
        <v>0</v>
      </c>
      <c r="M4074" s="96">
        <v>37969.994791666664</v>
      </c>
      <c r="N4074">
        <v>0</v>
      </c>
      <c r="O4074" s="96">
        <v>37969.369791666664</v>
      </c>
      <c r="P4074">
        <v>0</v>
      </c>
    </row>
    <row r="4075" spans="9:16">
      <c r="I4075" s="1"/>
      <c r="K4075" s="1">
        <v>25319</v>
      </c>
      <c r="L4075">
        <v>0</v>
      </c>
      <c r="M4075" s="96">
        <v>37970.994791666664</v>
      </c>
      <c r="N4075">
        <v>0</v>
      </c>
      <c r="O4075" s="96">
        <v>37970.369791666664</v>
      </c>
      <c r="P4075">
        <v>0</v>
      </c>
    </row>
    <row r="4076" spans="9:16">
      <c r="I4076" s="1"/>
      <c r="K4076" s="1">
        <v>25320</v>
      </c>
      <c r="L4076">
        <v>0</v>
      </c>
      <c r="M4076" s="96">
        <v>37971.994791666664</v>
      </c>
      <c r="N4076">
        <v>0</v>
      </c>
      <c r="O4076" s="96">
        <v>37971.369791666664</v>
      </c>
      <c r="P4076">
        <v>0</v>
      </c>
    </row>
    <row r="4077" spans="9:16">
      <c r="I4077" s="1"/>
      <c r="K4077" s="1">
        <v>25321</v>
      </c>
      <c r="L4077">
        <v>0</v>
      </c>
      <c r="M4077" s="96">
        <v>37972.994791666664</v>
      </c>
      <c r="N4077">
        <v>0</v>
      </c>
      <c r="O4077" s="96">
        <v>37972.369791666664</v>
      </c>
      <c r="P4077">
        <v>0</v>
      </c>
    </row>
    <row r="4078" spans="9:16">
      <c r="I4078" s="1"/>
      <c r="K4078" s="1">
        <v>25322</v>
      </c>
      <c r="L4078">
        <v>0.3</v>
      </c>
      <c r="M4078" s="96">
        <v>37973.994791666664</v>
      </c>
      <c r="N4078">
        <v>0</v>
      </c>
      <c r="O4078" s="96">
        <v>37973.369791666664</v>
      </c>
      <c r="P4078">
        <v>0</v>
      </c>
    </row>
    <row r="4079" spans="9:16">
      <c r="I4079" s="1"/>
      <c r="K4079" s="1">
        <v>25323</v>
      </c>
      <c r="L4079">
        <v>0</v>
      </c>
      <c r="M4079" s="96">
        <v>37974.994791666664</v>
      </c>
      <c r="N4079">
        <v>0</v>
      </c>
      <c r="O4079" s="96">
        <v>37974.369791666664</v>
      </c>
      <c r="P4079">
        <v>0</v>
      </c>
    </row>
    <row r="4080" spans="9:16">
      <c r="I4080" s="1"/>
      <c r="K4080" s="1">
        <v>25324</v>
      </c>
      <c r="L4080">
        <v>0</v>
      </c>
      <c r="M4080" s="96">
        <v>37975.994791666664</v>
      </c>
      <c r="N4080">
        <v>0.5</v>
      </c>
      <c r="O4080" s="96">
        <v>37975.369791666664</v>
      </c>
      <c r="P4080">
        <v>0</v>
      </c>
    </row>
    <row r="4081" spans="9:16">
      <c r="I4081" s="1"/>
      <c r="K4081" s="1">
        <v>25325</v>
      </c>
      <c r="L4081">
        <v>0</v>
      </c>
      <c r="M4081" s="96">
        <v>37976.994791666664</v>
      </c>
      <c r="N4081">
        <v>0.25</v>
      </c>
      <c r="O4081" s="96">
        <v>37976.369791666664</v>
      </c>
      <c r="P4081">
        <v>0.5</v>
      </c>
    </row>
    <row r="4082" spans="9:16">
      <c r="I4082" s="1"/>
      <c r="K4082" s="1">
        <v>25326</v>
      </c>
      <c r="L4082">
        <v>0</v>
      </c>
      <c r="M4082" s="96">
        <v>37977.994791666664</v>
      </c>
      <c r="N4082">
        <v>0.5</v>
      </c>
      <c r="O4082" s="96">
        <v>37977.369791666664</v>
      </c>
      <c r="P4082">
        <v>0.75</v>
      </c>
    </row>
    <row r="4083" spans="9:16">
      <c r="I4083" s="1"/>
      <c r="K4083" s="1">
        <v>25327</v>
      </c>
      <c r="L4083">
        <v>3.6</v>
      </c>
      <c r="M4083" s="96">
        <v>37978.994791666664</v>
      </c>
      <c r="N4083">
        <v>0</v>
      </c>
      <c r="O4083" s="96">
        <v>37978.369791666664</v>
      </c>
      <c r="P4083">
        <v>0</v>
      </c>
    </row>
    <row r="4084" spans="9:16">
      <c r="I4084" s="1"/>
      <c r="K4084" s="1">
        <v>25328</v>
      </c>
      <c r="L4084">
        <v>0</v>
      </c>
      <c r="M4084" s="96">
        <v>37979.994791666664</v>
      </c>
      <c r="N4084">
        <v>0</v>
      </c>
      <c r="O4084" s="96">
        <v>37979.369791666664</v>
      </c>
      <c r="P4084">
        <v>0</v>
      </c>
    </row>
    <row r="4085" spans="9:16">
      <c r="I4085" s="1"/>
      <c r="K4085" s="1">
        <v>25329</v>
      </c>
      <c r="L4085">
        <v>0</v>
      </c>
      <c r="M4085" s="96">
        <v>37980.994791666664</v>
      </c>
      <c r="N4085">
        <v>0</v>
      </c>
      <c r="O4085" s="96">
        <v>37980.369791666664</v>
      </c>
      <c r="P4085">
        <v>0</v>
      </c>
    </row>
    <row r="4086" spans="9:16">
      <c r="I4086" s="1"/>
      <c r="K4086" s="1">
        <v>25330</v>
      </c>
      <c r="L4086">
        <v>7.4</v>
      </c>
      <c r="M4086" s="96">
        <v>37981.994791666664</v>
      </c>
      <c r="N4086">
        <v>0</v>
      </c>
      <c r="O4086" s="96">
        <v>37981.369791666664</v>
      </c>
      <c r="P4086">
        <v>0</v>
      </c>
    </row>
    <row r="4087" spans="9:16">
      <c r="I4087" s="1"/>
      <c r="K4087" s="1">
        <v>25331</v>
      </c>
      <c r="L4087">
        <v>0</v>
      </c>
      <c r="M4087" s="96">
        <v>37982.994791666664</v>
      </c>
      <c r="N4087">
        <v>0</v>
      </c>
      <c r="O4087" s="96">
        <v>37982.369791666664</v>
      </c>
      <c r="P4087">
        <v>0</v>
      </c>
    </row>
    <row r="4088" spans="9:16">
      <c r="I4088" s="1"/>
      <c r="K4088" s="1">
        <v>25332</v>
      </c>
      <c r="L4088">
        <v>0</v>
      </c>
      <c r="M4088" s="96">
        <v>37983.994791666664</v>
      </c>
      <c r="N4088">
        <v>0</v>
      </c>
      <c r="O4088" s="96">
        <v>37983.369791666664</v>
      </c>
      <c r="P4088">
        <v>0</v>
      </c>
    </row>
    <row r="4089" spans="9:16">
      <c r="I4089" s="1"/>
      <c r="K4089" s="1">
        <v>25333</v>
      </c>
      <c r="L4089">
        <v>0</v>
      </c>
      <c r="M4089" s="96">
        <v>37984.994791666664</v>
      </c>
      <c r="N4089">
        <v>0</v>
      </c>
      <c r="O4089" s="96">
        <v>37984.369791666664</v>
      </c>
      <c r="P4089">
        <v>0</v>
      </c>
    </row>
    <row r="4090" spans="9:16">
      <c r="I4090" s="1"/>
      <c r="K4090" s="1">
        <v>25334</v>
      </c>
      <c r="L4090">
        <v>0</v>
      </c>
      <c r="M4090" s="96">
        <v>37985.994791666664</v>
      </c>
      <c r="N4090">
        <v>0</v>
      </c>
      <c r="O4090" s="96">
        <v>37985.369791666664</v>
      </c>
      <c r="P4090">
        <v>0</v>
      </c>
    </row>
    <row r="4091" spans="9:16">
      <c r="I4091" s="1"/>
      <c r="K4091" s="1">
        <v>25335</v>
      </c>
      <c r="L4091">
        <v>0</v>
      </c>
      <c r="M4091" s="96">
        <v>37986.994791666664</v>
      </c>
      <c r="N4091">
        <v>0</v>
      </c>
      <c r="O4091" s="96">
        <v>37986.369791666664</v>
      </c>
      <c r="P4091">
        <v>0</v>
      </c>
    </row>
    <row r="4092" spans="9:16">
      <c r="I4092" s="1"/>
      <c r="K4092" s="1">
        <v>25336</v>
      </c>
      <c r="L4092">
        <v>1.3</v>
      </c>
      <c r="M4092" s="96">
        <v>37987.994791666664</v>
      </c>
      <c r="N4092">
        <v>0</v>
      </c>
      <c r="O4092" s="96">
        <v>37987.369791666664</v>
      </c>
      <c r="P4092">
        <v>0</v>
      </c>
    </row>
    <row r="4093" spans="9:16">
      <c r="I4093" s="1"/>
      <c r="K4093" s="1">
        <v>25337</v>
      </c>
      <c r="L4093">
        <v>0.3</v>
      </c>
      <c r="M4093" s="96">
        <v>37988.994791666664</v>
      </c>
      <c r="N4093">
        <v>0</v>
      </c>
      <c r="O4093" s="96">
        <v>37988.369791666664</v>
      </c>
      <c r="P4093">
        <v>0</v>
      </c>
    </row>
    <row r="4094" spans="9:16">
      <c r="I4094" s="1"/>
      <c r="K4094" s="1">
        <v>25338</v>
      </c>
      <c r="L4094">
        <v>4.3</v>
      </c>
      <c r="M4094" s="96">
        <v>37989.994791666664</v>
      </c>
      <c r="N4094">
        <v>0</v>
      </c>
      <c r="O4094" s="96">
        <v>37989.369791666664</v>
      </c>
      <c r="P4094">
        <v>0</v>
      </c>
    </row>
    <row r="4095" spans="9:16">
      <c r="I4095" s="1"/>
      <c r="K4095" s="1">
        <v>25339</v>
      </c>
      <c r="L4095">
        <v>3</v>
      </c>
      <c r="M4095" s="96">
        <v>37990.994791666664</v>
      </c>
      <c r="N4095">
        <v>0</v>
      </c>
      <c r="O4095" s="96">
        <v>37990.369791666664</v>
      </c>
      <c r="P4095">
        <v>0</v>
      </c>
    </row>
    <row r="4096" spans="9:16">
      <c r="I4096" s="1"/>
      <c r="K4096" s="1">
        <v>25340</v>
      </c>
      <c r="L4096">
        <v>0</v>
      </c>
      <c r="M4096" s="96">
        <v>37991.994791666664</v>
      </c>
      <c r="N4096">
        <v>0.25</v>
      </c>
      <c r="O4096" s="96">
        <v>37991.369791666664</v>
      </c>
      <c r="P4096">
        <v>0.25</v>
      </c>
    </row>
    <row r="4097" spans="9:16">
      <c r="I4097" s="1"/>
      <c r="K4097" s="1">
        <v>25341</v>
      </c>
      <c r="L4097">
        <v>0</v>
      </c>
      <c r="M4097" s="96">
        <v>37992.994791666664</v>
      </c>
      <c r="N4097">
        <v>0.25</v>
      </c>
      <c r="O4097" s="96">
        <v>37992.369791666664</v>
      </c>
      <c r="P4097">
        <v>0</v>
      </c>
    </row>
    <row r="4098" spans="9:16">
      <c r="I4098" s="1"/>
      <c r="K4098" s="1">
        <v>25342</v>
      </c>
      <c r="L4098">
        <v>2.8</v>
      </c>
      <c r="M4098" s="96">
        <v>37993.994791666664</v>
      </c>
      <c r="N4098">
        <v>0</v>
      </c>
      <c r="O4098" s="96">
        <v>37993.369791666664</v>
      </c>
      <c r="P4098">
        <v>0.25</v>
      </c>
    </row>
    <row r="4099" spans="9:16">
      <c r="I4099" s="1"/>
      <c r="K4099" s="1">
        <v>25343</v>
      </c>
      <c r="L4099">
        <v>0</v>
      </c>
      <c r="M4099" s="96">
        <v>37994.994791666664</v>
      </c>
      <c r="N4099">
        <v>0</v>
      </c>
      <c r="O4099" s="96">
        <v>37994.369791666664</v>
      </c>
      <c r="P4099">
        <v>0</v>
      </c>
    </row>
    <row r="4100" spans="9:16">
      <c r="I4100" s="1"/>
      <c r="K4100" s="1">
        <v>25344</v>
      </c>
      <c r="L4100">
        <v>1</v>
      </c>
      <c r="M4100" s="96">
        <v>37995.994791666664</v>
      </c>
      <c r="N4100">
        <v>0</v>
      </c>
      <c r="O4100" s="96">
        <v>37995.369791666664</v>
      </c>
      <c r="P4100">
        <v>0</v>
      </c>
    </row>
    <row r="4101" spans="9:16">
      <c r="I4101" s="1"/>
      <c r="K4101" s="1">
        <v>25345</v>
      </c>
      <c r="L4101">
        <v>0</v>
      </c>
      <c r="M4101" s="96">
        <v>37996.994791666664</v>
      </c>
      <c r="N4101">
        <v>0</v>
      </c>
      <c r="O4101" s="96">
        <v>37996.369791666664</v>
      </c>
      <c r="P4101">
        <v>0</v>
      </c>
    </row>
    <row r="4102" spans="9:16">
      <c r="I4102" s="1"/>
      <c r="K4102" s="1">
        <v>25346</v>
      </c>
      <c r="L4102">
        <v>0</v>
      </c>
      <c r="M4102" s="96">
        <v>37997.994791666664</v>
      </c>
      <c r="N4102">
        <v>0</v>
      </c>
      <c r="O4102" s="96">
        <v>37997.369791666664</v>
      </c>
      <c r="P4102">
        <v>0</v>
      </c>
    </row>
    <row r="4103" spans="9:16">
      <c r="I4103" s="1"/>
      <c r="K4103" s="1">
        <v>25347</v>
      </c>
      <c r="L4103">
        <v>0</v>
      </c>
      <c r="M4103" s="96">
        <v>37998.994791666664</v>
      </c>
      <c r="N4103">
        <v>0</v>
      </c>
      <c r="O4103" s="96">
        <v>37998.369791666664</v>
      </c>
      <c r="P4103">
        <v>0</v>
      </c>
    </row>
    <row r="4104" spans="9:16">
      <c r="I4104" s="1"/>
      <c r="K4104" s="1">
        <v>25348</v>
      </c>
      <c r="L4104">
        <v>0</v>
      </c>
      <c r="M4104" s="96">
        <v>37999.994791666664</v>
      </c>
      <c r="N4104">
        <v>12.43</v>
      </c>
      <c r="O4104" s="96">
        <v>37999.369791666664</v>
      </c>
      <c r="P4104">
        <v>0</v>
      </c>
    </row>
    <row r="4105" spans="9:16">
      <c r="I4105" s="1"/>
      <c r="K4105" s="1">
        <v>25349</v>
      </c>
      <c r="L4105">
        <v>0</v>
      </c>
      <c r="M4105" s="96">
        <v>38000.994791666664</v>
      </c>
      <c r="N4105">
        <v>0</v>
      </c>
      <c r="O4105" s="96">
        <v>38000.369791666664</v>
      </c>
      <c r="P4105">
        <v>12.43</v>
      </c>
    </row>
    <row r="4106" spans="9:16">
      <c r="I4106" s="1"/>
      <c r="K4106" s="1">
        <v>25350</v>
      </c>
      <c r="L4106">
        <v>0</v>
      </c>
      <c r="M4106" s="96">
        <v>38001.994791666664</v>
      </c>
      <c r="N4106">
        <v>0</v>
      </c>
      <c r="O4106" s="96">
        <v>38001.369791666664</v>
      </c>
      <c r="P4106">
        <v>0</v>
      </c>
    </row>
    <row r="4107" spans="9:16">
      <c r="I4107" s="1"/>
      <c r="K4107" s="1">
        <v>25351</v>
      </c>
      <c r="L4107">
        <v>3.3</v>
      </c>
      <c r="M4107" s="96">
        <v>38002.994791666664</v>
      </c>
      <c r="N4107">
        <v>8.36</v>
      </c>
      <c r="O4107" s="96">
        <v>38002.369791666664</v>
      </c>
      <c r="P4107">
        <v>0.76</v>
      </c>
    </row>
    <row r="4108" spans="9:16">
      <c r="I4108" s="1"/>
      <c r="K4108" s="1">
        <v>25352</v>
      </c>
      <c r="L4108">
        <v>8.6</v>
      </c>
      <c r="M4108" s="96">
        <v>38003.994791666664</v>
      </c>
      <c r="N4108">
        <v>0.75</v>
      </c>
      <c r="O4108" s="96">
        <v>38003.369791666664</v>
      </c>
      <c r="P4108">
        <v>8.35</v>
      </c>
    </row>
    <row r="4109" spans="9:16">
      <c r="I4109" s="1"/>
      <c r="K4109" s="1">
        <v>25353</v>
      </c>
      <c r="L4109">
        <v>4.5999999999999996</v>
      </c>
      <c r="M4109" s="96">
        <v>38004.994791666664</v>
      </c>
      <c r="N4109">
        <v>0</v>
      </c>
      <c r="O4109" s="96">
        <v>38004.369791666664</v>
      </c>
      <c r="P4109">
        <v>0</v>
      </c>
    </row>
    <row r="4110" spans="9:16">
      <c r="I4110" s="1"/>
      <c r="K4110" s="1">
        <v>25354</v>
      </c>
      <c r="L4110">
        <v>1.3</v>
      </c>
      <c r="M4110" s="96">
        <v>38005.994791666664</v>
      </c>
      <c r="N4110">
        <v>0</v>
      </c>
      <c r="O4110" s="96">
        <v>38005.369791666664</v>
      </c>
      <c r="P4110">
        <v>0</v>
      </c>
    </row>
    <row r="4111" spans="9:16">
      <c r="I4111" s="1"/>
      <c r="K4111" s="1">
        <v>25355</v>
      </c>
      <c r="L4111">
        <v>0.5</v>
      </c>
      <c r="M4111" s="96">
        <v>38006.994791666664</v>
      </c>
      <c r="N4111">
        <v>0</v>
      </c>
      <c r="O4111" s="96">
        <v>38006.369791666664</v>
      </c>
      <c r="P4111">
        <v>0</v>
      </c>
    </row>
    <row r="4112" spans="9:16">
      <c r="I4112" s="1"/>
      <c r="K4112" s="1">
        <v>25356</v>
      </c>
      <c r="L4112">
        <v>0.5</v>
      </c>
      <c r="M4112" s="96">
        <v>38007.994791666664</v>
      </c>
      <c r="N4112">
        <v>0</v>
      </c>
      <c r="O4112" s="96">
        <v>38007.369791666664</v>
      </c>
      <c r="P4112">
        <v>0</v>
      </c>
    </row>
    <row r="4113" spans="9:16">
      <c r="I4113" s="1"/>
      <c r="K4113" s="1">
        <v>25357</v>
      </c>
      <c r="L4113">
        <v>0.5</v>
      </c>
      <c r="M4113" s="96">
        <v>38008.994791666664</v>
      </c>
      <c r="N4113">
        <v>0.25</v>
      </c>
      <c r="O4113" s="96">
        <v>38008.369791666664</v>
      </c>
      <c r="P4113">
        <v>0</v>
      </c>
    </row>
    <row r="4114" spans="9:16">
      <c r="I4114" s="1"/>
      <c r="K4114" s="1">
        <v>25358</v>
      </c>
      <c r="L4114">
        <v>2.5</v>
      </c>
      <c r="M4114" s="96">
        <v>38009.994791666664</v>
      </c>
      <c r="N4114">
        <v>4.28</v>
      </c>
      <c r="O4114" s="96">
        <v>38009.369791666664</v>
      </c>
      <c r="P4114">
        <v>1</v>
      </c>
    </row>
    <row r="4115" spans="9:16">
      <c r="I4115" s="1"/>
      <c r="K4115" s="1">
        <v>25359</v>
      </c>
      <c r="L4115">
        <v>0.8</v>
      </c>
      <c r="M4115" s="96">
        <v>38010.994791666664</v>
      </c>
      <c r="N4115">
        <v>11.42</v>
      </c>
      <c r="O4115" s="96">
        <v>38010.369791666664</v>
      </c>
      <c r="P4115">
        <v>3.53</v>
      </c>
    </row>
    <row r="4116" spans="9:16">
      <c r="I4116" s="1"/>
      <c r="K4116" s="1">
        <v>25360</v>
      </c>
      <c r="L4116">
        <v>16.8</v>
      </c>
      <c r="M4116" s="96">
        <v>38011.994791666664</v>
      </c>
      <c r="N4116">
        <v>0</v>
      </c>
      <c r="O4116" s="96">
        <v>38011.369791666664</v>
      </c>
      <c r="P4116">
        <v>11.42</v>
      </c>
    </row>
    <row r="4117" spans="9:16">
      <c r="I4117" s="1"/>
      <c r="K4117" s="1">
        <v>25361</v>
      </c>
      <c r="L4117">
        <v>2.8</v>
      </c>
      <c r="M4117" s="96">
        <v>38012.994791666664</v>
      </c>
      <c r="N4117">
        <v>0</v>
      </c>
      <c r="O4117" s="96">
        <v>38012.369791666664</v>
      </c>
      <c r="P4117">
        <v>0</v>
      </c>
    </row>
    <row r="4118" spans="9:16">
      <c r="I4118" s="1"/>
      <c r="K4118" s="1">
        <v>25362</v>
      </c>
      <c r="L4118">
        <v>0</v>
      </c>
      <c r="M4118" s="96">
        <v>38013.994791666664</v>
      </c>
      <c r="N4118">
        <v>1.01</v>
      </c>
      <c r="O4118" s="96">
        <v>38013.369791666664</v>
      </c>
      <c r="P4118">
        <v>0</v>
      </c>
    </row>
    <row r="4119" spans="9:16">
      <c r="I4119" s="1"/>
      <c r="K4119" s="1">
        <v>25363</v>
      </c>
      <c r="L4119">
        <v>0</v>
      </c>
      <c r="M4119" s="96">
        <v>38014.994791666664</v>
      </c>
      <c r="N4119">
        <v>0</v>
      </c>
      <c r="O4119" s="96">
        <v>38014.369791666664</v>
      </c>
      <c r="P4119">
        <v>1.01</v>
      </c>
    </row>
    <row r="4120" spans="9:16">
      <c r="I4120" s="1"/>
      <c r="K4120" s="1">
        <v>25364</v>
      </c>
      <c r="L4120">
        <v>7.1</v>
      </c>
      <c r="M4120" s="96">
        <v>38015.994791666664</v>
      </c>
      <c r="N4120">
        <v>0</v>
      </c>
      <c r="O4120" s="96">
        <v>38015.369791666664</v>
      </c>
      <c r="P4120">
        <v>0</v>
      </c>
    </row>
    <row r="4121" spans="9:16">
      <c r="I4121" s="1"/>
      <c r="K4121" s="1">
        <v>25365</v>
      </c>
      <c r="L4121">
        <v>4.0999999999999996</v>
      </c>
      <c r="M4121" s="96">
        <v>38016.994791666664</v>
      </c>
      <c r="N4121">
        <v>0.25</v>
      </c>
      <c r="O4121" s="96">
        <v>38016.369791666664</v>
      </c>
      <c r="P4121">
        <v>0</v>
      </c>
    </row>
    <row r="4122" spans="9:16">
      <c r="I4122" s="1"/>
      <c r="K4122" s="1">
        <v>25366</v>
      </c>
      <c r="L4122">
        <v>0</v>
      </c>
      <c r="M4122" s="96">
        <v>38017.994791666664</v>
      </c>
      <c r="N4122">
        <v>0</v>
      </c>
      <c r="O4122" s="96">
        <v>38017.369791666664</v>
      </c>
      <c r="P4122">
        <v>0.25</v>
      </c>
    </row>
    <row r="4123" spans="9:16">
      <c r="I4123" s="1"/>
      <c r="K4123" s="1">
        <v>25367</v>
      </c>
      <c r="L4123">
        <v>0</v>
      </c>
      <c r="M4123" s="96">
        <v>38018.994791666664</v>
      </c>
      <c r="N4123">
        <v>0</v>
      </c>
      <c r="O4123" s="96">
        <v>38018.369791666664</v>
      </c>
      <c r="P4123">
        <v>0</v>
      </c>
    </row>
    <row r="4124" spans="9:16">
      <c r="I4124" s="1"/>
      <c r="K4124" s="1">
        <v>25368</v>
      </c>
      <c r="L4124">
        <v>0</v>
      </c>
      <c r="M4124" s="96">
        <v>38019.994791666664</v>
      </c>
      <c r="N4124">
        <v>8.1199999999999992</v>
      </c>
      <c r="O4124" s="96">
        <v>38019.369791666664</v>
      </c>
      <c r="P4124">
        <v>0</v>
      </c>
    </row>
    <row r="4125" spans="9:16">
      <c r="I4125" s="1"/>
      <c r="K4125" s="1">
        <v>25369</v>
      </c>
      <c r="L4125">
        <v>0</v>
      </c>
      <c r="M4125" s="96">
        <v>38020.994791666664</v>
      </c>
      <c r="N4125">
        <v>0</v>
      </c>
      <c r="O4125" s="96">
        <v>38020.369791666664</v>
      </c>
      <c r="P4125">
        <v>8.1199999999999992</v>
      </c>
    </row>
    <row r="4126" spans="9:16">
      <c r="I4126" s="1"/>
      <c r="K4126" s="1">
        <v>25370</v>
      </c>
      <c r="L4126">
        <v>0</v>
      </c>
      <c r="M4126" s="96">
        <v>38021.994791666664</v>
      </c>
      <c r="N4126">
        <v>0.25</v>
      </c>
      <c r="O4126" s="96">
        <v>38021.369791666664</v>
      </c>
      <c r="P4126">
        <v>0.25</v>
      </c>
    </row>
    <row r="4127" spans="9:16">
      <c r="I4127" s="1"/>
      <c r="K4127" s="1">
        <v>25371</v>
      </c>
      <c r="L4127">
        <v>0.3</v>
      </c>
      <c r="M4127" s="96">
        <v>38022.994791666664</v>
      </c>
      <c r="N4127">
        <v>0</v>
      </c>
      <c r="O4127" s="96">
        <v>38022.369791666664</v>
      </c>
      <c r="P4127">
        <v>0</v>
      </c>
    </row>
    <row r="4128" spans="9:16">
      <c r="I4128" s="1"/>
      <c r="K4128" s="1">
        <v>25372</v>
      </c>
      <c r="L4128">
        <v>0</v>
      </c>
      <c r="M4128" s="96">
        <v>38023.994791666664</v>
      </c>
      <c r="N4128">
        <v>0</v>
      </c>
      <c r="O4128" s="96">
        <v>38023.369791666664</v>
      </c>
      <c r="P4128">
        <v>0</v>
      </c>
    </row>
    <row r="4129" spans="9:16">
      <c r="I4129" s="1"/>
      <c r="K4129" s="1">
        <v>25373</v>
      </c>
      <c r="L4129">
        <v>1</v>
      </c>
      <c r="M4129" s="96">
        <v>38024.994791666664</v>
      </c>
      <c r="N4129">
        <v>0</v>
      </c>
      <c r="O4129" s="96">
        <v>38024.369791666664</v>
      </c>
      <c r="P4129">
        <v>0</v>
      </c>
    </row>
    <row r="4130" spans="9:16">
      <c r="I4130" s="1"/>
      <c r="K4130" s="1">
        <v>25374</v>
      </c>
      <c r="L4130">
        <v>13.2</v>
      </c>
      <c r="M4130" s="96">
        <v>38025.994791666664</v>
      </c>
      <c r="N4130">
        <v>0</v>
      </c>
      <c r="O4130" s="96">
        <v>38025.369791666664</v>
      </c>
      <c r="P4130">
        <v>0</v>
      </c>
    </row>
    <row r="4131" spans="9:16">
      <c r="I4131" s="1"/>
      <c r="K4131" s="1">
        <v>25375</v>
      </c>
      <c r="L4131">
        <v>28.4</v>
      </c>
      <c r="M4131" s="96">
        <v>38026.994791666664</v>
      </c>
      <c r="N4131">
        <v>0</v>
      </c>
      <c r="O4131" s="96">
        <v>38026.369791666664</v>
      </c>
      <c r="P4131">
        <v>0</v>
      </c>
    </row>
    <row r="4132" spans="9:16">
      <c r="I4132" s="1"/>
      <c r="K4132" s="1">
        <v>25376</v>
      </c>
      <c r="L4132">
        <v>6.1</v>
      </c>
      <c r="M4132" s="96">
        <v>38027.994791666664</v>
      </c>
      <c r="N4132">
        <v>0</v>
      </c>
      <c r="O4132" s="96">
        <v>38027.369791666664</v>
      </c>
      <c r="P4132">
        <v>0</v>
      </c>
    </row>
    <row r="4133" spans="9:16">
      <c r="I4133" s="1"/>
      <c r="K4133" s="1">
        <v>25377</v>
      </c>
      <c r="L4133">
        <v>0</v>
      </c>
      <c r="M4133" s="96">
        <v>38028.994791666664</v>
      </c>
      <c r="N4133">
        <v>12.18</v>
      </c>
      <c r="O4133" s="96">
        <v>38028.369791666664</v>
      </c>
      <c r="P4133">
        <v>0</v>
      </c>
    </row>
    <row r="4134" spans="9:16">
      <c r="I4134" s="1"/>
      <c r="K4134" s="1">
        <v>25378</v>
      </c>
      <c r="L4134">
        <v>0</v>
      </c>
      <c r="M4134" s="96">
        <v>38029.994791666664</v>
      </c>
      <c r="N4134">
        <v>2.02</v>
      </c>
      <c r="O4134" s="96">
        <v>38029.369791666664</v>
      </c>
      <c r="P4134">
        <v>13.69</v>
      </c>
    </row>
    <row r="4135" spans="9:16">
      <c r="I4135" s="1"/>
      <c r="K4135" s="1">
        <v>25379</v>
      </c>
      <c r="L4135">
        <v>0</v>
      </c>
      <c r="M4135" s="96">
        <v>38030.994791666664</v>
      </c>
      <c r="N4135">
        <v>0</v>
      </c>
      <c r="O4135" s="96">
        <v>38030.369791666664</v>
      </c>
      <c r="P4135">
        <v>0.51</v>
      </c>
    </row>
    <row r="4136" spans="9:16">
      <c r="I4136" s="1"/>
      <c r="K4136" s="1">
        <v>25380</v>
      </c>
      <c r="L4136">
        <v>0</v>
      </c>
      <c r="M4136" s="96">
        <v>38031.994791666664</v>
      </c>
      <c r="N4136">
        <v>0</v>
      </c>
      <c r="O4136" s="96">
        <v>38031.369791666664</v>
      </c>
      <c r="P4136">
        <v>0</v>
      </c>
    </row>
    <row r="4137" spans="9:16">
      <c r="I4137" s="1"/>
      <c r="K4137" s="1">
        <v>25381</v>
      </c>
      <c r="L4137">
        <v>0</v>
      </c>
      <c r="M4137" s="96">
        <v>38032.994791666664</v>
      </c>
      <c r="N4137">
        <v>0</v>
      </c>
      <c r="O4137" s="96">
        <v>38032.369791666664</v>
      </c>
      <c r="P4137">
        <v>0</v>
      </c>
    </row>
    <row r="4138" spans="9:16">
      <c r="I4138" s="1"/>
      <c r="K4138" s="1">
        <v>25382</v>
      </c>
      <c r="L4138">
        <v>0</v>
      </c>
      <c r="M4138" s="96">
        <v>38033.994791666664</v>
      </c>
      <c r="N4138">
        <v>0</v>
      </c>
      <c r="O4138" s="96">
        <v>38033.369791666664</v>
      </c>
      <c r="P4138">
        <v>0</v>
      </c>
    </row>
    <row r="4139" spans="9:16">
      <c r="I4139" s="1"/>
      <c r="K4139" s="1">
        <v>25383</v>
      </c>
      <c r="L4139">
        <v>0</v>
      </c>
      <c r="M4139" s="96">
        <v>38034.994791666664</v>
      </c>
      <c r="N4139">
        <v>0</v>
      </c>
      <c r="O4139" s="96">
        <v>38034.369791666664</v>
      </c>
      <c r="P4139">
        <v>0</v>
      </c>
    </row>
    <row r="4140" spans="9:16">
      <c r="I4140" s="1"/>
      <c r="K4140" s="1">
        <v>25384</v>
      </c>
      <c r="L4140">
        <v>0</v>
      </c>
      <c r="M4140" s="96">
        <v>38035.994791666664</v>
      </c>
      <c r="N4140">
        <v>0</v>
      </c>
      <c r="O4140" s="96">
        <v>38035.369791666664</v>
      </c>
      <c r="P4140">
        <v>0</v>
      </c>
    </row>
    <row r="4141" spans="9:16">
      <c r="I4141" s="1"/>
      <c r="K4141" s="1">
        <v>25385</v>
      </c>
      <c r="L4141">
        <v>0</v>
      </c>
      <c r="M4141" s="96">
        <v>38036.994791666664</v>
      </c>
      <c r="N4141">
        <v>0</v>
      </c>
      <c r="O4141" s="96">
        <v>38036.369791666664</v>
      </c>
      <c r="P4141">
        <v>0</v>
      </c>
    </row>
    <row r="4142" spans="9:16">
      <c r="I4142" s="1"/>
      <c r="K4142" s="1">
        <v>25386</v>
      </c>
      <c r="L4142">
        <v>0</v>
      </c>
      <c r="M4142" s="96">
        <v>38037.994791666664</v>
      </c>
      <c r="N4142">
        <v>0</v>
      </c>
      <c r="O4142" s="96">
        <v>38037.369791666664</v>
      </c>
      <c r="P4142">
        <v>0</v>
      </c>
    </row>
    <row r="4143" spans="9:16">
      <c r="I4143" s="1"/>
      <c r="K4143" s="1">
        <v>25387</v>
      </c>
      <c r="L4143">
        <v>6.9</v>
      </c>
      <c r="M4143" s="96">
        <v>38038.994791666664</v>
      </c>
      <c r="N4143">
        <v>0</v>
      </c>
      <c r="O4143" s="96">
        <v>38038.369791666664</v>
      </c>
      <c r="P4143">
        <v>0</v>
      </c>
    </row>
    <row r="4144" spans="9:16">
      <c r="I4144" s="1"/>
      <c r="K4144" s="1">
        <v>25388</v>
      </c>
      <c r="L4144">
        <v>0.3</v>
      </c>
      <c r="M4144" s="96">
        <v>38039.994791666664</v>
      </c>
      <c r="N4144">
        <v>3.03</v>
      </c>
      <c r="O4144" s="96">
        <v>38039.369791666664</v>
      </c>
      <c r="P4144">
        <v>0</v>
      </c>
    </row>
    <row r="4145" spans="9:16">
      <c r="I4145" s="1"/>
      <c r="K4145" s="1">
        <v>25389</v>
      </c>
      <c r="L4145">
        <v>1.3</v>
      </c>
      <c r="M4145" s="96">
        <v>38040.994791666664</v>
      </c>
      <c r="N4145">
        <v>2.5099999999999998</v>
      </c>
      <c r="O4145" s="96">
        <v>38040.369791666664</v>
      </c>
      <c r="P4145">
        <v>5.54</v>
      </c>
    </row>
    <row r="4146" spans="9:16">
      <c r="I4146" s="1"/>
      <c r="K4146" s="1">
        <v>25390</v>
      </c>
      <c r="L4146">
        <v>0</v>
      </c>
      <c r="M4146" s="96">
        <v>38041.994791666664</v>
      </c>
      <c r="N4146">
        <v>29.21</v>
      </c>
      <c r="O4146" s="96">
        <v>38041.369791666664</v>
      </c>
      <c r="P4146">
        <v>0</v>
      </c>
    </row>
    <row r="4147" spans="9:16">
      <c r="I4147" s="1"/>
      <c r="K4147" s="1">
        <v>25391</v>
      </c>
      <c r="L4147">
        <v>0</v>
      </c>
      <c r="M4147" s="96">
        <v>38042.994791666664</v>
      </c>
      <c r="N4147">
        <v>32.99</v>
      </c>
      <c r="O4147" s="96">
        <v>38042.369791666664</v>
      </c>
      <c r="P4147">
        <v>43.41</v>
      </c>
    </row>
    <row r="4148" spans="9:16">
      <c r="I4148" s="1"/>
      <c r="K4148" s="1">
        <v>25392</v>
      </c>
      <c r="L4148">
        <v>0</v>
      </c>
      <c r="M4148" s="96">
        <v>38043.994791666664</v>
      </c>
      <c r="N4148">
        <v>2.5299999999999998</v>
      </c>
      <c r="O4148" s="96">
        <v>38043.369791666664</v>
      </c>
      <c r="P4148">
        <v>21.07</v>
      </c>
    </row>
    <row r="4149" spans="9:16">
      <c r="I4149" s="1"/>
      <c r="K4149" s="1">
        <v>25393</v>
      </c>
      <c r="L4149">
        <v>0</v>
      </c>
      <c r="M4149" s="96">
        <v>38044.994791666664</v>
      </c>
      <c r="N4149">
        <v>0</v>
      </c>
      <c r="O4149" s="96">
        <v>38044.369791666664</v>
      </c>
      <c r="P4149">
        <v>0.25</v>
      </c>
    </row>
    <row r="4150" spans="9:16">
      <c r="I4150" s="1"/>
      <c r="K4150" s="1">
        <v>25394</v>
      </c>
      <c r="L4150">
        <v>0</v>
      </c>
      <c r="M4150" s="96">
        <v>38045.994791666664</v>
      </c>
      <c r="N4150">
        <v>0</v>
      </c>
      <c r="O4150" s="96">
        <v>38045.369791666664</v>
      </c>
      <c r="P4150">
        <v>0</v>
      </c>
    </row>
    <row r="4151" spans="9:16">
      <c r="I4151" s="1"/>
      <c r="K4151" s="1">
        <v>25395</v>
      </c>
      <c r="L4151">
        <v>0</v>
      </c>
      <c r="M4151" s="96">
        <v>38046.994791666664</v>
      </c>
      <c r="N4151">
        <v>0</v>
      </c>
      <c r="O4151" s="96">
        <v>38046.369791666664</v>
      </c>
      <c r="P4151">
        <v>0</v>
      </c>
    </row>
    <row r="4152" spans="9:16">
      <c r="I4152" s="1"/>
      <c r="K4152" s="1">
        <v>25396</v>
      </c>
      <c r="L4152">
        <v>0</v>
      </c>
      <c r="M4152" s="96">
        <v>38047.994791666664</v>
      </c>
      <c r="N4152">
        <v>0</v>
      </c>
      <c r="O4152" s="96">
        <v>38047.369791666664</v>
      </c>
      <c r="P4152">
        <v>0</v>
      </c>
    </row>
    <row r="4153" spans="9:16">
      <c r="I4153" s="1"/>
      <c r="K4153" s="1">
        <v>25397</v>
      </c>
      <c r="L4153">
        <v>0</v>
      </c>
      <c r="M4153" s="96">
        <v>38048.994791666664</v>
      </c>
      <c r="N4153">
        <v>0</v>
      </c>
      <c r="O4153" s="96">
        <v>38048.369791666664</v>
      </c>
      <c r="P4153">
        <v>0</v>
      </c>
    </row>
    <row r="4154" spans="9:16">
      <c r="I4154" s="1"/>
      <c r="K4154" s="1">
        <v>25398</v>
      </c>
      <c r="L4154">
        <v>0.3</v>
      </c>
      <c r="M4154" s="96">
        <v>38049.994791666664</v>
      </c>
      <c r="N4154">
        <v>0</v>
      </c>
      <c r="O4154" s="96">
        <v>38049.369791666664</v>
      </c>
      <c r="P4154">
        <v>0</v>
      </c>
    </row>
    <row r="4155" spans="9:16">
      <c r="I4155" s="1"/>
      <c r="K4155" s="1">
        <v>25399</v>
      </c>
      <c r="L4155">
        <v>0</v>
      </c>
      <c r="M4155" s="96">
        <v>38050.994791666664</v>
      </c>
      <c r="N4155">
        <v>0</v>
      </c>
      <c r="O4155" s="96">
        <v>38050.369791666664</v>
      </c>
      <c r="P4155">
        <v>0</v>
      </c>
    </row>
    <row r="4156" spans="9:16">
      <c r="I4156" s="1"/>
      <c r="K4156" s="1">
        <v>25400</v>
      </c>
      <c r="L4156">
        <v>10.4</v>
      </c>
      <c r="M4156" s="96">
        <v>38051.994791666664</v>
      </c>
      <c r="N4156">
        <v>0</v>
      </c>
      <c r="O4156" s="96">
        <v>38051.369791666664</v>
      </c>
      <c r="P4156">
        <v>0</v>
      </c>
    </row>
    <row r="4157" spans="9:16">
      <c r="I4157" s="1"/>
      <c r="K4157" s="1">
        <v>25401</v>
      </c>
      <c r="L4157">
        <v>0</v>
      </c>
      <c r="M4157" s="96">
        <v>38052.994791666664</v>
      </c>
      <c r="N4157">
        <v>25.11</v>
      </c>
      <c r="O4157" s="96">
        <v>38052.369791666664</v>
      </c>
      <c r="P4157">
        <v>0.25</v>
      </c>
    </row>
    <row r="4158" spans="9:16">
      <c r="I4158" s="1"/>
      <c r="K4158" s="1">
        <v>25402</v>
      </c>
      <c r="L4158">
        <v>0</v>
      </c>
      <c r="M4158" s="96">
        <v>38053.994791666664</v>
      </c>
      <c r="N4158">
        <v>1.77</v>
      </c>
      <c r="O4158" s="96">
        <v>38053.369791666664</v>
      </c>
      <c r="P4158">
        <v>26.38</v>
      </c>
    </row>
    <row r="4159" spans="9:16">
      <c r="I4159" s="1"/>
      <c r="K4159" s="1">
        <v>25403</v>
      </c>
      <c r="L4159">
        <v>0</v>
      </c>
      <c r="M4159" s="96">
        <v>38054.994791666664</v>
      </c>
      <c r="N4159">
        <v>0</v>
      </c>
      <c r="O4159" s="96">
        <v>38054.369791666664</v>
      </c>
      <c r="P4159">
        <v>0.25</v>
      </c>
    </row>
    <row r="4160" spans="9:16">
      <c r="I4160" s="1"/>
      <c r="K4160" s="1">
        <v>25404</v>
      </c>
      <c r="L4160">
        <v>0.5</v>
      </c>
      <c r="M4160" s="96">
        <v>38055.994791666664</v>
      </c>
      <c r="N4160">
        <v>0</v>
      </c>
      <c r="O4160" s="96">
        <v>38055.369791666664</v>
      </c>
      <c r="P4160">
        <v>0</v>
      </c>
    </row>
    <row r="4161" spans="9:16">
      <c r="I4161" s="1"/>
      <c r="K4161" s="1">
        <v>25405</v>
      </c>
      <c r="L4161">
        <v>1</v>
      </c>
      <c r="M4161" s="96">
        <v>38056.994791666664</v>
      </c>
      <c r="N4161">
        <v>0</v>
      </c>
      <c r="O4161" s="96">
        <v>38056.369791666664</v>
      </c>
      <c r="P4161">
        <v>0</v>
      </c>
    </row>
    <row r="4162" spans="9:16">
      <c r="I4162" s="1"/>
      <c r="K4162" s="1">
        <v>25406</v>
      </c>
      <c r="L4162">
        <v>0.8</v>
      </c>
      <c r="M4162" s="96">
        <v>38057.994791666664</v>
      </c>
      <c r="N4162">
        <v>0</v>
      </c>
      <c r="O4162" s="96">
        <v>38057.369791666664</v>
      </c>
      <c r="P4162">
        <v>0</v>
      </c>
    </row>
    <row r="4163" spans="9:16">
      <c r="I4163" s="1"/>
      <c r="K4163" s="1">
        <v>25407</v>
      </c>
      <c r="L4163">
        <v>0</v>
      </c>
      <c r="M4163" s="96">
        <v>38058.994791666664</v>
      </c>
      <c r="N4163">
        <v>2.78</v>
      </c>
      <c r="O4163" s="96">
        <v>38058.369791666664</v>
      </c>
      <c r="P4163">
        <v>0</v>
      </c>
    </row>
    <row r="4164" spans="9:16">
      <c r="I4164" s="1"/>
      <c r="K4164" s="1">
        <v>25408</v>
      </c>
      <c r="L4164">
        <v>0</v>
      </c>
      <c r="M4164" s="96">
        <v>38059.994791666664</v>
      </c>
      <c r="N4164">
        <v>0</v>
      </c>
      <c r="O4164" s="96">
        <v>38059.369791666664</v>
      </c>
      <c r="P4164">
        <v>2.78</v>
      </c>
    </row>
    <row r="4165" spans="9:16">
      <c r="I4165" s="1"/>
      <c r="K4165" s="1">
        <v>25409</v>
      </c>
      <c r="L4165">
        <v>0.8</v>
      </c>
      <c r="M4165" s="96">
        <v>38060.994791666664</v>
      </c>
      <c r="N4165">
        <v>0</v>
      </c>
      <c r="O4165" s="96">
        <v>38060.369791666664</v>
      </c>
      <c r="P4165">
        <v>0</v>
      </c>
    </row>
    <row r="4166" spans="9:16">
      <c r="I4166" s="1"/>
      <c r="K4166" s="1">
        <v>25410</v>
      </c>
      <c r="L4166">
        <v>0</v>
      </c>
      <c r="M4166" s="96">
        <v>38061.994791666664</v>
      </c>
      <c r="N4166">
        <v>0</v>
      </c>
      <c r="O4166" s="96">
        <v>38061.369791666664</v>
      </c>
      <c r="P4166">
        <v>0</v>
      </c>
    </row>
    <row r="4167" spans="9:16">
      <c r="I4167" s="1"/>
      <c r="K4167" s="1">
        <v>25411</v>
      </c>
      <c r="L4167">
        <v>0</v>
      </c>
      <c r="M4167" s="96">
        <v>38062.994791666664</v>
      </c>
      <c r="N4167">
        <v>0</v>
      </c>
      <c r="O4167" s="96">
        <v>38062.369791666664</v>
      </c>
      <c r="P4167">
        <v>0</v>
      </c>
    </row>
    <row r="4168" spans="9:16">
      <c r="I4168" s="1"/>
      <c r="K4168" s="1">
        <v>25412</v>
      </c>
      <c r="L4168">
        <v>0</v>
      </c>
      <c r="M4168" s="96">
        <v>38063.994791666664</v>
      </c>
      <c r="N4168">
        <v>0</v>
      </c>
      <c r="O4168" s="96">
        <v>38063.369791666664</v>
      </c>
      <c r="P4168">
        <v>0</v>
      </c>
    </row>
    <row r="4169" spans="9:16">
      <c r="I4169" s="1"/>
      <c r="K4169" s="1">
        <v>25413</v>
      </c>
      <c r="L4169">
        <v>0</v>
      </c>
      <c r="M4169" s="96">
        <v>38064.994791666664</v>
      </c>
      <c r="N4169">
        <v>0</v>
      </c>
      <c r="O4169" s="96">
        <v>38064.369791666664</v>
      </c>
      <c r="P4169">
        <v>0</v>
      </c>
    </row>
    <row r="4170" spans="9:16">
      <c r="I4170" s="1"/>
      <c r="K4170" s="1">
        <v>25414</v>
      </c>
      <c r="L4170">
        <v>0</v>
      </c>
      <c r="M4170" s="96">
        <v>38065.994791666664</v>
      </c>
      <c r="N4170">
        <v>0</v>
      </c>
      <c r="O4170" s="96">
        <v>38065.369791666664</v>
      </c>
      <c r="P4170">
        <v>0</v>
      </c>
    </row>
    <row r="4171" spans="9:16">
      <c r="I4171" s="1"/>
      <c r="K4171" s="1">
        <v>25415</v>
      </c>
      <c r="L4171">
        <v>0</v>
      </c>
      <c r="M4171" s="96">
        <v>38066.994791666664</v>
      </c>
      <c r="N4171">
        <v>0</v>
      </c>
      <c r="O4171" s="96">
        <v>38066.369791666664</v>
      </c>
      <c r="P4171">
        <v>0</v>
      </c>
    </row>
    <row r="4172" spans="9:16">
      <c r="I4172" s="1"/>
      <c r="K4172" s="1">
        <v>25416</v>
      </c>
      <c r="L4172">
        <v>0</v>
      </c>
      <c r="M4172" s="96">
        <v>38067.994791666664</v>
      </c>
      <c r="N4172">
        <v>23.38</v>
      </c>
      <c r="O4172" s="96">
        <v>38067.369791666664</v>
      </c>
      <c r="P4172">
        <v>0.25</v>
      </c>
    </row>
    <row r="4173" spans="9:16">
      <c r="I4173" s="1"/>
      <c r="K4173" s="1">
        <v>25417</v>
      </c>
      <c r="L4173">
        <v>0</v>
      </c>
      <c r="M4173" s="96">
        <v>38068.994791666664</v>
      </c>
      <c r="N4173">
        <v>0</v>
      </c>
      <c r="O4173" s="96">
        <v>38068.369791666664</v>
      </c>
      <c r="P4173">
        <v>23.13</v>
      </c>
    </row>
    <row r="4174" spans="9:16">
      <c r="I4174" s="1"/>
      <c r="K4174" s="1">
        <v>25418</v>
      </c>
      <c r="L4174">
        <v>0</v>
      </c>
      <c r="M4174" s="96">
        <v>38069.994791666664</v>
      </c>
      <c r="N4174">
        <v>0</v>
      </c>
      <c r="O4174" s="96">
        <v>38069.369791666664</v>
      </c>
      <c r="P4174">
        <v>0</v>
      </c>
    </row>
    <row r="4175" spans="9:16">
      <c r="I4175" s="1"/>
      <c r="K4175" s="1">
        <v>25419</v>
      </c>
      <c r="L4175">
        <v>0</v>
      </c>
      <c r="M4175" s="96">
        <v>38070.994791666664</v>
      </c>
      <c r="N4175">
        <v>0</v>
      </c>
      <c r="O4175" s="96">
        <v>38070.369791666664</v>
      </c>
      <c r="P4175">
        <v>0</v>
      </c>
    </row>
    <row r="4176" spans="9:16">
      <c r="I4176" s="1"/>
      <c r="K4176" s="1">
        <v>25420</v>
      </c>
      <c r="L4176">
        <v>0</v>
      </c>
      <c r="M4176" s="96">
        <v>38071.994791666664</v>
      </c>
      <c r="N4176">
        <v>0</v>
      </c>
      <c r="O4176" s="96">
        <v>38071.369791666664</v>
      </c>
      <c r="P4176">
        <v>0</v>
      </c>
    </row>
    <row r="4177" spans="9:16">
      <c r="I4177" s="1"/>
      <c r="K4177" s="1">
        <v>25421</v>
      </c>
      <c r="L4177">
        <v>0</v>
      </c>
      <c r="M4177" s="96">
        <v>38072.994791666664</v>
      </c>
      <c r="N4177">
        <v>0</v>
      </c>
      <c r="O4177" s="96">
        <v>38072.369791666664</v>
      </c>
      <c r="P4177">
        <v>0</v>
      </c>
    </row>
    <row r="4178" spans="9:16">
      <c r="I4178" s="1"/>
      <c r="K4178" s="1">
        <v>25422</v>
      </c>
      <c r="L4178">
        <v>0</v>
      </c>
      <c r="M4178" s="96">
        <v>38073.994791666664</v>
      </c>
      <c r="N4178">
        <v>0</v>
      </c>
      <c r="O4178" s="96">
        <v>38073.369791666664</v>
      </c>
      <c r="P4178">
        <v>0</v>
      </c>
    </row>
    <row r="4179" spans="9:16">
      <c r="I4179" s="1"/>
      <c r="K4179" s="1">
        <v>25423</v>
      </c>
      <c r="L4179">
        <v>0</v>
      </c>
      <c r="M4179" s="96">
        <v>38074.994791666664</v>
      </c>
      <c r="N4179">
        <v>0</v>
      </c>
      <c r="O4179" s="96">
        <v>38074.369791666664</v>
      </c>
      <c r="P4179">
        <v>0</v>
      </c>
    </row>
    <row r="4180" spans="9:16">
      <c r="I4180" s="1"/>
      <c r="K4180" s="1">
        <v>25424</v>
      </c>
      <c r="L4180">
        <v>0</v>
      </c>
      <c r="M4180" s="96">
        <v>38075.994791666664</v>
      </c>
      <c r="N4180">
        <v>0</v>
      </c>
      <c r="O4180" s="96">
        <v>38075.369791666664</v>
      </c>
      <c r="P4180">
        <v>0</v>
      </c>
    </row>
    <row r="4181" spans="9:16">
      <c r="I4181" s="1"/>
      <c r="K4181" s="1">
        <v>25425</v>
      </c>
      <c r="L4181">
        <v>0</v>
      </c>
      <c r="M4181" s="96">
        <v>38076.994791666664</v>
      </c>
      <c r="N4181">
        <v>0</v>
      </c>
      <c r="O4181" s="96">
        <v>38076.369791666664</v>
      </c>
      <c r="P4181">
        <v>0</v>
      </c>
    </row>
    <row r="4182" spans="9:16">
      <c r="I4182" s="1"/>
      <c r="K4182" s="1">
        <v>25426</v>
      </c>
      <c r="L4182">
        <v>0</v>
      </c>
      <c r="M4182" s="96">
        <v>38077.994791666664</v>
      </c>
      <c r="N4182">
        <v>0</v>
      </c>
      <c r="O4182" s="96">
        <v>38077.369791666664</v>
      </c>
      <c r="P4182">
        <v>0</v>
      </c>
    </row>
    <row r="4183" spans="9:16">
      <c r="I4183" s="1"/>
      <c r="K4183" s="1">
        <v>25427</v>
      </c>
      <c r="L4183">
        <v>0</v>
      </c>
      <c r="M4183" s="96">
        <v>38078.994791666664</v>
      </c>
      <c r="N4183">
        <v>0</v>
      </c>
      <c r="O4183" s="96">
        <v>38078.369791666664</v>
      </c>
      <c r="P4183">
        <v>0</v>
      </c>
    </row>
    <row r="4184" spans="9:16">
      <c r="I4184" s="1"/>
      <c r="K4184" s="1">
        <v>25428</v>
      </c>
      <c r="L4184">
        <v>18.5</v>
      </c>
      <c r="M4184" s="96">
        <v>38079.994791666664</v>
      </c>
      <c r="N4184">
        <v>0</v>
      </c>
      <c r="O4184" s="96">
        <v>38079.369791666664</v>
      </c>
      <c r="P4184">
        <v>0</v>
      </c>
    </row>
    <row r="4185" spans="9:16">
      <c r="I4185" s="1"/>
      <c r="K4185" s="1">
        <v>25429</v>
      </c>
      <c r="L4185">
        <v>0.3</v>
      </c>
      <c r="M4185" s="96">
        <v>38080.994791666664</v>
      </c>
      <c r="N4185">
        <v>0</v>
      </c>
      <c r="O4185" s="96">
        <v>38080.369791666664</v>
      </c>
      <c r="P4185">
        <v>0</v>
      </c>
    </row>
    <row r="4186" spans="9:16">
      <c r="I4186" s="1"/>
      <c r="K4186" s="1">
        <v>25430</v>
      </c>
      <c r="L4186">
        <v>37.799999999999997</v>
      </c>
      <c r="M4186" s="96">
        <v>38081.994791666664</v>
      </c>
      <c r="N4186">
        <v>82.04</v>
      </c>
      <c r="O4186" s="96">
        <v>38081.369791666664</v>
      </c>
      <c r="P4186">
        <v>26.92</v>
      </c>
    </row>
    <row r="4187" spans="9:16">
      <c r="I4187" s="1"/>
      <c r="K4187" s="1">
        <v>25431</v>
      </c>
      <c r="L4187">
        <v>7.4</v>
      </c>
      <c r="M4187" s="96">
        <v>38082.994791666664</v>
      </c>
      <c r="N4187">
        <v>19.53</v>
      </c>
      <c r="O4187" s="96">
        <v>38082.369791666664</v>
      </c>
      <c r="P4187">
        <v>68.819999999999993</v>
      </c>
    </row>
    <row r="4188" spans="9:16">
      <c r="I4188" s="1"/>
      <c r="K4188" s="1">
        <v>25432</v>
      </c>
      <c r="L4188">
        <v>0</v>
      </c>
      <c r="M4188" s="96">
        <v>38083.994791666664</v>
      </c>
      <c r="N4188">
        <v>0.25</v>
      </c>
      <c r="O4188" s="96">
        <v>38083.369791666664</v>
      </c>
      <c r="P4188">
        <v>6.08</v>
      </c>
    </row>
    <row r="4189" spans="9:16">
      <c r="I4189" s="1"/>
      <c r="K4189" s="1">
        <v>25433</v>
      </c>
      <c r="L4189">
        <v>0</v>
      </c>
      <c r="M4189" s="96">
        <v>38084.994791666664</v>
      </c>
      <c r="N4189">
        <v>0.5</v>
      </c>
      <c r="O4189" s="96">
        <v>38084.369791666664</v>
      </c>
      <c r="P4189">
        <v>0.25</v>
      </c>
    </row>
    <row r="4190" spans="9:16">
      <c r="I4190" s="1"/>
      <c r="K4190" s="1">
        <v>25434</v>
      </c>
      <c r="L4190">
        <v>0</v>
      </c>
      <c r="M4190" s="96">
        <v>38085.994791666664</v>
      </c>
      <c r="N4190">
        <v>0</v>
      </c>
      <c r="O4190" s="96">
        <v>38085.369791666664</v>
      </c>
      <c r="P4190">
        <v>0.25</v>
      </c>
    </row>
    <row r="4191" spans="9:16">
      <c r="I4191" s="1"/>
      <c r="K4191" s="1">
        <v>25435</v>
      </c>
      <c r="L4191">
        <v>0</v>
      </c>
      <c r="M4191" s="96">
        <v>38086.994791666664</v>
      </c>
      <c r="N4191">
        <v>0</v>
      </c>
      <c r="O4191" s="96">
        <v>38086.369791666664</v>
      </c>
      <c r="P4191">
        <v>0</v>
      </c>
    </row>
    <row r="4192" spans="9:16">
      <c r="I4192" s="1"/>
      <c r="K4192" s="1">
        <v>25436</v>
      </c>
      <c r="L4192">
        <v>1</v>
      </c>
      <c r="M4192" s="96">
        <v>38087.994791666664</v>
      </c>
      <c r="N4192">
        <v>0</v>
      </c>
      <c r="O4192" s="96">
        <v>38087.369791666664</v>
      </c>
      <c r="P4192">
        <v>0</v>
      </c>
    </row>
    <row r="4193" spans="9:16">
      <c r="I4193" s="1"/>
      <c r="K4193" s="1">
        <v>25437</v>
      </c>
      <c r="L4193">
        <v>7.6</v>
      </c>
      <c r="M4193" s="96">
        <v>38088.994791666664</v>
      </c>
      <c r="N4193">
        <v>0</v>
      </c>
      <c r="O4193" s="96">
        <v>38088.369791666664</v>
      </c>
      <c r="P4193">
        <v>0</v>
      </c>
    </row>
    <row r="4194" spans="9:16">
      <c r="I4194" s="1"/>
      <c r="K4194" s="1">
        <v>25438</v>
      </c>
      <c r="L4194">
        <v>20.3</v>
      </c>
      <c r="M4194" s="96">
        <v>38089.994791666664</v>
      </c>
      <c r="N4194">
        <v>0</v>
      </c>
      <c r="O4194" s="96">
        <v>38089.369791666664</v>
      </c>
      <c r="P4194">
        <v>0</v>
      </c>
    </row>
    <row r="4195" spans="9:16">
      <c r="I4195" s="1"/>
      <c r="K4195" s="1">
        <v>25439</v>
      </c>
      <c r="L4195">
        <v>4.8</v>
      </c>
      <c r="M4195" s="96">
        <v>38090.994791666664</v>
      </c>
      <c r="N4195">
        <v>0</v>
      </c>
      <c r="O4195" s="96">
        <v>38090.369791666664</v>
      </c>
      <c r="P4195">
        <v>0</v>
      </c>
    </row>
    <row r="4196" spans="9:16">
      <c r="I4196" s="1"/>
      <c r="K4196" s="1">
        <v>25440</v>
      </c>
      <c r="L4196">
        <v>6.4</v>
      </c>
      <c r="M4196" s="96">
        <v>38091.994791666664</v>
      </c>
      <c r="N4196">
        <v>0</v>
      </c>
      <c r="O4196" s="96">
        <v>38091.369791666664</v>
      </c>
      <c r="P4196">
        <v>0</v>
      </c>
    </row>
    <row r="4197" spans="9:16">
      <c r="I4197" s="1"/>
      <c r="K4197" s="1">
        <v>25441</v>
      </c>
      <c r="L4197">
        <v>6.9</v>
      </c>
      <c r="M4197" s="96">
        <v>38092.994791666664</v>
      </c>
      <c r="N4197">
        <v>0</v>
      </c>
      <c r="O4197" s="96">
        <v>38092.369791666664</v>
      </c>
      <c r="P4197">
        <v>0</v>
      </c>
    </row>
    <row r="4198" spans="9:16">
      <c r="I4198" s="1"/>
      <c r="K4198" s="1">
        <v>25442</v>
      </c>
      <c r="L4198">
        <v>0</v>
      </c>
      <c r="M4198" s="96">
        <v>38093.994791666664</v>
      </c>
      <c r="N4198">
        <v>0</v>
      </c>
      <c r="O4198" s="96">
        <v>38093.369791666664</v>
      </c>
      <c r="P4198">
        <v>0</v>
      </c>
    </row>
    <row r="4199" spans="9:16">
      <c r="I4199" s="1"/>
      <c r="K4199" s="1">
        <v>25443</v>
      </c>
      <c r="L4199">
        <v>22.1</v>
      </c>
      <c r="M4199" s="96">
        <v>38094.994791666664</v>
      </c>
      <c r="N4199">
        <v>0</v>
      </c>
      <c r="O4199" s="96">
        <v>38094.369791666664</v>
      </c>
      <c r="P4199">
        <v>0</v>
      </c>
    </row>
    <row r="4200" spans="9:16">
      <c r="I4200" s="1"/>
      <c r="K4200" s="1">
        <v>25444</v>
      </c>
      <c r="L4200">
        <v>0</v>
      </c>
      <c r="M4200" s="96">
        <v>38095.994791666664</v>
      </c>
      <c r="N4200">
        <v>0</v>
      </c>
      <c r="O4200" s="96">
        <v>38095.369791666664</v>
      </c>
      <c r="P4200">
        <v>0</v>
      </c>
    </row>
    <row r="4201" spans="9:16">
      <c r="I4201" s="1"/>
      <c r="K4201" s="1">
        <v>25445</v>
      </c>
      <c r="L4201">
        <v>0</v>
      </c>
      <c r="M4201" s="96">
        <v>38096.994791666664</v>
      </c>
      <c r="N4201">
        <v>0</v>
      </c>
      <c r="O4201" s="96">
        <v>38096.369791666664</v>
      </c>
      <c r="P4201">
        <v>0</v>
      </c>
    </row>
    <row r="4202" spans="9:16">
      <c r="I4202" s="1"/>
      <c r="K4202" s="1">
        <v>25446</v>
      </c>
      <c r="L4202">
        <v>0.3</v>
      </c>
      <c r="M4202" s="96">
        <v>38097.994791666664</v>
      </c>
      <c r="N4202">
        <v>0</v>
      </c>
      <c r="O4202" s="96">
        <v>38097.369791666664</v>
      </c>
      <c r="P4202">
        <v>0</v>
      </c>
    </row>
    <row r="4203" spans="9:16">
      <c r="I4203" s="1"/>
      <c r="K4203" s="1">
        <v>25447</v>
      </c>
      <c r="L4203">
        <v>4.5999999999999996</v>
      </c>
      <c r="M4203" s="96">
        <v>38098.994791666664</v>
      </c>
      <c r="N4203">
        <v>0</v>
      </c>
      <c r="O4203" s="96">
        <v>38098.369791666664</v>
      </c>
      <c r="P4203">
        <v>0</v>
      </c>
    </row>
    <row r="4204" spans="9:16">
      <c r="I4204" s="1"/>
      <c r="K4204" s="1">
        <v>25448</v>
      </c>
      <c r="L4204">
        <v>5.6</v>
      </c>
      <c r="M4204" s="96">
        <v>38099.994791666664</v>
      </c>
      <c r="N4204">
        <v>0</v>
      </c>
      <c r="O4204" s="96">
        <v>38099.369791666664</v>
      </c>
      <c r="P4204">
        <v>0</v>
      </c>
    </row>
    <row r="4205" spans="9:16">
      <c r="I4205" s="1"/>
      <c r="K4205" s="1">
        <v>25449</v>
      </c>
      <c r="L4205">
        <v>0</v>
      </c>
      <c r="M4205" s="96">
        <v>38100.994791666664</v>
      </c>
      <c r="N4205">
        <v>0</v>
      </c>
      <c r="O4205" s="96">
        <v>38100.369791666664</v>
      </c>
      <c r="P4205">
        <v>0</v>
      </c>
    </row>
    <row r="4206" spans="9:16">
      <c r="I4206" s="1"/>
      <c r="K4206" s="1">
        <v>25450</v>
      </c>
      <c r="L4206">
        <v>0.8</v>
      </c>
      <c r="M4206" s="96">
        <v>38101.994791666664</v>
      </c>
      <c r="N4206">
        <v>0</v>
      </c>
      <c r="O4206" s="96">
        <v>38101.369791666664</v>
      </c>
      <c r="P4206">
        <v>0</v>
      </c>
    </row>
    <row r="4207" spans="9:16">
      <c r="I4207" s="1"/>
      <c r="K4207" s="1">
        <v>25451</v>
      </c>
      <c r="L4207">
        <v>32</v>
      </c>
      <c r="M4207" s="96">
        <v>38102.994791666664</v>
      </c>
      <c r="N4207">
        <v>0</v>
      </c>
      <c r="O4207" s="96">
        <v>38102.369791666664</v>
      </c>
      <c r="P4207">
        <v>0</v>
      </c>
    </row>
    <row r="4208" spans="9:16">
      <c r="I4208" s="1"/>
      <c r="K4208" s="1">
        <v>25452</v>
      </c>
      <c r="L4208">
        <v>0.8</v>
      </c>
      <c r="M4208" s="96">
        <v>38103.994791666664</v>
      </c>
      <c r="N4208">
        <v>0</v>
      </c>
      <c r="O4208" s="96">
        <v>38103.369791666664</v>
      </c>
      <c r="P4208">
        <v>0</v>
      </c>
    </row>
    <row r="4209" spans="9:16">
      <c r="I4209" s="1"/>
      <c r="K4209" s="1">
        <v>25453</v>
      </c>
      <c r="L4209">
        <v>0</v>
      </c>
      <c r="M4209" s="96">
        <v>38104.994791666664</v>
      </c>
      <c r="N4209">
        <v>0</v>
      </c>
      <c r="O4209" s="96">
        <v>38104.369791666664</v>
      </c>
      <c r="P4209">
        <v>0</v>
      </c>
    </row>
    <row r="4210" spans="9:16">
      <c r="I4210" s="1"/>
      <c r="K4210" s="1">
        <v>25454</v>
      </c>
      <c r="L4210">
        <v>0</v>
      </c>
      <c r="M4210" s="96">
        <v>38105.994791666664</v>
      </c>
      <c r="N4210">
        <v>1.77</v>
      </c>
      <c r="O4210" s="96">
        <v>38105.369791666664</v>
      </c>
      <c r="P4210">
        <v>1.77</v>
      </c>
    </row>
    <row r="4211" spans="9:16">
      <c r="I4211" s="1"/>
      <c r="K4211" s="1">
        <v>25455</v>
      </c>
      <c r="L4211">
        <v>6.4</v>
      </c>
      <c r="M4211" s="96">
        <v>38106.994791666664</v>
      </c>
      <c r="N4211">
        <v>0.25</v>
      </c>
      <c r="O4211" s="96">
        <v>38106.369791666664</v>
      </c>
      <c r="P4211">
        <v>0</v>
      </c>
    </row>
    <row r="4212" spans="9:16">
      <c r="I4212" s="1"/>
      <c r="K4212" s="1">
        <v>25456</v>
      </c>
      <c r="L4212">
        <v>0</v>
      </c>
      <c r="M4212" s="96">
        <v>38107.994791666664</v>
      </c>
      <c r="N4212">
        <v>0</v>
      </c>
      <c r="O4212" s="96">
        <v>38107.369791666664</v>
      </c>
      <c r="P4212">
        <v>0.25</v>
      </c>
    </row>
    <row r="4213" spans="9:16">
      <c r="I4213" s="1"/>
      <c r="K4213" s="1">
        <v>25457</v>
      </c>
      <c r="L4213">
        <v>0</v>
      </c>
      <c r="M4213" s="96">
        <v>38108.994791666664</v>
      </c>
      <c r="N4213">
        <v>0</v>
      </c>
      <c r="O4213" s="96">
        <v>38108.369791666664</v>
      </c>
      <c r="P4213">
        <v>0</v>
      </c>
    </row>
    <row r="4214" spans="9:16">
      <c r="I4214" s="1"/>
      <c r="K4214" s="1">
        <v>25458</v>
      </c>
      <c r="L4214">
        <v>0</v>
      </c>
      <c r="M4214" s="96">
        <v>38109.994791666664</v>
      </c>
      <c r="N4214">
        <v>0</v>
      </c>
      <c r="O4214" s="96">
        <v>38109.369791666664</v>
      </c>
      <c r="P4214">
        <v>0</v>
      </c>
    </row>
    <row r="4215" spans="9:16">
      <c r="I4215" s="1"/>
      <c r="K4215" s="1">
        <v>25459</v>
      </c>
      <c r="L4215">
        <v>0</v>
      </c>
      <c r="M4215" s="96">
        <v>38110.994791666664</v>
      </c>
      <c r="N4215">
        <v>0</v>
      </c>
      <c r="O4215" s="96">
        <v>38110.369791666664</v>
      </c>
      <c r="P4215">
        <v>0</v>
      </c>
    </row>
    <row r="4216" spans="9:16">
      <c r="I4216" s="1"/>
      <c r="K4216" s="1">
        <v>25460</v>
      </c>
      <c r="L4216">
        <v>2.2999999999999998</v>
      </c>
      <c r="M4216" s="96">
        <v>38111.994791666664</v>
      </c>
      <c r="N4216">
        <v>0</v>
      </c>
      <c r="O4216" s="96">
        <v>38111.369791666664</v>
      </c>
      <c r="P4216">
        <v>0</v>
      </c>
    </row>
    <row r="4217" spans="9:16">
      <c r="I4217" s="1"/>
      <c r="K4217" s="1">
        <v>25461</v>
      </c>
      <c r="L4217">
        <v>0</v>
      </c>
      <c r="M4217" s="96">
        <v>38112.994791666664</v>
      </c>
      <c r="N4217">
        <v>0</v>
      </c>
      <c r="O4217" s="96">
        <v>38112.369791666664</v>
      </c>
      <c r="P4217">
        <v>0</v>
      </c>
    </row>
    <row r="4218" spans="9:16">
      <c r="I4218" s="1"/>
      <c r="K4218" s="1">
        <v>25462</v>
      </c>
      <c r="L4218">
        <v>0</v>
      </c>
      <c r="M4218" s="96">
        <v>38113.994791666664</v>
      </c>
      <c r="N4218">
        <v>0</v>
      </c>
      <c r="O4218" s="96">
        <v>38113.369791666664</v>
      </c>
      <c r="P4218">
        <v>0</v>
      </c>
    </row>
    <row r="4219" spans="9:16">
      <c r="I4219" s="1"/>
      <c r="K4219" s="1">
        <v>25463</v>
      </c>
      <c r="L4219">
        <v>0</v>
      </c>
      <c r="M4219" s="96">
        <v>38114.994791666664</v>
      </c>
      <c r="N4219">
        <v>0</v>
      </c>
      <c r="O4219" s="96">
        <v>38114.369791666664</v>
      </c>
      <c r="P4219">
        <v>0</v>
      </c>
    </row>
    <row r="4220" spans="9:16">
      <c r="I4220" s="1"/>
      <c r="K4220" s="1">
        <v>25464</v>
      </c>
      <c r="L4220">
        <v>0</v>
      </c>
      <c r="M4220" s="96">
        <v>38115.994791666664</v>
      </c>
      <c r="N4220">
        <v>0</v>
      </c>
      <c r="O4220" s="96">
        <v>38115.369791666664</v>
      </c>
      <c r="P4220">
        <v>0</v>
      </c>
    </row>
    <row r="4221" spans="9:16">
      <c r="I4221" s="1"/>
      <c r="K4221" s="1">
        <v>25465</v>
      </c>
      <c r="L4221">
        <v>11.4</v>
      </c>
      <c r="M4221" s="96">
        <v>38116.994791666664</v>
      </c>
      <c r="N4221">
        <v>0</v>
      </c>
      <c r="O4221" s="96">
        <v>38116.369791666664</v>
      </c>
      <c r="P4221">
        <v>0</v>
      </c>
    </row>
    <row r="4222" spans="9:16">
      <c r="I4222" s="1"/>
      <c r="K4222" s="1">
        <v>25466</v>
      </c>
      <c r="L4222">
        <v>0</v>
      </c>
      <c r="M4222" s="96">
        <v>38117.994791666664</v>
      </c>
      <c r="N4222">
        <v>0</v>
      </c>
      <c r="O4222" s="96">
        <v>38117.369791666664</v>
      </c>
      <c r="P4222">
        <v>0</v>
      </c>
    </row>
    <row r="4223" spans="9:16">
      <c r="I4223" s="1"/>
      <c r="K4223" s="1">
        <v>25467</v>
      </c>
      <c r="L4223">
        <v>0</v>
      </c>
      <c r="M4223" s="96">
        <v>38118.994791666664</v>
      </c>
      <c r="N4223">
        <v>0</v>
      </c>
      <c r="O4223" s="96">
        <v>38118.369791666664</v>
      </c>
      <c r="P4223">
        <v>0</v>
      </c>
    </row>
    <row r="4224" spans="9:16">
      <c r="I4224" s="1"/>
      <c r="K4224" s="1">
        <v>25468</v>
      </c>
      <c r="L4224">
        <v>0.5</v>
      </c>
      <c r="M4224" s="96">
        <v>38119.994791666664</v>
      </c>
      <c r="N4224">
        <v>0</v>
      </c>
      <c r="O4224" s="96">
        <v>38119.369791666664</v>
      </c>
      <c r="P4224">
        <v>0</v>
      </c>
    </row>
    <row r="4225" spans="9:16">
      <c r="I4225" s="1"/>
      <c r="K4225" s="1">
        <v>25469</v>
      </c>
      <c r="L4225">
        <v>0</v>
      </c>
      <c r="M4225" s="96">
        <v>38120.994791666664</v>
      </c>
      <c r="N4225">
        <v>0</v>
      </c>
      <c r="O4225" s="96">
        <v>38120.369791666664</v>
      </c>
      <c r="P4225">
        <v>0</v>
      </c>
    </row>
    <row r="4226" spans="9:16">
      <c r="I4226" s="1"/>
      <c r="K4226" s="1">
        <v>25470</v>
      </c>
      <c r="L4226">
        <v>0.3</v>
      </c>
      <c r="M4226" s="96">
        <v>38121.994791666664</v>
      </c>
      <c r="N4226">
        <v>0</v>
      </c>
      <c r="O4226" s="96">
        <v>38121.369791666664</v>
      </c>
      <c r="P4226">
        <v>0</v>
      </c>
    </row>
    <row r="4227" spans="9:16">
      <c r="I4227" s="1"/>
      <c r="K4227" s="1">
        <v>25471</v>
      </c>
      <c r="L4227">
        <v>0</v>
      </c>
      <c r="M4227" s="96">
        <v>38122.994791666664</v>
      </c>
      <c r="N4227">
        <v>0</v>
      </c>
      <c r="O4227" s="96">
        <v>38122.369791666664</v>
      </c>
      <c r="P4227">
        <v>0</v>
      </c>
    </row>
    <row r="4228" spans="9:16">
      <c r="I4228" s="1"/>
      <c r="K4228" s="1">
        <v>25472</v>
      </c>
      <c r="L4228">
        <v>0</v>
      </c>
      <c r="M4228" s="96">
        <v>38123.994791666664</v>
      </c>
      <c r="N4228">
        <v>0</v>
      </c>
      <c r="O4228" s="96">
        <v>38123.369791666664</v>
      </c>
      <c r="P4228">
        <v>0</v>
      </c>
    </row>
    <row r="4229" spans="9:16">
      <c r="I4229" s="1"/>
      <c r="K4229" s="1">
        <v>25473</v>
      </c>
      <c r="L4229">
        <v>0</v>
      </c>
      <c r="M4229" s="96">
        <v>38124.994791666664</v>
      </c>
      <c r="N4229">
        <v>0</v>
      </c>
      <c r="O4229" s="96">
        <v>38124.369791666664</v>
      </c>
      <c r="P4229">
        <v>0</v>
      </c>
    </row>
    <row r="4230" spans="9:16">
      <c r="I4230" s="1"/>
      <c r="K4230" s="1">
        <v>25474</v>
      </c>
      <c r="L4230">
        <v>0</v>
      </c>
      <c r="M4230" s="96">
        <v>38125.994791666664</v>
      </c>
      <c r="N4230">
        <v>0</v>
      </c>
      <c r="O4230" s="96">
        <v>38125.369791666664</v>
      </c>
      <c r="P4230">
        <v>0</v>
      </c>
    </row>
    <row r="4231" spans="9:16">
      <c r="I4231" s="1"/>
      <c r="K4231" s="1">
        <v>25475</v>
      </c>
      <c r="L4231">
        <v>0</v>
      </c>
      <c r="M4231" s="96">
        <v>38126.994791666664</v>
      </c>
      <c r="N4231">
        <v>0</v>
      </c>
      <c r="O4231" s="96">
        <v>38126.369791666664</v>
      </c>
      <c r="P4231">
        <v>0</v>
      </c>
    </row>
    <row r="4232" spans="9:16">
      <c r="I4232" s="1"/>
      <c r="K4232" s="1">
        <v>25476</v>
      </c>
      <c r="L4232">
        <v>25.4</v>
      </c>
      <c r="M4232" s="96">
        <v>38127.994791666664</v>
      </c>
      <c r="N4232">
        <v>0</v>
      </c>
      <c r="O4232" s="96">
        <v>38127.369791666664</v>
      </c>
      <c r="P4232">
        <v>0</v>
      </c>
    </row>
    <row r="4233" spans="9:16">
      <c r="I4233" s="1"/>
      <c r="K4233" s="1">
        <v>25477</v>
      </c>
      <c r="L4233">
        <v>0</v>
      </c>
      <c r="M4233" s="96">
        <v>38128.994791666664</v>
      </c>
      <c r="N4233">
        <v>0</v>
      </c>
      <c r="O4233" s="96">
        <v>38128.369791666664</v>
      </c>
      <c r="P4233">
        <v>0</v>
      </c>
    </row>
    <row r="4234" spans="9:16">
      <c r="I4234" s="1"/>
      <c r="K4234" s="1">
        <v>25478</v>
      </c>
      <c r="L4234">
        <v>2.8</v>
      </c>
      <c r="M4234" s="96">
        <v>38129.994791666664</v>
      </c>
      <c r="N4234">
        <v>0</v>
      </c>
      <c r="O4234" s="96">
        <v>38129.369791666664</v>
      </c>
      <c r="P4234">
        <v>0</v>
      </c>
    </row>
    <row r="4235" spans="9:16">
      <c r="I4235" s="1"/>
      <c r="K4235" s="1">
        <v>25479</v>
      </c>
      <c r="L4235">
        <v>0.5</v>
      </c>
      <c r="M4235" s="96">
        <v>38130.994791666664</v>
      </c>
      <c r="N4235">
        <v>0</v>
      </c>
      <c r="O4235" s="96">
        <v>38130.369791666664</v>
      </c>
      <c r="P4235">
        <v>0</v>
      </c>
    </row>
    <row r="4236" spans="9:16">
      <c r="I4236" s="1"/>
      <c r="K4236" s="1">
        <v>25480</v>
      </c>
      <c r="L4236">
        <v>0</v>
      </c>
      <c r="M4236" s="96">
        <v>38131.994791666664</v>
      </c>
      <c r="N4236">
        <v>0</v>
      </c>
      <c r="O4236" s="96">
        <v>38131.369791666664</v>
      </c>
      <c r="P4236">
        <v>0</v>
      </c>
    </row>
    <row r="4237" spans="9:16">
      <c r="I4237" s="1"/>
      <c r="K4237" s="1">
        <v>25481</v>
      </c>
      <c r="L4237">
        <v>0.8</v>
      </c>
      <c r="M4237" s="96">
        <v>38132.994791666664</v>
      </c>
      <c r="N4237">
        <v>9.35</v>
      </c>
      <c r="O4237" s="96">
        <v>38132.369791666664</v>
      </c>
      <c r="P4237">
        <v>0</v>
      </c>
    </row>
    <row r="4238" spans="9:16">
      <c r="I4238" s="1"/>
      <c r="K4238" s="1">
        <v>25482</v>
      </c>
      <c r="L4238">
        <v>0</v>
      </c>
      <c r="M4238" s="96">
        <v>38133.994791666664</v>
      </c>
      <c r="N4238">
        <v>0.25</v>
      </c>
      <c r="O4238" s="96">
        <v>38133.369791666664</v>
      </c>
      <c r="P4238">
        <v>9.6</v>
      </c>
    </row>
    <row r="4239" spans="9:16">
      <c r="I4239" s="1"/>
      <c r="K4239" s="1">
        <v>25483</v>
      </c>
      <c r="L4239">
        <v>0</v>
      </c>
      <c r="M4239" s="96">
        <v>38134.994791666664</v>
      </c>
      <c r="N4239">
        <v>0</v>
      </c>
      <c r="O4239" s="96">
        <v>38134.369791666664</v>
      </c>
      <c r="P4239">
        <v>0</v>
      </c>
    </row>
    <row r="4240" spans="9:16">
      <c r="I4240" s="1"/>
      <c r="K4240" s="1">
        <v>25484</v>
      </c>
      <c r="L4240">
        <v>0</v>
      </c>
      <c r="M4240" s="96">
        <v>38135.994791666664</v>
      </c>
      <c r="N4240">
        <v>0</v>
      </c>
      <c r="O4240" s="96">
        <v>38135.369791666664</v>
      </c>
      <c r="P4240">
        <v>0</v>
      </c>
    </row>
    <row r="4241" spans="9:16">
      <c r="I4241" s="1"/>
      <c r="K4241" s="1">
        <v>25485</v>
      </c>
      <c r="L4241">
        <v>0</v>
      </c>
      <c r="M4241" s="96">
        <v>38136.994791666664</v>
      </c>
      <c r="N4241">
        <v>0</v>
      </c>
      <c r="O4241" s="96">
        <v>38136.369791666664</v>
      </c>
      <c r="P4241">
        <v>0</v>
      </c>
    </row>
    <row r="4242" spans="9:16">
      <c r="I4242" s="1"/>
      <c r="K4242" s="1">
        <v>25486</v>
      </c>
      <c r="L4242">
        <v>1</v>
      </c>
      <c r="M4242" s="96">
        <v>38137.994791666664</v>
      </c>
      <c r="N4242">
        <v>0</v>
      </c>
      <c r="O4242" s="96">
        <v>38137.369791666664</v>
      </c>
      <c r="P4242">
        <v>0</v>
      </c>
    </row>
    <row r="4243" spans="9:16">
      <c r="I4243" s="1"/>
      <c r="K4243" s="1">
        <v>25487</v>
      </c>
      <c r="L4243">
        <v>0</v>
      </c>
      <c r="M4243" s="96">
        <v>38138.994791666664</v>
      </c>
      <c r="N4243">
        <v>0</v>
      </c>
      <c r="O4243" s="96">
        <v>38138.369791666664</v>
      </c>
      <c r="P4243">
        <v>0</v>
      </c>
    </row>
    <row r="4244" spans="9:16">
      <c r="I4244" s="1"/>
      <c r="K4244" s="1">
        <v>25488</v>
      </c>
      <c r="L4244">
        <v>0.5</v>
      </c>
      <c r="M4244" s="96">
        <v>38139.994791666664</v>
      </c>
      <c r="N4244">
        <v>0</v>
      </c>
      <c r="O4244" s="96">
        <v>38139.369791666664</v>
      </c>
      <c r="P4244">
        <v>0</v>
      </c>
    </row>
    <row r="4245" spans="9:16">
      <c r="I4245" s="1"/>
      <c r="K4245" s="1">
        <v>25489</v>
      </c>
      <c r="L4245">
        <v>4.3</v>
      </c>
      <c r="M4245" s="96">
        <v>38140.994791666664</v>
      </c>
      <c r="N4245">
        <v>0</v>
      </c>
      <c r="O4245" s="96">
        <v>38140.369791666664</v>
      </c>
      <c r="P4245">
        <v>0</v>
      </c>
    </row>
    <row r="4246" spans="9:16">
      <c r="I4246" s="1"/>
      <c r="K4246" s="1">
        <v>25490</v>
      </c>
      <c r="L4246">
        <v>1.5</v>
      </c>
      <c r="M4246" s="96">
        <v>38141.994791666664</v>
      </c>
      <c r="N4246">
        <v>3.26</v>
      </c>
      <c r="O4246" s="96">
        <v>38141.369791666664</v>
      </c>
      <c r="P4246">
        <v>3.01</v>
      </c>
    </row>
    <row r="4247" spans="9:16">
      <c r="I4247" s="1"/>
      <c r="K4247" s="1">
        <v>25491</v>
      </c>
      <c r="L4247">
        <v>0</v>
      </c>
      <c r="M4247" s="96">
        <v>38142.994791666664</v>
      </c>
      <c r="N4247">
        <v>0</v>
      </c>
      <c r="O4247" s="96">
        <v>38142.369791666664</v>
      </c>
      <c r="P4247">
        <v>0.25</v>
      </c>
    </row>
    <row r="4248" spans="9:16">
      <c r="I4248" s="1"/>
      <c r="K4248" s="1">
        <v>25492</v>
      </c>
      <c r="L4248">
        <v>5.8</v>
      </c>
      <c r="M4248" s="96">
        <v>38143.994791666664</v>
      </c>
      <c r="N4248">
        <v>0</v>
      </c>
      <c r="O4248" s="96">
        <v>38143.369791666664</v>
      </c>
      <c r="P4248">
        <v>0</v>
      </c>
    </row>
    <row r="4249" spans="9:16">
      <c r="I4249" s="1"/>
      <c r="K4249" s="1">
        <v>25493</v>
      </c>
      <c r="L4249">
        <v>3</v>
      </c>
      <c r="M4249" s="96">
        <v>38144.994791666664</v>
      </c>
      <c r="N4249">
        <v>0</v>
      </c>
      <c r="O4249" s="96">
        <v>38144.369791666664</v>
      </c>
      <c r="P4249">
        <v>0</v>
      </c>
    </row>
    <row r="4250" spans="9:16">
      <c r="I4250" s="1"/>
      <c r="K4250" s="1">
        <v>25494</v>
      </c>
      <c r="L4250">
        <v>0</v>
      </c>
      <c r="M4250" s="96">
        <v>38145.994791666664</v>
      </c>
      <c r="N4250">
        <v>0</v>
      </c>
      <c r="O4250" s="96">
        <v>38145.369791666664</v>
      </c>
      <c r="P4250">
        <v>0</v>
      </c>
    </row>
    <row r="4251" spans="9:16">
      <c r="I4251" s="1"/>
      <c r="K4251" s="1">
        <v>25495</v>
      </c>
      <c r="L4251">
        <v>0</v>
      </c>
      <c r="M4251" s="96">
        <v>38146.994791666664</v>
      </c>
      <c r="N4251">
        <v>0</v>
      </c>
      <c r="O4251" s="96">
        <v>38146.369791666664</v>
      </c>
      <c r="P4251">
        <v>0</v>
      </c>
    </row>
    <row r="4252" spans="9:16">
      <c r="I4252" s="1"/>
      <c r="K4252" s="1">
        <v>25496</v>
      </c>
      <c r="L4252">
        <v>0</v>
      </c>
      <c r="M4252" s="96">
        <v>38147.994791666664</v>
      </c>
      <c r="N4252">
        <v>0</v>
      </c>
      <c r="O4252" s="96">
        <v>38147.369791666664</v>
      </c>
      <c r="P4252">
        <v>0</v>
      </c>
    </row>
    <row r="4253" spans="9:16">
      <c r="I4253" s="1"/>
      <c r="K4253" s="1">
        <v>25497</v>
      </c>
      <c r="L4253">
        <v>0</v>
      </c>
      <c r="M4253" s="96">
        <v>38148.994791666664</v>
      </c>
      <c r="N4253">
        <v>0.75</v>
      </c>
      <c r="O4253" s="96">
        <v>38148.369791666664</v>
      </c>
      <c r="P4253">
        <v>0</v>
      </c>
    </row>
    <row r="4254" spans="9:16">
      <c r="I4254" s="1"/>
      <c r="K4254" s="1">
        <v>25498</v>
      </c>
      <c r="L4254">
        <v>2.2999999999999998</v>
      </c>
      <c r="M4254" s="96">
        <v>38149.994791666664</v>
      </c>
      <c r="N4254">
        <v>0.25</v>
      </c>
      <c r="O4254" s="96">
        <v>38149.369791666664</v>
      </c>
      <c r="P4254">
        <v>1</v>
      </c>
    </row>
    <row r="4255" spans="9:16">
      <c r="I4255" s="1"/>
      <c r="K4255" s="1">
        <v>25499</v>
      </c>
      <c r="L4255">
        <v>0</v>
      </c>
      <c r="M4255" s="96">
        <v>38150.994791666664</v>
      </c>
      <c r="N4255">
        <v>0</v>
      </c>
      <c r="O4255" s="96">
        <v>38150.369791666664</v>
      </c>
      <c r="P4255">
        <v>0</v>
      </c>
    </row>
    <row r="4256" spans="9:16">
      <c r="I4256" s="1"/>
      <c r="K4256" s="1">
        <v>25500</v>
      </c>
      <c r="L4256">
        <v>0</v>
      </c>
      <c r="M4256" s="96">
        <v>38151.994791666664</v>
      </c>
      <c r="N4256">
        <v>0</v>
      </c>
      <c r="O4256" s="96">
        <v>38151.369791666664</v>
      </c>
      <c r="P4256">
        <v>0</v>
      </c>
    </row>
    <row r="4257" spans="9:16">
      <c r="I4257" s="1"/>
      <c r="K4257" s="1">
        <v>25501</v>
      </c>
      <c r="L4257">
        <v>0</v>
      </c>
      <c r="M4257" s="96">
        <v>38152.994791666664</v>
      </c>
      <c r="N4257">
        <v>0</v>
      </c>
      <c r="O4257" s="96">
        <v>38152.369791666664</v>
      </c>
      <c r="P4257">
        <v>0</v>
      </c>
    </row>
    <row r="4258" spans="9:16">
      <c r="I4258" s="1"/>
      <c r="K4258" s="1">
        <v>25502</v>
      </c>
      <c r="L4258">
        <v>0</v>
      </c>
      <c r="M4258" s="96">
        <v>38153.994791666664</v>
      </c>
      <c r="N4258">
        <v>0</v>
      </c>
      <c r="O4258" s="96">
        <v>38153.369791666664</v>
      </c>
      <c r="P4258">
        <v>0</v>
      </c>
    </row>
    <row r="4259" spans="9:16">
      <c r="I4259" s="1"/>
      <c r="K4259" s="1">
        <v>25503</v>
      </c>
      <c r="L4259">
        <v>0.5</v>
      </c>
      <c r="M4259" s="96">
        <v>38154.994791666664</v>
      </c>
      <c r="N4259">
        <v>0</v>
      </c>
      <c r="O4259" s="96">
        <v>38154.369791666664</v>
      </c>
      <c r="P4259">
        <v>0</v>
      </c>
    </row>
    <row r="4260" spans="9:16">
      <c r="I4260" s="1"/>
      <c r="K4260" s="1">
        <v>25504</v>
      </c>
      <c r="L4260">
        <v>2.5</v>
      </c>
      <c r="M4260" s="96">
        <v>38155.994791666664</v>
      </c>
      <c r="N4260">
        <v>0</v>
      </c>
      <c r="O4260" s="96">
        <v>38155.369791666664</v>
      </c>
      <c r="P4260">
        <v>0</v>
      </c>
    </row>
    <row r="4261" spans="9:16">
      <c r="I4261" s="1"/>
      <c r="K4261" s="1">
        <v>25505</v>
      </c>
      <c r="L4261">
        <v>8.1</v>
      </c>
      <c r="M4261" s="96">
        <v>38156.994791666664</v>
      </c>
      <c r="N4261">
        <v>0</v>
      </c>
      <c r="O4261" s="96">
        <v>38156.369791666664</v>
      </c>
      <c r="P4261">
        <v>0</v>
      </c>
    </row>
    <row r="4262" spans="9:16">
      <c r="I4262" s="1"/>
      <c r="K4262" s="1">
        <v>25506</v>
      </c>
      <c r="L4262">
        <v>1</v>
      </c>
      <c r="M4262" s="96">
        <v>38157.994791666664</v>
      </c>
      <c r="N4262">
        <v>1.52</v>
      </c>
      <c r="O4262" s="96">
        <v>38157.369791666664</v>
      </c>
      <c r="P4262">
        <v>0</v>
      </c>
    </row>
    <row r="4263" spans="9:16">
      <c r="I4263" s="1"/>
      <c r="K4263" s="1">
        <v>25507</v>
      </c>
      <c r="L4263">
        <v>14</v>
      </c>
      <c r="M4263" s="96">
        <v>38158.994791666664</v>
      </c>
      <c r="N4263">
        <v>0</v>
      </c>
      <c r="O4263" s="96">
        <v>38158.369791666664</v>
      </c>
      <c r="P4263">
        <v>1.52</v>
      </c>
    </row>
    <row r="4264" spans="9:16">
      <c r="I4264" s="1"/>
      <c r="K4264" s="1">
        <v>25508</v>
      </c>
      <c r="L4264">
        <v>0.5</v>
      </c>
      <c r="M4264" s="96">
        <v>38159.994791666664</v>
      </c>
      <c r="N4264">
        <v>0</v>
      </c>
      <c r="O4264" s="96">
        <v>38159.369791666664</v>
      </c>
      <c r="P4264">
        <v>0</v>
      </c>
    </row>
    <row r="4265" spans="9:16">
      <c r="I4265" s="1"/>
      <c r="K4265" s="1">
        <v>25509</v>
      </c>
      <c r="L4265">
        <v>3</v>
      </c>
      <c r="M4265" s="96">
        <v>38160.994791666664</v>
      </c>
      <c r="N4265">
        <v>0</v>
      </c>
      <c r="O4265" s="96">
        <v>38160.369791666664</v>
      </c>
      <c r="P4265">
        <v>0</v>
      </c>
    </row>
    <row r="4266" spans="9:16">
      <c r="I4266" s="1"/>
      <c r="K4266" s="1">
        <v>25510</v>
      </c>
      <c r="L4266">
        <v>0</v>
      </c>
      <c r="M4266" s="96">
        <v>38161.994791666664</v>
      </c>
      <c r="N4266">
        <v>0</v>
      </c>
      <c r="O4266" s="96">
        <v>38161.369791666664</v>
      </c>
      <c r="P4266">
        <v>0</v>
      </c>
    </row>
    <row r="4267" spans="9:16">
      <c r="I4267" s="1"/>
      <c r="K4267" s="1">
        <v>25511</v>
      </c>
      <c r="L4267">
        <v>0</v>
      </c>
      <c r="M4267" s="96">
        <v>38162.994791666664</v>
      </c>
      <c r="N4267">
        <v>0</v>
      </c>
      <c r="O4267" s="96">
        <v>38162.369791666664</v>
      </c>
      <c r="P4267">
        <v>0</v>
      </c>
    </row>
    <row r="4268" spans="9:16">
      <c r="I4268" s="1"/>
      <c r="K4268" s="1">
        <v>25512</v>
      </c>
      <c r="L4268">
        <v>0</v>
      </c>
      <c r="M4268" s="96">
        <v>38163.994791666664</v>
      </c>
      <c r="N4268">
        <v>0</v>
      </c>
      <c r="O4268" s="96">
        <v>38163.369791666664</v>
      </c>
      <c r="P4268">
        <v>0</v>
      </c>
    </row>
    <row r="4269" spans="9:16">
      <c r="I4269" s="1"/>
      <c r="K4269" s="1">
        <v>25513</v>
      </c>
      <c r="L4269">
        <v>22.6</v>
      </c>
      <c r="M4269" s="96">
        <v>38164.994791666664</v>
      </c>
      <c r="N4269">
        <v>0</v>
      </c>
      <c r="O4269" s="96">
        <v>38164.369791666664</v>
      </c>
      <c r="P4269">
        <v>0</v>
      </c>
    </row>
    <row r="4270" spans="9:16">
      <c r="I4270" s="1"/>
      <c r="K4270" s="1">
        <v>25514</v>
      </c>
      <c r="L4270">
        <v>18</v>
      </c>
      <c r="M4270" s="96">
        <v>38165.994791666664</v>
      </c>
      <c r="N4270">
        <v>0</v>
      </c>
      <c r="O4270" s="96">
        <v>38165.369791666664</v>
      </c>
      <c r="P4270">
        <v>0</v>
      </c>
    </row>
    <row r="4271" spans="9:16">
      <c r="I4271" s="1"/>
      <c r="K4271" s="1">
        <v>25515</v>
      </c>
      <c r="L4271">
        <v>0.5</v>
      </c>
      <c r="M4271" s="96">
        <v>38166.994791666664</v>
      </c>
      <c r="N4271">
        <v>0</v>
      </c>
      <c r="O4271" s="96">
        <v>38166.369791666664</v>
      </c>
      <c r="P4271">
        <v>0</v>
      </c>
    </row>
    <row r="4272" spans="9:16">
      <c r="I4272" s="1"/>
      <c r="K4272" s="1">
        <v>25516</v>
      </c>
      <c r="L4272">
        <v>0</v>
      </c>
      <c r="M4272" s="96">
        <v>38167.994791666664</v>
      </c>
      <c r="N4272">
        <v>0</v>
      </c>
      <c r="O4272" s="96">
        <v>38167.369791666664</v>
      </c>
      <c r="P4272">
        <v>0</v>
      </c>
    </row>
    <row r="4273" spans="9:16">
      <c r="I4273" s="1"/>
      <c r="K4273" s="1">
        <v>25517</v>
      </c>
      <c r="L4273">
        <v>1</v>
      </c>
      <c r="M4273" s="96">
        <v>38168.994791666664</v>
      </c>
      <c r="N4273">
        <v>0</v>
      </c>
      <c r="O4273" s="96">
        <v>38168.369791666664</v>
      </c>
      <c r="P4273">
        <v>0</v>
      </c>
    </row>
    <row r="4274" spans="9:16">
      <c r="I4274" s="1"/>
      <c r="K4274" s="1">
        <v>25518</v>
      </c>
      <c r="L4274">
        <v>1.3</v>
      </c>
      <c r="M4274" s="96">
        <v>38169.994791666664</v>
      </c>
      <c r="N4274">
        <v>0</v>
      </c>
      <c r="O4274" s="96">
        <v>38169.369791666664</v>
      </c>
      <c r="P4274">
        <v>0</v>
      </c>
    </row>
    <row r="4275" spans="9:16">
      <c r="I4275" s="1"/>
      <c r="K4275" s="1">
        <v>25519</v>
      </c>
      <c r="L4275">
        <v>2.2999999999999998</v>
      </c>
      <c r="M4275" s="96">
        <v>38170.994791666664</v>
      </c>
      <c r="N4275">
        <v>0</v>
      </c>
      <c r="O4275" s="96">
        <v>38170.369791666664</v>
      </c>
      <c r="P4275">
        <v>0</v>
      </c>
    </row>
    <row r="4276" spans="9:16">
      <c r="I4276" s="1"/>
      <c r="K4276" s="1">
        <v>25520</v>
      </c>
      <c r="L4276">
        <v>0</v>
      </c>
      <c r="M4276" s="96">
        <v>38171.994791666664</v>
      </c>
      <c r="N4276">
        <v>0</v>
      </c>
      <c r="O4276" s="96">
        <v>38171.369791666664</v>
      </c>
      <c r="P4276">
        <v>0</v>
      </c>
    </row>
    <row r="4277" spans="9:16">
      <c r="I4277" s="1"/>
      <c r="K4277" s="1">
        <v>25521</v>
      </c>
      <c r="L4277">
        <v>46</v>
      </c>
      <c r="M4277" s="96">
        <v>38172.994791666664</v>
      </c>
      <c r="N4277">
        <v>0</v>
      </c>
      <c r="O4277" s="96">
        <v>38172.369791666664</v>
      </c>
      <c r="P4277">
        <v>0</v>
      </c>
    </row>
    <row r="4278" spans="9:16">
      <c r="I4278" s="1"/>
      <c r="K4278" s="1">
        <v>25522</v>
      </c>
      <c r="L4278">
        <v>141</v>
      </c>
      <c r="M4278" s="96">
        <v>38173.994791666664</v>
      </c>
      <c r="N4278">
        <v>0</v>
      </c>
      <c r="O4278" s="96">
        <v>38173.369791666664</v>
      </c>
      <c r="P4278">
        <v>0</v>
      </c>
    </row>
    <row r="4279" spans="9:16">
      <c r="I4279" s="1"/>
      <c r="K4279" s="1">
        <v>25523</v>
      </c>
      <c r="L4279">
        <v>5.3</v>
      </c>
      <c r="M4279" s="96">
        <v>38174.994791666664</v>
      </c>
      <c r="N4279">
        <v>0</v>
      </c>
      <c r="O4279" s="96">
        <v>38174.369791666664</v>
      </c>
      <c r="P4279">
        <v>0</v>
      </c>
    </row>
    <row r="4280" spans="9:16">
      <c r="I4280" s="1"/>
      <c r="K4280" s="1">
        <v>25524</v>
      </c>
      <c r="L4280">
        <v>8.4</v>
      </c>
      <c r="M4280" s="96">
        <v>38175.994791666664</v>
      </c>
      <c r="N4280">
        <v>0</v>
      </c>
      <c r="O4280" s="96">
        <v>38175.369791666664</v>
      </c>
      <c r="P4280">
        <v>0</v>
      </c>
    </row>
    <row r="4281" spans="9:16">
      <c r="I4281" s="1"/>
      <c r="K4281" s="1">
        <v>25525</v>
      </c>
      <c r="L4281">
        <v>7.4</v>
      </c>
      <c r="M4281" s="96">
        <v>38176.994791666664</v>
      </c>
      <c r="N4281">
        <v>0</v>
      </c>
      <c r="O4281" s="96">
        <v>38176.369791666664</v>
      </c>
      <c r="P4281">
        <v>0</v>
      </c>
    </row>
    <row r="4282" spans="9:16">
      <c r="I4282" s="1"/>
      <c r="K4282" s="1">
        <v>25526</v>
      </c>
      <c r="L4282">
        <v>7.9</v>
      </c>
      <c r="M4282" s="96">
        <v>38177.994791666664</v>
      </c>
      <c r="N4282">
        <v>7.6</v>
      </c>
      <c r="O4282" s="96">
        <v>38177.369791666664</v>
      </c>
      <c r="P4282">
        <v>0</v>
      </c>
    </row>
    <row r="4283" spans="9:16">
      <c r="I4283" s="1"/>
      <c r="K4283" s="1">
        <v>25527</v>
      </c>
      <c r="L4283">
        <v>0</v>
      </c>
      <c r="M4283" s="96">
        <v>38178.994791666664</v>
      </c>
      <c r="N4283">
        <v>15.18</v>
      </c>
      <c r="O4283" s="96">
        <v>38178.369791666664</v>
      </c>
      <c r="P4283">
        <v>11.9</v>
      </c>
    </row>
    <row r="4284" spans="9:16">
      <c r="I4284" s="1"/>
      <c r="K4284" s="1">
        <v>25528</v>
      </c>
      <c r="L4284">
        <v>0</v>
      </c>
      <c r="M4284" s="96">
        <v>38179.994791666664</v>
      </c>
      <c r="N4284">
        <v>3.76</v>
      </c>
      <c r="O4284" s="96">
        <v>38179.369791666664</v>
      </c>
      <c r="P4284">
        <v>14.14</v>
      </c>
    </row>
    <row r="4285" spans="9:16">
      <c r="I4285" s="1"/>
      <c r="K4285" s="1">
        <v>25529</v>
      </c>
      <c r="L4285">
        <v>2.5</v>
      </c>
      <c r="M4285" s="96">
        <v>38180.994791666664</v>
      </c>
      <c r="N4285">
        <v>0</v>
      </c>
      <c r="O4285" s="96">
        <v>38180.369791666664</v>
      </c>
      <c r="P4285">
        <v>0.5</v>
      </c>
    </row>
    <row r="4286" spans="9:16">
      <c r="I4286" s="1"/>
      <c r="K4286" s="1">
        <v>25530</v>
      </c>
      <c r="L4286">
        <v>0</v>
      </c>
      <c r="M4286" s="96">
        <v>38181.994791666664</v>
      </c>
      <c r="N4286">
        <v>0</v>
      </c>
      <c r="O4286" s="96">
        <v>38181.369791666664</v>
      </c>
      <c r="P4286">
        <v>0</v>
      </c>
    </row>
    <row r="4287" spans="9:16">
      <c r="I4287" s="1"/>
      <c r="K4287" s="1">
        <v>25531</v>
      </c>
      <c r="L4287">
        <v>0</v>
      </c>
      <c r="M4287" s="96">
        <v>38182.994791666664</v>
      </c>
      <c r="N4287">
        <v>0</v>
      </c>
      <c r="O4287" s="96">
        <v>38182.369791666664</v>
      </c>
      <c r="P4287">
        <v>0</v>
      </c>
    </row>
    <row r="4288" spans="9:16">
      <c r="I4288" s="1"/>
      <c r="K4288" s="1">
        <v>25532</v>
      </c>
      <c r="L4288">
        <v>0</v>
      </c>
      <c r="M4288" s="96">
        <v>38183.994791666664</v>
      </c>
      <c r="N4288">
        <v>0</v>
      </c>
      <c r="O4288" s="96">
        <v>38183.369791666664</v>
      </c>
      <c r="P4288">
        <v>0</v>
      </c>
    </row>
    <row r="4289" spans="9:16">
      <c r="I4289" s="1"/>
      <c r="K4289" s="1">
        <v>25533</v>
      </c>
      <c r="L4289">
        <v>0</v>
      </c>
      <c r="M4289" s="96">
        <v>38184.994791666664</v>
      </c>
      <c r="N4289">
        <v>0</v>
      </c>
      <c r="O4289" s="96">
        <v>38184.369791666664</v>
      </c>
      <c r="P4289">
        <v>0</v>
      </c>
    </row>
    <row r="4290" spans="9:16">
      <c r="I4290" s="1"/>
      <c r="K4290" s="1">
        <v>25534</v>
      </c>
      <c r="L4290">
        <v>0</v>
      </c>
      <c r="M4290" s="96">
        <v>38185.994791666664</v>
      </c>
      <c r="N4290">
        <v>0.25</v>
      </c>
      <c r="O4290" s="96">
        <v>38185.369791666664</v>
      </c>
      <c r="P4290">
        <v>0</v>
      </c>
    </row>
    <row r="4291" spans="9:16">
      <c r="I4291" s="1"/>
      <c r="K4291" s="1">
        <v>25535</v>
      </c>
      <c r="L4291">
        <v>0</v>
      </c>
      <c r="M4291" s="96">
        <v>38186.994791666664</v>
      </c>
      <c r="N4291">
        <v>6.35</v>
      </c>
      <c r="O4291" s="96">
        <v>38186.369791666664</v>
      </c>
      <c r="P4291">
        <v>6.6</v>
      </c>
    </row>
    <row r="4292" spans="9:16">
      <c r="I4292" s="1"/>
      <c r="K4292" s="1">
        <v>25536</v>
      </c>
      <c r="L4292">
        <v>3</v>
      </c>
      <c r="M4292" s="96">
        <v>38187.994791666664</v>
      </c>
      <c r="N4292">
        <v>0.25</v>
      </c>
      <c r="O4292" s="96">
        <v>38187.369791666664</v>
      </c>
      <c r="P4292">
        <v>0</v>
      </c>
    </row>
    <row r="4293" spans="9:16">
      <c r="I4293" s="1"/>
      <c r="K4293" s="1">
        <v>25537</v>
      </c>
      <c r="L4293">
        <v>0</v>
      </c>
      <c r="M4293" s="96">
        <v>38188.994791666664</v>
      </c>
      <c r="N4293">
        <v>0.25</v>
      </c>
      <c r="O4293" s="96">
        <v>38188.369791666664</v>
      </c>
      <c r="P4293">
        <v>0.5</v>
      </c>
    </row>
    <row r="4294" spans="9:16">
      <c r="I4294" s="1"/>
      <c r="K4294" s="1">
        <v>25538</v>
      </c>
      <c r="L4294">
        <v>0</v>
      </c>
      <c r="M4294" s="96">
        <v>38189.994791666664</v>
      </c>
      <c r="N4294">
        <v>0</v>
      </c>
      <c r="O4294" s="96">
        <v>38189.369791666664</v>
      </c>
      <c r="P4294">
        <v>0</v>
      </c>
    </row>
    <row r="4295" spans="9:16">
      <c r="I4295" s="1"/>
      <c r="K4295" s="1">
        <v>25539</v>
      </c>
      <c r="L4295">
        <v>0</v>
      </c>
      <c r="M4295" s="96">
        <v>38190.994791666664</v>
      </c>
      <c r="N4295">
        <v>0</v>
      </c>
      <c r="O4295" s="96">
        <v>38190.369791666664</v>
      </c>
      <c r="P4295">
        <v>0</v>
      </c>
    </row>
    <row r="4296" spans="9:16">
      <c r="I4296" s="1"/>
      <c r="K4296" s="1">
        <v>25540</v>
      </c>
      <c r="L4296">
        <v>0</v>
      </c>
      <c r="M4296" s="96">
        <v>38191.994791666664</v>
      </c>
      <c r="N4296">
        <v>0</v>
      </c>
      <c r="O4296" s="96">
        <v>38191.369791666664</v>
      </c>
      <c r="P4296">
        <v>0</v>
      </c>
    </row>
    <row r="4297" spans="9:16">
      <c r="I4297" s="1"/>
      <c r="K4297" s="1">
        <v>25541</v>
      </c>
      <c r="L4297">
        <v>0</v>
      </c>
      <c r="M4297" s="96">
        <v>38192.994791666664</v>
      </c>
      <c r="N4297">
        <v>2.25</v>
      </c>
      <c r="O4297" s="96">
        <v>38192.369791666664</v>
      </c>
      <c r="P4297">
        <v>0</v>
      </c>
    </row>
    <row r="4298" spans="9:16">
      <c r="I4298" s="1"/>
      <c r="K4298" s="1">
        <v>25542</v>
      </c>
      <c r="L4298">
        <v>0</v>
      </c>
      <c r="M4298" s="96">
        <v>38193.994791666664</v>
      </c>
      <c r="N4298">
        <v>0</v>
      </c>
      <c r="O4298" s="96">
        <v>38193.369791666664</v>
      </c>
      <c r="P4298">
        <v>2.25</v>
      </c>
    </row>
    <row r="4299" spans="9:16">
      <c r="I4299" s="1"/>
      <c r="K4299" s="1">
        <v>25543</v>
      </c>
      <c r="L4299">
        <v>0</v>
      </c>
      <c r="M4299" s="96">
        <v>38194.994791666664</v>
      </c>
      <c r="N4299">
        <v>0.75</v>
      </c>
      <c r="O4299" s="96">
        <v>38194.369791666664</v>
      </c>
      <c r="P4299">
        <v>0</v>
      </c>
    </row>
    <row r="4300" spans="9:16">
      <c r="I4300" s="1"/>
      <c r="K4300" s="1">
        <v>25544</v>
      </c>
      <c r="L4300">
        <v>0</v>
      </c>
      <c r="M4300" s="96">
        <v>38195.994791666664</v>
      </c>
      <c r="N4300">
        <v>0</v>
      </c>
      <c r="O4300" s="96">
        <v>38195.369791666664</v>
      </c>
      <c r="P4300">
        <v>0.75</v>
      </c>
    </row>
    <row r="4301" spans="9:16">
      <c r="I4301" s="1"/>
      <c r="K4301" s="1">
        <v>25545</v>
      </c>
      <c r="L4301">
        <v>0</v>
      </c>
      <c r="M4301" s="96">
        <v>38196.994791666664</v>
      </c>
      <c r="N4301">
        <v>0</v>
      </c>
      <c r="O4301" s="96">
        <v>38196.369791666664</v>
      </c>
      <c r="P4301">
        <v>0</v>
      </c>
    </row>
    <row r="4302" spans="9:16">
      <c r="I4302" s="1"/>
      <c r="K4302" s="1">
        <v>25546</v>
      </c>
      <c r="L4302">
        <v>0</v>
      </c>
      <c r="M4302" s="96">
        <v>38197.994791666664</v>
      </c>
      <c r="N4302">
        <v>0</v>
      </c>
      <c r="O4302" s="96">
        <v>38197.369791666664</v>
      </c>
      <c r="P4302">
        <v>0</v>
      </c>
    </row>
    <row r="4303" spans="9:16">
      <c r="I4303" s="1"/>
      <c r="K4303" s="1">
        <v>25547</v>
      </c>
      <c r="L4303">
        <v>0</v>
      </c>
      <c r="M4303" s="96">
        <v>38198.994791666664</v>
      </c>
      <c r="N4303">
        <v>0</v>
      </c>
      <c r="O4303" s="96">
        <v>38198.369791666664</v>
      </c>
      <c r="P4303">
        <v>0</v>
      </c>
    </row>
    <row r="4304" spans="9:16">
      <c r="I4304" s="1"/>
      <c r="K4304" s="1">
        <v>25548</v>
      </c>
      <c r="L4304">
        <v>0</v>
      </c>
      <c r="M4304" s="96">
        <v>38199.994791666664</v>
      </c>
      <c r="N4304">
        <v>0</v>
      </c>
      <c r="O4304" s="96">
        <v>38199.369791666664</v>
      </c>
      <c r="P4304">
        <v>0</v>
      </c>
    </row>
    <row r="4305" spans="9:16">
      <c r="I4305" s="1"/>
      <c r="K4305" s="1">
        <v>25549</v>
      </c>
      <c r="L4305">
        <v>8.4</v>
      </c>
      <c r="M4305" s="96">
        <v>38200.994791666664</v>
      </c>
      <c r="N4305">
        <v>0</v>
      </c>
      <c r="O4305" s="96">
        <v>38200.369791666664</v>
      </c>
      <c r="P4305">
        <v>0</v>
      </c>
    </row>
    <row r="4306" spans="9:16">
      <c r="I4306" s="1"/>
      <c r="K4306" s="1">
        <v>25550</v>
      </c>
      <c r="L4306">
        <v>8.9</v>
      </c>
      <c r="M4306" s="96">
        <v>38201.994791666664</v>
      </c>
      <c r="N4306">
        <v>0.25</v>
      </c>
      <c r="O4306" s="96">
        <v>38201.369791666664</v>
      </c>
      <c r="P4306">
        <v>0</v>
      </c>
    </row>
    <row r="4307" spans="9:16">
      <c r="I4307" s="1"/>
      <c r="K4307" s="1">
        <v>25551</v>
      </c>
      <c r="L4307">
        <v>0</v>
      </c>
      <c r="M4307" s="96">
        <v>38202.994791666664</v>
      </c>
      <c r="N4307">
        <v>0</v>
      </c>
      <c r="O4307" s="96">
        <v>38202.369791666664</v>
      </c>
      <c r="P4307">
        <v>0.25</v>
      </c>
    </row>
    <row r="4308" spans="9:16">
      <c r="I4308" s="1"/>
      <c r="K4308" s="1">
        <v>25552</v>
      </c>
      <c r="L4308">
        <v>0</v>
      </c>
      <c r="M4308" s="96">
        <v>38203.994791666664</v>
      </c>
      <c r="N4308">
        <v>0</v>
      </c>
      <c r="O4308" s="96">
        <v>38203.369791666664</v>
      </c>
      <c r="P4308">
        <v>0</v>
      </c>
    </row>
    <row r="4309" spans="9:16">
      <c r="I4309" s="1"/>
      <c r="K4309" s="1">
        <v>25553</v>
      </c>
      <c r="L4309">
        <v>0</v>
      </c>
      <c r="M4309" s="96">
        <v>38204.994791666664</v>
      </c>
      <c r="N4309">
        <v>0</v>
      </c>
      <c r="O4309" s="96">
        <v>38204.369791666664</v>
      </c>
      <c r="P4309">
        <v>0</v>
      </c>
    </row>
    <row r="4310" spans="9:16">
      <c r="I4310" s="1"/>
      <c r="K4310" s="1">
        <v>25554</v>
      </c>
      <c r="L4310">
        <v>0</v>
      </c>
      <c r="M4310" s="96">
        <v>38205.994791666664</v>
      </c>
      <c r="N4310">
        <v>0</v>
      </c>
      <c r="O4310" s="96">
        <v>38205.369791666664</v>
      </c>
      <c r="P4310">
        <v>0</v>
      </c>
    </row>
    <row r="4311" spans="9:16">
      <c r="I4311" s="1"/>
      <c r="K4311" s="1">
        <v>25555</v>
      </c>
      <c r="L4311">
        <v>0</v>
      </c>
      <c r="M4311" s="96">
        <v>38206.994791666664</v>
      </c>
      <c r="N4311">
        <v>0</v>
      </c>
      <c r="O4311" s="96">
        <v>38206.369791666664</v>
      </c>
      <c r="P4311">
        <v>0</v>
      </c>
    </row>
    <row r="4312" spans="9:16">
      <c r="I4312" s="1"/>
      <c r="K4312" s="1">
        <v>25556</v>
      </c>
      <c r="L4312">
        <v>0</v>
      </c>
      <c r="M4312" s="96">
        <v>38207.994791666664</v>
      </c>
      <c r="N4312">
        <v>0</v>
      </c>
      <c r="O4312" s="96">
        <v>38207.369791666664</v>
      </c>
      <c r="P4312">
        <v>0</v>
      </c>
    </row>
    <row r="4313" spans="9:16">
      <c r="I4313" s="1"/>
      <c r="K4313" s="1">
        <v>25557</v>
      </c>
      <c r="L4313">
        <v>0</v>
      </c>
      <c r="M4313" s="96">
        <v>38208.994791666664</v>
      </c>
      <c r="N4313">
        <v>0</v>
      </c>
      <c r="O4313" s="96">
        <v>38208.369791666664</v>
      </c>
      <c r="P4313">
        <v>0</v>
      </c>
    </row>
    <row r="4314" spans="9:16">
      <c r="I4314" s="1"/>
      <c r="K4314" s="1">
        <v>25558</v>
      </c>
      <c r="L4314">
        <v>1.8</v>
      </c>
      <c r="M4314" s="96">
        <v>38209.994791666664</v>
      </c>
      <c r="N4314">
        <v>0</v>
      </c>
      <c r="O4314" s="96">
        <v>38209.369791666664</v>
      </c>
      <c r="P4314">
        <v>0</v>
      </c>
    </row>
    <row r="4315" spans="9:16">
      <c r="I4315" s="1"/>
      <c r="K4315" s="1">
        <v>25559</v>
      </c>
      <c r="L4315">
        <v>0</v>
      </c>
      <c r="M4315" s="96">
        <v>38210.994791666664</v>
      </c>
      <c r="N4315">
        <v>0</v>
      </c>
      <c r="O4315" s="96">
        <v>38210.369791666664</v>
      </c>
      <c r="P4315">
        <v>0</v>
      </c>
    </row>
    <row r="4316" spans="9:16">
      <c r="I4316" s="1"/>
      <c r="K4316" s="1">
        <v>25560</v>
      </c>
      <c r="L4316">
        <v>0.5</v>
      </c>
      <c r="M4316" s="96">
        <v>38211.994791666664</v>
      </c>
      <c r="N4316">
        <v>0</v>
      </c>
      <c r="O4316" s="96">
        <v>38211.369791666664</v>
      </c>
      <c r="P4316">
        <v>0</v>
      </c>
    </row>
    <row r="4317" spans="9:16">
      <c r="I4317" s="1"/>
      <c r="K4317" s="1">
        <v>25561</v>
      </c>
      <c r="L4317">
        <v>0.5</v>
      </c>
      <c r="M4317" s="96">
        <v>38212.994791666664</v>
      </c>
      <c r="N4317">
        <v>0</v>
      </c>
      <c r="O4317" s="96">
        <v>38212.369791666664</v>
      </c>
      <c r="P4317">
        <v>0</v>
      </c>
    </row>
    <row r="4318" spans="9:16">
      <c r="I4318" s="1"/>
      <c r="K4318" s="1">
        <v>25562</v>
      </c>
      <c r="L4318">
        <v>0</v>
      </c>
      <c r="M4318" s="96">
        <v>38213.994791666664</v>
      </c>
      <c r="N4318">
        <v>0</v>
      </c>
      <c r="O4318" s="96">
        <v>38213.369791666664</v>
      </c>
      <c r="P4318">
        <v>0</v>
      </c>
    </row>
    <row r="4319" spans="9:16">
      <c r="I4319" s="1"/>
      <c r="K4319" s="1">
        <v>25563</v>
      </c>
      <c r="L4319">
        <v>0</v>
      </c>
      <c r="M4319" s="96">
        <v>38214.994791666664</v>
      </c>
      <c r="N4319">
        <v>1</v>
      </c>
      <c r="O4319" s="96">
        <v>38214.369791666664</v>
      </c>
      <c r="P4319">
        <v>1</v>
      </c>
    </row>
    <row r="4320" spans="9:16">
      <c r="I4320" s="1"/>
      <c r="K4320" s="1">
        <v>25564</v>
      </c>
      <c r="L4320">
        <v>0</v>
      </c>
      <c r="M4320" s="96">
        <v>38215.994791666664</v>
      </c>
      <c r="N4320">
        <v>4.3</v>
      </c>
      <c r="O4320" s="96">
        <v>38215.369791666664</v>
      </c>
      <c r="P4320">
        <v>0</v>
      </c>
    </row>
    <row r="4321" spans="9:16">
      <c r="I4321" s="1"/>
      <c r="K4321" s="1">
        <v>25565</v>
      </c>
      <c r="L4321">
        <v>0</v>
      </c>
      <c r="M4321" s="96">
        <v>38216.994791666664</v>
      </c>
      <c r="N4321">
        <v>18.75</v>
      </c>
      <c r="O4321" s="96">
        <v>38216.369791666664</v>
      </c>
      <c r="P4321">
        <v>5.05</v>
      </c>
    </row>
    <row r="4322" spans="9:16">
      <c r="I4322" s="1"/>
      <c r="K4322" s="1">
        <v>25566</v>
      </c>
      <c r="L4322">
        <v>0</v>
      </c>
      <c r="M4322" s="96">
        <v>38217.994791666664</v>
      </c>
      <c r="N4322">
        <v>41.61</v>
      </c>
      <c r="O4322" s="96">
        <v>38217.369791666664</v>
      </c>
      <c r="P4322">
        <v>41.61</v>
      </c>
    </row>
    <row r="4323" spans="9:16">
      <c r="I4323" s="1"/>
      <c r="K4323" s="1">
        <v>25567</v>
      </c>
      <c r="L4323">
        <v>12.7</v>
      </c>
      <c r="M4323" s="96">
        <v>38218.994791666664</v>
      </c>
      <c r="N4323">
        <v>0</v>
      </c>
      <c r="O4323" s="96">
        <v>38218.369791666664</v>
      </c>
      <c r="P4323">
        <v>18</v>
      </c>
    </row>
    <row r="4324" spans="9:16">
      <c r="I4324" s="1"/>
      <c r="K4324" s="1">
        <v>25568</v>
      </c>
      <c r="L4324">
        <v>0</v>
      </c>
      <c r="M4324" s="96">
        <v>38219.994791666664</v>
      </c>
      <c r="N4324">
        <v>0.25</v>
      </c>
      <c r="O4324" s="96">
        <v>38219.369791666664</v>
      </c>
      <c r="P4324">
        <v>0.25</v>
      </c>
    </row>
    <row r="4325" spans="9:16">
      <c r="I4325" s="1"/>
      <c r="K4325" s="1">
        <v>25569</v>
      </c>
      <c r="L4325">
        <v>29</v>
      </c>
      <c r="M4325" s="96">
        <v>38220.994791666664</v>
      </c>
      <c r="N4325">
        <v>0</v>
      </c>
      <c r="O4325" s="96">
        <v>38220.369791666664</v>
      </c>
      <c r="P4325">
        <v>0</v>
      </c>
    </row>
    <row r="4326" spans="9:16">
      <c r="I4326" s="1"/>
      <c r="K4326" s="1">
        <v>25570</v>
      </c>
      <c r="L4326">
        <v>7.1</v>
      </c>
      <c r="M4326" s="96">
        <v>38221.994791666664</v>
      </c>
      <c r="N4326">
        <v>0</v>
      </c>
      <c r="O4326" s="96">
        <v>38221.369791666664</v>
      </c>
      <c r="P4326">
        <v>0</v>
      </c>
    </row>
    <row r="4327" spans="9:16">
      <c r="I4327" s="1"/>
      <c r="K4327" s="1">
        <v>25571</v>
      </c>
      <c r="L4327">
        <v>0</v>
      </c>
      <c r="M4327" s="96">
        <v>38222.994791666664</v>
      </c>
      <c r="N4327">
        <v>0</v>
      </c>
      <c r="O4327" s="96">
        <v>38222.369791666664</v>
      </c>
      <c r="P4327">
        <v>0</v>
      </c>
    </row>
    <row r="4328" spans="9:16">
      <c r="I4328" s="1"/>
      <c r="K4328" s="1">
        <v>25572</v>
      </c>
      <c r="L4328">
        <v>0</v>
      </c>
      <c r="M4328" s="96">
        <v>38223.994791666664</v>
      </c>
      <c r="N4328">
        <v>0</v>
      </c>
      <c r="O4328" s="96">
        <v>38223.369791666664</v>
      </c>
      <c r="P4328">
        <v>0</v>
      </c>
    </row>
    <row r="4329" spans="9:16">
      <c r="I4329" s="1"/>
      <c r="K4329" s="1">
        <v>25573</v>
      </c>
      <c r="L4329">
        <v>0</v>
      </c>
      <c r="M4329" s="96">
        <v>38224.994791666664</v>
      </c>
      <c r="N4329">
        <v>0</v>
      </c>
      <c r="O4329" s="96">
        <v>38224.369791666664</v>
      </c>
      <c r="P4329">
        <v>0</v>
      </c>
    </row>
    <row r="4330" spans="9:16">
      <c r="I4330" s="1"/>
      <c r="K4330" s="1">
        <v>25574</v>
      </c>
      <c r="L4330">
        <v>0</v>
      </c>
      <c r="M4330" s="96">
        <v>38225.994791666664</v>
      </c>
      <c r="N4330">
        <v>0</v>
      </c>
      <c r="O4330" s="96">
        <v>38225.369791666664</v>
      </c>
      <c r="P4330">
        <v>0</v>
      </c>
    </row>
    <row r="4331" spans="9:16">
      <c r="I4331" s="1"/>
      <c r="K4331" s="1">
        <v>25575</v>
      </c>
      <c r="L4331">
        <v>0.5</v>
      </c>
      <c r="M4331" s="96">
        <v>38226.994791666664</v>
      </c>
      <c r="N4331">
        <v>0</v>
      </c>
      <c r="O4331" s="96">
        <v>38226.369791666664</v>
      </c>
      <c r="P4331">
        <v>0</v>
      </c>
    </row>
    <row r="4332" spans="9:16">
      <c r="I4332" s="1"/>
      <c r="K4332" s="1">
        <v>25576</v>
      </c>
      <c r="L4332">
        <v>2.5</v>
      </c>
      <c r="M4332" s="96">
        <v>38227.994791666664</v>
      </c>
      <c r="N4332">
        <v>0</v>
      </c>
      <c r="O4332" s="96">
        <v>38227.369791666664</v>
      </c>
      <c r="P4332">
        <v>0</v>
      </c>
    </row>
    <row r="4333" spans="9:16">
      <c r="I4333" s="1"/>
      <c r="K4333" s="1">
        <v>25577</v>
      </c>
      <c r="L4333">
        <v>0</v>
      </c>
      <c r="M4333" s="96">
        <v>38228.994791666664</v>
      </c>
      <c r="N4333">
        <v>2.77</v>
      </c>
      <c r="O4333" s="96">
        <v>38228.369791666664</v>
      </c>
      <c r="P4333">
        <v>0</v>
      </c>
    </row>
    <row r="4334" spans="9:16">
      <c r="I4334" s="1"/>
      <c r="K4334" s="1">
        <v>25578</v>
      </c>
      <c r="L4334">
        <v>0</v>
      </c>
      <c r="M4334" s="96">
        <v>38229.994791666664</v>
      </c>
      <c r="N4334">
        <v>0.25</v>
      </c>
      <c r="O4334" s="96">
        <v>38229.369791666664</v>
      </c>
      <c r="P4334">
        <v>3.02</v>
      </c>
    </row>
    <row r="4335" spans="9:16">
      <c r="I4335" s="1"/>
      <c r="K4335" s="1">
        <v>25579</v>
      </c>
      <c r="L4335">
        <v>11.2</v>
      </c>
      <c r="M4335" s="96">
        <v>38230.994791666664</v>
      </c>
      <c r="N4335">
        <v>0</v>
      </c>
      <c r="O4335" s="96">
        <v>38230.369791666664</v>
      </c>
      <c r="P4335">
        <v>0</v>
      </c>
    </row>
    <row r="4336" spans="9:16">
      <c r="I4336" s="1"/>
      <c r="K4336" s="1">
        <v>25580</v>
      </c>
      <c r="L4336">
        <v>5.6</v>
      </c>
      <c r="M4336" s="96">
        <v>38231.994791666664</v>
      </c>
      <c r="N4336">
        <v>1.77</v>
      </c>
      <c r="O4336" s="96">
        <v>38231.369791666664</v>
      </c>
      <c r="P4336">
        <v>0</v>
      </c>
    </row>
    <row r="4337" spans="9:16">
      <c r="I4337" s="1"/>
      <c r="K4337" s="1">
        <v>25581</v>
      </c>
      <c r="L4337">
        <v>0</v>
      </c>
      <c r="M4337" s="96">
        <v>38232.994791666664</v>
      </c>
      <c r="N4337">
        <v>0.5</v>
      </c>
      <c r="O4337" s="96">
        <v>38232.369791666664</v>
      </c>
      <c r="P4337">
        <v>2.27</v>
      </c>
    </row>
    <row r="4338" spans="9:16">
      <c r="I4338" s="1"/>
      <c r="K4338" s="1">
        <v>25582</v>
      </c>
      <c r="L4338">
        <v>0</v>
      </c>
      <c r="M4338" s="96">
        <v>38233.994791666664</v>
      </c>
      <c r="N4338">
        <v>0</v>
      </c>
      <c r="O4338" s="96">
        <v>38233.369791666664</v>
      </c>
      <c r="P4338">
        <v>0</v>
      </c>
    </row>
    <row r="4339" spans="9:16">
      <c r="I4339" s="1"/>
      <c r="K4339" s="1">
        <v>25583</v>
      </c>
      <c r="L4339">
        <v>1.3</v>
      </c>
      <c r="M4339" s="96">
        <v>38234.994791666664</v>
      </c>
      <c r="N4339">
        <v>7.87</v>
      </c>
      <c r="O4339" s="96">
        <v>38234.369791666664</v>
      </c>
      <c r="P4339">
        <v>0.25</v>
      </c>
    </row>
    <row r="4340" spans="9:16">
      <c r="I4340" s="1"/>
      <c r="K4340" s="1">
        <v>25584</v>
      </c>
      <c r="L4340">
        <v>0.5</v>
      </c>
      <c r="M4340" s="96">
        <v>38235.994791666664</v>
      </c>
      <c r="N4340">
        <v>3.29</v>
      </c>
      <c r="O4340" s="96">
        <v>38235.369791666664</v>
      </c>
      <c r="P4340">
        <v>7.62</v>
      </c>
    </row>
    <row r="4341" spans="9:16">
      <c r="I4341" s="1"/>
      <c r="K4341" s="1">
        <v>25585</v>
      </c>
      <c r="L4341">
        <v>0</v>
      </c>
      <c r="M4341" s="96">
        <v>38236.994791666664</v>
      </c>
      <c r="N4341">
        <v>0.25</v>
      </c>
      <c r="O4341" s="96">
        <v>38236.369791666664</v>
      </c>
      <c r="P4341">
        <v>3.54</v>
      </c>
    </row>
    <row r="4342" spans="9:16">
      <c r="I4342" s="1"/>
      <c r="K4342" s="1">
        <v>25586</v>
      </c>
      <c r="L4342">
        <v>8.4</v>
      </c>
      <c r="M4342" s="96">
        <v>38237.994791666664</v>
      </c>
      <c r="N4342">
        <v>11.15</v>
      </c>
      <c r="O4342" s="96">
        <v>38237.369791666664</v>
      </c>
      <c r="P4342">
        <v>0</v>
      </c>
    </row>
    <row r="4343" spans="9:16">
      <c r="I4343" s="1"/>
      <c r="K4343" s="1">
        <v>25587</v>
      </c>
      <c r="L4343">
        <v>0</v>
      </c>
      <c r="M4343" s="96">
        <v>38238.994791666664</v>
      </c>
      <c r="N4343">
        <v>0</v>
      </c>
      <c r="O4343" s="96">
        <v>38238.369791666664</v>
      </c>
      <c r="P4343">
        <v>11.15</v>
      </c>
    </row>
    <row r="4344" spans="9:16">
      <c r="I4344" s="1"/>
      <c r="K4344" s="1">
        <v>25588</v>
      </c>
      <c r="L4344">
        <v>0</v>
      </c>
      <c r="M4344" s="96">
        <v>38239.994791666664</v>
      </c>
      <c r="N4344">
        <v>0</v>
      </c>
      <c r="O4344" s="96">
        <v>38239.369791666664</v>
      </c>
      <c r="P4344">
        <v>0</v>
      </c>
    </row>
    <row r="4345" spans="9:16">
      <c r="I4345" s="1"/>
      <c r="K4345" s="1">
        <v>25589</v>
      </c>
      <c r="L4345">
        <v>0</v>
      </c>
      <c r="M4345" s="96">
        <v>38240.994791666664</v>
      </c>
      <c r="N4345">
        <v>0</v>
      </c>
      <c r="O4345" s="96">
        <v>38240.369791666664</v>
      </c>
      <c r="P4345">
        <v>0</v>
      </c>
    </row>
    <row r="4346" spans="9:16">
      <c r="I4346" s="1"/>
      <c r="K4346" s="1">
        <v>25590</v>
      </c>
      <c r="L4346">
        <v>2</v>
      </c>
      <c r="M4346" s="96">
        <v>38241.994791666664</v>
      </c>
      <c r="N4346">
        <v>0</v>
      </c>
      <c r="O4346" s="96">
        <v>38241.369791666664</v>
      </c>
      <c r="P4346">
        <v>0</v>
      </c>
    </row>
    <row r="4347" spans="9:16">
      <c r="I4347" s="1"/>
      <c r="K4347" s="1">
        <v>25591</v>
      </c>
      <c r="L4347">
        <v>2.8</v>
      </c>
      <c r="M4347" s="96">
        <v>38242.994791666664</v>
      </c>
      <c r="N4347">
        <v>0</v>
      </c>
      <c r="O4347" s="96">
        <v>38242.369791666664</v>
      </c>
      <c r="P4347">
        <v>0</v>
      </c>
    </row>
    <row r="4348" spans="9:16">
      <c r="I4348" s="1"/>
      <c r="K4348" s="1">
        <v>25592</v>
      </c>
      <c r="L4348">
        <v>0</v>
      </c>
      <c r="M4348" s="96">
        <v>38243.994791666664</v>
      </c>
      <c r="N4348">
        <v>0</v>
      </c>
      <c r="O4348" s="96">
        <v>38243.369791666664</v>
      </c>
      <c r="P4348">
        <v>0</v>
      </c>
    </row>
    <row r="4349" spans="9:16">
      <c r="I4349" s="1"/>
      <c r="K4349" s="1">
        <v>25593</v>
      </c>
      <c r="L4349">
        <v>0</v>
      </c>
      <c r="M4349" s="96">
        <v>38244.994791666664</v>
      </c>
      <c r="N4349">
        <v>0</v>
      </c>
      <c r="O4349" s="96">
        <v>38244.369791666664</v>
      </c>
      <c r="P4349">
        <v>0</v>
      </c>
    </row>
    <row r="4350" spans="9:16">
      <c r="I4350" s="1"/>
      <c r="K4350" s="1">
        <v>25594</v>
      </c>
      <c r="L4350">
        <v>2.5</v>
      </c>
      <c r="M4350" s="96">
        <v>38245.994791666664</v>
      </c>
      <c r="N4350">
        <v>0</v>
      </c>
      <c r="O4350" s="96">
        <v>38245.369791666664</v>
      </c>
      <c r="P4350">
        <v>0</v>
      </c>
    </row>
    <row r="4351" spans="9:16">
      <c r="I4351" s="1"/>
      <c r="K4351" s="1">
        <v>25595</v>
      </c>
      <c r="L4351">
        <v>3.6</v>
      </c>
      <c r="M4351" s="96">
        <v>38246.994791666664</v>
      </c>
      <c r="N4351">
        <v>0</v>
      </c>
      <c r="O4351" s="96">
        <v>38246.369791666664</v>
      </c>
      <c r="P4351">
        <v>0</v>
      </c>
    </row>
    <row r="4352" spans="9:16">
      <c r="I4352" s="1"/>
      <c r="K4352" s="1">
        <v>25596</v>
      </c>
      <c r="L4352">
        <v>25.4</v>
      </c>
      <c r="M4352" s="96">
        <v>38247.994791666664</v>
      </c>
      <c r="N4352">
        <v>0</v>
      </c>
      <c r="O4352" s="96">
        <v>38247.369791666664</v>
      </c>
      <c r="P4352">
        <v>0</v>
      </c>
    </row>
    <row r="4353" spans="9:16">
      <c r="I4353" s="1"/>
      <c r="K4353" s="1">
        <v>25597</v>
      </c>
      <c r="L4353">
        <v>22.1</v>
      </c>
      <c r="M4353" s="96">
        <v>38248.994791666664</v>
      </c>
      <c r="N4353">
        <v>0</v>
      </c>
      <c r="O4353" s="96">
        <v>38248.369791666664</v>
      </c>
      <c r="P4353">
        <v>0</v>
      </c>
    </row>
    <row r="4354" spans="9:16">
      <c r="I4354" s="1"/>
      <c r="K4354" s="1">
        <v>25598</v>
      </c>
      <c r="L4354">
        <v>1.8</v>
      </c>
      <c r="M4354" s="96">
        <v>38249.994791666664</v>
      </c>
      <c r="N4354">
        <v>0.25</v>
      </c>
      <c r="O4354" s="96">
        <v>38249.369791666664</v>
      </c>
      <c r="P4354">
        <v>0</v>
      </c>
    </row>
    <row r="4355" spans="9:16">
      <c r="I4355" s="1"/>
      <c r="K4355" s="1">
        <v>25599</v>
      </c>
      <c r="L4355">
        <v>9.9</v>
      </c>
      <c r="M4355" s="96">
        <v>38250.994791666664</v>
      </c>
      <c r="N4355">
        <v>0.25</v>
      </c>
      <c r="O4355" s="96">
        <v>38250.369791666664</v>
      </c>
      <c r="P4355">
        <v>0.5</v>
      </c>
    </row>
    <row r="4356" spans="9:16">
      <c r="I4356" s="1"/>
      <c r="K4356" s="1">
        <v>25600</v>
      </c>
      <c r="L4356">
        <v>0</v>
      </c>
      <c r="M4356" s="96">
        <v>38251.994791666664</v>
      </c>
      <c r="N4356">
        <v>0</v>
      </c>
      <c r="O4356" s="96">
        <v>38251.369791666664</v>
      </c>
      <c r="P4356">
        <v>0</v>
      </c>
    </row>
    <row r="4357" spans="9:16">
      <c r="I4357" s="1"/>
      <c r="K4357" s="1">
        <v>25601</v>
      </c>
      <c r="L4357">
        <v>1.3</v>
      </c>
      <c r="M4357" s="96">
        <v>38252.994791666664</v>
      </c>
      <c r="N4357">
        <v>0</v>
      </c>
      <c r="O4357" s="96">
        <v>38252.369791666664</v>
      </c>
      <c r="P4357">
        <v>0</v>
      </c>
    </row>
    <row r="4358" spans="9:16">
      <c r="I4358" s="1"/>
      <c r="K4358" s="1">
        <v>25602</v>
      </c>
      <c r="L4358">
        <v>0</v>
      </c>
      <c r="M4358" s="96">
        <v>38253.994791666664</v>
      </c>
      <c r="N4358">
        <v>0.25</v>
      </c>
      <c r="O4358" s="96">
        <v>38253.369791666664</v>
      </c>
      <c r="P4358">
        <v>0</v>
      </c>
    </row>
    <row r="4359" spans="9:16">
      <c r="I4359" s="1"/>
      <c r="K4359" s="1">
        <v>25603</v>
      </c>
      <c r="L4359">
        <v>0</v>
      </c>
      <c r="M4359" s="96">
        <v>38254.994791666664</v>
      </c>
      <c r="N4359">
        <v>0</v>
      </c>
      <c r="O4359" s="96">
        <v>38254.369791666664</v>
      </c>
      <c r="P4359">
        <v>0.25</v>
      </c>
    </row>
    <row r="4360" spans="9:16">
      <c r="I4360" s="1"/>
      <c r="K4360" s="1">
        <v>25604</v>
      </c>
      <c r="L4360">
        <v>0</v>
      </c>
      <c r="M4360" s="96">
        <v>38255.994791666664</v>
      </c>
      <c r="N4360">
        <v>0</v>
      </c>
      <c r="O4360" s="96">
        <v>38255.369791666664</v>
      </c>
      <c r="P4360">
        <v>0</v>
      </c>
    </row>
    <row r="4361" spans="9:16">
      <c r="I4361" s="1"/>
      <c r="K4361" s="1">
        <v>25605</v>
      </c>
      <c r="L4361">
        <v>0</v>
      </c>
      <c r="M4361" s="96">
        <v>38256.994791666664</v>
      </c>
      <c r="N4361">
        <v>0</v>
      </c>
      <c r="O4361" s="96">
        <v>38256.369791666664</v>
      </c>
      <c r="P4361">
        <v>0</v>
      </c>
    </row>
    <row r="4362" spans="9:16">
      <c r="I4362" s="1"/>
      <c r="K4362" s="1">
        <v>25606</v>
      </c>
      <c r="L4362">
        <v>0</v>
      </c>
      <c r="M4362" s="96">
        <v>38257.994791666664</v>
      </c>
      <c r="N4362">
        <v>0.25</v>
      </c>
      <c r="O4362" s="96">
        <v>38257.369791666664</v>
      </c>
      <c r="P4362">
        <v>0</v>
      </c>
    </row>
    <row r="4363" spans="9:16">
      <c r="I4363" s="1"/>
      <c r="K4363" s="1">
        <v>25607</v>
      </c>
      <c r="L4363">
        <v>5.3</v>
      </c>
      <c r="M4363" s="96">
        <v>38258.994791666664</v>
      </c>
      <c r="N4363">
        <v>0.75</v>
      </c>
      <c r="O4363" s="96">
        <v>38258.369791666664</v>
      </c>
      <c r="P4363">
        <v>0.75</v>
      </c>
    </row>
    <row r="4364" spans="9:16">
      <c r="I4364" s="1"/>
      <c r="K4364" s="1">
        <v>25608</v>
      </c>
      <c r="L4364">
        <v>2.8</v>
      </c>
      <c r="M4364" s="96">
        <v>38259.994791666664</v>
      </c>
      <c r="N4364">
        <v>7.31</v>
      </c>
      <c r="O4364" s="96">
        <v>38259.369791666664</v>
      </c>
      <c r="P4364">
        <v>0.25</v>
      </c>
    </row>
    <row r="4365" spans="9:16">
      <c r="I4365" s="1"/>
      <c r="K4365" s="1">
        <v>25609</v>
      </c>
      <c r="L4365">
        <v>0</v>
      </c>
      <c r="M4365" s="96">
        <v>38260.994791666664</v>
      </c>
      <c r="N4365">
        <v>4.05</v>
      </c>
      <c r="O4365" s="96">
        <v>38260.369791666664</v>
      </c>
      <c r="P4365">
        <v>9.08</v>
      </c>
    </row>
    <row r="4366" spans="9:16">
      <c r="I4366" s="1"/>
      <c r="K4366" s="1">
        <v>25610</v>
      </c>
      <c r="L4366">
        <v>0</v>
      </c>
      <c r="M4366" s="96">
        <v>38261.994791666664</v>
      </c>
      <c r="N4366">
        <v>63.49</v>
      </c>
      <c r="O4366" s="96">
        <v>38261.369791666664</v>
      </c>
      <c r="P4366">
        <v>14.47</v>
      </c>
    </row>
    <row r="4367" spans="9:16">
      <c r="I4367" s="1"/>
      <c r="K4367" s="1">
        <v>25611</v>
      </c>
      <c r="L4367">
        <v>0</v>
      </c>
      <c r="M4367" s="96">
        <v>38262.994791666664</v>
      </c>
      <c r="N4367">
        <v>1</v>
      </c>
      <c r="O4367" s="96">
        <v>38262.369791666664</v>
      </c>
      <c r="P4367">
        <v>52.3</v>
      </c>
    </row>
    <row r="4368" spans="9:16">
      <c r="I4368" s="1"/>
      <c r="K4368" s="1">
        <v>25612</v>
      </c>
      <c r="L4368">
        <v>1</v>
      </c>
      <c r="M4368" s="96">
        <v>38263.994791666664</v>
      </c>
      <c r="N4368">
        <v>0.25</v>
      </c>
      <c r="O4368" s="96">
        <v>38263.369791666664</v>
      </c>
      <c r="P4368">
        <v>0</v>
      </c>
    </row>
    <row r="4369" spans="9:16">
      <c r="I4369" s="1"/>
      <c r="K4369" s="1">
        <v>25613</v>
      </c>
      <c r="L4369">
        <v>0</v>
      </c>
      <c r="M4369" s="96">
        <v>38264.994791666664</v>
      </c>
      <c r="N4369">
        <v>0</v>
      </c>
      <c r="O4369" s="96">
        <v>38264.369791666664</v>
      </c>
      <c r="P4369">
        <v>0.25</v>
      </c>
    </row>
    <row r="4370" spans="9:16">
      <c r="I4370" s="1"/>
      <c r="K4370" s="1">
        <v>25614</v>
      </c>
      <c r="L4370">
        <v>0</v>
      </c>
      <c r="M4370" s="96">
        <v>38265.994791666664</v>
      </c>
      <c r="N4370">
        <v>0</v>
      </c>
      <c r="O4370" s="96">
        <v>38265.369791666664</v>
      </c>
      <c r="P4370">
        <v>0</v>
      </c>
    </row>
    <row r="4371" spans="9:16">
      <c r="I4371" s="1"/>
      <c r="K4371" s="1">
        <v>25615</v>
      </c>
      <c r="L4371">
        <v>1.3</v>
      </c>
      <c r="M4371" s="96">
        <v>38266.994791666664</v>
      </c>
      <c r="N4371">
        <v>0</v>
      </c>
      <c r="O4371" s="96">
        <v>38266.369791666664</v>
      </c>
      <c r="P4371">
        <v>0</v>
      </c>
    </row>
    <row r="4372" spans="9:16">
      <c r="I4372" s="1"/>
      <c r="K4372" s="1">
        <v>25616</v>
      </c>
      <c r="L4372">
        <v>0</v>
      </c>
      <c r="M4372" s="96">
        <v>38267.994791666664</v>
      </c>
      <c r="N4372">
        <v>0</v>
      </c>
      <c r="O4372" s="96">
        <v>38267.369791666664</v>
      </c>
      <c r="P4372">
        <v>0</v>
      </c>
    </row>
    <row r="4373" spans="9:16">
      <c r="I4373" s="1"/>
      <c r="K4373" s="1">
        <v>25617</v>
      </c>
      <c r="L4373">
        <v>0</v>
      </c>
      <c r="M4373" s="96">
        <v>38268.994791666664</v>
      </c>
      <c r="N4373">
        <v>0</v>
      </c>
      <c r="O4373" s="96">
        <v>38268.369791666664</v>
      </c>
      <c r="P4373">
        <v>0</v>
      </c>
    </row>
    <row r="4374" spans="9:16">
      <c r="I4374" s="1"/>
      <c r="K4374" s="1">
        <v>25618</v>
      </c>
      <c r="L4374">
        <v>0</v>
      </c>
      <c r="M4374" s="96">
        <v>38269.994791666664</v>
      </c>
      <c r="N4374">
        <v>0</v>
      </c>
      <c r="O4374" s="96">
        <v>38269.369791666664</v>
      </c>
      <c r="P4374">
        <v>0</v>
      </c>
    </row>
    <row r="4375" spans="9:16">
      <c r="I4375" s="1"/>
      <c r="K4375" s="1">
        <v>25619</v>
      </c>
      <c r="L4375">
        <v>0</v>
      </c>
      <c r="M4375" s="96">
        <v>38270.994791666664</v>
      </c>
      <c r="N4375">
        <v>0</v>
      </c>
      <c r="O4375" s="96">
        <v>38270.369791666664</v>
      </c>
      <c r="P4375">
        <v>0</v>
      </c>
    </row>
    <row r="4376" spans="9:16">
      <c r="I4376" s="1"/>
      <c r="K4376" s="1">
        <v>25620</v>
      </c>
      <c r="L4376">
        <v>0</v>
      </c>
      <c r="M4376" s="96">
        <v>38271.994791666664</v>
      </c>
      <c r="N4376">
        <v>0</v>
      </c>
      <c r="O4376" s="96">
        <v>38271.369791666664</v>
      </c>
      <c r="P4376">
        <v>0</v>
      </c>
    </row>
    <row r="4377" spans="9:16">
      <c r="I4377" s="1"/>
      <c r="K4377" s="1">
        <v>25621</v>
      </c>
      <c r="L4377">
        <v>0</v>
      </c>
      <c r="M4377" s="96">
        <v>38272.994791666664</v>
      </c>
      <c r="N4377">
        <v>0</v>
      </c>
      <c r="O4377" s="96">
        <v>38272.369791666664</v>
      </c>
      <c r="P4377">
        <v>0</v>
      </c>
    </row>
    <row r="4378" spans="9:16">
      <c r="I4378" s="1"/>
      <c r="K4378" s="1">
        <v>25622</v>
      </c>
      <c r="L4378">
        <v>0.8</v>
      </c>
      <c r="M4378" s="96">
        <v>38273.994791666664</v>
      </c>
      <c r="N4378">
        <v>0</v>
      </c>
      <c r="O4378" s="96">
        <v>38273.369791666664</v>
      </c>
      <c r="P4378">
        <v>0</v>
      </c>
    </row>
    <row r="4379" spans="9:16">
      <c r="I4379" s="1"/>
      <c r="K4379" s="1">
        <v>25623</v>
      </c>
      <c r="L4379">
        <v>3.8</v>
      </c>
      <c r="M4379" s="96">
        <v>38274.994791666664</v>
      </c>
      <c r="N4379">
        <v>0</v>
      </c>
      <c r="O4379" s="96">
        <v>38274.369791666664</v>
      </c>
      <c r="P4379">
        <v>0</v>
      </c>
    </row>
    <row r="4380" spans="9:16">
      <c r="I4380" s="1"/>
      <c r="K4380" s="1">
        <v>25624</v>
      </c>
      <c r="L4380">
        <v>0</v>
      </c>
      <c r="M4380" s="96">
        <v>38275.994791666664</v>
      </c>
      <c r="N4380">
        <v>0.5</v>
      </c>
      <c r="O4380" s="96">
        <v>38275.369791666664</v>
      </c>
      <c r="P4380">
        <v>0.5</v>
      </c>
    </row>
    <row r="4381" spans="9:16">
      <c r="I4381" s="1"/>
      <c r="K4381" s="1">
        <v>25625</v>
      </c>
      <c r="L4381">
        <v>2</v>
      </c>
      <c r="M4381" s="96">
        <v>38276.994791666664</v>
      </c>
      <c r="N4381">
        <v>0</v>
      </c>
      <c r="O4381" s="96">
        <v>38276.369791666664</v>
      </c>
      <c r="P4381">
        <v>0</v>
      </c>
    </row>
    <row r="4382" spans="9:16">
      <c r="I4382" s="1"/>
      <c r="K4382" s="1">
        <v>25626</v>
      </c>
      <c r="L4382">
        <v>0</v>
      </c>
      <c r="M4382" s="96">
        <v>38277.994791666664</v>
      </c>
      <c r="N4382">
        <v>5.3</v>
      </c>
      <c r="O4382" s="96">
        <v>38277.369791666664</v>
      </c>
      <c r="P4382">
        <v>0</v>
      </c>
    </row>
    <row r="4383" spans="9:16">
      <c r="I4383" s="1"/>
      <c r="K4383" s="1">
        <v>25627</v>
      </c>
      <c r="L4383">
        <v>4.0999999999999996</v>
      </c>
      <c r="M4383" s="96">
        <v>38278.994791666664</v>
      </c>
      <c r="N4383">
        <v>42.34</v>
      </c>
      <c r="O4383" s="96">
        <v>38278.369791666664</v>
      </c>
      <c r="P4383">
        <v>35.22</v>
      </c>
    </row>
    <row r="4384" spans="9:16">
      <c r="I4384" s="1"/>
      <c r="K4384" s="1">
        <v>25628</v>
      </c>
      <c r="L4384">
        <v>14</v>
      </c>
      <c r="M4384" s="96">
        <v>38279.994791666664</v>
      </c>
      <c r="N4384">
        <v>8.34</v>
      </c>
      <c r="O4384" s="96">
        <v>38279.369791666664</v>
      </c>
      <c r="P4384">
        <v>13.93</v>
      </c>
    </row>
    <row r="4385" spans="9:16">
      <c r="I4385" s="1"/>
      <c r="K4385" s="1">
        <v>25629</v>
      </c>
      <c r="L4385">
        <v>5.6</v>
      </c>
      <c r="M4385" s="96">
        <v>38280.994791666664</v>
      </c>
      <c r="N4385">
        <v>7.09</v>
      </c>
      <c r="O4385" s="96">
        <v>38280.369791666664</v>
      </c>
      <c r="P4385">
        <v>7.08</v>
      </c>
    </row>
    <row r="4386" spans="9:16">
      <c r="I4386" s="1"/>
      <c r="K4386" s="1">
        <v>25630</v>
      </c>
      <c r="L4386">
        <v>5.3</v>
      </c>
      <c r="M4386" s="96">
        <v>38281.994791666664</v>
      </c>
      <c r="N4386">
        <v>58.91</v>
      </c>
      <c r="O4386" s="96">
        <v>38281.369791666664</v>
      </c>
      <c r="P4386">
        <v>62.22</v>
      </c>
    </row>
    <row r="4387" spans="9:16">
      <c r="I4387" s="1"/>
      <c r="K4387" s="1">
        <v>25631</v>
      </c>
      <c r="L4387">
        <v>0</v>
      </c>
      <c r="M4387" s="96">
        <v>38282.994791666664</v>
      </c>
      <c r="N4387">
        <v>18.98</v>
      </c>
      <c r="O4387" s="96">
        <v>38282.369791666664</v>
      </c>
      <c r="P4387">
        <v>20.25</v>
      </c>
    </row>
    <row r="4388" spans="9:16">
      <c r="I4388" s="1"/>
      <c r="K4388" s="1">
        <v>25632</v>
      </c>
      <c r="L4388">
        <v>0</v>
      </c>
      <c r="M4388" s="96">
        <v>38283.994791666664</v>
      </c>
      <c r="N4388">
        <v>0</v>
      </c>
      <c r="O4388" s="96">
        <v>38283.369791666664</v>
      </c>
      <c r="P4388">
        <v>2.2599999999999998</v>
      </c>
    </row>
    <row r="4389" spans="9:16">
      <c r="I4389" s="1"/>
      <c r="K4389" s="1">
        <v>25633</v>
      </c>
      <c r="L4389">
        <v>0.3</v>
      </c>
      <c r="M4389" s="96">
        <v>38284.994791666664</v>
      </c>
      <c r="N4389">
        <v>12.96</v>
      </c>
      <c r="O4389" s="96">
        <v>38284.369791666664</v>
      </c>
      <c r="P4389">
        <v>0</v>
      </c>
    </row>
    <row r="4390" spans="9:16">
      <c r="I4390" s="1"/>
      <c r="K4390" s="1">
        <v>25634</v>
      </c>
      <c r="L4390">
        <v>6.9</v>
      </c>
      <c r="M4390" s="96">
        <v>38285.994791666664</v>
      </c>
      <c r="N4390">
        <v>0</v>
      </c>
      <c r="O4390" s="96">
        <v>38285.369791666664</v>
      </c>
      <c r="P4390">
        <v>12.96</v>
      </c>
    </row>
    <row r="4391" spans="9:16">
      <c r="I4391" s="1"/>
      <c r="K4391" s="1">
        <v>25635</v>
      </c>
      <c r="L4391">
        <v>0</v>
      </c>
      <c r="M4391" s="96">
        <v>38286.994791666664</v>
      </c>
      <c r="N4391">
        <v>0</v>
      </c>
      <c r="O4391" s="96">
        <v>38286.369791666664</v>
      </c>
      <c r="P4391">
        <v>0</v>
      </c>
    </row>
    <row r="4392" spans="9:16">
      <c r="I4392" s="1"/>
      <c r="K4392" s="1">
        <v>25636</v>
      </c>
      <c r="L4392">
        <v>0</v>
      </c>
      <c r="M4392" s="96">
        <v>38287.994791666664</v>
      </c>
      <c r="N4392">
        <v>0</v>
      </c>
      <c r="O4392" s="96">
        <v>38287.369791666664</v>
      </c>
      <c r="P4392">
        <v>0</v>
      </c>
    </row>
    <row r="4393" spans="9:16">
      <c r="I4393" s="1"/>
      <c r="K4393" s="1">
        <v>25637</v>
      </c>
      <c r="L4393">
        <v>0</v>
      </c>
      <c r="M4393" s="96">
        <v>38288.994791666664</v>
      </c>
      <c r="N4393">
        <v>0.25</v>
      </c>
      <c r="O4393" s="96">
        <v>38288.369791666664</v>
      </c>
      <c r="P4393">
        <v>0</v>
      </c>
    </row>
    <row r="4394" spans="9:16">
      <c r="I4394" s="1"/>
      <c r="K4394" s="1">
        <v>25638</v>
      </c>
      <c r="L4394">
        <v>0</v>
      </c>
      <c r="M4394" s="96">
        <v>38289.994791666664</v>
      </c>
      <c r="N4394">
        <v>0</v>
      </c>
      <c r="O4394" s="96">
        <v>38289.369791666664</v>
      </c>
      <c r="P4394">
        <v>0.25</v>
      </c>
    </row>
    <row r="4395" spans="9:16">
      <c r="I4395" s="1"/>
      <c r="K4395" s="1">
        <v>25639</v>
      </c>
      <c r="L4395">
        <v>0</v>
      </c>
      <c r="M4395" s="96">
        <v>38290.994791666664</v>
      </c>
      <c r="N4395">
        <v>0</v>
      </c>
      <c r="O4395" s="96">
        <v>38290.369791666664</v>
      </c>
      <c r="P4395">
        <v>0</v>
      </c>
    </row>
    <row r="4396" spans="9:16">
      <c r="I4396" s="1"/>
      <c r="K4396" s="1">
        <v>25640</v>
      </c>
      <c r="L4396">
        <v>0</v>
      </c>
      <c r="M4396" s="96">
        <v>38291.994791666664</v>
      </c>
      <c r="N4396">
        <v>0</v>
      </c>
      <c r="O4396" s="96">
        <v>38291.369791666664</v>
      </c>
      <c r="P4396">
        <v>0</v>
      </c>
    </row>
    <row r="4397" spans="9:16">
      <c r="I4397" s="1"/>
      <c r="K4397" s="1">
        <v>25641</v>
      </c>
      <c r="L4397">
        <v>0</v>
      </c>
      <c r="M4397" s="96">
        <v>38292.994791666664</v>
      </c>
      <c r="N4397">
        <v>4.8</v>
      </c>
      <c r="O4397" s="96">
        <v>38292.369791666664</v>
      </c>
      <c r="P4397">
        <v>1.26</v>
      </c>
    </row>
    <row r="4398" spans="9:16">
      <c r="I4398" s="1"/>
      <c r="K4398" s="1">
        <v>25642</v>
      </c>
      <c r="L4398">
        <v>0</v>
      </c>
      <c r="M4398" s="96">
        <v>38293.994791666664</v>
      </c>
      <c r="N4398">
        <v>1.01</v>
      </c>
      <c r="O4398" s="96">
        <v>38293.369791666664</v>
      </c>
      <c r="P4398">
        <v>3.79</v>
      </c>
    </row>
    <row r="4399" spans="9:16">
      <c r="I4399" s="1"/>
      <c r="K4399" s="1">
        <v>25643</v>
      </c>
      <c r="L4399">
        <v>16.3</v>
      </c>
      <c r="M4399" s="96">
        <v>38294.994791666664</v>
      </c>
      <c r="N4399">
        <v>0</v>
      </c>
      <c r="O4399" s="96">
        <v>38294.369791666664</v>
      </c>
      <c r="P4399">
        <v>0.76</v>
      </c>
    </row>
    <row r="4400" spans="9:16">
      <c r="I4400" s="1"/>
      <c r="K4400" s="1">
        <v>25644</v>
      </c>
      <c r="L4400">
        <v>0</v>
      </c>
      <c r="M4400" s="96">
        <v>38295.994791666664</v>
      </c>
      <c r="N4400">
        <v>5.32</v>
      </c>
      <c r="O4400" s="96">
        <v>38295.369791666664</v>
      </c>
      <c r="P4400">
        <v>0</v>
      </c>
    </row>
    <row r="4401" spans="9:16">
      <c r="I4401" s="1"/>
      <c r="K4401" s="1">
        <v>25645</v>
      </c>
      <c r="L4401">
        <v>0</v>
      </c>
      <c r="M4401" s="96">
        <v>38296.994791666664</v>
      </c>
      <c r="N4401">
        <v>28.92</v>
      </c>
      <c r="O4401" s="96">
        <v>38296.369791666664</v>
      </c>
      <c r="P4401">
        <v>16.47</v>
      </c>
    </row>
    <row r="4402" spans="9:16">
      <c r="I4402" s="1"/>
      <c r="K4402" s="1">
        <v>25646</v>
      </c>
      <c r="L4402">
        <v>0</v>
      </c>
      <c r="M4402" s="96">
        <v>38297.994791666664</v>
      </c>
      <c r="N4402">
        <v>0</v>
      </c>
      <c r="O4402" s="96">
        <v>38297.369791666664</v>
      </c>
      <c r="P4402">
        <v>17.77</v>
      </c>
    </row>
    <row r="4403" spans="9:16">
      <c r="I4403" s="1"/>
      <c r="K4403" s="1">
        <v>25647</v>
      </c>
      <c r="L4403">
        <v>20.8</v>
      </c>
      <c r="M4403" s="96">
        <v>38298.994791666664</v>
      </c>
      <c r="N4403">
        <v>0</v>
      </c>
      <c r="O4403" s="96">
        <v>38298.369791666664</v>
      </c>
      <c r="P4403">
        <v>0</v>
      </c>
    </row>
    <row r="4404" spans="9:16">
      <c r="I4404" s="1"/>
      <c r="K4404" s="1">
        <v>25648</v>
      </c>
      <c r="L4404">
        <v>0.8</v>
      </c>
      <c r="M4404" s="96">
        <v>38299.994791666664</v>
      </c>
      <c r="N4404">
        <v>2.52</v>
      </c>
      <c r="O4404" s="96">
        <v>38299.369791666664</v>
      </c>
      <c r="P4404">
        <v>1.51</v>
      </c>
    </row>
    <row r="4405" spans="9:16">
      <c r="I4405" s="1"/>
      <c r="K4405" s="1">
        <v>25649</v>
      </c>
      <c r="L4405">
        <v>1</v>
      </c>
      <c r="M4405" s="96">
        <v>38300.994791666664</v>
      </c>
      <c r="N4405">
        <v>3.3</v>
      </c>
      <c r="O4405" s="96">
        <v>38300.369791666664</v>
      </c>
      <c r="P4405">
        <v>1.01</v>
      </c>
    </row>
    <row r="4406" spans="9:16">
      <c r="I4406" s="1"/>
      <c r="K4406" s="1">
        <v>25650</v>
      </c>
      <c r="L4406">
        <v>1.8</v>
      </c>
      <c r="M4406" s="96">
        <v>38301.994791666664</v>
      </c>
      <c r="N4406">
        <v>3.04</v>
      </c>
      <c r="O4406" s="96">
        <v>38301.369791666664</v>
      </c>
      <c r="P4406">
        <v>3.3</v>
      </c>
    </row>
    <row r="4407" spans="9:16">
      <c r="I4407" s="1"/>
      <c r="K4407" s="1">
        <v>25651</v>
      </c>
      <c r="L4407">
        <v>4.0999999999999996</v>
      </c>
      <c r="M4407" s="96">
        <v>38302.994791666664</v>
      </c>
      <c r="N4407">
        <v>12.69</v>
      </c>
      <c r="O4407" s="96">
        <v>38302.369791666664</v>
      </c>
      <c r="P4407">
        <v>3.04</v>
      </c>
    </row>
    <row r="4408" spans="9:16">
      <c r="I4408" s="1"/>
      <c r="K4408" s="1">
        <v>25652</v>
      </c>
      <c r="L4408">
        <v>0.5</v>
      </c>
      <c r="M4408" s="96">
        <v>38303.994791666664</v>
      </c>
      <c r="N4408">
        <v>0</v>
      </c>
      <c r="O4408" s="96">
        <v>38303.369791666664</v>
      </c>
      <c r="P4408">
        <v>12.69</v>
      </c>
    </row>
    <row r="4409" spans="9:16">
      <c r="I4409" s="1"/>
      <c r="K4409" s="1">
        <v>25653</v>
      </c>
      <c r="L4409">
        <v>0</v>
      </c>
      <c r="M4409" s="96">
        <v>38304.994791666664</v>
      </c>
      <c r="N4409">
        <v>0</v>
      </c>
      <c r="O4409" s="96">
        <v>38304.369791666664</v>
      </c>
      <c r="P4409">
        <v>0</v>
      </c>
    </row>
    <row r="4410" spans="9:16">
      <c r="I4410" s="1"/>
      <c r="K4410" s="1">
        <v>25654</v>
      </c>
      <c r="L4410">
        <v>0</v>
      </c>
      <c r="M4410" s="96">
        <v>38305.994791666664</v>
      </c>
      <c r="N4410">
        <v>0</v>
      </c>
      <c r="O4410" s="96">
        <v>38305.369791666664</v>
      </c>
      <c r="P4410">
        <v>0</v>
      </c>
    </row>
    <row r="4411" spans="9:16">
      <c r="I4411" s="1"/>
      <c r="K4411" s="1">
        <v>25655</v>
      </c>
      <c r="L4411">
        <v>0</v>
      </c>
      <c r="M4411" s="96">
        <v>38306.994791666664</v>
      </c>
      <c r="N4411">
        <v>0</v>
      </c>
      <c r="O4411" s="96">
        <v>38306.369791666664</v>
      </c>
      <c r="P4411">
        <v>0</v>
      </c>
    </row>
    <row r="4412" spans="9:16">
      <c r="I4412" s="1"/>
      <c r="K4412" s="1">
        <v>25656</v>
      </c>
      <c r="L4412">
        <v>0</v>
      </c>
      <c r="M4412" s="96">
        <v>38307.994791666664</v>
      </c>
      <c r="N4412">
        <v>0</v>
      </c>
      <c r="O4412" s="96">
        <v>38307.369791666664</v>
      </c>
      <c r="P4412">
        <v>0</v>
      </c>
    </row>
    <row r="4413" spans="9:16">
      <c r="I4413" s="1"/>
      <c r="K4413" s="1">
        <v>25657</v>
      </c>
      <c r="L4413">
        <v>2.5</v>
      </c>
      <c r="M4413" s="96">
        <v>38308.994791666664</v>
      </c>
      <c r="N4413">
        <v>0</v>
      </c>
      <c r="O4413" s="96">
        <v>38308.369791666664</v>
      </c>
      <c r="P4413">
        <v>0</v>
      </c>
    </row>
    <row r="4414" spans="9:16">
      <c r="I4414" s="1"/>
      <c r="K4414" s="1">
        <v>25658</v>
      </c>
      <c r="L4414">
        <v>11.4</v>
      </c>
      <c r="M4414" s="96">
        <v>38309.994791666664</v>
      </c>
      <c r="N4414">
        <v>0</v>
      </c>
      <c r="O4414" s="96">
        <v>38309.369791666664</v>
      </c>
      <c r="P4414">
        <v>0</v>
      </c>
    </row>
    <row r="4415" spans="9:16">
      <c r="I4415" s="1"/>
      <c r="K4415" s="1">
        <v>25659</v>
      </c>
      <c r="L4415">
        <v>8.6</v>
      </c>
      <c r="M4415" s="96">
        <v>38310.994791666664</v>
      </c>
      <c r="N4415">
        <v>5.82</v>
      </c>
      <c r="O4415" s="96">
        <v>38310.369791666664</v>
      </c>
      <c r="P4415">
        <v>0</v>
      </c>
    </row>
    <row r="4416" spans="9:16">
      <c r="I4416" s="1"/>
      <c r="K4416" s="1">
        <v>25660</v>
      </c>
      <c r="L4416">
        <v>0</v>
      </c>
      <c r="M4416" s="96">
        <v>38311.994791666664</v>
      </c>
      <c r="N4416">
        <v>0.5</v>
      </c>
      <c r="O4416" s="96">
        <v>38311.369791666664</v>
      </c>
      <c r="P4416">
        <v>6.32</v>
      </c>
    </row>
    <row r="4417" spans="9:16">
      <c r="I4417" s="1"/>
      <c r="K4417" s="1">
        <v>25661</v>
      </c>
      <c r="L4417">
        <v>0</v>
      </c>
      <c r="M4417" s="96">
        <v>38312.994791666664</v>
      </c>
      <c r="N4417">
        <v>0</v>
      </c>
      <c r="O4417" s="96">
        <v>38312.369791666664</v>
      </c>
      <c r="P4417">
        <v>0</v>
      </c>
    </row>
    <row r="4418" spans="9:16">
      <c r="I4418" s="1"/>
      <c r="K4418" s="1">
        <v>25662</v>
      </c>
      <c r="L4418">
        <v>0</v>
      </c>
      <c r="M4418" s="96">
        <v>38313.994791666664</v>
      </c>
      <c r="N4418">
        <v>0</v>
      </c>
      <c r="O4418" s="96">
        <v>38313.369791666664</v>
      </c>
      <c r="P4418">
        <v>0</v>
      </c>
    </row>
    <row r="4419" spans="9:16">
      <c r="I4419" s="1"/>
      <c r="K4419" s="1">
        <v>25663</v>
      </c>
      <c r="L4419">
        <v>0</v>
      </c>
      <c r="M4419" s="96">
        <v>38314.994791666664</v>
      </c>
      <c r="N4419">
        <v>1</v>
      </c>
      <c r="O4419" s="96">
        <v>38314.369791666664</v>
      </c>
      <c r="P4419">
        <v>1</v>
      </c>
    </row>
    <row r="4420" spans="9:16">
      <c r="I4420" s="1"/>
      <c r="K4420" s="1">
        <v>25664</v>
      </c>
      <c r="L4420">
        <v>0</v>
      </c>
      <c r="M4420" s="96">
        <v>38315.994791666664</v>
      </c>
      <c r="N4420">
        <v>0</v>
      </c>
      <c r="O4420" s="96">
        <v>38315.369791666664</v>
      </c>
      <c r="P4420">
        <v>0</v>
      </c>
    </row>
    <row r="4421" spans="9:16">
      <c r="I4421" s="1"/>
      <c r="K4421" s="1">
        <v>25665</v>
      </c>
      <c r="L4421">
        <v>0</v>
      </c>
      <c r="M4421" s="96">
        <v>38316.994791666664</v>
      </c>
      <c r="N4421">
        <v>0.25</v>
      </c>
      <c r="O4421" s="96">
        <v>38316.369791666664</v>
      </c>
      <c r="P4421">
        <v>0.25</v>
      </c>
    </row>
    <row r="4422" spans="9:16">
      <c r="I4422" s="1"/>
      <c r="K4422" s="1">
        <v>25666</v>
      </c>
      <c r="L4422">
        <v>3.6</v>
      </c>
      <c r="M4422" s="96">
        <v>38317.994791666664</v>
      </c>
      <c r="N4422">
        <v>0</v>
      </c>
      <c r="O4422" s="96">
        <v>38317.369791666664</v>
      </c>
      <c r="P4422">
        <v>0</v>
      </c>
    </row>
    <row r="4423" spans="9:16">
      <c r="I4423" s="1"/>
      <c r="K4423" s="1">
        <v>25667</v>
      </c>
      <c r="L4423">
        <v>1.5</v>
      </c>
      <c r="M4423" s="96">
        <v>38318.994791666664</v>
      </c>
      <c r="N4423">
        <v>0</v>
      </c>
      <c r="O4423" s="96">
        <v>38318.369791666664</v>
      </c>
      <c r="P4423">
        <v>0</v>
      </c>
    </row>
    <row r="4424" spans="9:16">
      <c r="I4424" s="1"/>
      <c r="K4424" s="1">
        <v>25668</v>
      </c>
      <c r="L4424">
        <v>1.8</v>
      </c>
      <c r="M4424" s="96">
        <v>38319.994791666664</v>
      </c>
      <c r="N4424">
        <v>0</v>
      </c>
      <c r="O4424" s="96">
        <v>38319.369791666664</v>
      </c>
      <c r="P4424">
        <v>0</v>
      </c>
    </row>
    <row r="4425" spans="9:16">
      <c r="I4425" s="1"/>
      <c r="K4425" s="1">
        <v>25669</v>
      </c>
      <c r="L4425">
        <v>0.5</v>
      </c>
      <c r="M4425" s="96">
        <v>38320.994791666664</v>
      </c>
      <c r="N4425">
        <v>0</v>
      </c>
      <c r="O4425" s="96">
        <v>38320.369791666664</v>
      </c>
      <c r="P4425">
        <v>0</v>
      </c>
    </row>
    <row r="4426" spans="9:16">
      <c r="I4426" s="1"/>
      <c r="K4426" s="1">
        <v>25670</v>
      </c>
      <c r="L4426">
        <v>0</v>
      </c>
      <c r="M4426" s="96">
        <v>38321.994791666664</v>
      </c>
      <c r="N4426">
        <v>0</v>
      </c>
      <c r="O4426" s="96">
        <v>38321.369791666664</v>
      </c>
      <c r="P4426">
        <v>0</v>
      </c>
    </row>
    <row r="4427" spans="9:16">
      <c r="I4427" s="1"/>
      <c r="K4427" s="1">
        <v>25671</v>
      </c>
      <c r="L4427">
        <v>0</v>
      </c>
      <c r="M4427" s="96">
        <v>38322.994791666664</v>
      </c>
      <c r="N4427">
        <v>1.01</v>
      </c>
      <c r="O4427" s="96">
        <v>38322.369791666664</v>
      </c>
      <c r="P4427">
        <v>0</v>
      </c>
    </row>
    <row r="4428" spans="9:16">
      <c r="I4428" s="1"/>
      <c r="K4428" s="1">
        <v>25672</v>
      </c>
      <c r="L4428">
        <v>0</v>
      </c>
      <c r="M4428" s="96">
        <v>38323.994791666664</v>
      </c>
      <c r="N4428">
        <v>1.26</v>
      </c>
      <c r="O4428" s="96">
        <v>38323.369791666664</v>
      </c>
      <c r="P4428">
        <v>2.02</v>
      </c>
    </row>
    <row r="4429" spans="9:16">
      <c r="I4429" s="1"/>
      <c r="K4429" s="1">
        <v>25673</v>
      </c>
      <c r="L4429">
        <v>0</v>
      </c>
      <c r="M4429" s="96">
        <v>38324.994791666664</v>
      </c>
      <c r="N4429">
        <v>0.25</v>
      </c>
      <c r="O4429" s="96">
        <v>38324.369791666664</v>
      </c>
      <c r="P4429">
        <v>0.5</v>
      </c>
    </row>
    <row r="4430" spans="9:16">
      <c r="I4430" s="1"/>
      <c r="K4430" s="1">
        <v>25674</v>
      </c>
      <c r="L4430">
        <v>0</v>
      </c>
      <c r="M4430" s="96">
        <v>38325.994791666664</v>
      </c>
      <c r="N4430">
        <v>0</v>
      </c>
      <c r="O4430" s="96">
        <v>38325.369791666664</v>
      </c>
      <c r="P4430">
        <v>0</v>
      </c>
    </row>
    <row r="4431" spans="9:16">
      <c r="I4431" s="1"/>
      <c r="K4431" s="1">
        <v>25675</v>
      </c>
      <c r="L4431">
        <v>0</v>
      </c>
      <c r="M4431" s="96">
        <v>38326.994791666664</v>
      </c>
      <c r="N4431">
        <v>0</v>
      </c>
      <c r="O4431" s="96">
        <v>38326.369791666664</v>
      </c>
      <c r="P4431">
        <v>0</v>
      </c>
    </row>
    <row r="4432" spans="9:16">
      <c r="I4432" s="1"/>
      <c r="K4432" s="1">
        <v>25676</v>
      </c>
      <c r="L4432">
        <v>0</v>
      </c>
      <c r="M4432" s="96">
        <v>38327.994791666664</v>
      </c>
      <c r="N4432">
        <v>0</v>
      </c>
      <c r="O4432" s="96">
        <v>38327.369791666664</v>
      </c>
      <c r="P4432">
        <v>0</v>
      </c>
    </row>
    <row r="4433" spans="9:16">
      <c r="I4433" s="1"/>
      <c r="K4433" s="1">
        <v>25677</v>
      </c>
      <c r="L4433">
        <v>0</v>
      </c>
      <c r="M4433" s="96">
        <v>38328.994791666664</v>
      </c>
      <c r="N4433">
        <v>0</v>
      </c>
      <c r="O4433" s="96">
        <v>38328.369791666664</v>
      </c>
      <c r="P4433">
        <v>0</v>
      </c>
    </row>
    <row r="4434" spans="9:16">
      <c r="I4434" s="1"/>
      <c r="K4434" s="1">
        <v>25678</v>
      </c>
      <c r="L4434">
        <v>0</v>
      </c>
      <c r="M4434" s="96">
        <v>38329.994791666664</v>
      </c>
      <c r="N4434">
        <v>2.77</v>
      </c>
      <c r="O4434" s="96">
        <v>38329.369791666664</v>
      </c>
      <c r="P4434">
        <v>0</v>
      </c>
    </row>
    <row r="4435" spans="9:16">
      <c r="I4435" s="1"/>
      <c r="K4435" s="1">
        <v>25679</v>
      </c>
      <c r="L4435">
        <v>0</v>
      </c>
      <c r="M4435" s="96">
        <v>38330.994791666664</v>
      </c>
      <c r="N4435">
        <v>3.55</v>
      </c>
      <c r="O4435" s="96">
        <v>38330.369791666664</v>
      </c>
      <c r="P4435">
        <v>6.32</v>
      </c>
    </row>
    <row r="4436" spans="9:16">
      <c r="I4436" s="1"/>
      <c r="K4436" s="1">
        <v>25680</v>
      </c>
      <c r="L4436">
        <v>0</v>
      </c>
      <c r="M4436" s="96">
        <v>38331.994791666664</v>
      </c>
      <c r="N4436">
        <v>30.19</v>
      </c>
      <c r="O4436" s="96">
        <v>38331.369791666664</v>
      </c>
      <c r="P4436">
        <v>0.25</v>
      </c>
    </row>
    <row r="4437" spans="9:16">
      <c r="I4437" s="1"/>
      <c r="K4437" s="1">
        <v>25681</v>
      </c>
      <c r="L4437">
        <v>9.1</v>
      </c>
      <c r="M4437" s="96">
        <v>38332.994791666664</v>
      </c>
      <c r="N4437">
        <v>3.05</v>
      </c>
      <c r="O4437" s="96">
        <v>38332.369791666664</v>
      </c>
      <c r="P4437">
        <v>29.94</v>
      </c>
    </row>
    <row r="4438" spans="9:16">
      <c r="I4438" s="1"/>
      <c r="K4438" s="1">
        <v>25682</v>
      </c>
      <c r="L4438">
        <v>21.1</v>
      </c>
      <c r="M4438" s="96">
        <v>38333.994791666664</v>
      </c>
      <c r="N4438">
        <v>6.85</v>
      </c>
      <c r="O4438" s="96">
        <v>38333.369791666664</v>
      </c>
      <c r="P4438">
        <v>3.3</v>
      </c>
    </row>
    <row r="4439" spans="9:16">
      <c r="I4439" s="1"/>
      <c r="K4439" s="1">
        <v>25683</v>
      </c>
      <c r="L4439">
        <v>0</v>
      </c>
      <c r="M4439" s="96">
        <v>38334.994791666664</v>
      </c>
      <c r="N4439">
        <v>13.2</v>
      </c>
      <c r="O4439" s="96">
        <v>38334.369791666664</v>
      </c>
      <c r="P4439">
        <v>8.3699999999999992</v>
      </c>
    </row>
    <row r="4440" spans="9:16">
      <c r="I4440" s="1"/>
      <c r="K4440" s="1">
        <v>25684</v>
      </c>
      <c r="L4440">
        <v>0</v>
      </c>
      <c r="M4440" s="96">
        <v>38335.994791666664</v>
      </c>
      <c r="N4440">
        <v>0</v>
      </c>
      <c r="O4440" s="96">
        <v>38335.369791666664</v>
      </c>
      <c r="P4440">
        <v>11.43</v>
      </c>
    </row>
    <row r="4441" spans="9:16">
      <c r="I4441" s="1"/>
      <c r="K4441" s="1">
        <v>25685</v>
      </c>
      <c r="L4441">
        <v>0</v>
      </c>
      <c r="M4441" s="96">
        <v>38336.994791666664</v>
      </c>
      <c r="N4441">
        <v>0.76</v>
      </c>
      <c r="O4441" s="96">
        <v>38336.369791666664</v>
      </c>
      <c r="P4441">
        <v>0.76</v>
      </c>
    </row>
    <row r="4442" spans="9:16">
      <c r="I4442" s="1"/>
      <c r="K4442" s="1">
        <v>25686</v>
      </c>
      <c r="L4442">
        <v>0</v>
      </c>
      <c r="M4442" s="96">
        <v>38337.994791666664</v>
      </c>
      <c r="N4442">
        <v>0</v>
      </c>
      <c r="O4442" s="96">
        <v>38337.369791666664</v>
      </c>
      <c r="P4442">
        <v>0</v>
      </c>
    </row>
    <row r="4443" spans="9:16">
      <c r="I4443" s="1"/>
      <c r="K4443" s="1">
        <v>25687</v>
      </c>
      <c r="L4443">
        <v>0</v>
      </c>
      <c r="M4443" s="96">
        <v>38338.994791666664</v>
      </c>
      <c r="N4443">
        <v>0</v>
      </c>
      <c r="O4443" s="96">
        <v>38338.369791666664</v>
      </c>
      <c r="P4443">
        <v>0</v>
      </c>
    </row>
    <row r="4444" spans="9:16">
      <c r="I4444" s="1"/>
      <c r="K4444" s="1">
        <v>25688</v>
      </c>
      <c r="L4444">
        <v>0</v>
      </c>
      <c r="M4444" s="96">
        <v>38339.994791666664</v>
      </c>
      <c r="N4444">
        <v>0</v>
      </c>
      <c r="O4444" s="96">
        <v>38339.369791666664</v>
      </c>
      <c r="P4444">
        <v>0</v>
      </c>
    </row>
    <row r="4445" spans="9:16">
      <c r="I4445" s="1"/>
      <c r="K4445" s="1">
        <v>25689</v>
      </c>
      <c r="L4445">
        <v>0</v>
      </c>
      <c r="M4445" s="96">
        <v>38340.994791666664</v>
      </c>
      <c r="N4445">
        <v>1.78</v>
      </c>
      <c r="O4445" s="96">
        <v>38340.369791666664</v>
      </c>
      <c r="P4445">
        <v>0</v>
      </c>
    </row>
    <row r="4446" spans="9:16">
      <c r="I4446" s="1"/>
      <c r="K4446" s="1">
        <v>25690</v>
      </c>
      <c r="L4446">
        <v>0</v>
      </c>
      <c r="M4446" s="96">
        <v>38341.994791666664</v>
      </c>
      <c r="N4446">
        <v>0</v>
      </c>
      <c r="O4446" s="96">
        <v>38341.369791666664</v>
      </c>
      <c r="P4446">
        <v>1.78</v>
      </c>
    </row>
    <row r="4447" spans="9:16">
      <c r="I4447" s="1"/>
      <c r="K4447" s="1">
        <v>25691</v>
      </c>
      <c r="L4447">
        <v>0</v>
      </c>
      <c r="M4447" s="96">
        <v>38342.994791666664</v>
      </c>
      <c r="N4447">
        <v>0</v>
      </c>
      <c r="O4447" s="96">
        <v>38342.369791666664</v>
      </c>
      <c r="P4447">
        <v>0</v>
      </c>
    </row>
    <row r="4448" spans="9:16">
      <c r="I4448" s="1"/>
      <c r="K4448" s="1">
        <v>25692</v>
      </c>
      <c r="L4448">
        <v>0</v>
      </c>
      <c r="M4448" s="96">
        <v>38343.994791666664</v>
      </c>
      <c r="N4448">
        <v>0</v>
      </c>
      <c r="O4448" s="96">
        <v>38343.369791666664</v>
      </c>
      <c r="P4448">
        <v>0</v>
      </c>
    </row>
    <row r="4449" spans="9:16">
      <c r="I4449" s="1"/>
      <c r="K4449" s="1">
        <v>25693</v>
      </c>
      <c r="L4449">
        <v>0</v>
      </c>
      <c r="M4449" s="96">
        <v>38344.994791666664</v>
      </c>
      <c r="N4449">
        <v>1.02</v>
      </c>
      <c r="O4449" s="96">
        <v>38344.369791666664</v>
      </c>
      <c r="P4449">
        <v>0</v>
      </c>
    </row>
    <row r="4450" spans="9:16">
      <c r="I4450" s="1"/>
      <c r="K4450" s="1">
        <v>25694</v>
      </c>
      <c r="L4450">
        <v>0</v>
      </c>
      <c r="M4450" s="96">
        <v>38345.994791666664</v>
      </c>
      <c r="N4450">
        <v>2.78</v>
      </c>
      <c r="O4450" s="96">
        <v>38345.369791666664</v>
      </c>
      <c r="P4450">
        <v>1.02</v>
      </c>
    </row>
    <row r="4451" spans="9:16">
      <c r="I4451" s="1"/>
      <c r="K4451" s="1">
        <v>25695</v>
      </c>
      <c r="L4451">
        <v>0.5</v>
      </c>
      <c r="M4451" s="96">
        <v>38346.994791666664</v>
      </c>
      <c r="N4451">
        <v>0</v>
      </c>
      <c r="O4451" s="96">
        <v>38346.369791666664</v>
      </c>
      <c r="P4451">
        <v>2.78</v>
      </c>
    </row>
    <row r="4452" spans="9:16">
      <c r="I4452" s="1"/>
      <c r="K4452" s="1">
        <v>25696</v>
      </c>
      <c r="L4452">
        <v>0</v>
      </c>
      <c r="M4452" s="96">
        <v>38347.994791666664</v>
      </c>
      <c r="N4452">
        <v>0</v>
      </c>
      <c r="O4452" s="96">
        <v>38347.369791666664</v>
      </c>
      <c r="P4452">
        <v>0</v>
      </c>
    </row>
    <row r="4453" spans="9:16">
      <c r="I4453" s="1"/>
      <c r="K4453" s="1">
        <v>25697</v>
      </c>
      <c r="L4453">
        <v>0</v>
      </c>
      <c r="M4453" s="96">
        <v>38348.994791666664</v>
      </c>
      <c r="N4453">
        <v>0</v>
      </c>
      <c r="O4453" s="96">
        <v>38348.369791666664</v>
      </c>
      <c r="P4453">
        <v>0</v>
      </c>
    </row>
    <row r="4454" spans="9:16">
      <c r="I4454" s="1"/>
      <c r="K4454" s="1">
        <v>25698</v>
      </c>
      <c r="L4454">
        <v>0.5</v>
      </c>
      <c r="M4454" s="96">
        <v>38349.994791666664</v>
      </c>
      <c r="N4454">
        <v>0</v>
      </c>
      <c r="O4454" s="96">
        <v>38349.369791666664</v>
      </c>
      <c r="P4454">
        <v>0</v>
      </c>
    </row>
    <row r="4455" spans="9:16">
      <c r="I4455" s="1"/>
      <c r="K4455" s="1">
        <v>25699</v>
      </c>
      <c r="L4455">
        <v>0</v>
      </c>
      <c r="M4455" s="96">
        <v>38350.994791666664</v>
      </c>
      <c r="N4455">
        <v>0</v>
      </c>
      <c r="O4455" s="96">
        <v>38350.369791666664</v>
      </c>
      <c r="P4455">
        <v>0</v>
      </c>
    </row>
    <row r="4456" spans="9:16">
      <c r="I4456" s="1"/>
      <c r="K4456" s="1">
        <v>25700</v>
      </c>
      <c r="L4456">
        <v>0</v>
      </c>
      <c r="M4456" s="96">
        <v>38351.994791666664</v>
      </c>
      <c r="N4456">
        <v>0</v>
      </c>
      <c r="O4456" s="96">
        <v>38351.369791666664</v>
      </c>
      <c r="P4456">
        <v>0</v>
      </c>
    </row>
    <row r="4457" spans="9:16">
      <c r="I4457" s="1"/>
      <c r="K4457" s="1">
        <v>25701</v>
      </c>
      <c r="L4457">
        <v>1.3</v>
      </c>
      <c r="M4457" s="96">
        <v>38352.994791666664</v>
      </c>
      <c r="N4457">
        <v>0</v>
      </c>
      <c r="O4457" s="96">
        <v>38352.369791666664</v>
      </c>
      <c r="P4457">
        <v>0</v>
      </c>
    </row>
    <row r="4458" spans="9:16">
      <c r="I4458" s="1"/>
      <c r="K4458" s="1">
        <v>25702</v>
      </c>
      <c r="L4458">
        <v>0</v>
      </c>
      <c r="M4458" s="96">
        <v>38353.994791666664</v>
      </c>
      <c r="N4458">
        <v>0</v>
      </c>
      <c r="O4458" s="96">
        <v>38353.369791666664</v>
      </c>
      <c r="P4458">
        <v>0</v>
      </c>
    </row>
    <row r="4459" spans="9:16">
      <c r="I4459" s="1"/>
      <c r="K4459" s="1">
        <v>25703</v>
      </c>
      <c r="L4459">
        <v>7.6</v>
      </c>
      <c r="M4459" s="96">
        <v>38354.994791666664</v>
      </c>
      <c r="N4459">
        <v>0</v>
      </c>
      <c r="O4459" s="96">
        <v>38354.369791666664</v>
      </c>
      <c r="P4459">
        <v>0</v>
      </c>
    </row>
    <row r="4460" spans="9:16">
      <c r="I4460" s="1"/>
      <c r="K4460" s="1">
        <v>25704</v>
      </c>
      <c r="L4460">
        <v>6.6</v>
      </c>
      <c r="M4460" s="96">
        <v>38355.994791666664</v>
      </c>
      <c r="N4460">
        <v>0</v>
      </c>
      <c r="O4460" s="96">
        <v>38355.369791666664</v>
      </c>
      <c r="P4460">
        <v>0</v>
      </c>
    </row>
    <row r="4461" spans="9:16">
      <c r="I4461" s="1"/>
      <c r="K4461" s="1">
        <v>25705</v>
      </c>
      <c r="L4461">
        <v>0</v>
      </c>
      <c r="M4461" s="96">
        <v>38356.994791666664</v>
      </c>
      <c r="N4461">
        <v>7.06</v>
      </c>
      <c r="O4461" s="96">
        <v>38356.369791666664</v>
      </c>
      <c r="P4461">
        <v>4.54</v>
      </c>
    </row>
    <row r="4462" spans="9:16">
      <c r="I4462" s="1"/>
      <c r="K4462" s="1">
        <v>25706</v>
      </c>
      <c r="L4462">
        <v>0</v>
      </c>
      <c r="M4462" s="96">
        <v>38357.994791666664</v>
      </c>
      <c r="N4462">
        <v>0</v>
      </c>
      <c r="O4462" s="96">
        <v>38357.369791666664</v>
      </c>
      <c r="P4462">
        <v>2.52</v>
      </c>
    </row>
    <row r="4463" spans="9:16">
      <c r="I4463" s="1"/>
      <c r="K4463" s="1">
        <v>25707</v>
      </c>
      <c r="L4463">
        <v>0</v>
      </c>
      <c r="M4463" s="96">
        <v>38358.994791666664</v>
      </c>
      <c r="N4463">
        <v>0</v>
      </c>
      <c r="O4463" s="96">
        <v>38358.369791666664</v>
      </c>
      <c r="P4463">
        <v>0</v>
      </c>
    </row>
    <row r="4464" spans="9:16">
      <c r="I4464" s="1"/>
      <c r="K4464" s="1">
        <v>25708</v>
      </c>
      <c r="L4464">
        <v>0</v>
      </c>
      <c r="M4464" s="96">
        <v>38359.994791666664</v>
      </c>
      <c r="N4464">
        <v>0</v>
      </c>
      <c r="O4464" s="96">
        <v>38359.369791666664</v>
      </c>
      <c r="P4464">
        <v>0</v>
      </c>
    </row>
    <row r="4465" spans="9:16">
      <c r="I4465" s="1"/>
      <c r="K4465" s="1">
        <v>25709</v>
      </c>
      <c r="L4465">
        <v>0</v>
      </c>
      <c r="M4465" s="96">
        <v>38360.994791666664</v>
      </c>
      <c r="N4465">
        <v>0</v>
      </c>
      <c r="O4465" s="96">
        <v>38360.369791666664</v>
      </c>
      <c r="P4465">
        <v>0</v>
      </c>
    </row>
    <row r="4466" spans="9:16">
      <c r="I4466" s="1"/>
      <c r="K4466" s="1">
        <v>25710</v>
      </c>
      <c r="L4466">
        <v>0</v>
      </c>
      <c r="M4466" s="96">
        <v>38361.994791666664</v>
      </c>
      <c r="N4466">
        <v>0</v>
      </c>
      <c r="O4466" s="96">
        <v>38361.369791666664</v>
      </c>
      <c r="P4466">
        <v>0</v>
      </c>
    </row>
    <row r="4467" spans="9:16">
      <c r="I4467" s="1"/>
      <c r="K4467" s="1">
        <v>25711</v>
      </c>
      <c r="L4467">
        <v>0</v>
      </c>
      <c r="M4467" s="96">
        <v>38362.994791666664</v>
      </c>
      <c r="N4467">
        <v>0</v>
      </c>
      <c r="O4467" s="96">
        <v>38362.369791666664</v>
      </c>
      <c r="P4467">
        <v>0</v>
      </c>
    </row>
    <row r="4468" spans="9:16">
      <c r="I4468" s="1"/>
      <c r="K4468" s="1">
        <v>25712</v>
      </c>
      <c r="L4468">
        <v>0</v>
      </c>
      <c r="M4468" s="96">
        <v>38363.994791666664</v>
      </c>
      <c r="N4468">
        <v>0</v>
      </c>
      <c r="O4468" s="96">
        <v>38363.369791666664</v>
      </c>
      <c r="P4468">
        <v>0</v>
      </c>
    </row>
    <row r="4469" spans="9:16">
      <c r="I4469" s="1"/>
      <c r="K4469" s="1">
        <v>25713</v>
      </c>
      <c r="L4469">
        <v>0</v>
      </c>
      <c r="M4469" s="96">
        <v>38364.994791666664</v>
      </c>
      <c r="N4469">
        <v>0</v>
      </c>
      <c r="O4469" s="96">
        <v>38364.369791666664</v>
      </c>
      <c r="P4469">
        <v>0</v>
      </c>
    </row>
    <row r="4470" spans="9:16">
      <c r="I4470" s="1"/>
      <c r="K4470" s="1">
        <v>25714</v>
      </c>
      <c r="L4470">
        <v>0</v>
      </c>
      <c r="M4470" s="96">
        <v>38365.994791666664</v>
      </c>
      <c r="N4470">
        <v>0</v>
      </c>
      <c r="O4470" s="96">
        <v>38365.369791666664</v>
      </c>
      <c r="P4470">
        <v>0</v>
      </c>
    </row>
    <row r="4471" spans="9:16">
      <c r="I4471" s="1"/>
      <c r="K4471" s="1">
        <v>25715</v>
      </c>
      <c r="L4471">
        <v>0</v>
      </c>
      <c r="M4471" s="96">
        <v>38366.994791666664</v>
      </c>
      <c r="N4471">
        <v>4.57</v>
      </c>
      <c r="O4471" s="96">
        <v>38366.369791666664</v>
      </c>
      <c r="P4471">
        <v>0</v>
      </c>
    </row>
    <row r="4472" spans="9:16">
      <c r="I4472" s="1"/>
      <c r="K4472" s="1">
        <v>25716</v>
      </c>
      <c r="L4472">
        <v>0</v>
      </c>
      <c r="M4472" s="96">
        <v>38367.994791666664</v>
      </c>
      <c r="N4472">
        <v>0</v>
      </c>
      <c r="O4472" s="96">
        <v>38367.369791666664</v>
      </c>
      <c r="P4472">
        <v>4.57</v>
      </c>
    </row>
    <row r="4473" spans="9:16">
      <c r="I4473" s="1"/>
      <c r="K4473" s="1">
        <v>25717</v>
      </c>
      <c r="L4473">
        <v>3</v>
      </c>
      <c r="M4473" s="96">
        <v>38368.994791666664</v>
      </c>
      <c r="N4473">
        <v>1</v>
      </c>
      <c r="O4473" s="96">
        <v>38368.369791666664</v>
      </c>
      <c r="P4473">
        <v>0</v>
      </c>
    </row>
    <row r="4474" spans="9:16">
      <c r="I4474" s="1"/>
      <c r="K4474" s="1">
        <v>25718</v>
      </c>
      <c r="L4474">
        <v>2</v>
      </c>
      <c r="M4474" s="96">
        <v>38369.994791666664</v>
      </c>
      <c r="N4474">
        <v>6.07</v>
      </c>
      <c r="O4474" s="96">
        <v>38369.369791666664</v>
      </c>
      <c r="P4474">
        <v>7.07</v>
      </c>
    </row>
    <row r="4475" spans="9:16">
      <c r="I4475" s="1"/>
      <c r="K4475" s="1">
        <v>25719</v>
      </c>
      <c r="L4475">
        <v>0</v>
      </c>
      <c r="M4475" s="96">
        <v>38370.994791666664</v>
      </c>
      <c r="N4475">
        <v>0</v>
      </c>
      <c r="O4475" s="96">
        <v>38370.369791666664</v>
      </c>
      <c r="P4475">
        <v>0</v>
      </c>
    </row>
    <row r="4476" spans="9:16">
      <c r="I4476" s="1"/>
      <c r="K4476" s="1">
        <v>25720</v>
      </c>
      <c r="L4476">
        <v>0.8</v>
      </c>
      <c r="M4476" s="96">
        <v>38371.994791666664</v>
      </c>
      <c r="N4476">
        <v>0</v>
      </c>
      <c r="O4476" s="96">
        <v>38371.369791666664</v>
      </c>
      <c r="P4476">
        <v>0</v>
      </c>
    </row>
    <row r="4477" spans="9:16">
      <c r="I4477" s="1"/>
      <c r="K4477" s="1">
        <v>25721</v>
      </c>
      <c r="L4477">
        <v>0</v>
      </c>
      <c r="M4477" s="96">
        <v>38372.994791666664</v>
      </c>
      <c r="N4477">
        <v>6.59</v>
      </c>
      <c r="O4477" s="96">
        <v>38372.369791666664</v>
      </c>
      <c r="P4477">
        <v>0</v>
      </c>
    </row>
    <row r="4478" spans="9:16">
      <c r="I4478" s="1"/>
      <c r="K4478" s="1">
        <v>25722</v>
      </c>
      <c r="L4478">
        <v>0</v>
      </c>
      <c r="M4478" s="96">
        <v>38373.994791666664</v>
      </c>
      <c r="N4478">
        <v>0.25</v>
      </c>
      <c r="O4478" s="96">
        <v>38373.369791666664</v>
      </c>
      <c r="P4478">
        <v>6.59</v>
      </c>
    </row>
    <row r="4479" spans="9:16">
      <c r="I4479" s="1"/>
      <c r="K4479" s="1">
        <v>25723</v>
      </c>
      <c r="L4479">
        <v>2.8</v>
      </c>
      <c r="M4479" s="96">
        <v>38374.994791666664</v>
      </c>
      <c r="N4479">
        <v>1</v>
      </c>
      <c r="O4479" s="96">
        <v>38374.369791666664</v>
      </c>
      <c r="P4479">
        <v>0.25</v>
      </c>
    </row>
    <row r="4480" spans="9:16">
      <c r="I4480" s="1"/>
      <c r="K4480" s="1">
        <v>25724</v>
      </c>
      <c r="L4480">
        <v>0</v>
      </c>
      <c r="M4480" s="96">
        <v>38375.994791666664</v>
      </c>
      <c r="N4480">
        <v>5.05</v>
      </c>
      <c r="O4480" s="96">
        <v>38375.369791666664</v>
      </c>
      <c r="P4480">
        <v>3.53</v>
      </c>
    </row>
    <row r="4481" spans="9:16">
      <c r="I4481" s="1"/>
      <c r="K4481" s="1">
        <v>25725</v>
      </c>
      <c r="L4481">
        <v>0</v>
      </c>
      <c r="M4481" s="96">
        <v>38376.994791666664</v>
      </c>
      <c r="N4481">
        <v>4.57</v>
      </c>
      <c r="O4481" s="96">
        <v>38376.369791666664</v>
      </c>
      <c r="P4481">
        <v>6.33</v>
      </c>
    </row>
    <row r="4482" spans="9:16">
      <c r="I4482" s="1"/>
      <c r="K4482" s="1">
        <v>25726</v>
      </c>
      <c r="L4482">
        <v>9.6999999999999993</v>
      </c>
      <c r="M4482" s="96">
        <v>38377.994791666664</v>
      </c>
      <c r="N4482">
        <v>8.1300000000000008</v>
      </c>
      <c r="O4482" s="96">
        <v>38377.369791666664</v>
      </c>
      <c r="P4482">
        <v>0.76</v>
      </c>
    </row>
    <row r="4483" spans="9:16">
      <c r="I4483" s="1"/>
      <c r="K4483" s="1">
        <v>25727</v>
      </c>
      <c r="L4483">
        <v>3.6</v>
      </c>
      <c r="M4483" s="96">
        <v>38378.994791666664</v>
      </c>
      <c r="N4483">
        <v>0</v>
      </c>
      <c r="O4483" s="96">
        <v>38378.369791666664</v>
      </c>
      <c r="P4483">
        <v>8.1300000000000008</v>
      </c>
    </row>
    <row r="4484" spans="9:16">
      <c r="I4484" s="1"/>
      <c r="K4484" s="1">
        <v>25728</v>
      </c>
      <c r="L4484">
        <v>0.3</v>
      </c>
      <c r="M4484" s="96">
        <v>38379.994791666664</v>
      </c>
      <c r="N4484">
        <v>0.25</v>
      </c>
      <c r="O4484" s="96">
        <v>38379.369791666664</v>
      </c>
      <c r="P4484">
        <v>0.25</v>
      </c>
    </row>
    <row r="4485" spans="9:16">
      <c r="I4485" s="1"/>
      <c r="K4485" s="1">
        <v>25729</v>
      </c>
      <c r="L4485">
        <v>3.3</v>
      </c>
      <c r="M4485" s="96">
        <v>38380.994791666664</v>
      </c>
      <c r="N4485">
        <v>0.25</v>
      </c>
      <c r="O4485" s="96">
        <v>38380.369791666664</v>
      </c>
      <c r="P4485">
        <v>0</v>
      </c>
    </row>
    <row r="4486" spans="9:16">
      <c r="I4486" s="1"/>
      <c r="K4486" s="1">
        <v>25730</v>
      </c>
      <c r="L4486">
        <v>2.8</v>
      </c>
      <c r="M4486" s="96">
        <v>38381.994791666664</v>
      </c>
      <c r="N4486">
        <v>0.5</v>
      </c>
      <c r="O4486" s="96">
        <v>38381.369791666664</v>
      </c>
      <c r="P4486">
        <v>0.75</v>
      </c>
    </row>
    <row r="4487" spans="9:16">
      <c r="I4487" s="1"/>
      <c r="K4487" s="1">
        <v>25731</v>
      </c>
      <c r="L4487">
        <v>0</v>
      </c>
      <c r="M4487" s="96">
        <v>38382.994791666664</v>
      </c>
      <c r="N4487">
        <v>0.5</v>
      </c>
      <c r="O4487" s="96">
        <v>38382.369791666664</v>
      </c>
      <c r="P4487">
        <v>0</v>
      </c>
    </row>
    <row r="4488" spans="9:16">
      <c r="I4488" s="1"/>
      <c r="K4488" s="1">
        <v>25732</v>
      </c>
      <c r="L4488">
        <v>0</v>
      </c>
      <c r="M4488" s="96">
        <v>38383.994791666664</v>
      </c>
      <c r="N4488">
        <v>0</v>
      </c>
      <c r="O4488" s="96">
        <v>38383.369791666664</v>
      </c>
      <c r="P4488">
        <v>0.5</v>
      </c>
    </row>
    <row r="4489" spans="9:16">
      <c r="I4489" s="1"/>
      <c r="K4489" s="1">
        <v>25733</v>
      </c>
      <c r="L4489">
        <v>0</v>
      </c>
      <c r="M4489" s="96">
        <v>38384.994791666664</v>
      </c>
      <c r="N4489">
        <v>27.45</v>
      </c>
      <c r="O4489" s="96">
        <v>38384.369791666664</v>
      </c>
      <c r="P4489">
        <v>0</v>
      </c>
    </row>
    <row r="4490" spans="9:16">
      <c r="I4490" s="1"/>
      <c r="K4490" s="1">
        <v>25734</v>
      </c>
      <c r="L4490">
        <v>0</v>
      </c>
      <c r="M4490" s="96">
        <v>38385.994791666664</v>
      </c>
      <c r="N4490">
        <v>20.309999999999999</v>
      </c>
      <c r="O4490" s="96">
        <v>38385.369791666664</v>
      </c>
      <c r="P4490">
        <v>34.049999999999997</v>
      </c>
    </row>
    <row r="4491" spans="9:16">
      <c r="I4491" s="1"/>
      <c r="K4491" s="1">
        <v>25735</v>
      </c>
      <c r="L4491">
        <v>0</v>
      </c>
      <c r="M4491" s="96">
        <v>38386.994791666664</v>
      </c>
      <c r="N4491">
        <v>0</v>
      </c>
      <c r="O4491" s="96">
        <v>38386.369791666664</v>
      </c>
      <c r="P4491">
        <v>13.71</v>
      </c>
    </row>
    <row r="4492" spans="9:16">
      <c r="I4492" s="1"/>
      <c r="K4492" s="1">
        <v>25736</v>
      </c>
      <c r="L4492">
        <v>0</v>
      </c>
      <c r="M4492" s="96">
        <v>38387.994791666664</v>
      </c>
      <c r="N4492">
        <v>0</v>
      </c>
      <c r="O4492" s="96">
        <v>38387.369791666664</v>
      </c>
      <c r="P4492">
        <v>0</v>
      </c>
    </row>
    <row r="4493" spans="9:16">
      <c r="I4493" s="1"/>
      <c r="K4493" s="1">
        <v>25737</v>
      </c>
      <c r="L4493">
        <v>0</v>
      </c>
      <c r="M4493" s="96">
        <v>38388.994791666664</v>
      </c>
      <c r="N4493">
        <v>0</v>
      </c>
      <c r="O4493" s="96">
        <v>38388.369791666664</v>
      </c>
      <c r="P4493">
        <v>0</v>
      </c>
    </row>
    <row r="4494" spans="9:16">
      <c r="I4494" s="1"/>
      <c r="K4494" s="1">
        <v>25738</v>
      </c>
      <c r="L4494">
        <v>0</v>
      </c>
      <c r="M4494" s="96">
        <v>38389.994791666664</v>
      </c>
      <c r="N4494">
        <v>0</v>
      </c>
      <c r="O4494" s="96">
        <v>38389.369791666664</v>
      </c>
      <c r="P4494">
        <v>0</v>
      </c>
    </row>
    <row r="4495" spans="9:16">
      <c r="I4495" s="1"/>
      <c r="K4495" s="1">
        <v>25739</v>
      </c>
      <c r="L4495">
        <v>0</v>
      </c>
      <c r="M4495" s="96">
        <v>38390.994791666664</v>
      </c>
      <c r="N4495">
        <v>0</v>
      </c>
      <c r="O4495" s="96">
        <v>38390.369791666664</v>
      </c>
      <c r="P4495">
        <v>0</v>
      </c>
    </row>
    <row r="4496" spans="9:16">
      <c r="I4496" s="1"/>
      <c r="K4496" s="1">
        <v>25740</v>
      </c>
      <c r="L4496">
        <v>0</v>
      </c>
      <c r="M4496" s="96">
        <v>38391.994791666664</v>
      </c>
      <c r="N4496">
        <v>0</v>
      </c>
      <c r="O4496" s="96">
        <v>38391.369791666664</v>
      </c>
      <c r="P4496">
        <v>0</v>
      </c>
    </row>
    <row r="4497" spans="9:16">
      <c r="I4497" s="1"/>
      <c r="K4497" s="1">
        <v>25741</v>
      </c>
      <c r="L4497">
        <v>9.6999999999999993</v>
      </c>
      <c r="M4497" s="96">
        <v>38392.994791666664</v>
      </c>
      <c r="N4497">
        <v>0</v>
      </c>
      <c r="O4497" s="96">
        <v>38392.369791666664</v>
      </c>
      <c r="P4497">
        <v>0</v>
      </c>
    </row>
    <row r="4498" spans="9:16">
      <c r="I4498" s="1"/>
      <c r="K4498" s="1">
        <v>25742</v>
      </c>
      <c r="L4498">
        <v>0</v>
      </c>
      <c r="M4498" s="96">
        <v>38393.994791666664</v>
      </c>
      <c r="N4498">
        <v>0.25</v>
      </c>
      <c r="O4498" s="96">
        <v>38393.369791666664</v>
      </c>
      <c r="P4498">
        <v>0.25</v>
      </c>
    </row>
    <row r="4499" spans="9:16">
      <c r="I4499" s="1"/>
      <c r="K4499" s="1">
        <v>25743</v>
      </c>
      <c r="L4499">
        <v>0</v>
      </c>
      <c r="M4499" s="96">
        <v>38394.994791666664</v>
      </c>
      <c r="N4499">
        <v>0</v>
      </c>
      <c r="O4499" s="96">
        <v>38394.369791666664</v>
      </c>
      <c r="P4499">
        <v>0</v>
      </c>
    </row>
    <row r="4500" spans="9:16">
      <c r="I4500" s="1"/>
      <c r="K4500" s="1">
        <v>25744</v>
      </c>
      <c r="L4500">
        <v>0.5</v>
      </c>
      <c r="M4500" s="96">
        <v>38395.994791666664</v>
      </c>
      <c r="N4500">
        <v>0.76</v>
      </c>
      <c r="O4500" s="96">
        <v>38395.369791666664</v>
      </c>
      <c r="P4500">
        <v>0</v>
      </c>
    </row>
    <row r="4501" spans="9:16">
      <c r="I4501" s="1"/>
      <c r="K4501" s="1">
        <v>25745</v>
      </c>
      <c r="L4501">
        <v>0</v>
      </c>
      <c r="M4501" s="96">
        <v>38396.994791666664</v>
      </c>
      <c r="N4501">
        <v>0</v>
      </c>
      <c r="O4501" s="96">
        <v>38396.369791666664</v>
      </c>
      <c r="P4501">
        <v>0.76</v>
      </c>
    </row>
    <row r="4502" spans="9:16">
      <c r="I4502" s="1"/>
      <c r="K4502" s="1">
        <v>25746</v>
      </c>
      <c r="L4502">
        <v>0</v>
      </c>
      <c r="M4502" s="96">
        <v>38397.994791666664</v>
      </c>
      <c r="N4502">
        <v>0</v>
      </c>
      <c r="O4502" s="96">
        <v>38397.369791666664</v>
      </c>
      <c r="P4502">
        <v>0</v>
      </c>
    </row>
    <row r="4503" spans="9:16">
      <c r="I4503" s="1"/>
      <c r="K4503" s="1">
        <v>25747</v>
      </c>
      <c r="L4503">
        <v>0</v>
      </c>
      <c r="M4503" s="96">
        <v>38398.994791666664</v>
      </c>
      <c r="N4503">
        <v>0</v>
      </c>
      <c r="O4503" s="96">
        <v>38398.369791666664</v>
      </c>
      <c r="P4503">
        <v>0</v>
      </c>
    </row>
    <row r="4504" spans="9:16">
      <c r="I4504" s="1"/>
      <c r="K4504" s="1">
        <v>25748</v>
      </c>
      <c r="L4504">
        <v>0</v>
      </c>
      <c r="M4504" s="96">
        <v>38399.994791666664</v>
      </c>
      <c r="N4504">
        <v>0</v>
      </c>
      <c r="O4504" s="96">
        <v>38399.369791666664</v>
      </c>
      <c r="P4504">
        <v>0</v>
      </c>
    </row>
    <row r="4505" spans="9:16">
      <c r="I4505" s="1"/>
      <c r="K4505" s="1">
        <v>25749</v>
      </c>
      <c r="L4505">
        <v>0</v>
      </c>
      <c r="M4505" s="96">
        <v>38400.994791666664</v>
      </c>
      <c r="N4505">
        <v>0</v>
      </c>
      <c r="O4505" s="96">
        <v>38400.369791666664</v>
      </c>
      <c r="P4505">
        <v>0</v>
      </c>
    </row>
    <row r="4506" spans="9:16">
      <c r="I4506" s="1"/>
      <c r="K4506" s="1">
        <v>25750</v>
      </c>
      <c r="L4506">
        <v>0</v>
      </c>
      <c r="M4506" s="96">
        <v>38401.994791666664</v>
      </c>
      <c r="N4506">
        <v>0</v>
      </c>
      <c r="O4506" s="96">
        <v>38401.369791666664</v>
      </c>
      <c r="P4506">
        <v>0</v>
      </c>
    </row>
    <row r="4507" spans="9:16">
      <c r="I4507" s="1"/>
      <c r="K4507" s="1">
        <v>25751</v>
      </c>
      <c r="L4507">
        <v>0</v>
      </c>
      <c r="M4507" s="96">
        <v>38402.994791666664</v>
      </c>
      <c r="N4507">
        <v>13.17</v>
      </c>
      <c r="O4507" s="96">
        <v>38402.369791666664</v>
      </c>
      <c r="P4507">
        <v>0</v>
      </c>
    </row>
    <row r="4508" spans="9:16">
      <c r="I4508" s="1"/>
      <c r="K4508" s="1">
        <v>25752</v>
      </c>
      <c r="L4508">
        <v>0</v>
      </c>
      <c r="M4508" s="96">
        <v>38403.994791666664</v>
      </c>
      <c r="N4508">
        <v>36.82</v>
      </c>
      <c r="O4508" s="96">
        <v>38403.369791666664</v>
      </c>
      <c r="P4508">
        <v>13.17</v>
      </c>
    </row>
    <row r="4509" spans="9:16">
      <c r="I4509" s="1"/>
      <c r="K4509" s="1">
        <v>25753</v>
      </c>
      <c r="L4509">
        <v>0</v>
      </c>
      <c r="M4509" s="96">
        <v>38404.994791666664</v>
      </c>
      <c r="N4509">
        <v>0.25</v>
      </c>
      <c r="O4509" s="96">
        <v>38404.369791666664</v>
      </c>
      <c r="P4509">
        <v>37.07</v>
      </c>
    </row>
    <row r="4510" spans="9:16">
      <c r="I4510" s="1"/>
      <c r="K4510" s="1">
        <v>25754</v>
      </c>
      <c r="L4510">
        <v>0</v>
      </c>
      <c r="M4510" s="96">
        <v>38405.994791666664</v>
      </c>
      <c r="N4510">
        <v>0</v>
      </c>
      <c r="O4510" s="96">
        <v>38405.369791666664</v>
      </c>
      <c r="P4510">
        <v>0</v>
      </c>
    </row>
    <row r="4511" spans="9:16">
      <c r="I4511" s="1"/>
      <c r="K4511" s="1">
        <v>25755</v>
      </c>
      <c r="L4511">
        <v>0</v>
      </c>
      <c r="M4511" s="96">
        <v>38406.994791666664</v>
      </c>
      <c r="N4511">
        <v>0</v>
      </c>
      <c r="O4511" s="96">
        <v>38406.369791666664</v>
      </c>
      <c r="P4511">
        <v>0</v>
      </c>
    </row>
    <row r="4512" spans="9:16">
      <c r="I4512" s="1"/>
      <c r="K4512" s="1">
        <v>25756</v>
      </c>
      <c r="L4512">
        <v>0</v>
      </c>
      <c r="M4512" s="96">
        <v>38407.994791666664</v>
      </c>
      <c r="N4512">
        <v>0</v>
      </c>
      <c r="O4512" s="96">
        <v>38407.369791666664</v>
      </c>
      <c r="P4512">
        <v>0</v>
      </c>
    </row>
    <row r="4513" spans="9:16">
      <c r="I4513" s="1"/>
      <c r="K4513" s="1">
        <v>25757</v>
      </c>
      <c r="L4513">
        <v>0</v>
      </c>
      <c r="M4513" s="96">
        <v>38408.994791666664</v>
      </c>
      <c r="N4513">
        <v>0</v>
      </c>
      <c r="O4513" s="96">
        <v>38408.369791666664</v>
      </c>
      <c r="P4513">
        <v>0</v>
      </c>
    </row>
    <row r="4514" spans="9:16">
      <c r="I4514" s="1"/>
      <c r="K4514" s="1">
        <v>25758</v>
      </c>
      <c r="L4514">
        <v>0</v>
      </c>
      <c r="M4514" s="96">
        <v>38409.994791666664</v>
      </c>
      <c r="N4514">
        <v>0</v>
      </c>
      <c r="O4514" s="96">
        <v>38409.369791666664</v>
      </c>
      <c r="P4514">
        <v>0</v>
      </c>
    </row>
    <row r="4515" spans="9:16">
      <c r="I4515" s="1"/>
      <c r="K4515" s="1">
        <v>25759</v>
      </c>
      <c r="L4515">
        <v>0</v>
      </c>
      <c r="M4515" s="96">
        <v>38410.994791666664</v>
      </c>
      <c r="N4515">
        <v>0</v>
      </c>
      <c r="O4515" s="96">
        <v>38410.369791666664</v>
      </c>
      <c r="P4515">
        <v>0</v>
      </c>
    </row>
    <row r="4516" spans="9:16">
      <c r="I4516" s="1"/>
      <c r="K4516" s="1">
        <v>25760</v>
      </c>
      <c r="L4516">
        <v>0</v>
      </c>
      <c r="M4516" s="96">
        <v>38411.994791666664</v>
      </c>
      <c r="N4516">
        <v>0</v>
      </c>
      <c r="O4516" s="96">
        <v>38411.369791666664</v>
      </c>
      <c r="P4516">
        <v>0</v>
      </c>
    </row>
    <row r="4517" spans="9:16">
      <c r="I4517" s="1"/>
      <c r="K4517" s="1">
        <v>25761</v>
      </c>
      <c r="L4517">
        <v>0</v>
      </c>
      <c r="M4517" s="96">
        <v>38412.994791666664</v>
      </c>
      <c r="N4517">
        <v>0</v>
      </c>
      <c r="O4517" s="96">
        <v>38412.369791666664</v>
      </c>
      <c r="P4517">
        <v>0</v>
      </c>
    </row>
    <row r="4518" spans="9:16">
      <c r="I4518" s="1"/>
      <c r="K4518" s="1">
        <v>25762</v>
      </c>
      <c r="L4518">
        <v>0</v>
      </c>
      <c r="M4518" s="96">
        <v>38413.994791666664</v>
      </c>
      <c r="N4518">
        <v>0.25</v>
      </c>
      <c r="O4518" s="96">
        <v>38413.369791666664</v>
      </c>
      <c r="P4518">
        <v>0.25</v>
      </c>
    </row>
    <row r="4519" spans="9:16">
      <c r="I4519" s="1"/>
      <c r="K4519" s="1">
        <v>25763</v>
      </c>
      <c r="L4519">
        <v>0</v>
      </c>
      <c r="M4519" s="96">
        <v>38414.994791666664</v>
      </c>
      <c r="N4519">
        <v>0.25</v>
      </c>
      <c r="O4519" s="96">
        <v>38414.369791666664</v>
      </c>
      <c r="P4519">
        <v>0</v>
      </c>
    </row>
    <row r="4520" spans="9:16">
      <c r="I4520" s="1"/>
      <c r="K4520" s="1">
        <v>25764</v>
      </c>
      <c r="L4520">
        <v>0</v>
      </c>
      <c r="M4520" s="96">
        <v>38415.994791666664</v>
      </c>
      <c r="N4520">
        <v>0</v>
      </c>
      <c r="O4520" s="96">
        <v>38415.369791666664</v>
      </c>
      <c r="P4520">
        <v>0.25</v>
      </c>
    </row>
    <row r="4521" spans="9:16">
      <c r="I4521" s="1"/>
      <c r="K4521" s="1">
        <v>25765</v>
      </c>
      <c r="L4521">
        <v>0</v>
      </c>
      <c r="M4521" s="96">
        <v>38416.994791666664</v>
      </c>
      <c r="N4521">
        <v>0</v>
      </c>
      <c r="O4521" s="96">
        <v>38416.369791666664</v>
      </c>
      <c r="P4521">
        <v>0</v>
      </c>
    </row>
    <row r="4522" spans="9:16">
      <c r="I4522" s="1"/>
      <c r="K4522" s="1">
        <v>25766</v>
      </c>
      <c r="L4522">
        <v>0</v>
      </c>
      <c r="M4522" s="96">
        <v>38417.994791666664</v>
      </c>
      <c r="N4522">
        <v>0</v>
      </c>
      <c r="O4522" s="96">
        <v>38417.369791666664</v>
      </c>
      <c r="P4522">
        <v>0</v>
      </c>
    </row>
    <row r="4523" spans="9:16">
      <c r="I4523" s="1"/>
      <c r="K4523" s="1">
        <v>25767</v>
      </c>
      <c r="L4523">
        <v>0</v>
      </c>
      <c r="M4523" s="96">
        <v>38418.994791666664</v>
      </c>
      <c r="N4523">
        <v>0</v>
      </c>
      <c r="O4523" s="96">
        <v>38418.369791666664</v>
      </c>
      <c r="P4523">
        <v>0</v>
      </c>
    </row>
    <row r="4524" spans="9:16">
      <c r="I4524" s="1"/>
      <c r="K4524" s="1">
        <v>25768</v>
      </c>
      <c r="L4524">
        <v>0</v>
      </c>
      <c r="M4524" s="96">
        <v>38419.994791666664</v>
      </c>
      <c r="N4524">
        <v>0</v>
      </c>
      <c r="O4524" s="96">
        <v>38419.369791666664</v>
      </c>
      <c r="P4524">
        <v>0</v>
      </c>
    </row>
    <row r="4525" spans="9:16">
      <c r="I4525" s="1"/>
      <c r="K4525" s="1">
        <v>25769</v>
      </c>
      <c r="L4525">
        <v>0</v>
      </c>
      <c r="M4525" s="96">
        <v>38420.994791666664</v>
      </c>
      <c r="N4525">
        <v>0</v>
      </c>
      <c r="O4525" s="96">
        <v>38420.369791666664</v>
      </c>
      <c r="P4525">
        <v>0</v>
      </c>
    </row>
    <row r="4526" spans="9:16">
      <c r="I4526" s="1"/>
      <c r="K4526" s="1">
        <v>25770</v>
      </c>
      <c r="L4526">
        <v>0</v>
      </c>
      <c r="M4526" s="96">
        <v>38421.994791666664</v>
      </c>
      <c r="N4526">
        <v>1.02</v>
      </c>
      <c r="O4526" s="96">
        <v>38421.369791666664</v>
      </c>
      <c r="P4526">
        <v>0</v>
      </c>
    </row>
    <row r="4527" spans="9:16">
      <c r="I4527" s="1"/>
      <c r="K4527" s="1">
        <v>25771</v>
      </c>
      <c r="L4527">
        <v>0</v>
      </c>
      <c r="M4527" s="96">
        <v>38422.994791666664</v>
      </c>
      <c r="N4527">
        <v>0.51</v>
      </c>
      <c r="O4527" s="96">
        <v>38422.369791666664</v>
      </c>
      <c r="P4527">
        <v>1.02</v>
      </c>
    </row>
    <row r="4528" spans="9:16">
      <c r="I4528" s="1"/>
      <c r="K4528" s="1">
        <v>25772</v>
      </c>
      <c r="L4528">
        <v>0</v>
      </c>
      <c r="M4528" s="96">
        <v>38423.994791666664</v>
      </c>
      <c r="N4528">
        <v>0</v>
      </c>
      <c r="O4528" s="96">
        <v>38423.369791666664</v>
      </c>
      <c r="P4528">
        <v>0.51</v>
      </c>
    </row>
    <row r="4529" spans="9:16">
      <c r="I4529" s="1"/>
      <c r="K4529" s="1">
        <v>25773</v>
      </c>
      <c r="L4529">
        <v>0</v>
      </c>
      <c r="M4529" s="96">
        <v>38424.994791666664</v>
      </c>
      <c r="N4529">
        <v>0</v>
      </c>
      <c r="O4529" s="96">
        <v>38424.369791666664</v>
      </c>
      <c r="P4529">
        <v>0</v>
      </c>
    </row>
    <row r="4530" spans="9:16">
      <c r="I4530" s="1"/>
      <c r="K4530" s="1">
        <v>25774</v>
      </c>
      <c r="L4530">
        <v>0</v>
      </c>
      <c r="M4530" s="96">
        <v>38425.994791666664</v>
      </c>
      <c r="N4530">
        <v>0</v>
      </c>
      <c r="O4530" s="96">
        <v>38425.369791666664</v>
      </c>
      <c r="P4530">
        <v>0</v>
      </c>
    </row>
    <row r="4531" spans="9:16">
      <c r="I4531" s="1"/>
      <c r="K4531" s="1">
        <v>25775</v>
      </c>
      <c r="L4531">
        <v>0</v>
      </c>
      <c r="M4531" s="96">
        <v>38426.994791666664</v>
      </c>
      <c r="N4531">
        <v>0</v>
      </c>
      <c r="O4531" s="96">
        <v>38426.369791666664</v>
      </c>
      <c r="P4531">
        <v>0</v>
      </c>
    </row>
    <row r="4532" spans="9:16">
      <c r="I4532" s="1"/>
      <c r="K4532" s="1">
        <v>25776</v>
      </c>
      <c r="L4532">
        <v>0.3</v>
      </c>
      <c r="M4532" s="96">
        <v>38427.994791666664</v>
      </c>
      <c r="N4532">
        <v>7.12</v>
      </c>
      <c r="O4532" s="96">
        <v>38427.369791666664</v>
      </c>
      <c r="P4532">
        <v>0</v>
      </c>
    </row>
    <row r="4533" spans="9:16">
      <c r="I4533" s="1"/>
      <c r="K4533" s="1">
        <v>25777</v>
      </c>
      <c r="L4533">
        <v>0</v>
      </c>
      <c r="M4533" s="96">
        <v>38428.994791666664</v>
      </c>
      <c r="N4533">
        <v>10.19</v>
      </c>
      <c r="O4533" s="96">
        <v>38428.369791666664</v>
      </c>
      <c r="P4533">
        <v>16.8</v>
      </c>
    </row>
    <row r="4534" spans="9:16">
      <c r="I4534" s="1"/>
      <c r="K4534" s="1">
        <v>25778</v>
      </c>
      <c r="L4534">
        <v>0</v>
      </c>
      <c r="M4534" s="96">
        <v>38429.994791666664</v>
      </c>
      <c r="N4534">
        <v>3.55</v>
      </c>
      <c r="O4534" s="96">
        <v>38429.369791666664</v>
      </c>
      <c r="P4534">
        <v>1.02</v>
      </c>
    </row>
    <row r="4535" spans="9:16">
      <c r="I4535" s="1"/>
      <c r="K4535" s="1">
        <v>25779</v>
      </c>
      <c r="L4535">
        <v>0</v>
      </c>
      <c r="M4535" s="96">
        <v>38430.994791666664</v>
      </c>
      <c r="N4535">
        <v>0</v>
      </c>
      <c r="O4535" s="96">
        <v>38430.369791666664</v>
      </c>
      <c r="P4535">
        <v>3.04</v>
      </c>
    </row>
    <row r="4536" spans="9:16">
      <c r="I4536" s="1"/>
      <c r="K4536" s="1">
        <v>25780</v>
      </c>
      <c r="L4536">
        <v>0</v>
      </c>
      <c r="M4536" s="96">
        <v>38431.994791666664</v>
      </c>
      <c r="N4536">
        <v>0</v>
      </c>
      <c r="O4536" s="96">
        <v>38431.369791666664</v>
      </c>
      <c r="P4536">
        <v>0</v>
      </c>
    </row>
    <row r="4537" spans="9:16">
      <c r="I4537" s="1"/>
      <c r="K4537" s="1">
        <v>25781</v>
      </c>
      <c r="L4537">
        <v>0</v>
      </c>
      <c r="M4537" s="96">
        <v>38432.994791666664</v>
      </c>
      <c r="N4537">
        <v>0</v>
      </c>
      <c r="O4537" s="96">
        <v>38432.369791666664</v>
      </c>
      <c r="P4537">
        <v>0</v>
      </c>
    </row>
    <row r="4538" spans="9:16">
      <c r="I4538" s="1"/>
      <c r="K4538" s="1">
        <v>25782</v>
      </c>
      <c r="L4538">
        <v>6.4</v>
      </c>
      <c r="M4538" s="96">
        <v>38433.994791666664</v>
      </c>
      <c r="N4538">
        <v>91.93</v>
      </c>
      <c r="O4538" s="96">
        <v>38433.369791666664</v>
      </c>
      <c r="P4538">
        <v>0</v>
      </c>
    </row>
    <row r="4539" spans="9:16">
      <c r="I4539" s="1"/>
      <c r="K4539" s="1">
        <v>25783</v>
      </c>
      <c r="L4539">
        <v>0</v>
      </c>
      <c r="M4539" s="96">
        <v>38434.994791666664</v>
      </c>
      <c r="N4539">
        <v>36.81</v>
      </c>
      <c r="O4539" s="96">
        <v>38434.369791666664</v>
      </c>
      <c r="P4539">
        <v>122.16</v>
      </c>
    </row>
    <row r="4540" spans="9:16">
      <c r="I4540" s="1"/>
      <c r="K4540" s="1">
        <v>25784</v>
      </c>
      <c r="L4540">
        <v>0</v>
      </c>
      <c r="M4540" s="96">
        <v>38435.994791666664</v>
      </c>
      <c r="N4540">
        <v>1.27</v>
      </c>
      <c r="O4540" s="96">
        <v>38435.369791666664</v>
      </c>
      <c r="P4540">
        <v>6.58</v>
      </c>
    </row>
    <row r="4541" spans="9:16">
      <c r="I4541" s="1"/>
      <c r="K4541" s="1">
        <v>25785</v>
      </c>
      <c r="L4541">
        <v>0</v>
      </c>
      <c r="M4541" s="96">
        <v>38436.994791666664</v>
      </c>
      <c r="N4541">
        <v>0</v>
      </c>
      <c r="O4541" s="96">
        <v>38436.369791666664</v>
      </c>
      <c r="P4541">
        <v>1.27</v>
      </c>
    </row>
    <row r="4542" spans="9:16">
      <c r="I4542" s="1"/>
      <c r="K4542" s="1">
        <v>25786</v>
      </c>
      <c r="L4542">
        <v>0</v>
      </c>
      <c r="M4542" s="96">
        <v>38437.994791666664</v>
      </c>
      <c r="N4542">
        <v>1.5</v>
      </c>
      <c r="O4542" s="96">
        <v>38437.369791666664</v>
      </c>
      <c r="P4542">
        <v>1.5</v>
      </c>
    </row>
    <row r="4543" spans="9:16">
      <c r="I4543" s="1"/>
      <c r="K4543" s="1">
        <v>25787</v>
      </c>
      <c r="L4543">
        <v>0</v>
      </c>
      <c r="M4543" s="96">
        <v>38438.994791666664</v>
      </c>
      <c r="N4543">
        <v>0</v>
      </c>
      <c r="O4543" s="96">
        <v>38438.369791666664</v>
      </c>
      <c r="P4543">
        <v>0</v>
      </c>
    </row>
    <row r="4544" spans="9:16">
      <c r="I4544" s="1"/>
      <c r="K4544" s="1">
        <v>25788</v>
      </c>
      <c r="L4544">
        <v>2</v>
      </c>
      <c r="M4544" s="96">
        <v>38439.994791666664</v>
      </c>
      <c r="N4544">
        <v>0</v>
      </c>
      <c r="O4544" s="96">
        <v>38439.369791666664</v>
      </c>
      <c r="P4544">
        <v>0</v>
      </c>
    </row>
    <row r="4545" spans="9:16">
      <c r="I4545" s="1"/>
      <c r="K4545" s="1">
        <v>25789</v>
      </c>
      <c r="L4545">
        <v>0.3</v>
      </c>
      <c r="M4545" s="96">
        <v>38440.994791666664</v>
      </c>
      <c r="N4545">
        <v>0</v>
      </c>
      <c r="O4545" s="96">
        <v>38440.369791666664</v>
      </c>
      <c r="P4545">
        <v>0</v>
      </c>
    </row>
    <row r="4546" spans="9:16">
      <c r="I4546" s="1"/>
      <c r="K4546" s="1">
        <v>25790</v>
      </c>
      <c r="L4546">
        <v>0</v>
      </c>
      <c r="M4546" s="96">
        <v>38441.994791666664</v>
      </c>
      <c r="N4546">
        <v>0.76</v>
      </c>
      <c r="O4546" s="96">
        <v>38441.369791666664</v>
      </c>
      <c r="P4546">
        <v>0</v>
      </c>
    </row>
    <row r="4547" spans="9:16">
      <c r="I4547" s="1"/>
      <c r="K4547" s="1">
        <v>25791</v>
      </c>
      <c r="L4547">
        <v>0.5</v>
      </c>
      <c r="M4547" s="96">
        <v>38442.994791666664</v>
      </c>
      <c r="N4547">
        <v>1.76</v>
      </c>
      <c r="O4547" s="96">
        <v>38442.369791666664</v>
      </c>
      <c r="P4547">
        <v>2.27</v>
      </c>
    </row>
    <row r="4548" spans="9:16">
      <c r="I4548" s="1"/>
      <c r="K4548" s="1">
        <v>25792</v>
      </c>
      <c r="L4548">
        <v>1.8</v>
      </c>
      <c r="M4548" s="96">
        <v>38443.994791666664</v>
      </c>
      <c r="N4548">
        <v>0.25</v>
      </c>
      <c r="O4548" s="96">
        <v>38443.369791666664</v>
      </c>
      <c r="P4548">
        <v>0.25</v>
      </c>
    </row>
    <row r="4549" spans="9:16">
      <c r="I4549" s="1"/>
      <c r="K4549" s="1">
        <v>25793</v>
      </c>
      <c r="L4549">
        <v>0</v>
      </c>
      <c r="M4549" s="96">
        <v>38444.994791666664</v>
      </c>
      <c r="N4549">
        <v>0</v>
      </c>
      <c r="O4549" s="96">
        <v>38444.369791666664</v>
      </c>
      <c r="P4549">
        <v>0.25</v>
      </c>
    </row>
    <row r="4550" spans="9:16">
      <c r="I4550" s="1"/>
      <c r="K4550" s="1">
        <v>25794</v>
      </c>
      <c r="L4550">
        <v>0</v>
      </c>
      <c r="M4550" s="96">
        <v>38445.994791666664</v>
      </c>
      <c r="N4550">
        <v>0</v>
      </c>
      <c r="O4550" s="96">
        <v>38445.369791666664</v>
      </c>
      <c r="P4550">
        <v>0</v>
      </c>
    </row>
    <row r="4551" spans="9:16">
      <c r="I4551" s="1"/>
      <c r="K4551" s="1">
        <v>25795</v>
      </c>
      <c r="L4551">
        <v>0</v>
      </c>
      <c r="M4551" s="96">
        <v>38446.994791666664</v>
      </c>
      <c r="N4551">
        <v>8.59</v>
      </c>
      <c r="O4551" s="96">
        <v>38446.369791666664</v>
      </c>
      <c r="P4551">
        <v>8.34</v>
      </c>
    </row>
    <row r="4552" spans="9:16">
      <c r="I4552" s="1"/>
      <c r="K4552" s="1">
        <v>25796</v>
      </c>
      <c r="L4552">
        <v>1</v>
      </c>
      <c r="M4552" s="96">
        <v>38447.994791666664</v>
      </c>
      <c r="N4552">
        <v>2.0099999999999998</v>
      </c>
      <c r="O4552" s="96">
        <v>38447.369791666664</v>
      </c>
      <c r="P4552">
        <v>1.5</v>
      </c>
    </row>
    <row r="4553" spans="9:16">
      <c r="I4553" s="1"/>
      <c r="K4553" s="1">
        <v>25797</v>
      </c>
      <c r="L4553">
        <v>0</v>
      </c>
      <c r="M4553" s="96">
        <v>38448.994791666664</v>
      </c>
      <c r="N4553">
        <v>0</v>
      </c>
      <c r="O4553" s="96">
        <v>38448.369791666664</v>
      </c>
      <c r="P4553">
        <v>0.76</v>
      </c>
    </row>
    <row r="4554" spans="9:16">
      <c r="I4554" s="1"/>
      <c r="K4554" s="1">
        <v>25798</v>
      </c>
      <c r="L4554">
        <v>6.1</v>
      </c>
      <c r="M4554" s="96">
        <v>38449.994791666664</v>
      </c>
      <c r="N4554">
        <v>0</v>
      </c>
      <c r="O4554" s="96">
        <v>38449.369791666664</v>
      </c>
      <c r="P4554">
        <v>0</v>
      </c>
    </row>
    <row r="4555" spans="9:16">
      <c r="I4555" s="1"/>
      <c r="K4555" s="1">
        <v>25799</v>
      </c>
      <c r="L4555">
        <v>2.8</v>
      </c>
      <c r="M4555" s="96">
        <v>38450.994791666664</v>
      </c>
      <c r="N4555">
        <v>4.8099999999999996</v>
      </c>
      <c r="O4555" s="96">
        <v>38450.369791666664</v>
      </c>
      <c r="P4555">
        <v>4.8099999999999996</v>
      </c>
    </row>
    <row r="4556" spans="9:16">
      <c r="I4556" s="1"/>
      <c r="K4556" s="1">
        <v>25800</v>
      </c>
      <c r="L4556">
        <v>0</v>
      </c>
      <c r="M4556" s="96">
        <v>38451.994791666664</v>
      </c>
      <c r="N4556">
        <v>0</v>
      </c>
      <c r="O4556" s="96">
        <v>38451.369791666664</v>
      </c>
      <c r="P4556">
        <v>0</v>
      </c>
    </row>
    <row r="4557" spans="9:16">
      <c r="I4557" s="1"/>
      <c r="K4557" s="1">
        <v>25801</v>
      </c>
      <c r="L4557">
        <v>0</v>
      </c>
      <c r="M4557" s="96">
        <v>38452.994791666664</v>
      </c>
      <c r="N4557">
        <v>0</v>
      </c>
      <c r="O4557" s="96">
        <v>38452.369791666664</v>
      </c>
      <c r="P4557">
        <v>0</v>
      </c>
    </row>
    <row r="4558" spans="9:16">
      <c r="I4558" s="1"/>
      <c r="K4558" s="1">
        <v>25802</v>
      </c>
      <c r="L4558">
        <v>0</v>
      </c>
      <c r="M4558" s="96">
        <v>38453.994791666664</v>
      </c>
      <c r="N4558">
        <v>1</v>
      </c>
      <c r="O4558" s="96">
        <v>38453.369791666664</v>
      </c>
      <c r="P4558">
        <v>0.25</v>
      </c>
    </row>
    <row r="4559" spans="9:16">
      <c r="I4559" s="1"/>
      <c r="K4559" s="1">
        <v>25803</v>
      </c>
      <c r="L4559">
        <v>0</v>
      </c>
      <c r="M4559" s="96">
        <v>38454.994791666664</v>
      </c>
      <c r="N4559">
        <v>3.29</v>
      </c>
      <c r="O4559" s="96">
        <v>38454.369791666664</v>
      </c>
      <c r="P4559">
        <v>4.04</v>
      </c>
    </row>
    <row r="4560" spans="9:16">
      <c r="I4560" s="1"/>
      <c r="K4560" s="1">
        <v>25804</v>
      </c>
      <c r="L4560">
        <v>3.8</v>
      </c>
      <c r="M4560" s="96">
        <v>38455.994791666664</v>
      </c>
      <c r="N4560">
        <v>0</v>
      </c>
      <c r="O4560" s="96">
        <v>38455.369791666664</v>
      </c>
      <c r="P4560">
        <v>0</v>
      </c>
    </row>
    <row r="4561" spans="9:16">
      <c r="I4561" s="1"/>
      <c r="K4561" s="1">
        <v>25805</v>
      </c>
      <c r="L4561">
        <v>0.5</v>
      </c>
      <c r="M4561" s="96">
        <v>38456.994791666664</v>
      </c>
      <c r="N4561">
        <v>0</v>
      </c>
      <c r="O4561" s="96">
        <v>38456.369791666664</v>
      </c>
      <c r="P4561">
        <v>0</v>
      </c>
    </row>
    <row r="4562" spans="9:16">
      <c r="I4562" s="1"/>
      <c r="K4562" s="1">
        <v>25806</v>
      </c>
      <c r="L4562">
        <v>0</v>
      </c>
      <c r="M4562" s="96">
        <v>38457.994791666664</v>
      </c>
      <c r="N4562">
        <v>0.51</v>
      </c>
      <c r="O4562" s="96">
        <v>38457.369791666664</v>
      </c>
      <c r="P4562">
        <v>0</v>
      </c>
    </row>
    <row r="4563" spans="9:16">
      <c r="I4563" s="1"/>
      <c r="K4563" s="1">
        <v>25807</v>
      </c>
      <c r="L4563">
        <v>0.3</v>
      </c>
      <c r="M4563" s="96">
        <v>38458.994791666664</v>
      </c>
      <c r="N4563">
        <v>0</v>
      </c>
      <c r="O4563" s="96">
        <v>38458.369791666664</v>
      </c>
      <c r="P4563">
        <v>0.51</v>
      </c>
    </row>
    <row r="4564" spans="9:16">
      <c r="I4564" s="1"/>
      <c r="K4564" s="1">
        <v>25808</v>
      </c>
      <c r="L4564">
        <v>0</v>
      </c>
      <c r="M4564" s="96">
        <v>38459.994791666664</v>
      </c>
      <c r="N4564">
        <v>0</v>
      </c>
      <c r="O4564" s="96">
        <v>38459.369791666664</v>
      </c>
      <c r="P4564">
        <v>0</v>
      </c>
    </row>
    <row r="4565" spans="9:16">
      <c r="I4565" s="1"/>
      <c r="K4565" s="1">
        <v>25809</v>
      </c>
      <c r="L4565">
        <v>0</v>
      </c>
      <c r="M4565" s="96">
        <v>38460.994791666664</v>
      </c>
      <c r="N4565">
        <v>0</v>
      </c>
      <c r="O4565" s="96">
        <v>38460.369791666664</v>
      </c>
      <c r="P4565">
        <v>0</v>
      </c>
    </row>
    <row r="4566" spans="9:16">
      <c r="I4566" s="1"/>
      <c r="K4566" s="1">
        <v>25810</v>
      </c>
      <c r="L4566">
        <v>0</v>
      </c>
      <c r="M4566" s="96">
        <v>38461.994791666664</v>
      </c>
      <c r="N4566">
        <v>0</v>
      </c>
      <c r="O4566" s="96">
        <v>38461.369791666664</v>
      </c>
      <c r="P4566">
        <v>0</v>
      </c>
    </row>
    <row r="4567" spans="9:16">
      <c r="I4567" s="1"/>
      <c r="K4567" s="1">
        <v>25811</v>
      </c>
      <c r="L4567">
        <v>0</v>
      </c>
      <c r="M4567" s="96">
        <v>38462.994791666664</v>
      </c>
      <c r="N4567">
        <v>7.59</v>
      </c>
      <c r="O4567" s="96">
        <v>38462.369791666664</v>
      </c>
      <c r="P4567">
        <v>7.59</v>
      </c>
    </row>
    <row r="4568" spans="9:16">
      <c r="I4568" s="1"/>
      <c r="K4568" s="1">
        <v>25812</v>
      </c>
      <c r="L4568">
        <v>17.5</v>
      </c>
      <c r="M4568" s="96">
        <v>38463.994791666664</v>
      </c>
      <c r="N4568">
        <v>1.52</v>
      </c>
      <c r="O4568" s="96">
        <v>38463.369791666664</v>
      </c>
      <c r="P4568">
        <v>1.52</v>
      </c>
    </row>
    <row r="4569" spans="9:16">
      <c r="I4569" s="1"/>
      <c r="K4569" s="1">
        <v>25813</v>
      </c>
      <c r="L4569">
        <v>44.2</v>
      </c>
      <c r="M4569" s="96">
        <v>38464.994791666664</v>
      </c>
      <c r="N4569">
        <v>0.25</v>
      </c>
      <c r="O4569" s="96">
        <v>38464.369791666664</v>
      </c>
      <c r="P4569">
        <v>0</v>
      </c>
    </row>
    <row r="4570" spans="9:16">
      <c r="I4570" s="1"/>
      <c r="K4570" s="1">
        <v>25814</v>
      </c>
      <c r="L4570">
        <v>2.5</v>
      </c>
      <c r="M4570" s="96">
        <v>38465.994791666664</v>
      </c>
      <c r="N4570">
        <v>0</v>
      </c>
      <c r="O4570" s="96">
        <v>38465.369791666664</v>
      </c>
      <c r="P4570">
        <v>0.25</v>
      </c>
    </row>
    <row r="4571" spans="9:16">
      <c r="I4571" s="1"/>
      <c r="K4571" s="1">
        <v>25815</v>
      </c>
      <c r="L4571">
        <v>0</v>
      </c>
      <c r="M4571" s="96">
        <v>38466.994791666664</v>
      </c>
      <c r="N4571">
        <v>0</v>
      </c>
      <c r="O4571" s="96">
        <v>38466.369791666664</v>
      </c>
      <c r="P4571">
        <v>0</v>
      </c>
    </row>
    <row r="4572" spans="9:16">
      <c r="I4572" s="1"/>
      <c r="K4572" s="1">
        <v>25816</v>
      </c>
      <c r="L4572">
        <v>0</v>
      </c>
      <c r="M4572" s="96">
        <v>38467.994791666664</v>
      </c>
      <c r="N4572">
        <v>0.25</v>
      </c>
      <c r="O4572" s="96">
        <v>38467.369791666664</v>
      </c>
      <c r="P4572">
        <v>0.25</v>
      </c>
    </row>
    <row r="4573" spans="9:16">
      <c r="I4573" s="1"/>
      <c r="K4573" s="1">
        <v>25817</v>
      </c>
      <c r="L4573">
        <v>0</v>
      </c>
      <c r="M4573" s="96">
        <v>38468.994791666664</v>
      </c>
      <c r="N4573">
        <v>0</v>
      </c>
      <c r="O4573" s="96">
        <v>38468.369791666664</v>
      </c>
      <c r="P4573">
        <v>0</v>
      </c>
    </row>
    <row r="4574" spans="9:16">
      <c r="I4574" s="1"/>
      <c r="K4574" s="1">
        <v>25818</v>
      </c>
      <c r="L4574">
        <v>0</v>
      </c>
      <c r="M4574" s="96">
        <v>38469.994791666664</v>
      </c>
      <c r="N4574">
        <v>0</v>
      </c>
      <c r="O4574" s="96">
        <v>38469.369791666664</v>
      </c>
      <c r="P4574">
        <v>0</v>
      </c>
    </row>
    <row r="4575" spans="9:16">
      <c r="I4575" s="1"/>
      <c r="K4575" s="1">
        <v>25819</v>
      </c>
      <c r="L4575">
        <v>0</v>
      </c>
      <c r="M4575" s="96">
        <v>38470.994791666664</v>
      </c>
      <c r="N4575">
        <v>0.25</v>
      </c>
      <c r="O4575" s="96">
        <v>38470.369791666664</v>
      </c>
      <c r="P4575">
        <v>0.25</v>
      </c>
    </row>
    <row r="4576" spans="9:16">
      <c r="I4576" s="1"/>
      <c r="K4576" s="1">
        <v>25820</v>
      </c>
      <c r="L4576">
        <v>0</v>
      </c>
      <c r="M4576" s="96">
        <v>38471.994791666664</v>
      </c>
      <c r="N4576">
        <v>0</v>
      </c>
      <c r="O4576" s="96">
        <v>38471.369791666664</v>
      </c>
      <c r="P4576">
        <v>0</v>
      </c>
    </row>
    <row r="4577" spans="9:16">
      <c r="I4577" s="1"/>
      <c r="K4577" s="1">
        <v>25821</v>
      </c>
      <c r="L4577">
        <v>5.8</v>
      </c>
      <c r="M4577" s="96">
        <v>38472.994791666664</v>
      </c>
      <c r="N4577">
        <v>0</v>
      </c>
      <c r="O4577" s="96">
        <v>38472.369791666664</v>
      </c>
      <c r="P4577">
        <v>0</v>
      </c>
    </row>
    <row r="4578" spans="9:16">
      <c r="I4578" s="1"/>
      <c r="K4578" s="1">
        <v>25822</v>
      </c>
      <c r="L4578">
        <v>0</v>
      </c>
      <c r="M4578" s="96">
        <v>38473.994791666664</v>
      </c>
      <c r="N4578">
        <v>0</v>
      </c>
      <c r="O4578" s="96">
        <v>38473.369791666664</v>
      </c>
      <c r="P4578">
        <v>0</v>
      </c>
    </row>
    <row r="4579" spans="9:16">
      <c r="I4579" s="1"/>
      <c r="K4579" s="1">
        <v>25823</v>
      </c>
      <c r="L4579">
        <v>0</v>
      </c>
      <c r="M4579" s="96">
        <v>38474.994791666664</v>
      </c>
      <c r="N4579">
        <v>0</v>
      </c>
      <c r="O4579" s="96">
        <v>38474.369791666664</v>
      </c>
      <c r="P4579">
        <v>0</v>
      </c>
    </row>
    <row r="4580" spans="9:16">
      <c r="I4580" s="1"/>
      <c r="K4580" s="1">
        <v>25824</v>
      </c>
      <c r="L4580">
        <v>2</v>
      </c>
      <c r="M4580" s="96">
        <v>38475.994791666664</v>
      </c>
      <c r="N4580">
        <v>0</v>
      </c>
      <c r="O4580" s="96">
        <v>38475.369791666664</v>
      </c>
      <c r="P4580">
        <v>0</v>
      </c>
    </row>
    <row r="4581" spans="9:16">
      <c r="I4581" s="1"/>
      <c r="K4581" s="1">
        <v>25825</v>
      </c>
      <c r="L4581">
        <v>0.5</v>
      </c>
      <c r="M4581" s="96">
        <v>38476.994791666664</v>
      </c>
      <c r="N4581">
        <v>0</v>
      </c>
      <c r="O4581" s="96">
        <v>38476.369791666664</v>
      </c>
      <c r="P4581">
        <v>0</v>
      </c>
    </row>
    <row r="4582" spans="9:16">
      <c r="I4582" s="1"/>
      <c r="K4582" s="1">
        <v>25826</v>
      </c>
      <c r="L4582">
        <v>1</v>
      </c>
      <c r="M4582" s="96">
        <v>38477.994791666664</v>
      </c>
      <c r="N4582">
        <v>0</v>
      </c>
      <c r="O4582" s="96">
        <v>38477.369791666664</v>
      </c>
      <c r="P4582">
        <v>0</v>
      </c>
    </row>
    <row r="4583" spans="9:16">
      <c r="I4583" s="1"/>
      <c r="K4583" s="1">
        <v>25827</v>
      </c>
      <c r="L4583">
        <v>0</v>
      </c>
      <c r="M4583" s="96">
        <v>38478.994791666664</v>
      </c>
      <c r="N4583">
        <v>0.25</v>
      </c>
      <c r="O4583" s="96">
        <v>38478.369791666664</v>
      </c>
      <c r="P4583">
        <v>0.25</v>
      </c>
    </row>
    <row r="4584" spans="9:16">
      <c r="I4584" s="1"/>
      <c r="K4584" s="1">
        <v>25828</v>
      </c>
      <c r="L4584">
        <v>0</v>
      </c>
      <c r="M4584" s="96">
        <v>38479.994791666664</v>
      </c>
      <c r="N4584">
        <v>1</v>
      </c>
      <c r="O4584" s="96">
        <v>38479.369791666664</v>
      </c>
      <c r="P4584">
        <v>1</v>
      </c>
    </row>
    <row r="4585" spans="9:16">
      <c r="I4585" s="1"/>
      <c r="K4585" s="1">
        <v>25829</v>
      </c>
      <c r="L4585">
        <v>0</v>
      </c>
      <c r="M4585" s="96">
        <v>38480.994791666664</v>
      </c>
      <c r="N4585">
        <v>0.25</v>
      </c>
      <c r="O4585" s="96">
        <v>38480.369791666664</v>
      </c>
      <c r="P4585">
        <v>0.25</v>
      </c>
    </row>
    <row r="4586" spans="9:16">
      <c r="I4586" s="1"/>
      <c r="K4586" s="1">
        <v>25830</v>
      </c>
      <c r="L4586">
        <v>0</v>
      </c>
      <c r="M4586" s="96">
        <v>38481.994791666664</v>
      </c>
      <c r="N4586">
        <v>0.25</v>
      </c>
      <c r="O4586" s="96">
        <v>38481.369791666664</v>
      </c>
      <c r="P4586">
        <v>0.25</v>
      </c>
    </row>
    <row r="4587" spans="9:16">
      <c r="I4587" s="1"/>
      <c r="K4587" s="1">
        <v>25831</v>
      </c>
      <c r="L4587">
        <v>0</v>
      </c>
      <c r="M4587" s="96">
        <v>38482.994791666664</v>
      </c>
      <c r="N4587">
        <v>0</v>
      </c>
      <c r="O4587" s="96">
        <v>38482.369791666664</v>
      </c>
      <c r="P4587">
        <v>0</v>
      </c>
    </row>
    <row r="4588" spans="9:16">
      <c r="I4588" s="1"/>
      <c r="K4588" s="1">
        <v>25832</v>
      </c>
      <c r="L4588">
        <v>1.5</v>
      </c>
      <c r="M4588" s="96">
        <v>38483.994791666664</v>
      </c>
      <c r="N4588">
        <v>0</v>
      </c>
      <c r="O4588" s="96">
        <v>38483.369791666664</v>
      </c>
      <c r="P4588">
        <v>0</v>
      </c>
    </row>
    <row r="4589" spans="9:16">
      <c r="I4589" s="1"/>
      <c r="K4589" s="1">
        <v>25833</v>
      </c>
      <c r="L4589">
        <v>6.1</v>
      </c>
      <c r="M4589" s="96">
        <v>38484.994791666664</v>
      </c>
      <c r="N4589">
        <v>0.25</v>
      </c>
      <c r="O4589" s="96">
        <v>38484.369791666664</v>
      </c>
      <c r="P4589">
        <v>0.25</v>
      </c>
    </row>
    <row r="4590" spans="9:16">
      <c r="I4590" s="1"/>
      <c r="K4590" s="1">
        <v>25834</v>
      </c>
      <c r="L4590">
        <v>0</v>
      </c>
      <c r="M4590" s="96">
        <v>38485.994791666664</v>
      </c>
      <c r="N4590">
        <v>6.32</v>
      </c>
      <c r="O4590" s="96">
        <v>38485.369791666664</v>
      </c>
      <c r="P4590">
        <v>1.77</v>
      </c>
    </row>
    <row r="4591" spans="9:16">
      <c r="I4591" s="1"/>
      <c r="K4591" s="1">
        <v>25835</v>
      </c>
      <c r="L4591">
        <v>8.6</v>
      </c>
      <c r="M4591" s="96">
        <v>38486.994791666664</v>
      </c>
      <c r="N4591">
        <v>0</v>
      </c>
      <c r="O4591" s="96">
        <v>38486.369791666664</v>
      </c>
      <c r="P4591">
        <v>4.55</v>
      </c>
    </row>
    <row r="4592" spans="9:16">
      <c r="I4592" s="1"/>
      <c r="K4592" s="1">
        <v>25836</v>
      </c>
      <c r="L4592">
        <v>11.2</v>
      </c>
      <c r="M4592" s="96">
        <v>38487.994791666664</v>
      </c>
      <c r="N4592">
        <v>0</v>
      </c>
      <c r="O4592" s="96">
        <v>38487.369791666664</v>
      </c>
      <c r="P4592">
        <v>0</v>
      </c>
    </row>
    <row r="4593" spans="9:16">
      <c r="I4593" s="1"/>
      <c r="K4593" s="1">
        <v>25837</v>
      </c>
      <c r="L4593">
        <v>0</v>
      </c>
      <c r="M4593" s="96">
        <v>38488.994791666664</v>
      </c>
      <c r="N4593">
        <v>2.2799999999999998</v>
      </c>
      <c r="O4593" s="96">
        <v>38488.369791666664</v>
      </c>
      <c r="P4593">
        <v>0</v>
      </c>
    </row>
    <row r="4594" spans="9:16">
      <c r="I4594" s="1"/>
      <c r="K4594" s="1">
        <v>25838</v>
      </c>
      <c r="L4594">
        <v>0</v>
      </c>
      <c r="M4594" s="96">
        <v>38489.994791666664</v>
      </c>
      <c r="N4594">
        <v>24.86</v>
      </c>
      <c r="O4594" s="96">
        <v>38489.369791666664</v>
      </c>
      <c r="P4594">
        <v>9.8800000000000008</v>
      </c>
    </row>
    <row r="4595" spans="9:16">
      <c r="I4595" s="1"/>
      <c r="K4595" s="1">
        <v>25839</v>
      </c>
      <c r="L4595">
        <v>14</v>
      </c>
      <c r="M4595" s="96">
        <v>38490.994791666664</v>
      </c>
      <c r="N4595">
        <v>0.51</v>
      </c>
      <c r="O4595" s="96">
        <v>38490.369791666664</v>
      </c>
      <c r="P4595">
        <v>17.77</v>
      </c>
    </row>
    <row r="4596" spans="9:16">
      <c r="I4596" s="1"/>
      <c r="K4596" s="1">
        <v>25840</v>
      </c>
      <c r="L4596">
        <v>1.5</v>
      </c>
      <c r="M4596" s="96">
        <v>38491.994791666664</v>
      </c>
      <c r="N4596">
        <v>0</v>
      </c>
      <c r="O4596" s="96">
        <v>38491.369791666664</v>
      </c>
      <c r="P4596">
        <v>0</v>
      </c>
    </row>
    <row r="4597" spans="9:16">
      <c r="I4597" s="1"/>
      <c r="K4597" s="1">
        <v>25841</v>
      </c>
      <c r="L4597">
        <v>2.5</v>
      </c>
      <c r="M4597" s="96">
        <v>38492.994791666664</v>
      </c>
      <c r="N4597">
        <v>0</v>
      </c>
      <c r="O4597" s="96">
        <v>38492.369791666664</v>
      </c>
      <c r="P4597">
        <v>0</v>
      </c>
    </row>
    <row r="4598" spans="9:16">
      <c r="I4598" s="1"/>
      <c r="K4598" s="1">
        <v>25842</v>
      </c>
      <c r="L4598">
        <v>1</v>
      </c>
      <c r="M4598" s="96">
        <v>38493.994791666664</v>
      </c>
      <c r="N4598">
        <v>0.25</v>
      </c>
      <c r="O4598" s="96">
        <v>38493.369791666664</v>
      </c>
      <c r="P4598">
        <v>0</v>
      </c>
    </row>
    <row r="4599" spans="9:16">
      <c r="I4599" s="1"/>
      <c r="K4599" s="1">
        <v>25843</v>
      </c>
      <c r="L4599">
        <v>0</v>
      </c>
      <c r="M4599" s="96">
        <v>38494.994791666664</v>
      </c>
      <c r="N4599">
        <v>0</v>
      </c>
      <c r="O4599" s="96">
        <v>38494.369791666664</v>
      </c>
      <c r="P4599">
        <v>0.25</v>
      </c>
    </row>
    <row r="4600" spans="9:16">
      <c r="I4600" s="1"/>
      <c r="K4600" s="1">
        <v>25844</v>
      </c>
      <c r="L4600">
        <v>0</v>
      </c>
      <c r="M4600" s="96">
        <v>38495.994791666664</v>
      </c>
      <c r="N4600">
        <v>0</v>
      </c>
      <c r="O4600" s="96">
        <v>38495.369791666664</v>
      </c>
      <c r="P4600">
        <v>0</v>
      </c>
    </row>
    <row r="4601" spans="9:16">
      <c r="I4601" s="1"/>
      <c r="K4601" s="1">
        <v>25845</v>
      </c>
      <c r="L4601">
        <v>0</v>
      </c>
      <c r="M4601" s="96">
        <v>38496.994791666664</v>
      </c>
      <c r="N4601">
        <v>0</v>
      </c>
      <c r="O4601" s="96">
        <v>38496.369791666664</v>
      </c>
      <c r="P4601">
        <v>0</v>
      </c>
    </row>
    <row r="4602" spans="9:16">
      <c r="I4602" s="1"/>
      <c r="K4602" s="1">
        <v>25846</v>
      </c>
      <c r="L4602">
        <v>0</v>
      </c>
      <c r="M4602" s="96">
        <v>38497.994791666664</v>
      </c>
      <c r="N4602">
        <v>0</v>
      </c>
      <c r="O4602" s="96">
        <v>38497.369791666664</v>
      </c>
      <c r="P4602">
        <v>0</v>
      </c>
    </row>
    <row r="4603" spans="9:16">
      <c r="I4603" s="1"/>
      <c r="K4603" s="1">
        <v>25847</v>
      </c>
      <c r="L4603">
        <v>0</v>
      </c>
      <c r="M4603" s="96">
        <v>38498.994791666664</v>
      </c>
      <c r="N4603">
        <v>0</v>
      </c>
      <c r="O4603" s="96">
        <v>38498.369791666664</v>
      </c>
      <c r="P4603">
        <v>0</v>
      </c>
    </row>
    <row r="4604" spans="9:16">
      <c r="I4604" s="1"/>
      <c r="K4604" s="1">
        <v>25848</v>
      </c>
      <c r="L4604">
        <v>0</v>
      </c>
      <c r="M4604" s="96">
        <v>38499.994791666664</v>
      </c>
      <c r="N4604">
        <v>0</v>
      </c>
      <c r="O4604" s="96">
        <v>38499.369791666664</v>
      </c>
      <c r="P4604">
        <v>0</v>
      </c>
    </row>
    <row r="4605" spans="9:16">
      <c r="I4605" s="1"/>
      <c r="K4605" s="1">
        <v>25849</v>
      </c>
      <c r="L4605">
        <v>0</v>
      </c>
      <c r="M4605" s="96">
        <v>38500.994791666664</v>
      </c>
      <c r="N4605">
        <v>0</v>
      </c>
      <c r="O4605" s="96">
        <v>38500.369791666664</v>
      </c>
      <c r="P4605">
        <v>0</v>
      </c>
    </row>
    <row r="4606" spans="9:16">
      <c r="I4606" s="1"/>
      <c r="K4606" s="1">
        <v>25850</v>
      </c>
      <c r="L4606">
        <v>0</v>
      </c>
      <c r="M4606" s="96">
        <v>38501.994791666664</v>
      </c>
      <c r="N4606">
        <v>0</v>
      </c>
      <c r="O4606" s="96">
        <v>38501.369791666664</v>
      </c>
      <c r="P4606">
        <v>0</v>
      </c>
    </row>
    <row r="4607" spans="9:16">
      <c r="I4607" s="1"/>
      <c r="K4607" s="1">
        <v>25851</v>
      </c>
      <c r="L4607">
        <v>0</v>
      </c>
      <c r="M4607" s="96">
        <v>38502.994791666664</v>
      </c>
      <c r="N4607">
        <v>0</v>
      </c>
      <c r="O4607" s="96">
        <v>38502.369791666664</v>
      </c>
      <c r="P4607">
        <v>0</v>
      </c>
    </row>
    <row r="4608" spans="9:16">
      <c r="I4608" s="1"/>
      <c r="K4608" s="1">
        <v>25852</v>
      </c>
      <c r="L4608">
        <v>1.5</v>
      </c>
      <c r="M4608" s="96">
        <v>38503.994791666664</v>
      </c>
      <c r="N4608">
        <v>0</v>
      </c>
      <c r="O4608" s="96">
        <v>38503.369791666664</v>
      </c>
      <c r="P4608">
        <v>0</v>
      </c>
    </row>
    <row r="4609" spans="9:16">
      <c r="I4609" s="1"/>
      <c r="K4609" s="1">
        <v>25853</v>
      </c>
      <c r="L4609">
        <v>10.9</v>
      </c>
      <c r="M4609" s="96">
        <v>38504.994791666664</v>
      </c>
      <c r="N4609">
        <v>0</v>
      </c>
      <c r="O4609" s="96">
        <v>38504.369791666664</v>
      </c>
      <c r="P4609">
        <v>0</v>
      </c>
    </row>
    <row r="4610" spans="9:16">
      <c r="I4610" s="1"/>
      <c r="K4610" s="1">
        <v>25854</v>
      </c>
      <c r="L4610">
        <v>0</v>
      </c>
      <c r="M4610" s="96">
        <v>38505.994791666664</v>
      </c>
      <c r="N4610">
        <v>0</v>
      </c>
      <c r="O4610" s="96">
        <v>38505.369791666664</v>
      </c>
      <c r="P4610">
        <v>0</v>
      </c>
    </row>
    <row r="4611" spans="9:16">
      <c r="I4611" s="1"/>
      <c r="K4611" s="1">
        <v>25855</v>
      </c>
      <c r="L4611">
        <v>0</v>
      </c>
      <c r="M4611" s="96">
        <v>38506.994791666664</v>
      </c>
      <c r="N4611">
        <v>0.25</v>
      </c>
      <c r="O4611" s="96">
        <v>38506.369791666664</v>
      </c>
      <c r="P4611">
        <v>0.25</v>
      </c>
    </row>
    <row r="4612" spans="9:16">
      <c r="I4612" s="1"/>
      <c r="K4612" s="1">
        <v>25856</v>
      </c>
      <c r="L4612">
        <v>0</v>
      </c>
      <c r="M4612" s="96">
        <v>38507.994791666664</v>
      </c>
      <c r="N4612">
        <v>0.25</v>
      </c>
      <c r="O4612" s="96">
        <v>38507.369791666664</v>
      </c>
      <c r="P4612">
        <v>0.25</v>
      </c>
    </row>
    <row r="4613" spans="9:16">
      <c r="I4613" s="1"/>
      <c r="K4613" s="1">
        <v>25857</v>
      </c>
      <c r="L4613">
        <v>0</v>
      </c>
      <c r="M4613" s="96">
        <v>38508.994791666664</v>
      </c>
      <c r="N4613">
        <v>0</v>
      </c>
      <c r="O4613" s="96">
        <v>38508.369791666664</v>
      </c>
      <c r="P4613">
        <v>0</v>
      </c>
    </row>
    <row r="4614" spans="9:16">
      <c r="I4614" s="1"/>
      <c r="K4614" s="1">
        <v>25858</v>
      </c>
      <c r="L4614">
        <v>0</v>
      </c>
      <c r="M4614" s="96">
        <v>38509.994791666664</v>
      </c>
      <c r="N4614">
        <v>0</v>
      </c>
      <c r="O4614" s="96">
        <v>38509.369791666664</v>
      </c>
      <c r="P4614">
        <v>0</v>
      </c>
    </row>
    <row r="4615" spans="9:16">
      <c r="I4615" s="1"/>
      <c r="K4615" s="1">
        <v>25859</v>
      </c>
      <c r="L4615">
        <v>0</v>
      </c>
      <c r="M4615" s="96">
        <v>38510.994791666664</v>
      </c>
      <c r="N4615">
        <v>0</v>
      </c>
      <c r="O4615" s="96">
        <v>38510.369791666664</v>
      </c>
      <c r="P4615">
        <v>0</v>
      </c>
    </row>
    <row r="4616" spans="9:16">
      <c r="I4616" s="1"/>
      <c r="K4616" s="1">
        <v>25860</v>
      </c>
      <c r="L4616">
        <v>0.8</v>
      </c>
      <c r="M4616" s="96">
        <v>38511.994791666664</v>
      </c>
      <c r="N4616">
        <v>0.25</v>
      </c>
      <c r="O4616" s="96">
        <v>38511.369791666664</v>
      </c>
      <c r="P4616">
        <v>0.25</v>
      </c>
    </row>
    <row r="4617" spans="9:16">
      <c r="I4617" s="1"/>
      <c r="K4617" s="1">
        <v>25861</v>
      </c>
      <c r="L4617">
        <v>4.5999999999999996</v>
      </c>
      <c r="M4617" s="96">
        <v>38512.994791666664</v>
      </c>
      <c r="N4617">
        <v>0.25</v>
      </c>
      <c r="O4617" s="96">
        <v>38512.369791666664</v>
      </c>
      <c r="P4617">
        <v>0</v>
      </c>
    </row>
    <row r="4618" spans="9:16">
      <c r="I4618" s="1"/>
      <c r="K4618" s="1">
        <v>25862</v>
      </c>
      <c r="L4618">
        <v>5.8</v>
      </c>
      <c r="M4618" s="96">
        <v>38513.994791666664</v>
      </c>
      <c r="N4618">
        <v>0</v>
      </c>
      <c r="O4618" s="96">
        <v>38513.369791666664</v>
      </c>
      <c r="P4618">
        <v>0.25</v>
      </c>
    </row>
    <row r="4619" spans="9:16">
      <c r="I4619" s="1"/>
      <c r="K4619" s="1">
        <v>25863</v>
      </c>
      <c r="L4619">
        <v>0</v>
      </c>
      <c r="M4619" s="96">
        <v>38514.994791666664</v>
      </c>
      <c r="N4619">
        <v>3.54</v>
      </c>
      <c r="O4619" s="96">
        <v>38514.369791666664</v>
      </c>
      <c r="P4619">
        <v>0</v>
      </c>
    </row>
    <row r="4620" spans="9:16">
      <c r="I4620" s="1"/>
      <c r="K4620" s="1">
        <v>25864</v>
      </c>
      <c r="L4620">
        <v>0</v>
      </c>
      <c r="M4620" s="96">
        <v>38515.994791666664</v>
      </c>
      <c r="N4620">
        <v>0.25</v>
      </c>
      <c r="O4620" s="96">
        <v>38515.369791666664</v>
      </c>
      <c r="P4620">
        <v>3.79</v>
      </c>
    </row>
    <row r="4621" spans="9:16">
      <c r="I4621" s="1"/>
      <c r="K4621" s="1">
        <v>25865</v>
      </c>
      <c r="L4621">
        <v>0.3</v>
      </c>
      <c r="M4621" s="96">
        <v>38516.994791666664</v>
      </c>
      <c r="N4621">
        <v>0.75</v>
      </c>
      <c r="O4621" s="96">
        <v>38516.369791666664</v>
      </c>
      <c r="P4621">
        <v>0</v>
      </c>
    </row>
    <row r="4622" spans="9:16">
      <c r="I4622" s="1"/>
      <c r="K4622" s="1">
        <v>25866</v>
      </c>
      <c r="L4622">
        <v>0</v>
      </c>
      <c r="M4622" s="96">
        <v>38517.994791666664</v>
      </c>
      <c r="N4622">
        <v>1.51</v>
      </c>
      <c r="O4622" s="96">
        <v>38517.369791666664</v>
      </c>
      <c r="P4622">
        <v>0.75</v>
      </c>
    </row>
    <row r="4623" spans="9:16">
      <c r="I4623" s="1"/>
      <c r="K4623" s="1">
        <v>25867</v>
      </c>
      <c r="L4623">
        <v>0</v>
      </c>
      <c r="M4623" s="96">
        <v>38518.994791666664</v>
      </c>
      <c r="N4623">
        <v>0.25</v>
      </c>
      <c r="O4623" s="96">
        <v>38518.369791666664</v>
      </c>
      <c r="P4623">
        <v>1.76</v>
      </c>
    </row>
    <row r="4624" spans="9:16">
      <c r="I4624" s="1"/>
      <c r="K4624" s="1">
        <v>25868</v>
      </c>
      <c r="L4624">
        <v>0</v>
      </c>
      <c r="M4624" s="96">
        <v>38519.994791666664</v>
      </c>
      <c r="N4624">
        <v>0</v>
      </c>
      <c r="O4624" s="96">
        <v>38519.369791666664</v>
      </c>
      <c r="P4624">
        <v>0</v>
      </c>
    </row>
    <row r="4625" spans="9:16">
      <c r="I4625" s="1"/>
      <c r="K4625" s="1">
        <v>25869</v>
      </c>
      <c r="L4625">
        <v>0</v>
      </c>
      <c r="M4625" s="96">
        <v>38520.994791666664</v>
      </c>
      <c r="N4625">
        <v>0</v>
      </c>
      <c r="O4625" s="96">
        <v>38520.369791666664</v>
      </c>
      <c r="P4625">
        <v>0</v>
      </c>
    </row>
    <row r="4626" spans="9:16">
      <c r="I4626" s="1"/>
      <c r="K4626" s="1">
        <v>25870</v>
      </c>
      <c r="L4626">
        <v>0</v>
      </c>
      <c r="M4626" s="96">
        <v>38521.994791666664</v>
      </c>
      <c r="N4626">
        <v>0</v>
      </c>
      <c r="O4626" s="96">
        <v>38521.369791666664</v>
      </c>
      <c r="P4626">
        <v>0</v>
      </c>
    </row>
    <row r="4627" spans="9:16">
      <c r="I4627" s="1"/>
      <c r="K4627" s="1">
        <v>25871</v>
      </c>
      <c r="L4627">
        <v>0</v>
      </c>
      <c r="M4627" s="96">
        <v>38522.994791666664</v>
      </c>
      <c r="N4627">
        <v>0</v>
      </c>
      <c r="O4627" s="96">
        <v>38522.369791666664</v>
      </c>
      <c r="P4627">
        <v>0</v>
      </c>
    </row>
    <row r="4628" spans="9:16">
      <c r="I4628" s="1"/>
      <c r="K4628" s="1">
        <v>25872</v>
      </c>
      <c r="L4628">
        <v>0</v>
      </c>
      <c r="M4628" s="96">
        <v>38523.994791666664</v>
      </c>
      <c r="N4628">
        <v>0</v>
      </c>
      <c r="O4628" s="96">
        <v>38523.369791666664</v>
      </c>
      <c r="P4628">
        <v>0</v>
      </c>
    </row>
    <row r="4629" spans="9:16">
      <c r="I4629" s="1"/>
      <c r="K4629" s="1">
        <v>25873</v>
      </c>
      <c r="L4629">
        <v>0</v>
      </c>
      <c r="M4629" s="96">
        <v>38524.994791666664</v>
      </c>
      <c r="N4629">
        <v>0</v>
      </c>
      <c r="O4629" s="96">
        <v>38524.369791666664</v>
      </c>
      <c r="P4629">
        <v>0</v>
      </c>
    </row>
    <row r="4630" spans="9:16">
      <c r="I4630" s="1"/>
      <c r="K4630" s="1">
        <v>25874</v>
      </c>
      <c r="L4630">
        <v>0</v>
      </c>
      <c r="M4630" s="96">
        <v>38525.994791666664</v>
      </c>
      <c r="N4630">
        <v>0</v>
      </c>
      <c r="O4630" s="96">
        <v>38525.369791666664</v>
      </c>
      <c r="P4630">
        <v>0</v>
      </c>
    </row>
    <row r="4631" spans="9:16">
      <c r="I4631" s="1"/>
      <c r="K4631" s="1">
        <v>25875</v>
      </c>
      <c r="L4631">
        <v>0</v>
      </c>
      <c r="M4631" s="96">
        <v>38526.994791666664</v>
      </c>
      <c r="N4631">
        <v>2.2799999999999998</v>
      </c>
      <c r="O4631" s="96">
        <v>38526.369791666664</v>
      </c>
      <c r="P4631">
        <v>0</v>
      </c>
    </row>
    <row r="4632" spans="9:16">
      <c r="I4632" s="1"/>
      <c r="K4632" s="1">
        <v>25876</v>
      </c>
      <c r="L4632">
        <v>0</v>
      </c>
      <c r="M4632" s="96">
        <v>38527.994791666664</v>
      </c>
      <c r="N4632">
        <v>20.78</v>
      </c>
      <c r="O4632" s="96">
        <v>38527.369791666664</v>
      </c>
      <c r="P4632">
        <v>16.47</v>
      </c>
    </row>
    <row r="4633" spans="9:16">
      <c r="I4633" s="1"/>
      <c r="K4633" s="1">
        <v>25877</v>
      </c>
      <c r="L4633">
        <v>0</v>
      </c>
      <c r="M4633" s="96">
        <v>38528.994791666664</v>
      </c>
      <c r="N4633">
        <v>5.29</v>
      </c>
      <c r="O4633" s="96">
        <v>38528.369791666664</v>
      </c>
      <c r="P4633">
        <v>9.86</v>
      </c>
    </row>
    <row r="4634" spans="9:16">
      <c r="I4634" s="1"/>
      <c r="K4634" s="1">
        <v>25878</v>
      </c>
      <c r="L4634">
        <v>2.2999999999999998</v>
      </c>
      <c r="M4634" s="96">
        <v>38529.994791666664</v>
      </c>
      <c r="N4634">
        <v>21.31</v>
      </c>
      <c r="O4634" s="96">
        <v>38529.369791666664</v>
      </c>
      <c r="P4634">
        <v>20.54</v>
      </c>
    </row>
    <row r="4635" spans="9:16">
      <c r="I4635" s="1"/>
      <c r="K4635" s="1">
        <v>25879</v>
      </c>
      <c r="L4635">
        <v>21.6</v>
      </c>
      <c r="M4635" s="96">
        <v>38530.994791666664</v>
      </c>
      <c r="N4635">
        <v>7.36</v>
      </c>
      <c r="O4635" s="96">
        <v>38530.369791666664</v>
      </c>
      <c r="P4635">
        <v>3.29</v>
      </c>
    </row>
    <row r="4636" spans="9:16">
      <c r="I4636" s="1"/>
      <c r="K4636" s="1">
        <v>25880</v>
      </c>
      <c r="L4636">
        <v>3</v>
      </c>
      <c r="M4636" s="96">
        <v>38531.994791666664</v>
      </c>
      <c r="N4636">
        <v>10.63</v>
      </c>
      <c r="O4636" s="96">
        <v>38531.369791666664</v>
      </c>
      <c r="P4636">
        <v>7.61</v>
      </c>
    </row>
    <row r="4637" spans="9:16">
      <c r="I4637" s="1"/>
      <c r="K4637" s="1">
        <v>25881</v>
      </c>
      <c r="L4637">
        <v>1.3</v>
      </c>
      <c r="M4637" s="96">
        <v>38532.994791666664</v>
      </c>
      <c r="N4637">
        <v>1.5</v>
      </c>
      <c r="O4637" s="96">
        <v>38532.369791666664</v>
      </c>
      <c r="P4637">
        <v>10.38</v>
      </c>
    </row>
    <row r="4638" spans="9:16">
      <c r="I4638" s="1"/>
      <c r="K4638" s="1">
        <v>25882</v>
      </c>
      <c r="L4638">
        <v>0</v>
      </c>
      <c r="M4638" s="96">
        <v>38533.994791666664</v>
      </c>
      <c r="N4638">
        <v>90.11</v>
      </c>
      <c r="O4638" s="96">
        <v>38533.369791666664</v>
      </c>
      <c r="P4638">
        <v>29.44</v>
      </c>
    </row>
    <row r="4639" spans="9:16">
      <c r="I4639" s="1"/>
      <c r="K4639" s="1">
        <v>25883</v>
      </c>
      <c r="L4639">
        <v>0</v>
      </c>
      <c r="M4639" s="96">
        <v>38534.994791666664</v>
      </c>
      <c r="N4639">
        <v>4.8099999999999996</v>
      </c>
      <c r="O4639" s="96">
        <v>38534.369791666664</v>
      </c>
      <c r="P4639">
        <v>66.48</v>
      </c>
    </row>
    <row r="4640" spans="9:16">
      <c r="I4640" s="1"/>
      <c r="K4640" s="1">
        <v>25884</v>
      </c>
      <c r="L4640">
        <v>14.2</v>
      </c>
      <c r="M4640" s="96">
        <v>38535.994791666664</v>
      </c>
      <c r="N4640">
        <v>0</v>
      </c>
      <c r="O4640" s="96">
        <v>38535.369791666664</v>
      </c>
      <c r="P4640">
        <v>0</v>
      </c>
    </row>
    <row r="4641" spans="9:16">
      <c r="I4641" s="1"/>
      <c r="K4641" s="1">
        <v>25885</v>
      </c>
      <c r="L4641">
        <v>0</v>
      </c>
      <c r="M4641" s="96">
        <v>38536.994791666664</v>
      </c>
      <c r="N4641">
        <v>0</v>
      </c>
      <c r="O4641" s="96">
        <v>38536.369791666664</v>
      </c>
      <c r="P4641">
        <v>0</v>
      </c>
    </row>
    <row r="4642" spans="9:16">
      <c r="I4642" s="1"/>
      <c r="K4642" s="1">
        <v>25886</v>
      </c>
      <c r="L4642">
        <v>0</v>
      </c>
      <c r="M4642" s="96">
        <v>38537.994791666664</v>
      </c>
      <c r="N4642">
        <v>0</v>
      </c>
      <c r="O4642" s="96">
        <v>38537.369791666664</v>
      </c>
      <c r="P4642">
        <v>0</v>
      </c>
    </row>
    <row r="4643" spans="9:16">
      <c r="I4643" s="1"/>
      <c r="K4643" s="1">
        <v>25887</v>
      </c>
      <c r="L4643">
        <v>0</v>
      </c>
      <c r="M4643" s="96">
        <v>38538.994791666664</v>
      </c>
      <c r="N4643">
        <v>0</v>
      </c>
      <c r="O4643" s="96">
        <v>38538.369791666664</v>
      </c>
      <c r="P4643">
        <v>0</v>
      </c>
    </row>
    <row r="4644" spans="9:16">
      <c r="I4644" s="1"/>
      <c r="K4644" s="1">
        <v>25888</v>
      </c>
      <c r="L4644">
        <v>2.5</v>
      </c>
      <c r="M4644" s="96">
        <v>38539.994791666664</v>
      </c>
      <c r="N4644">
        <v>0.25</v>
      </c>
      <c r="O4644" s="96">
        <v>38539.369791666664</v>
      </c>
      <c r="P4644">
        <v>0</v>
      </c>
    </row>
    <row r="4645" spans="9:16">
      <c r="I4645" s="1"/>
      <c r="K4645" s="1">
        <v>25889</v>
      </c>
      <c r="L4645">
        <v>0.5</v>
      </c>
      <c r="M4645" s="96">
        <v>38540.994791666664</v>
      </c>
      <c r="N4645">
        <v>0</v>
      </c>
      <c r="O4645" s="96">
        <v>38540.369791666664</v>
      </c>
      <c r="P4645">
        <v>0.25</v>
      </c>
    </row>
    <row r="4646" spans="9:16">
      <c r="I4646" s="1"/>
      <c r="K4646" s="1">
        <v>25890</v>
      </c>
      <c r="L4646">
        <v>2.2999999999999998</v>
      </c>
      <c r="M4646" s="96">
        <v>38541.994791666664</v>
      </c>
      <c r="N4646">
        <v>2.27</v>
      </c>
      <c r="O4646" s="96">
        <v>38541.369791666664</v>
      </c>
      <c r="P4646">
        <v>0</v>
      </c>
    </row>
    <row r="4647" spans="9:16">
      <c r="I4647" s="1"/>
      <c r="K4647" s="1">
        <v>25891</v>
      </c>
      <c r="L4647">
        <v>0</v>
      </c>
      <c r="M4647" s="96">
        <v>38542.994791666664</v>
      </c>
      <c r="N4647">
        <v>1.52</v>
      </c>
      <c r="O4647" s="96">
        <v>38542.369791666664</v>
      </c>
      <c r="P4647">
        <v>3.79</v>
      </c>
    </row>
    <row r="4648" spans="9:16">
      <c r="I4648" s="1"/>
      <c r="K4648" s="1">
        <v>25892</v>
      </c>
      <c r="L4648">
        <v>4.0999999999999996</v>
      </c>
      <c r="M4648" s="96">
        <v>38543.994791666664</v>
      </c>
      <c r="N4648">
        <v>2.2599999999999998</v>
      </c>
      <c r="O4648" s="96">
        <v>38543.369791666664</v>
      </c>
      <c r="P4648">
        <v>1.25</v>
      </c>
    </row>
    <row r="4649" spans="9:16">
      <c r="I4649" s="1"/>
      <c r="K4649" s="1">
        <v>25893</v>
      </c>
      <c r="L4649">
        <v>2</v>
      </c>
      <c r="M4649" s="96">
        <v>38544.994791666664</v>
      </c>
      <c r="N4649">
        <v>0</v>
      </c>
      <c r="O4649" s="96">
        <v>38544.369791666664</v>
      </c>
      <c r="P4649">
        <v>1.01</v>
      </c>
    </row>
    <row r="4650" spans="9:16">
      <c r="I4650" s="1"/>
      <c r="K4650" s="1">
        <v>25894</v>
      </c>
      <c r="L4650">
        <v>0.5</v>
      </c>
      <c r="M4650" s="96">
        <v>38545.994791666664</v>
      </c>
      <c r="N4650">
        <v>0</v>
      </c>
      <c r="O4650" s="96">
        <v>38545.369791666664</v>
      </c>
      <c r="P4650">
        <v>0</v>
      </c>
    </row>
    <row r="4651" spans="9:16">
      <c r="I4651" s="1"/>
      <c r="K4651" s="1">
        <v>25895</v>
      </c>
      <c r="L4651">
        <v>0</v>
      </c>
      <c r="M4651" s="96">
        <v>38546.994791666664</v>
      </c>
      <c r="N4651">
        <v>2.2599999999999998</v>
      </c>
      <c r="O4651" s="96">
        <v>38546.369791666664</v>
      </c>
      <c r="P4651">
        <v>2.2599999999999998</v>
      </c>
    </row>
    <row r="4652" spans="9:16">
      <c r="I4652" s="1"/>
      <c r="K4652" s="1">
        <v>25896</v>
      </c>
      <c r="L4652">
        <v>0</v>
      </c>
      <c r="M4652" s="96">
        <v>38547.994791666664</v>
      </c>
      <c r="N4652">
        <v>0</v>
      </c>
      <c r="O4652" s="96">
        <v>38547.369791666664</v>
      </c>
      <c r="P4652">
        <v>0</v>
      </c>
    </row>
    <row r="4653" spans="9:16">
      <c r="I4653" s="1"/>
      <c r="K4653" s="1">
        <v>25897</v>
      </c>
      <c r="L4653">
        <v>3</v>
      </c>
      <c r="M4653" s="96">
        <v>38548.994791666664</v>
      </c>
      <c r="N4653">
        <v>1.53</v>
      </c>
      <c r="O4653" s="96">
        <v>38548.369791666664</v>
      </c>
      <c r="P4653">
        <v>0</v>
      </c>
    </row>
    <row r="4654" spans="9:16">
      <c r="I4654" s="1"/>
      <c r="K4654" s="1">
        <v>25898</v>
      </c>
      <c r="L4654">
        <v>23.9</v>
      </c>
      <c r="M4654" s="96">
        <v>38549.994791666664</v>
      </c>
      <c r="N4654">
        <v>0</v>
      </c>
      <c r="O4654" s="96">
        <v>38549.369791666664</v>
      </c>
      <c r="P4654">
        <v>1.53</v>
      </c>
    </row>
    <row r="4655" spans="9:16">
      <c r="I4655" s="1"/>
      <c r="K4655" s="1">
        <v>25899</v>
      </c>
      <c r="L4655">
        <v>0.5</v>
      </c>
      <c r="M4655" s="96">
        <v>38550.994791666664</v>
      </c>
      <c r="N4655">
        <v>0</v>
      </c>
      <c r="O4655" s="96">
        <v>38550.369791666664</v>
      </c>
      <c r="P4655">
        <v>0</v>
      </c>
    </row>
    <row r="4656" spans="9:16">
      <c r="I4656" s="1"/>
      <c r="K4656" s="1">
        <v>25900</v>
      </c>
      <c r="L4656">
        <v>0</v>
      </c>
      <c r="M4656" s="96">
        <v>38551.994791666664</v>
      </c>
      <c r="N4656">
        <v>0</v>
      </c>
      <c r="O4656" s="96">
        <v>38551.369791666664</v>
      </c>
      <c r="P4656">
        <v>0</v>
      </c>
    </row>
    <row r="4657" spans="9:16">
      <c r="I4657" s="1"/>
      <c r="K4657" s="1">
        <v>25901</v>
      </c>
      <c r="L4657">
        <v>0</v>
      </c>
      <c r="M4657" s="96">
        <v>38552.994791666664</v>
      </c>
      <c r="N4657">
        <v>0</v>
      </c>
      <c r="O4657" s="96">
        <v>38552.369791666664</v>
      </c>
      <c r="P4657">
        <v>0</v>
      </c>
    </row>
    <row r="4658" spans="9:16">
      <c r="I4658" s="1"/>
      <c r="K4658" s="1">
        <v>25902</v>
      </c>
      <c r="L4658">
        <v>0</v>
      </c>
      <c r="M4658" s="96">
        <v>38553.994791666664</v>
      </c>
      <c r="N4658">
        <v>0</v>
      </c>
      <c r="O4658" s="96">
        <v>38553.369791666664</v>
      </c>
      <c r="P4658">
        <v>0</v>
      </c>
    </row>
    <row r="4659" spans="9:16">
      <c r="I4659" s="1"/>
      <c r="K4659" s="1">
        <v>25903</v>
      </c>
      <c r="L4659">
        <v>0</v>
      </c>
      <c r="M4659" s="96">
        <v>38554.994791666664</v>
      </c>
      <c r="N4659">
        <v>0</v>
      </c>
      <c r="O4659" s="96">
        <v>38554.369791666664</v>
      </c>
      <c r="P4659">
        <v>0</v>
      </c>
    </row>
    <row r="4660" spans="9:16">
      <c r="I4660" s="1"/>
      <c r="K4660" s="1">
        <v>25904</v>
      </c>
      <c r="L4660">
        <v>0</v>
      </c>
      <c r="M4660" s="96">
        <v>38555.994791666664</v>
      </c>
      <c r="N4660">
        <v>0.25</v>
      </c>
      <c r="O4660" s="96">
        <v>38555.369791666664</v>
      </c>
      <c r="P4660">
        <v>0</v>
      </c>
    </row>
    <row r="4661" spans="9:16">
      <c r="I4661" s="1"/>
      <c r="K4661" s="1">
        <v>25905</v>
      </c>
      <c r="L4661">
        <v>0</v>
      </c>
      <c r="M4661" s="96">
        <v>38556.994791666664</v>
      </c>
      <c r="N4661">
        <v>0</v>
      </c>
      <c r="O4661" s="96">
        <v>38556.369791666664</v>
      </c>
      <c r="P4661">
        <v>0.25</v>
      </c>
    </row>
    <row r="4662" spans="9:16">
      <c r="I4662" s="1"/>
      <c r="K4662" s="1">
        <v>25906</v>
      </c>
      <c r="L4662">
        <v>0</v>
      </c>
      <c r="M4662" s="96">
        <v>38557.994791666664</v>
      </c>
      <c r="N4662">
        <v>0</v>
      </c>
      <c r="O4662" s="96">
        <v>38557.369791666664</v>
      </c>
      <c r="P4662">
        <v>0</v>
      </c>
    </row>
    <row r="4663" spans="9:16">
      <c r="I4663" s="1"/>
      <c r="K4663" s="1">
        <v>25907</v>
      </c>
      <c r="L4663">
        <v>0</v>
      </c>
      <c r="M4663" s="96">
        <v>38558.994791666664</v>
      </c>
      <c r="N4663">
        <v>0</v>
      </c>
      <c r="O4663" s="96">
        <v>38558.369791666664</v>
      </c>
      <c r="P4663">
        <v>0</v>
      </c>
    </row>
    <row r="4664" spans="9:16">
      <c r="I4664" s="1"/>
      <c r="K4664" s="1">
        <v>25908</v>
      </c>
      <c r="L4664">
        <v>9.4</v>
      </c>
      <c r="M4664" s="96">
        <v>38559.994791666664</v>
      </c>
      <c r="N4664">
        <v>0</v>
      </c>
      <c r="O4664" s="96">
        <v>38559.369791666664</v>
      </c>
      <c r="P4664">
        <v>0</v>
      </c>
    </row>
    <row r="4665" spans="9:16">
      <c r="I4665" s="1"/>
      <c r="K4665" s="1">
        <v>25909</v>
      </c>
      <c r="L4665">
        <v>1.8</v>
      </c>
      <c r="M4665" s="96">
        <v>38560.994791666664</v>
      </c>
      <c r="N4665">
        <v>0</v>
      </c>
      <c r="O4665" s="96">
        <v>38560.369791666664</v>
      </c>
      <c r="P4665">
        <v>0</v>
      </c>
    </row>
    <row r="4666" spans="9:16">
      <c r="I4666" s="1"/>
      <c r="K4666" s="1">
        <v>25910</v>
      </c>
      <c r="L4666">
        <v>17</v>
      </c>
      <c r="M4666" s="96">
        <v>38561.994791666664</v>
      </c>
      <c r="N4666">
        <v>0</v>
      </c>
      <c r="O4666" s="96">
        <v>38561.369791666664</v>
      </c>
      <c r="P4666">
        <v>0</v>
      </c>
    </row>
    <row r="4667" spans="9:16">
      <c r="I4667" s="1"/>
      <c r="K4667" s="1">
        <v>25911</v>
      </c>
      <c r="L4667">
        <v>111.3</v>
      </c>
      <c r="M4667" s="96">
        <v>38562.994791666664</v>
      </c>
      <c r="N4667">
        <v>0</v>
      </c>
      <c r="O4667" s="96">
        <v>38562.369791666664</v>
      </c>
      <c r="P4667">
        <v>0</v>
      </c>
    </row>
    <row r="4668" spans="9:16">
      <c r="I4668" s="1"/>
      <c r="K4668" s="1">
        <v>25912</v>
      </c>
      <c r="L4668">
        <v>29.2</v>
      </c>
      <c r="M4668" s="96">
        <v>38563.994791666664</v>
      </c>
      <c r="N4668">
        <v>0</v>
      </c>
      <c r="O4668" s="96">
        <v>38563.369791666664</v>
      </c>
      <c r="P4668">
        <v>0</v>
      </c>
    </row>
    <row r="4669" spans="9:16">
      <c r="I4669" s="1"/>
      <c r="K4669" s="1">
        <v>25913</v>
      </c>
      <c r="L4669">
        <v>0</v>
      </c>
      <c r="M4669" s="96">
        <v>38564.994791666664</v>
      </c>
      <c r="N4669">
        <v>0</v>
      </c>
      <c r="O4669" s="96">
        <v>38564.369791666664</v>
      </c>
      <c r="P4669">
        <v>0</v>
      </c>
    </row>
    <row r="4670" spans="9:16">
      <c r="I4670" s="1"/>
      <c r="K4670" s="1">
        <v>25914</v>
      </c>
      <c r="L4670">
        <v>7.4</v>
      </c>
      <c r="M4670" s="96">
        <v>38565.994791666664</v>
      </c>
      <c r="N4670">
        <v>0</v>
      </c>
      <c r="O4670" s="96">
        <v>38565.369791666664</v>
      </c>
      <c r="P4670">
        <v>0</v>
      </c>
    </row>
    <row r="4671" spans="9:16">
      <c r="I4671" s="1"/>
      <c r="K4671" s="1">
        <v>25915</v>
      </c>
      <c r="L4671">
        <v>0</v>
      </c>
      <c r="M4671" s="96">
        <v>38566.994791666664</v>
      </c>
      <c r="N4671">
        <v>0</v>
      </c>
      <c r="O4671" s="96">
        <v>38566.369791666664</v>
      </c>
      <c r="P4671">
        <v>0</v>
      </c>
    </row>
    <row r="4672" spans="9:16">
      <c r="I4672" s="1"/>
      <c r="K4672" s="1">
        <v>25916</v>
      </c>
      <c r="L4672">
        <v>0</v>
      </c>
      <c r="M4672" s="96">
        <v>38567.994791666664</v>
      </c>
      <c r="N4672">
        <v>0</v>
      </c>
      <c r="O4672" s="96">
        <v>38567.369791666664</v>
      </c>
      <c r="P4672">
        <v>0</v>
      </c>
    </row>
    <row r="4673" spans="9:16">
      <c r="I4673" s="1"/>
      <c r="K4673" s="1">
        <v>25917</v>
      </c>
      <c r="L4673">
        <v>7.4</v>
      </c>
      <c r="M4673" s="96">
        <v>38568.994791666664</v>
      </c>
      <c r="N4673">
        <v>0.75</v>
      </c>
      <c r="O4673" s="96">
        <v>38568.369791666664</v>
      </c>
      <c r="P4673">
        <v>0</v>
      </c>
    </row>
    <row r="4674" spans="9:16">
      <c r="I4674" s="1"/>
      <c r="K4674" s="1">
        <v>25918</v>
      </c>
      <c r="L4674">
        <v>0</v>
      </c>
      <c r="M4674" s="96">
        <v>38569.994791666664</v>
      </c>
      <c r="N4674">
        <v>0</v>
      </c>
      <c r="O4674" s="96">
        <v>38569.369791666664</v>
      </c>
      <c r="P4674">
        <v>0.75</v>
      </c>
    </row>
    <row r="4675" spans="9:16">
      <c r="I4675" s="1"/>
      <c r="K4675" s="1">
        <v>25919</v>
      </c>
      <c r="L4675">
        <v>0</v>
      </c>
      <c r="M4675" s="96">
        <v>38570.994791666664</v>
      </c>
      <c r="N4675">
        <v>0</v>
      </c>
      <c r="O4675" s="96">
        <v>38570.369791666664</v>
      </c>
      <c r="P4675">
        <v>0</v>
      </c>
    </row>
    <row r="4676" spans="9:16">
      <c r="I4676" s="1"/>
      <c r="K4676" s="1">
        <v>25920</v>
      </c>
      <c r="L4676">
        <v>0</v>
      </c>
      <c r="M4676" s="96">
        <v>38571.994791666664</v>
      </c>
      <c r="N4676">
        <v>0</v>
      </c>
      <c r="O4676" s="96">
        <v>38571.369791666664</v>
      </c>
      <c r="P4676">
        <v>0</v>
      </c>
    </row>
    <row r="4677" spans="9:16">
      <c r="I4677" s="1"/>
      <c r="K4677" s="1">
        <v>25921</v>
      </c>
      <c r="L4677">
        <v>19.8</v>
      </c>
      <c r="M4677" s="96">
        <v>38572.994791666664</v>
      </c>
      <c r="N4677">
        <v>0</v>
      </c>
      <c r="O4677" s="96">
        <v>38572.369791666664</v>
      </c>
      <c r="P4677">
        <v>0</v>
      </c>
    </row>
    <row r="4678" spans="9:16">
      <c r="I4678" s="1"/>
      <c r="K4678" s="1">
        <v>25922</v>
      </c>
      <c r="L4678">
        <v>0</v>
      </c>
      <c r="M4678" s="96">
        <v>38573.994791666664</v>
      </c>
      <c r="N4678">
        <v>0</v>
      </c>
      <c r="O4678" s="96">
        <v>38573.369791666664</v>
      </c>
      <c r="P4678">
        <v>0</v>
      </c>
    </row>
    <row r="4679" spans="9:16">
      <c r="I4679" s="1"/>
      <c r="K4679" s="1">
        <v>25923</v>
      </c>
      <c r="L4679">
        <v>0</v>
      </c>
      <c r="M4679" s="96">
        <v>38574.994791666664</v>
      </c>
      <c r="N4679">
        <v>0</v>
      </c>
      <c r="O4679" s="96">
        <v>38574.369791666664</v>
      </c>
      <c r="P4679">
        <v>0</v>
      </c>
    </row>
    <row r="4680" spans="9:16">
      <c r="I4680" s="1"/>
      <c r="K4680" s="1">
        <v>25924</v>
      </c>
      <c r="L4680">
        <v>0</v>
      </c>
      <c r="M4680" s="96">
        <v>38575.994791666664</v>
      </c>
      <c r="N4680">
        <v>0</v>
      </c>
      <c r="O4680" s="96">
        <v>38575.369791666664</v>
      </c>
      <c r="P4680">
        <v>0</v>
      </c>
    </row>
    <row r="4681" spans="9:16">
      <c r="I4681" s="1"/>
      <c r="K4681" s="1">
        <v>25925</v>
      </c>
      <c r="L4681">
        <v>0</v>
      </c>
      <c r="M4681" s="96">
        <v>38576.994791666664</v>
      </c>
      <c r="N4681">
        <v>0</v>
      </c>
      <c r="O4681" s="96">
        <v>38576.369791666664</v>
      </c>
      <c r="P4681">
        <v>0</v>
      </c>
    </row>
    <row r="4682" spans="9:16">
      <c r="I4682" s="1"/>
      <c r="K4682" s="1">
        <v>25926</v>
      </c>
      <c r="L4682">
        <v>18.3</v>
      </c>
      <c r="M4682" s="96">
        <v>38577.994791666664</v>
      </c>
      <c r="N4682">
        <v>0</v>
      </c>
      <c r="O4682" s="96">
        <v>38577.369791666664</v>
      </c>
      <c r="P4682">
        <v>0</v>
      </c>
    </row>
    <row r="4683" spans="9:16">
      <c r="I4683" s="1"/>
      <c r="K4683" s="1">
        <v>25927</v>
      </c>
      <c r="L4683">
        <v>0</v>
      </c>
      <c r="M4683" s="96">
        <v>38578.994791666664</v>
      </c>
      <c r="N4683">
        <v>0</v>
      </c>
      <c r="O4683" s="96">
        <v>38578.369791666664</v>
      </c>
      <c r="P4683">
        <v>0</v>
      </c>
    </row>
    <row r="4684" spans="9:16">
      <c r="I4684" s="1"/>
      <c r="K4684" s="1">
        <v>25928</v>
      </c>
      <c r="L4684">
        <v>0</v>
      </c>
      <c r="M4684" s="96">
        <v>38579.994791666664</v>
      </c>
      <c r="N4684">
        <v>0</v>
      </c>
      <c r="O4684" s="96">
        <v>38579.369791666664</v>
      </c>
      <c r="P4684">
        <v>0</v>
      </c>
    </row>
    <row r="4685" spans="9:16">
      <c r="I4685" s="1"/>
      <c r="K4685" s="1">
        <v>25929</v>
      </c>
      <c r="L4685">
        <v>0.5</v>
      </c>
      <c r="M4685" s="96">
        <v>38580.994791666664</v>
      </c>
      <c r="N4685">
        <v>0</v>
      </c>
      <c r="O4685" s="96">
        <v>38580.369791666664</v>
      </c>
      <c r="P4685">
        <v>0</v>
      </c>
    </row>
    <row r="4686" spans="9:16">
      <c r="I4686" s="1"/>
      <c r="K4686" s="1">
        <v>25930</v>
      </c>
      <c r="L4686">
        <v>6.9</v>
      </c>
      <c r="M4686" s="96">
        <v>38581.994791666664</v>
      </c>
      <c r="N4686">
        <v>0</v>
      </c>
      <c r="O4686" s="96">
        <v>38581.369791666664</v>
      </c>
      <c r="P4686">
        <v>0</v>
      </c>
    </row>
    <row r="4687" spans="9:16">
      <c r="I4687" s="1"/>
      <c r="K4687" s="1">
        <v>25931</v>
      </c>
      <c r="L4687">
        <v>18.3</v>
      </c>
      <c r="M4687" s="96">
        <v>38582.994791666664</v>
      </c>
      <c r="N4687">
        <v>0</v>
      </c>
      <c r="O4687" s="96">
        <v>38582.369791666664</v>
      </c>
      <c r="P4687">
        <v>0</v>
      </c>
    </row>
    <row r="4688" spans="9:16">
      <c r="I4688" s="1"/>
      <c r="K4688" s="1">
        <v>25932</v>
      </c>
      <c r="L4688">
        <v>14</v>
      </c>
      <c r="M4688" s="96">
        <v>38583.994791666664</v>
      </c>
      <c r="N4688">
        <v>0</v>
      </c>
      <c r="O4688" s="96">
        <v>38583.369791666664</v>
      </c>
      <c r="P4688">
        <v>0</v>
      </c>
    </row>
    <row r="4689" spans="9:16">
      <c r="I4689" s="1"/>
      <c r="K4689" s="1">
        <v>25933</v>
      </c>
      <c r="L4689">
        <v>0</v>
      </c>
      <c r="M4689" s="96">
        <v>38584.994791666664</v>
      </c>
      <c r="N4689">
        <v>3.02</v>
      </c>
      <c r="O4689" s="96">
        <v>38584.369791666664</v>
      </c>
      <c r="P4689">
        <v>2.77</v>
      </c>
    </row>
    <row r="4690" spans="9:16">
      <c r="I4690" s="1"/>
      <c r="K4690" s="1">
        <v>25934</v>
      </c>
      <c r="L4690">
        <v>0</v>
      </c>
      <c r="M4690" s="96">
        <v>38585.994791666664</v>
      </c>
      <c r="N4690">
        <v>0</v>
      </c>
      <c r="O4690" s="96">
        <v>38585.369791666664</v>
      </c>
      <c r="P4690">
        <v>0.25</v>
      </c>
    </row>
    <row r="4691" spans="9:16">
      <c r="I4691" s="1"/>
      <c r="K4691" s="1">
        <v>25935</v>
      </c>
      <c r="L4691">
        <v>0</v>
      </c>
      <c r="M4691" s="96">
        <v>38586.994791666664</v>
      </c>
      <c r="N4691">
        <v>1.01</v>
      </c>
      <c r="O4691" s="96">
        <v>38586.369791666664</v>
      </c>
      <c r="P4691">
        <v>0</v>
      </c>
    </row>
    <row r="4692" spans="9:16">
      <c r="I4692" s="1"/>
      <c r="K4692" s="1">
        <v>25936</v>
      </c>
      <c r="L4692">
        <v>0</v>
      </c>
      <c r="M4692" s="96">
        <v>38587.994791666664</v>
      </c>
      <c r="N4692">
        <v>0</v>
      </c>
      <c r="O4692" s="96">
        <v>38587.369791666664</v>
      </c>
      <c r="P4692">
        <v>1.01</v>
      </c>
    </row>
    <row r="4693" spans="9:16">
      <c r="I4693" s="1"/>
      <c r="K4693" s="1">
        <v>25937</v>
      </c>
      <c r="L4693">
        <v>8.6</v>
      </c>
      <c r="M4693" s="96">
        <v>38588.994791666664</v>
      </c>
      <c r="N4693">
        <v>0</v>
      </c>
      <c r="O4693" s="96">
        <v>38588.369791666664</v>
      </c>
      <c r="P4693">
        <v>0</v>
      </c>
    </row>
    <row r="4694" spans="9:16">
      <c r="I4694" s="1"/>
      <c r="K4694" s="1">
        <v>25938</v>
      </c>
      <c r="L4694">
        <v>0.8</v>
      </c>
      <c r="M4694" s="96">
        <v>38589.994791666664</v>
      </c>
      <c r="N4694">
        <v>0</v>
      </c>
      <c r="O4694" s="96">
        <v>38589.369791666664</v>
      </c>
      <c r="P4694">
        <v>0</v>
      </c>
    </row>
    <row r="4695" spans="9:16">
      <c r="I4695" s="1"/>
      <c r="K4695" s="1">
        <v>25939</v>
      </c>
      <c r="L4695">
        <v>1.5</v>
      </c>
      <c r="M4695" s="96">
        <v>38590.994791666664</v>
      </c>
      <c r="N4695">
        <v>0</v>
      </c>
      <c r="O4695" s="96">
        <v>38590.369791666664</v>
      </c>
      <c r="P4695">
        <v>0</v>
      </c>
    </row>
    <row r="4696" spans="9:16">
      <c r="I4696" s="1"/>
      <c r="K4696" s="1">
        <v>25940</v>
      </c>
      <c r="L4696">
        <v>0</v>
      </c>
      <c r="M4696" s="96">
        <v>38591.994791666664</v>
      </c>
      <c r="N4696">
        <v>0</v>
      </c>
      <c r="O4696" s="96">
        <v>38591.369791666664</v>
      </c>
      <c r="P4696">
        <v>0</v>
      </c>
    </row>
    <row r="4697" spans="9:16">
      <c r="I4697" s="1"/>
      <c r="K4697" s="1">
        <v>25941</v>
      </c>
      <c r="L4697">
        <v>0</v>
      </c>
      <c r="M4697" s="96">
        <v>38592.994791666664</v>
      </c>
      <c r="N4697">
        <v>0</v>
      </c>
      <c r="O4697" s="96">
        <v>38592.369791666664</v>
      </c>
      <c r="P4697">
        <v>0</v>
      </c>
    </row>
    <row r="4698" spans="9:16">
      <c r="I4698" s="1"/>
      <c r="K4698" s="1">
        <v>25942</v>
      </c>
      <c r="L4698">
        <v>0</v>
      </c>
      <c r="M4698" s="96">
        <v>38593.994791666664</v>
      </c>
      <c r="N4698">
        <v>0</v>
      </c>
      <c r="O4698" s="96">
        <v>38593.369791666664</v>
      </c>
      <c r="P4698">
        <v>0</v>
      </c>
    </row>
    <row r="4699" spans="9:16">
      <c r="I4699" s="1"/>
      <c r="K4699" s="1">
        <v>25943</v>
      </c>
      <c r="L4699">
        <v>0</v>
      </c>
      <c r="M4699" s="96">
        <v>38594.994791666664</v>
      </c>
      <c r="N4699">
        <v>0</v>
      </c>
      <c r="O4699" s="96">
        <v>38594.369791666664</v>
      </c>
      <c r="P4699">
        <v>0</v>
      </c>
    </row>
    <row r="4700" spans="9:16">
      <c r="I4700" s="1"/>
      <c r="K4700" s="1">
        <v>25944</v>
      </c>
      <c r="L4700">
        <v>0</v>
      </c>
      <c r="M4700" s="96">
        <v>38595.994791666664</v>
      </c>
      <c r="N4700">
        <v>0</v>
      </c>
      <c r="O4700" s="96">
        <v>38595.369791666664</v>
      </c>
      <c r="P4700">
        <v>0</v>
      </c>
    </row>
    <row r="4701" spans="9:16">
      <c r="I4701" s="1"/>
      <c r="K4701" s="1">
        <v>25945</v>
      </c>
      <c r="L4701">
        <v>0.8</v>
      </c>
      <c r="M4701" s="96">
        <v>38596.994791666664</v>
      </c>
      <c r="N4701">
        <v>0</v>
      </c>
      <c r="O4701" s="96">
        <v>38596.369791666664</v>
      </c>
      <c r="P4701">
        <v>0</v>
      </c>
    </row>
    <row r="4702" spans="9:16">
      <c r="I4702" s="1"/>
      <c r="K4702" s="1">
        <v>25946</v>
      </c>
      <c r="L4702">
        <v>1.3</v>
      </c>
      <c r="M4702" s="96">
        <v>38597.994791666664</v>
      </c>
      <c r="N4702">
        <v>0</v>
      </c>
      <c r="O4702" s="96">
        <v>38597.369791666664</v>
      </c>
      <c r="P4702">
        <v>0</v>
      </c>
    </row>
    <row r="4703" spans="9:16">
      <c r="I4703" s="1"/>
      <c r="K4703" s="1">
        <v>25947</v>
      </c>
      <c r="L4703">
        <v>0</v>
      </c>
      <c r="M4703" s="96">
        <v>38598.994791666664</v>
      </c>
      <c r="N4703">
        <v>0.75</v>
      </c>
      <c r="O4703" s="96">
        <v>38598.369791666664</v>
      </c>
      <c r="P4703">
        <v>0</v>
      </c>
    </row>
    <row r="4704" spans="9:16">
      <c r="I4704" s="1"/>
      <c r="K4704" s="1">
        <v>25948</v>
      </c>
      <c r="L4704">
        <v>0</v>
      </c>
      <c r="M4704" s="96">
        <v>38599.994791666664</v>
      </c>
      <c r="N4704">
        <v>9.6300000000000008</v>
      </c>
      <c r="O4704" s="96">
        <v>38599.369791666664</v>
      </c>
      <c r="P4704">
        <v>7.6</v>
      </c>
    </row>
    <row r="4705" spans="9:16">
      <c r="I4705" s="1"/>
      <c r="K4705" s="1">
        <v>25949</v>
      </c>
      <c r="L4705">
        <v>0</v>
      </c>
      <c r="M4705" s="96">
        <v>38600.994791666664</v>
      </c>
      <c r="N4705">
        <v>0</v>
      </c>
      <c r="O4705" s="96">
        <v>38600.369791666664</v>
      </c>
      <c r="P4705">
        <v>2.78</v>
      </c>
    </row>
    <row r="4706" spans="9:16">
      <c r="I4706" s="1"/>
      <c r="K4706" s="1">
        <v>25950</v>
      </c>
      <c r="L4706">
        <v>0</v>
      </c>
      <c r="M4706" s="96">
        <v>38601.994791666664</v>
      </c>
      <c r="N4706">
        <v>0</v>
      </c>
      <c r="O4706" s="96">
        <v>38601.369791666664</v>
      </c>
      <c r="P4706">
        <v>0</v>
      </c>
    </row>
    <row r="4707" spans="9:16">
      <c r="I4707" s="1"/>
      <c r="K4707" s="1">
        <v>25951</v>
      </c>
      <c r="L4707">
        <v>0.3</v>
      </c>
      <c r="M4707" s="96">
        <v>38602.994791666664</v>
      </c>
      <c r="N4707">
        <v>0.25</v>
      </c>
      <c r="O4707" s="96">
        <v>38602.369791666664</v>
      </c>
      <c r="P4707">
        <v>0.25</v>
      </c>
    </row>
    <row r="4708" spans="9:16">
      <c r="I4708" s="1"/>
      <c r="K4708" s="1">
        <v>25952</v>
      </c>
      <c r="L4708">
        <v>5.6</v>
      </c>
      <c r="M4708" s="96">
        <v>38603.994791666664</v>
      </c>
      <c r="N4708">
        <v>0</v>
      </c>
      <c r="O4708" s="96">
        <v>38603.369791666664</v>
      </c>
      <c r="P4708">
        <v>0</v>
      </c>
    </row>
    <row r="4709" spans="9:16">
      <c r="I4709" s="1"/>
      <c r="K4709" s="1">
        <v>25953</v>
      </c>
      <c r="L4709">
        <v>13.2</v>
      </c>
      <c r="M4709" s="96">
        <v>38604.994791666664</v>
      </c>
      <c r="N4709">
        <v>0</v>
      </c>
      <c r="O4709" s="96">
        <v>38604.369791666664</v>
      </c>
      <c r="P4709">
        <v>0</v>
      </c>
    </row>
    <row r="4710" spans="9:16">
      <c r="I4710" s="1"/>
      <c r="K4710" s="1">
        <v>25954</v>
      </c>
      <c r="L4710">
        <v>4.5999999999999996</v>
      </c>
      <c r="M4710" s="96">
        <v>38605.994791666664</v>
      </c>
      <c r="N4710">
        <v>0</v>
      </c>
      <c r="O4710" s="96">
        <v>38605.369791666664</v>
      </c>
      <c r="P4710">
        <v>0</v>
      </c>
    </row>
    <row r="4711" spans="9:16">
      <c r="I4711" s="1"/>
      <c r="K4711" s="1">
        <v>25955</v>
      </c>
      <c r="L4711">
        <v>0.8</v>
      </c>
      <c r="M4711" s="96">
        <v>38606.994791666664</v>
      </c>
      <c r="N4711">
        <v>0.76</v>
      </c>
      <c r="O4711" s="96">
        <v>38606.369791666664</v>
      </c>
      <c r="P4711">
        <v>0.76</v>
      </c>
    </row>
    <row r="4712" spans="9:16">
      <c r="I4712" s="1"/>
      <c r="K4712" s="1">
        <v>25956</v>
      </c>
      <c r="L4712">
        <v>0</v>
      </c>
      <c r="M4712" s="96">
        <v>38607.994791666664</v>
      </c>
      <c r="N4712">
        <v>0</v>
      </c>
      <c r="O4712" s="96">
        <v>38607.369791666664</v>
      </c>
      <c r="P4712">
        <v>0</v>
      </c>
    </row>
    <row r="4713" spans="9:16">
      <c r="I4713" s="1"/>
      <c r="K4713" s="1">
        <v>25957</v>
      </c>
      <c r="L4713">
        <v>0.5</v>
      </c>
      <c r="M4713" s="96">
        <v>38608.994791666664</v>
      </c>
      <c r="N4713">
        <v>0</v>
      </c>
      <c r="O4713" s="96">
        <v>38608.369791666664</v>
      </c>
      <c r="P4713">
        <v>0</v>
      </c>
    </row>
    <row r="4714" spans="9:16">
      <c r="I4714" s="1"/>
      <c r="K4714" s="1">
        <v>25958</v>
      </c>
      <c r="L4714">
        <v>0</v>
      </c>
      <c r="M4714" s="96">
        <v>38609.994791666664</v>
      </c>
      <c r="N4714">
        <v>0</v>
      </c>
      <c r="O4714" s="96">
        <v>38609.369791666664</v>
      </c>
      <c r="P4714">
        <v>0</v>
      </c>
    </row>
    <row r="4715" spans="9:16">
      <c r="I4715" s="1"/>
      <c r="K4715" s="1">
        <v>25959</v>
      </c>
      <c r="L4715">
        <v>0</v>
      </c>
      <c r="M4715" s="96">
        <v>38610.994791666664</v>
      </c>
      <c r="N4715">
        <v>0</v>
      </c>
      <c r="O4715" s="96">
        <v>38610.369791666664</v>
      </c>
      <c r="P4715">
        <v>0</v>
      </c>
    </row>
    <row r="4716" spans="9:16">
      <c r="I4716" s="1"/>
      <c r="K4716" s="1">
        <v>25960</v>
      </c>
      <c r="L4716">
        <v>0</v>
      </c>
      <c r="M4716" s="96">
        <v>38611.994791666664</v>
      </c>
      <c r="N4716">
        <v>10.34</v>
      </c>
      <c r="O4716" s="96">
        <v>38611.369791666664</v>
      </c>
      <c r="P4716">
        <v>0</v>
      </c>
    </row>
    <row r="4717" spans="9:16">
      <c r="I4717" s="1"/>
      <c r="K4717" s="1">
        <v>25961</v>
      </c>
      <c r="L4717">
        <v>0</v>
      </c>
      <c r="M4717" s="96">
        <v>38612.994791666664</v>
      </c>
      <c r="N4717">
        <v>2.5299999999999998</v>
      </c>
      <c r="O4717" s="96">
        <v>38612.369791666664</v>
      </c>
      <c r="P4717">
        <v>11.09</v>
      </c>
    </row>
    <row r="4718" spans="9:16">
      <c r="I4718" s="1"/>
      <c r="K4718" s="1">
        <v>25962</v>
      </c>
      <c r="L4718">
        <v>7.9</v>
      </c>
      <c r="M4718" s="96">
        <v>38613.994791666664</v>
      </c>
      <c r="N4718">
        <v>0</v>
      </c>
      <c r="O4718" s="96">
        <v>38613.369791666664</v>
      </c>
      <c r="P4718">
        <v>1.78</v>
      </c>
    </row>
    <row r="4719" spans="9:16">
      <c r="I4719" s="1"/>
      <c r="K4719" s="1">
        <v>25963</v>
      </c>
      <c r="L4719">
        <v>6.1</v>
      </c>
      <c r="M4719" s="96">
        <v>38614.994791666664</v>
      </c>
      <c r="N4719">
        <v>2.54</v>
      </c>
      <c r="O4719" s="96">
        <v>38614.369791666664</v>
      </c>
      <c r="P4719">
        <v>0</v>
      </c>
    </row>
    <row r="4720" spans="9:16">
      <c r="I4720" s="1"/>
      <c r="K4720" s="1">
        <v>25964</v>
      </c>
      <c r="L4720">
        <v>15.2</v>
      </c>
      <c r="M4720" s="96">
        <v>38615.994791666664</v>
      </c>
      <c r="N4720">
        <v>0.25</v>
      </c>
      <c r="O4720" s="96">
        <v>38615.369791666664</v>
      </c>
      <c r="P4720">
        <v>2.79</v>
      </c>
    </row>
    <row r="4721" spans="9:16">
      <c r="I4721" s="1"/>
      <c r="K4721" s="1">
        <v>25965</v>
      </c>
      <c r="L4721">
        <v>50.3</v>
      </c>
      <c r="M4721" s="96">
        <v>38616.994791666664</v>
      </c>
      <c r="N4721">
        <v>0</v>
      </c>
      <c r="O4721" s="96">
        <v>38616.369791666664</v>
      </c>
      <c r="P4721">
        <v>0</v>
      </c>
    </row>
    <row r="4722" spans="9:16">
      <c r="I4722" s="1"/>
      <c r="K4722" s="1">
        <v>25966</v>
      </c>
      <c r="L4722">
        <v>5.0999999999999996</v>
      </c>
      <c r="M4722" s="96">
        <v>38617.994791666664</v>
      </c>
      <c r="N4722">
        <v>0</v>
      </c>
      <c r="O4722" s="96">
        <v>38617.369791666664</v>
      </c>
      <c r="P4722">
        <v>0</v>
      </c>
    </row>
    <row r="4723" spans="9:16">
      <c r="I4723" s="1"/>
      <c r="K4723" s="1">
        <v>25967</v>
      </c>
      <c r="L4723">
        <v>0</v>
      </c>
      <c r="M4723" s="96">
        <v>38618.994791666664</v>
      </c>
      <c r="N4723">
        <v>0</v>
      </c>
      <c r="O4723" s="96">
        <v>38618.369791666664</v>
      </c>
      <c r="P4723">
        <v>0</v>
      </c>
    </row>
    <row r="4724" spans="9:16">
      <c r="I4724" s="1"/>
      <c r="K4724" s="1">
        <v>25968</v>
      </c>
      <c r="L4724">
        <v>21.1</v>
      </c>
      <c r="M4724" s="96">
        <v>38619.994791666664</v>
      </c>
      <c r="N4724">
        <v>0</v>
      </c>
      <c r="O4724" s="96">
        <v>38619.369791666664</v>
      </c>
      <c r="P4724">
        <v>0</v>
      </c>
    </row>
    <row r="4725" spans="9:16">
      <c r="I4725" s="1"/>
      <c r="K4725" s="1">
        <v>25969</v>
      </c>
      <c r="L4725">
        <v>9.6999999999999993</v>
      </c>
      <c r="M4725" s="96">
        <v>38620.994791666664</v>
      </c>
      <c r="N4725">
        <v>4.3</v>
      </c>
      <c r="O4725" s="96">
        <v>38620.369791666664</v>
      </c>
      <c r="P4725">
        <v>0</v>
      </c>
    </row>
    <row r="4726" spans="9:16">
      <c r="I4726" s="1"/>
      <c r="K4726" s="1">
        <v>25970</v>
      </c>
      <c r="L4726">
        <v>25.1</v>
      </c>
      <c r="M4726" s="96">
        <v>38621.994791666664</v>
      </c>
      <c r="N4726">
        <v>14.93</v>
      </c>
      <c r="O4726" s="96">
        <v>38621.369791666664</v>
      </c>
      <c r="P4726">
        <v>13.41</v>
      </c>
    </row>
    <row r="4727" spans="9:16">
      <c r="I4727" s="1"/>
      <c r="K4727" s="1">
        <v>25971</v>
      </c>
      <c r="L4727">
        <v>7.9</v>
      </c>
      <c r="M4727" s="96">
        <v>38622.994791666664</v>
      </c>
      <c r="N4727">
        <v>0</v>
      </c>
      <c r="O4727" s="96">
        <v>38622.369791666664</v>
      </c>
      <c r="P4727">
        <v>5.82</v>
      </c>
    </row>
    <row r="4728" spans="9:16">
      <c r="I4728" s="1"/>
      <c r="K4728" s="1">
        <v>25972</v>
      </c>
      <c r="L4728">
        <v>0</v>
      </c>
      <c r="M4728" s="96">
        <v>38623.994791666664</v>
      </c>
      <c r="N4728">
        <v>1.01</v>
      </c>
      <c r="O4728" s="96">
        <v>38623.369791666664</v>
      </c>
      <c r="P4728">
        <v>0</v>
      </c>
    </row>
    <row r="4729" spans="9:16">
      <c r="I4729" s="1"/>
      <c r="K4729" s="1">
        <v>25973</v>
      </c>
      <c r="L4729">
        <v>7.9</v>
      </c>
      <c r="M4729" s="96">
        <v>38624.994791666664</v>
      </c>
      <c r="N4729">
        <v>7.85</v>
      </c>
      <c r="O4729" s="96">
        <v>38624.369791666664</v>
      </c>
      <c r="P4729">
        <v>8.61</v>
      </c>
    </row>
    <row r="4730" spans="9:16">
      <c r="I4730" s="1"/>
      <c r="K4730" s="1">
        <v>25974</v>
      </c>
      <c r="L4730">
        <v>0.3</v>
      </c>
      <c r="M4730" s="96">
        <v>38625.994791666664</v>
      </c>
      <c r="N4730">
        <v>0</v>
      </c>
      <c r="O4730" s="96">
        <v>38625.369791666664</v>
      </c>
      <c r="P4730">
        <v>0.25</v>
      </c>
    </row>
    <row r="4731" spans="9:16">
      <c r="I4731" s="1"/>
      <c r="K4731" s="1">
        <v>25975</v>
      </c>
      <c r="L4731">
        <v>10.199999999999999</v>
      </c>
      <c r="M4731" s="96">
        <v>38626.994791666664</v>
      </c>
      <c r="N4731">
        <v>0</v>
      </c>
      <c r="O4731" s="96">
        <v>38626.369791666664</v>
      </c>
      <c r="P4731">
        <v>0</v>
      </c>
    </row>
    <row r="4732" spans="9:16">
      <c r="I4732" s="1"/>
      <c r="K4732" s="1">
        <v>25976</v>
      </c>
      <c r="L4732">
        <v>0</v>
      </c>
      <c r="M4732" s="96">
        <v>38627.994791666664</v>
      </c>
      <c r="N4732">
        <v>0</v>
      </c>
      <c r="O4732" s="96">
        <v>38627.369791666664</v>
      </c>
      <c r="P4732">
        <v>0</v>
      </c>
    </row>
    <row r="4733" spans="9:16">
      <c r="I4733" s="1"/>
      <c r="K4733" s="1">
        <v>25977</v>
      </c>
      <c r="L4733">
        <v>0</v>
      </c>
      <c r="M4733" s="96">
        <v>38628.994791666664</v>
      </c>
      <c r="N4733">
        <v>0</v>
      </c>
      <c r="O4733" s="96">
        <v>38628.369791666664</v>
      </c>
      <c r="P4733">
        <v>0</v>
      </c>
    </row>
    <row r="4734" spans="9:16">
      <c r="I4734" s="1"/>
      <c r="K4734" s="1">
        <v>25978</v>
      </c>
      <c r="L4734">
        <v>0</v>
      </c>
      <c r="M4734" s="96">
        <v>38629.994791666664</v>
      </c>
      <c r="N4734">
        <v>0</v>
      </c>
      <c r="O4734" s="96">
        <v>38629.369791666664</v>
      </c>
      <c r="P4734">
        <v>0</v>
      </c>
    </row>
    <row r="4735" spans="9:16">
      <c r="I4735" s="1"/>
      <c r="K4735" s="1">
        <v>25979</v>
      </c>
      <c r="L4735">
        <v>0</v>
      </c>
      <c r="M4735" s="96">
        <v>38630.994791666664</v>
      </c>
      <c r="N4735">
        <v>0</v>
      </c>
      <c r="O4735" s="96">
        <v>38630.369791666664</v>
      </c>
      <c r="P4735">
        <v>0</v>
      </c>
    </row>
    <row r="4736" spans="9:16">
      <c r="I4736" s="1"/>
      <c r="K4736" s="1">
        <v>25980</v>
      </c>
      <c r="L4736">
        <v>0</v>
      </c>
      <c r="M4736" s="96">
        <v>38631.994791666664</v>
      </c>
      <c r="N4736">
        <v>0</v>
      </c>
      <c r="O4736" s="96">
        <v>38631.369791666664</v>
      </c>
      <c r="P4736">
        <v>0</v>
      </c>
    </row>
    <row r="4737" spans="9:16">
      <c r="I4737" s="1"/>
      <c r="K4737" s="1">
        <v>25981</v>
      </c>
      <c r="L4737">
        <v>2</v>
      </c>
      <c r="M4737" s="96">
        <v>38632.994791666664</v>
      </c>
      <c r="N4737">
        <v>1.26</v>
      </c>
      <c r="O4737" s="96">
        <v>38632.369791666664</v>
      </c>
      <c r="P4737">
        <v>0</v>
      </c>
    </row>
    <row r="4738" spans="9:16">
      <c r="I4738" s="1"/>
      <c r="K4738" s="1">
        <v>25982</v>
      </c>
      <c r="L4738">
        <v>2.8</v>
      </c>
      <c r="M4738" s="96">
        <v>38633.994791666664</v>
      </c>
      <c r="N4738">
        <v>7.56</v>
      </c>
      <c r="O4738" s="96">
        <v>38633.369791666664</v>
      </c>
      <c r="P4738">
        <v>8.57</v>
      </c>
    </row>
    <row r="4739" spans="9:16">
      <c r="I4739" s="1"/>
      <c r="K4739" s="1">
        <v>25983</v>
      </c>
      <c r="L4739">
        <v>5.0999999999999996</v>
      </c>
      <c r="M4739" s="96">
        <v>38634.994791666664</v>
      </c>
      <c r="N4739">
        <v>0</v>
      </c>
      <c r="O4739" s="96">
        <v>38634.369791666664</v>
      </c>
      <c r="P4739">
        <v>0.25</v>
      </c>
    </row>
    <row r="4740" spans="9:16">
      <c r="I4740" s="1"/>
      <c r="K4740" s="1">
        <v>25984</v>
      </c>
      <c r="L4740">
        <v>10.9</v>
      </c>
      <c r="M4740" s="96">
        <v>38635.994791666664</v>
      </c>
      <c r="N4740">
        <v>0</v>
      </c>
      <c r="O4740" s="96">
        <v>38635.369791666664</v>
      </c>
      <c r="P4740">
        <v>0</v>
      </c>
    </row>
    <row r="4741" spans="9:16">
      <c r="I4741" s="1"/>
      <c r="K4741" s="1">
        <v>25985</v>
      </c>
      <c r="L4741">
        <v>0</v>
      </c>
      <c r="M4741" s="96">
        <v>38636.994791666664</v>
      </c>
      <c r="N4741">
        <v>0</v>
      </c>
      <c r="O4741" s="96">
        <v>38636.369791666664</v>
      </c>
      <c r="P4741">
        <v>0</v>
      </c>
    </row>
    <row r="4742" spans="9:16">
      <c r="I4742" s="1"/>
      <c r="K4742" s="1">
        <v>25986</v>
      </c>
      <c r="L4742">
        <v>0</v>
      </c>
      <c r="M4742" s="96">
        <v>38637.994791666664</v>
      </c>
      <c r="N4742">
        <v>0</v>
      </c>
      <c r="O4742" s="96">
        <v>38637.369791666664</v>
      </c>
      <c r="P4742">
        <v>0</v>
      </c>
    </row>
    <row r="4743" spans="9:16">
      <c r="I4743" s="1"/>
      <c r="K4743" s="1">
        <v>25987</v>
      </c>
      <c r="L4743">
        <v>0</v>
      </c>
      <c r="M4743" s="96">
        <v>38638.994791666664</v>
      </c>
      <c r="N4743">
        <v>0.25</v>
      </c>
      <c r="O4743" s="96">
        <v>38638.369791666664</v>
      </c>
      <c r="P4743">
        <v>0</v>
      </c>
    </row>
    <row r="4744" spans="9:16">
      <c r="I4744" s="1"/>
      <c r="K4744" s="1">
        <v>25988</v>
      </c>
      <c r="L4744">
        <v>10.7</v>
      </c>
      <c r="M4744" s="96">
        <v>38639.994791666664</v>
      </c>
      <c r="N4744">
        <v>0.51</v>
      </c>
      <c r="O4744" s="96">
        <v>38639.369791666664</v>
      </c>
      <c r="P4744">
        <v>0.76</v>
      </c>
    </row>
    <row r="4745" spans="9:16">
      <c r="I4745" s="1"/>
      <c r="K4745" s="1">
        <v>25989</v>
      </c>
      <c r="L4745">
        <v>0.8</v>
      </c>
      <c r="M4745" s="96">
        <v>38640.994791666664</v>
      </c>
      <c r="N4745">
        <v>0</v>
      </c>
      <c r="O4745" s="96">
        <v>38640.369791666664</v>
      </c>
      <c r="P4745">
        <v>0</v>
      </c>
    </row>
    <row r="4746" spans="9:16">
      <c r="I4746" s="1"/>
      <c r="K4746" s="1">
        <v>25990</v>
      </c>
      <c r="L4746">
        <v>0</v>
      </c>
      <c r="M4746" s="96">
        <v>38641.994791666664</v>
      </c>
      <c r="N4746">
        <v>0</v>
      </c>
      <c r="O4746" s="96">
        <v>38641.369791666664</v>
      </c>
      <c r="P4746">
        <v>0</v>
      </c>
    </row>
    <row r="4747" spans="9:16">
      <c r="I4747" s="1"/>
      <c r="K4747" s="1">
        <v>25991</v>
      </c>
      <c r="L4747">
        <v>1.3</v>
      </c>
      <c r="M4747" s="96">
        <v>38642.994791666664</v>
      </c>
      <c r="N4747">
        <v>0</v>
      </c>
      <c r="O4747" s="96">
        <v>38642.369791666664</v>
      </c>
      <c r="P4747">
        <v>0</v>
      </c>
    </row>
    <row r="4748" spans="9:16">
      <c r="I4748" s="1"/>
      <c r="K4748" s="1">
        <v>25992</v>
      </c>
      <c r="L4748">
        <v>0.5</v>
      </c>
      <c r="M4748" s="96">
        <v>38643.994791666664</v>
      </c>
      <c r="N4748">
        <v>0.25</v>
      </c>
      <c r="O4748" s="96">
        <v>38643.369791666664</v>
      </c>
      <c r="P4748">
        <v>0</v>
      </c>
    </row>
    <row r="4749" spans="9:16">
      <c r="I4749" s="1"/>
      <c r="K4749" s="1">
        <v>25993</v>
      </c>
      <c r="L4749">
        <v>0</v>
      </c>
      <c r="M4749" s="96">
        <v>38644.994791666664</v>
      </c>
      <c r="N4749">
        <v>0</v>
      </c>
      <c r="O4749" s="96">
        <v>38644.369791666664</v>
      </c>
      <c r="P4749">
        <v>0.25</v>
      </c>
    </row>
    <row r="4750" spans="9:16">
      <c r="I4750" s="1"/>
      <c r="K4750" s="1">
        <v>25994</v>
      </c>
      <c r="L4750">
        <v>0</v>
      </c>
      <c r="M4750" s="96">
        <v>38645.994791666664</v>
      </c>
      <c r="N4750">
        <v>6.62</v>
      </c>
      <c r="O4750" s="96">
        <v>38645.369791666664</v>
      </c>
      <c r="P4750">
        <v>3.06</v>
      </c>
    </row>
    <row r="4751" spans="9:16">
      <c r="I4751" s="1"/>
      <c r="K4751" s="1">
        <v>25995</v>
      </c>
      <c r="L4751">
        <v>29</v>
      </c>
      <c r="M4751" s="96">
        <v>38646.994791666664</v>
      </c>
      <c r="N4751">
        <v>3.56</v>
      </c>
      <c r="O4751" s="96">
        <v>38646.369791666664</v>
      </c>
      <c r="P4751">
        <v>4.58</v>
      </c>
    </row>
    <row r="4752" spans="9:16">
      <c r="I4752" s="1"/>
      <c r="K4752" s="1">
        <v>25996</v>
      </c>
      <c r="L4752">
        <v>1.3</v>
      </c>
      <c r="M4752" s="96">
        <v>38647.994791666664</v>
      </c>
      <c r="N4752">
        <v>16.27</v>
      </c>
      <c r="O4752" s="96">
        <v>38647.369791666664</v>
      </c>
      <c r="P4752">
        <v>3.05</v>
      </c>
    </row>
    <row r="4753" spans="9:16">
      <c r="I4753" s="1"/>
      <c r="K4753" s="1">
        <v>25997</v>
      </c>
      <c r="L4753">
        <v>4.3</v>
      </c>
      <c r="M4753" s="96">
        <v>38648.994791666664</v>
      </c>
      <c r="N4753">
        <v>0</v>
      </c>
      <c r="O4753" s="96">
        <v>38648.369791666664</v>
      </c>
      <c r="P4753">
        <v>15.76</v>
      </c>
    </row>
    <row r="4754" spans="9:16">
      <c r="I4754" s="1"/>
      <c r="K4754" s="1">
        <v>25998</v>
      </c>
      <c r="L4754">
        <v>2.2999999999999998</v>
      </c>
      <c r="M4754" s="96">
        <v>38649.994791666664</v>
      </c>
      <c r="N4754">
        <v>0</v>
      </c>
      <c r="O4754" s="96">
        <v>38649.369791666664</v>
      </c>
      <c r="P4754">
        <v>0</v>
      </c>
    </row>
    <row r="4755" spans="9:16">
      <c r="I4755" s="1"/>
      <c r="K4755" s="1">
        <v>25999</v>
      </c>
      <c r="L4755">
        <v>4.5999999999999996</v>
      </c>
      <c r="M4755" s="96">
        <v>38650.994791666664</v>
      </c>
      <c r="N4755">
        <v>1.52</v>
      </c>
      <c r="O4755" s="96">
        <v>38650.369791666664</v>
      </c>
      <c r="P4755">
        <v>0</v>
      </c>
    </row>
    <row r="4756" spans="9:16">
      <c r="I4756" s="1"/>
      <c r="K4756" s="1">
        <v>26000</v>
      </c>
      <c r="L4756">
        <v>8.4</v>
      </c>
      <c r="M4756" s="96">
        <v>38651.994791666664</v>
      </c>
      <c r="N4756">
        <v>0</v>
      </c>
      <c r="O4756" s="96">
        <v>38651.369791666664</v>
      </c>
      <c r="P4756">
        <v>1.52</v>
      </c>
    </row>
    <row r="4757" spans="9:16">
      <c r="I4757" s="1"/>
      <c r="K4757" s="1">
        <v>26001</v>
      </c>
      <c r="L4757">
        <v>0</v>
      </c>
      <c r="M4757" s="96">
        <v>38652.994791666664</v>
      </c>
      <c r="N4757">
        <v>0</v>
      </c>
      <c r="O4757" s="96">
        <v>38652.369791666664</v>
      </c>
      <c r="P4757">
        <v>0</v>
      </c>
    </row>
    <row r="4758" spans="9:16">
      <c r="I4758" s="1"/>
      <c r="K4758" s="1">
        <v>26002</v>
      </c>
      <c r="L4758">
        <v>0</v>
      </c>
      <c r="M4758" s="96">
        <v>38653.994791666664</v>
      </c>
      <c r="N4758">
        <v>0</v>
      </c>
      <c r="O4758" s="96">
        <v>38653.369791666664</v>
      </c>
      <c r="P4758">
        <v>0</v>
      </c>
    </row>
    <row r="4759" spans="9:16">
      <c r="I4759" s="1"/>
      <c r="K4759" s="1">
        <v>26003</v>
      </c>
      <c r="L4759">
        <v>0</v>
      </c>
      <c r="M4759" s="96">
        <v>38654.994791666664</v>
      </c>
      <c r="N4759">
        <v>0</v>
      </c>
      <c r="O4759" s="96">
        <v>38654.369791666664</v>
      </c>
      <c r="P4759">
        <v>0</v>
      </c>
    </row>
    <row r="4760" spans="9:16">
      <c r="I4760" s="1"/>
      <c r="K4760" s="1">
        <v>26004</v>
      </c>
      <c r="L4760">
        <v>0</v>
      </c>
      <c r="M4760" s="96">
        <v>38655.994791666664</v>
      </c>
      <c r="N4760">
        <v>32.74</v>
      </c>
      <c r="O4760" s="96">
        <v>38655.369791666664</v>
      </c>
      <c r="P4760">
        <v>3.03</v>
      </c>
    </row>
    <row r="4761" spans="9:16">
      <c r="I4761" s="1"/>
      <c r="K4761" s="1">
        <v>26005</v>
      </c>
      <c r="L4761">
        <v>0</v>
      </c>
      <c r="M4761" s="96">
        <v>38656.994791666664</v>
      </c>
      <c r="N4761">
        <v>6.6</v>
      </c>
      <c r="O4761" s="96">
        <v>38656.369791666664</v>
      </c>
      <c r="P4761">
        <v>29.71</v>
      </c>
    </row>
    <row r="4762" spans="9:16">
      <c r="I4762" s="1"/>
      <c r="K4762" s="1">
        <v>26006</v>
      </c>
      <c r="L4762">
        <v>0</v>
      </c>
      <c r="M4762" s="96">
        <v>38657.994791666664</v>
      </c>
      <c r="N4762">
        <v>16.739999999999998</v>
      </c>
      <c r="O4762" s="96">
        <v>38657.369791666664</v>
      </c>
      <c r="P4762">
        <v>23.09</v>
      </c>
    </row>
    <row r="4763" spans="9:16">
      <c r="I4763" s="1"/>
      <c r="K4763" s="1">
        <v>26007</v>
      </c>
      <c r="L4763">
        <v>0</v>
      </c>
      <c r="M4763" s="96">
        <v>38658.994791666664</v>
      </c>
      <c r="N4763">
        <v>0.75</v>
      </c>
      <c r="O4763" s="96">
        <v>38658.369791666664</v>
      </c>
      <c r="P4763">
        <v>0.75</v>
      </c>
    </row>
    <row r="4764" spans="9:16">
      <c r="I4764" s="1"/>
      <c r="K4764" s="1">
        <v>26008</v>
      </c>
      <c r="L4764">
        <v>7.1</v>
      </c>
      <c r="M4764" s="96">
        <v>38659.994791666664</v>
      </c>
      <c r="N4764">
        <v>0</v>
      </c>
      <c r="O4764" s="96">
        <v>38659.369791666664</v>
      </c>
      <c r="P4764">
        <v>0.25</v>
      </c>
    </row>
    <row r="4765" spans="9:16">
      <c r="I4765" s="1"/>
      <c r="K4765" s="1">
        <v>26009</v>
      </c>
      <c r="L4765">
        <v>0</v>
      </c>
      <c r="M4765" s="96">
        <v>38660.994791666664</v>
      </c>
      <c r="N4765">
        <v>2.0299999999999998</v>
      </c>
      <c r="O4765" s="96">
        <v>38660.369791666664</v>
      </c>
      <c r="P4765">
        <v>0</v>
      </c>
    </row>
    <row r="4766" spans="9:16">
      <c r="I4766" s="1"/>
      <c r="K4766" s="1">
        <v>26010</v>
      </c>
      <c r="L4766">
        <v>0</v>
      </c>
      <c r="M4766" s="96">
        <v>38661.994791666664</v>
      </c>
      <c r="N4766">
        <v>3.81</v>
      </c>
      <c r="O4766" s="96">
        <v>38661.369791666664</v>
      </c>
      <c r="P4766">
        <v>5.84</v>
      </c>
    </row>
    <row r="4767" spans="9:16">
      <c r="I4767" s="1"/>
      <c r="K4767" s="1">
        <v>26011</v>
      </c>
      <c r="L4767">
        <v>0</v>
      </c>
      <c r="M4767" s="96">
        <v>38662.994791666664</v>
      </c>
      <c r="N4767">
        <v>0</v>
      </c>
      <c r="O4767" s="96">
        <v>38662.369791666664</v>
      </c>
      <c r="P4767">
        <v>0</v>
      </c>
    </row>
    <row r="4768" spans="9:16">
      <c r="I4768" s="1"/>
      <c r="K4768" s="1">
        <v>26012</v>
      </c>
      <c r="L4768">
        <v>0</v>
      </c>
      <c r="M4768" s="96">
        <v>38663.994791666664</v>
      </c>
      <c r="N4768">
        <v>0</v>
      </c>
      <c r="O4768" s="96">
        <v>38663.369791666664</v>
      </c>
      <c r="P4768">
        <v>0</v>
      </c>
    </row>
    <row r="4769" spans="9:16">
      <c r="I4769" s="1"/>
      <c r="K4769" s="1">
        <v>26013</v>
      </c>
      <c r="L4769">
        <v>0</v>
      </c>
      <c r="M4769" s="96">
        <v>38664.994791666664</v>
      </c>
      <c r="N4769">
        <v>24.88</v>
      </c>
      <c r="O4769" s="96">
        <v>38664.369791666664</v>
      </c>
      <c r="P4769">
        <v>24.63</v>
      </c>
    </row>
    <row r="4770" spans="9:16">
      <c r="I4770" s="1"/>
      <c r="K4770" s="1">
        <v>26014</v>
      </c>
      <c r="L4770">
        <v>0</v>
      </c>
      <c r="M4770" s="96">
        <v>38665.994791666664</v>
      </c>
      <c r="N4770">
        <v>0</v>
      </c>
      <c r="O4770" s="96">
        <v>38665.369791666664</v>
      </c>
      <c r="P4770">
        <v>0.25</v>
      </c>
    </row>
    <row r="4771" spans="9:16">
      <c r="I4771" s="1"/>
      <c r="K4771" s="1">
        <v>26015</v>
      </c>
      <c r="L4771">
        <v>0</v>
      </c>
      <c r="M4771" s="96">
        <v>38666.994791666664</v>
      </c>
      <c r="N4771">
        <v>2.2799999999999998</v>
      </c>
      <c r="O4771" s="96">
        <v>38666.369791666664</v>
      </c>
      <c r="P4771">
        <v>0</v>
      </c>
    </row>
    <row r="4772" spans="9:16">
      <c r="I4772" s="1"/>
      <c r="K4772" s="1">
        <v>26016</v>
      </c>
      <c r="L4772">
        <v>3.8</v>
      </c>
      <c r="M4772" s="96">
        <v>38667.994791666664</v>
      </c>
      <c r="N4772">
        <v>0</v>
      </c>
      <c r="O4772" s="96">
        <v>38667.369791666664</v>
      </c>
      <c r="P4772">
        <v>2.2799999999999998</v>
      </c>
    </row>
    <row r="4773" spans="9:16">
      <c r="I4773" s="1"/>
      <c r="K4773" s="1">
        <v>26017</v>
      </c>
      <c r="L4773">
        <v>0</v>
      </c>
      <c r="M4773" s="96">
        <v>38668.994791666664</v>
      </c>
      <c r="N4773">
        <v>0</v>
      </c>
      <c r="O4773" s="96">
        <v>38668.369791666664</v>
      </c>
      <c r="P4773">
        <v>0</v>
      </c>
    </row>
    <row r="4774" spans="9:16">
      <c r="I4774" s="1"/>
      <c r="K4774" s="1">
        <v>26018</v>
      </c>
      <c r="L4774">
        <v>0</v>
      </c>
      <c r="M4774" s="96">
        <v>38669.994791666664</v>
      </c>
      <c r="N4774">
        <v>0</v>
      </c>
      <c r="O4774" s="96">
        <v>38669.369791666664</v>
      </c>
      <c r="P4774">
        <v>0</v>
      </c>
    </row>
    <row r="4775" spans="9:16">
      <c r="I4775" s="1"/>
      <c r="K4775" s="1">
        <v>26019</v>
      </c>
      <c r="L4775">
        <v>8.4</v>
      </c>
      <c r="M4775" s="96">
        <v>38670.994791666664</v>
      </c>
      <c r="N4775">
        <v>0</v>
      </c>
      <c r="O4775" s="96">
        <v>38670.369791666664</v>
      </c>
      <c r="P4775">
        <v>0</v>
      </c>
    </row>
    <row r="4776" spans="9:16">
      <c r="I4776" s="1"/>
      <c r="K4776" s="1">
        <v>26020</v>
      </c>
      <c r="L4776">
        <v>3.8</v>
      </c>
      <c r="M4776" s="96">
        <v>38671.994791666664</v>
      </c>
      <c r="N4776">
        <v>10.42</v>
      </c>
      <c r="O4776" s="96">
        <v>38671.369791666664</v>
      </c>
      <c r="P4776">
        <v>0</v>
      </c>
    </row>
    <row r="4777" spans="9:16">
      <c r="I4777" s="1"/>
      <c r="K4777" s="1">
        <v>26021</v>
      </c>
      <c r="L4777">
        <v>1.5</v>
      </c>
      <c r="M4777" s="96">
        <v>38672.994791666664</v>
      </c>
      <c r="N4777">
        <v>0</v>
      </c>
      <c r="O4777" s="96">
        <v>38672.369791666664</v>
      </c>
      <c r="P4777">
        <v>10.42</v>
      </c>
    </row>
    <row r="4778" spans="9:16">
      <c r="I4778" s="1"/>
      <c r="K4778" s="1">
        <v>26022</v>
      </c>
      <c r="L4778">
        <v>0</v>
      </c>
      <c r="M4778" s="96">
        <v>38673.994791666664</v>
      </c>
      <c r="N4778">
        <v>0</v>
      </c>
      <c r="O4778" s="96">
        <v>38673.369791666664</v>
      </c>
      <c r="P4778">
        <v>0</v>
      </c>
    </row>
    <row r="4779" spans="9:16">
      <c r="I4779" s="1"/>
      <c r="K4779" s="1">
        <v>26023</v>
      </c>
      <c r="L4779">
        <v>0</v>
      </c>
      <c r="M4779" s="96">
        <v>38674.994791666664</v>
      </c>
      <c r="N4779">
        <v>0</v>
      </c>
      <c r="O4779" s="96">
        <v>38674.369791666664</v>
      </c>
      <c r="P4779">
        <v>0</v>
      </c>
    </row>
    <row r="4780" spans="9:16">
      <c r="I4780" s="1"/>
      <c r="K4780" s="1">
        <v>26024</v>
      </c>
      <c r="L4780">
        <v>4.3</v>
      </c>
      <c r="M4780" s="96">
        <v>38675.994791666664</v>
      </c>
      <c r="N4780">
        <v>0</v>
      </c>
      <c r="O4780" s="96">
        <v>38675.369791666664</v>
      </c>
      <c r="P4780">
        <v>0</v>
      </c>
    </row>
    <row r="4781" spans="9:16">
      <c r="I4781" s="1"/>
      <c r="K4781" s="1">
        <v>26025</v>
      </c>
      <c r="L4781">
        <v>0</v>
      </c>
      <c r="M4781" s="96">
        <v>38676.994791666664</v>
      </c>
      <c r="N4781">
        <v>0</v>
      </c>
      <c r="O4781" s="96">
        <v>38676.369791666664</v>
      </c>
      <c r="P4781">
        <v>0</v>
      </c>
    </row>
    <row r="4782" spans="9:16">
      <c r="I4782" s="1"/>
      <c r="K4782" s="1">
        <v>26026</v>
      </c>
      <c r="L4782">
        <v>0.5</v>
      </c>
      <c r="M4782" s="96">
        <v>38677.994791666664</v>
      </c>
      <c r="N4782">
        <v>0.51</v>
      </c>
      <c r="O4782" s="96">
        <v>38677.369791666664</v>
      </c>
      <c r="P4782">
        <v>0</v>
      </c>
    </row>
    <row r="4783" spans="9:16">
      <c r="I4783" s="1"/>
      <c r="K4783" s="1">
        <v>26027</v>
      </c>
      <c r="L4783">
        <v>0</v>
      </c>
      <c r="M4783" s="96">
        <v>38678.994791666664</v>
      </c>
      <c r="N4783">
        <v>0.25</v>
      </c>
      <c r="O4783" s="96">
        <v>38678.369791666664</v>
      </c>
      <c r="P4783">
        <v>0.51</v>
      </c>
    </row>
    <row r="4784" spans="9:16">
      <c r="I4784" s="1"/>
      <c r="K4784" s="1">
        <v>26028</v>
      </c>
      <c r="L4784">
        <v>0</v>
      </c>
      <c r="M4784" s="96">
        <v>38679.994791666664</v>
      </c>
      <c r="N4784">
        <v>0.25</v>
      </c>
      <c r="O4784" s="96">
        <v>38679.369791666664</v>
      </c>
      <c r="P4784">
        <v>0.25</v>
      </c>
    </row>
    <row r="4785" spans="9:16">
      <c r="I4785" s="1"/>
      <c r="K4785" s="1">
        <v>26029</v>
      </c>
      <c r="L4785">
        <v>0.3</v>
      </c>
      <c r="M4785" s="96">
        <v>38680.994791666664</v>
      </c>
      <c r="N4785">
        <v>0.25</v>
      </c>
      <c r="O4785" s="96">
        <v>38680.369791666664</v>
      </c>
      <c r="P4785">
        <v>0.25</v>
      </c>
    </row>
    <row r="4786" spans="9:16">
      <c r="I4786" s="1"/>
      <c r="K4786" s="1">
        <v>26030</v>
      </c>
      <c r="L4786">
        <v>0.5</v>
      </c>
      <c r="M4786" s="96">
        <v>38681.994791666664</v>
      </c>
      <c r="N4786">
        <v>13.45</v>
      </c>
      <c r="O4786" s="96">
        <v>38681.369791666664</v>
      </c>
      <c r="P4786">
        <v>2</v>
      </c>
    </row>
    <row r="4787" spans="9:16">
      <c r="I4787" s="1"/>
      <c r="K4787" s="1">
        <v>26031</v>
      </c>
      <c r="L4787">
        <v>0</v>
      </c>
      <c r="M4787" s="96">
        <v>38682.994791666664</v>
      </c>
      <c r="N4787">
        <v>7.34</v>
      </c>
      <c r="O4787" s="96">
        <v>38682.369791666664</v>
      </c>
      <c r="P4787">
        <v>18.03</v>
      </c>
    </row>
    <row r="4788" spans="9:16">
      <c r="I4788" s="1"/>
      <c r="K4788" s="1">
        <v>26032</v>
      </c>
      <c r="L4788">
        <v>0</v>
      </c>
      <c r="M4788" s="96">
        <v>38683.994791666664</v>
      </c>
      <c r="N4788">
        <v>17.760000000000002</v>
      </c>
      <c r="O4788" s="96">
        <v>38683.369791666664</v>
      </c>
      <c r="P4788">
        <v>15.73</v>
      </c>
    </row>
    <row r="4789" spans="9:16">
      <c r="I4789" s="1"/>
      <c r="K4789" s="1">
        <v>26033</v>
      </c>
      <c r="L4789">
        <v>0</v>
      </c>
      <c r="M4789" s="96">
        <v>38684.994791666664</v>
      </c>
      <c r="N4789">
        <v>19.02</v>
      </c>
      <c r="O4789" s="96">
        <v>38684.369791666664</v>
      </c>
      <c r="P4789">
        <v>4.3</v>
      </c>
    </row>
    <row r="4790" spans="9:16">
      <c r="I4790" s="1"/>
      <c r="K4790" s="1">
        <v>26034</v>
      </c>
      <c r="L4790">
        <v>0</v>
      </c>
      <c r="M4790" s="96">
        <v>38685.994791666664</v>
      </c>
      <c r="N4790">
        <v>55.09</v>
      </c>
      <c r="O4790" s="96">
        <v>38685.369791666664</v>
      </c>
      <c r="P4790">
        <v>38.81</v>
      </c>
    </row>
    <row r="4791" spans="9:16">
      <c r="I4791" s="1"/>
      <c r="K4791" s="1">
        <v>26035</v>
      </c>
      <c r="L4791">
        <v>0</v>
      </c>
      <c r="M4791" s="96">
        <v>38686.994791666664</v>
      </c>
      <c r="N4791">
        <v>4.5599999999999996</v>
      </c>
      <c r="O4791" s="96">
        <v>38686.369791666664</v>
      </c>
      <c r="P4791">
        <v>34.549999999999997</v>
      </c>
    </row>
    <row r="4792" spans="9:16">
      <c r="I4792" s="1"/>
      <c r="K4792" s="1">
        <v>26036</v>
      </c>
      <c r="L4792">
        <v>16</v>
      </c>
      <c r="M4792" s="96">
        <v>38687.994791666664</v>
      </c>
      <c r="N4792">
        <v>0</v>
      </c>
      <c r="O4792" s="96">
        <v>38687.369791666664</v>
      </c>
      <c r="P4792">
        <v>4.05</v>
      </c>
    </row>
    <row r="4793" spans="9:16">
      <c r="I4793" s="1"/>
      <c r="K4793" s="1">
        <v>26037</v>
      </c>
      <c r="L4793">
        <v>0.5</v>
      </c>
      <c r="M4793" s="96">
        <v>38688.994791666664</v>
      </c>
      <c r="N4793">
        <v>20.32</v>
      </c>
      <c r="O4793" s="96">
        <v>38688.369791666664</v>
      </c>
      <c r="P4793">
        <v>0</v>
      </c>
    </row>
    <row r="4794" spans="9:16">
      <c r="I4794" s="1"/>
      <c r="K4794" s="1">
        <v>26038</v>
      </c>
      <c r="L4794">
        <v>0.8</v>
      </c>
      <c r="M4794" s="96">
        <v>38689.994791666664</v>
      </c>
      <c r="N4794">
        <v>0</v>
      </c>
      <c r="O4794" s="96">
        <v>38689.369791666664</v>
      </c>
      <c r="P4794">
        <v>20.32</v>
      </c>
    </row>
    <row r="4795" spans="9:16">
      <c r="I4795" s="1"/>
      <c r="K4795" s="1">
        <v>26039</v>
      </c>
      <c r="L4795">
        <v>0</v>
      </c>
      <c r="M4795" s="96">
        <v>38690.994791666664</v>
      </c>
      <c r="N4795">
        <v>0</v>
      </c>
      <c r="O4795" s="96">
        <v>38690.369791666664</v>
      </c>
      <c r="P4795">
        <v>0</v>
      </c>
    </row>
    <row r="4796" spans="9:16">
      <c r="I4796" s="1"/>
      <c r="K4796" s="1">
        <v>26040</v>
      </c>
      <c r="L4796">
        <v>0.5</v>
      </c>
      <c r="M4796" s="96">
        <v>38691.994791666664</v>
      </c>
      <c r="N4796">
        <v>0</v>
      </c>
      <c r="O4796" s="96">
        <v>38691.369791666664</v>
      </c>
      <c r="P4796">
        <v>0</v>
      </c>
    </row>
    <row r="4797" spans="9:16">
      <c r="I4797" s="1"/>
      <c r="K4797" s="1">
        <v>26041</v>
      </c>
      <c r="L4797">
        <v>3.3</v>
      </c>
      <c r="M4797" s="96">
        <v>38692.994791666664</v>
      </c>
      <c r="N4797">
        <v>3.55</v>
      </c>
      <c r="O4797" s="96">
        <v>38692.369791666664</v>
      </c>
      <c r="P4797">
        <v>0</v>
      </c>
    </row>
    <row r="4798" spans="9:16">
      <c r="I4798" s="1"/>
      <c r="K4798" s="1">
        <v>26042</v>
      </c>
      <c r="L4798">
        <v>0</v>
      </c>
      <c r="M4798" s="96">
        <v>38693.994791666664</v>
      </c>
      <c r="N4798">
        <v>0.5</v>
      </c>
      <c r="O4798" s="96">
        <v>38693.369791666664</v>
      </c>
      <c r="P4798">
        <v>4.05</v>
      </c>
    </row>
    <row r="4799" spans="9:16">
      <c r="I4799" s="1"/>
      <c r="K4799" s="1">
        <v>26043</v>
      </c>
      <c r="L4799">
        <v>0</v>
      </c>
      <c r="M4799" s="96">
        <v>38694.994791666664</v>
      </c>
      <c r="N4799">
        <v>0</v>
      </c>
      <c r="O4799" s="96">
        <v>38694.369791666664</v>
      </c>
      <c r="P4799">
        <v>0</v>
      </c>
    </row>
    <row r="4800" spans="9:16">
      <c r="I4800" s="1"/>
      <c r="K4800" s="1">
        <v>26044</v>
      </c>
      <c r="L4800">
        <v>0</v>
      </c>
      <c r="M4800" s="96">
        <v>38695.994791666664</v>
      </c>
      <c r="N4800">
        <v>0</v>
      </c>
      <c r="O4800" s="96">
        <v>38695.369791666664</v>
      </c>
      <c r="P4800">
        <v>0</v>
      </c>
    </row>
    <row r="4801" spans="9:16">
      <c r="I4801" s="1"/>
      <c r="K4801" s="1">
        <v>26045</v>
      </c>
      <c r="L4801">
        <v>0</v>
      </c>
      <c r="M4801" s="96">
        <v>38696.994791666664</v>
      </c>
      <c r="N4801">
        <v>0</v>
      </c>
      <c r="O4801" s="96">
        <v>38696.369791666664</v>
      </c>
      <c r="P4801">
        <v>0</v>
      </c>
    </row>
    <row r="4802" spans="9:16">
      <c r="I4802" s="1"/>
      <c r="K4802" s="1">
        <v>26046</v>
      </c>
      <c r="L4802">
        <v>0</v>
      </c>
      <c r="M4802" s="96">
        <v>38697.994791666664</v>
      </c>
      <c r="N4802">
        <v>0</v>
      </c>
      <c r="O4802" s="96">
        <v>38697.369791666664</v>
      </c>
      <c r="P4802">
        <v>0</v>
      </c>
    </row>
    <row r="4803" spans="9:16">
      <c r="I4803" s="1"/>
      <c r="K4803" s="1">
        <v>26047</v>
      </c>
      <c r="L4803">
        <v>0</v>
      </c>
      <c r="M4803" s="96">
        <v>38698.994791666664</v>
      </c>
      <c r="N4803">
        <v>0</v>
      </c>
      <c r="O4803" s="96">
        <v>38698.369791666664</v>
      </c>
      <c r="P4803">
        <v>0</v>
      </c>
    </row>
    <row r="4804" spans="9:16">
      <c r="I4804" s="1"/>
      <c r="K4804" s="1">
        <v>26048</v>
      </c>
      <c r="L4804">
        <v>0</v>
      </c>
      <c r="M4804" s="96">
        <v>38699.994791666664</v>
      </c>
      <c r="N4804">
        <v>0</v>
      </c>
      <c r="O4804" s="96">
        <v>38699.369791666664</v>
      </c>
      <c r="P4804">
        <v>0</v>
      </c>
    </row>
    <row r="4805" spans="9:16">
      <c r="I4805" s="1"/>
      <c r="K4805" s="1">
        <v>26049</v>
      </c>
      <c r="L4805">
        <v>0</v>
      </c>
      <c r="M4805" s="96">
        <v>38700.994791666664</v>
      </c>
      <c r="N4805">
        <v>0</v>
      </c>
      <c r="O4805" s="96">
        <v>38700.369791666664</v>
      </c>
      <c r="P4805">
        <v>0</v>
      </c>
    </row>
    <row r="4806" spans="9:16">
      <c r="I4806" s="1"/>
      <c r="K4806" s="1">
        <v>26050</v>
      </c>
      <c r="L4806">
        <v>3.3</v>
      </c>
      <c r="M4806" s="96">
        <v>38701.994791666664</v>
      </c>
      <c r="N4806">
        <v>0</v>
      </c>
      <c r="O4806" s="96">
        <v>38701.369791666664</v>
      </c>
      <c r="P4806">
        <v>0</v>
      </c>
    </row>
    <row r="4807" spans="9:16">
      <c r="I4807" s="1"/>
      <c r="K4807" s="1">
        <v>26051</v>
      </c>
      <c r="L4807">
        <v>0</v>
      </c>
      <c r="M4807" s="96">
        <v>38702.994791666664</v>
      </c>
      <c r="N4807">
        <v>0</v>
      </c>
      <c r="O4807" s="96">
        <v>38702.369791666664</v>
      </c>
      <c r="P4807">
        <v>0</v>
      </c>
    </row>
    <row r="4808" spans="9:16">
      <c r="I4808" s="1"/>
      <c r="K4808" s="1">
        <v>26052</v>
      </c>
      <c r="L4808">
        <v>0</v>
      </c>
      <c r="M4808" s="96">
        <v>38703.994791666664</v>
      </c>
      <c r="N4808">
        <v>2.52</v>
      </c>
      <c r="O4808" s="96">
        <v>38703.369791666664</v>
      </c>
      <c r="P4808">
        <v>2.52</v>
      </c>
    </row>
    <row r="4809" spans="9:16">
      <c r="I4809" s="1"/>
      <c r="K4809" s="1">
        <v>26053</v>
      </c>
      <c r="L4809">
        <v>0</v>
      </c>
      <c r="M4809" s="96">
        <v>38704.994791666664</v>
      </c>
      <c r="N4809">
        <v>0</v>
      </c>
      <c r="O4809" s="96">
        <v>38704.369791666664</v>
      </c>
      <c r="P4809">
        <v>0</v>
      </c>
    </row>
    <row r="4810" spans="9:16">
      <c r="I4810" s="1"/>
      <c r="K4810" s="1">
        <v>26054</v>
      </c>
      <c r="L4810">
        <v>0</v>
      </c>
      <c r="M4810" s="96">
        <v>38705.994791666664</v>
      </c>
      <c r="N4810">
        <v>0</v>
      </c>
      <c r="O4810" s="96">
        <v>38705.369791666664</v>
      </c>
      <c r="P4810">
        <v>0</v>
      </c>
    </row>
    <row r="4811" spans="9:16">
      <c r="I4811" s="1"/>
      <c r="K4811" s="1">
        <v>26055</v>
      </c>
      <c r="L4811">
        <v>0</v>
      </c>
      <c r="M4811" s="96">
        <v>38706.994791666664</v>
      </c>
      <c r="N4811">
        <v>0</v>
      </c>
      <c r="O4811" s="96">
        <v>38706.369791666664</v>
      </c>
      <c r="P4811">
        <v>0</v>
      </c>
    </row>
    <row r="4812" spans="9:16">
      <c r="I4812" s="1"/>
      <c r="K4812" s="1">
        <v>26056</v>
      </c>
      <c r="L4812">
        <v>0</v>
      </c>
      <c r="M4812" s="96">
        <v>38707.994791666664</v>
      </c>
      <c r="N4812">
        <v>0</v>
      </c>
      <c r="O4812" s="96">
        <v>38707.369791666664</v>
      </c>
      <c r="P4812">
        <v>0</v>
      </c>
    </row>
    <row r="4813" spans="9:16">
      <c r="I4813" s="1"/>
      <c r="K4813" s="1">
        <v>26057</v>
      </c>
      <c r="L4813">
        <v>0</v>
      </c>
      <c r="M4813" s="96">
        <v>38708.994791666664</v>
      </c>
      <c r="N4813">
        <v>0</v>
      </c>
      <c r="O4813" s="96">
        <v>38708.369791666664</v>
      </c>
      <c r="P4813">
        <v>0</v>
      </c>
    </row>
    <row r="4814" spans="9:16">
      <c r="I4814" s="1"/>
      <c r="K4814" s="1">
        <v>26058</v>
      </c>
      <c r="L4814">
        <v>1.8</v>
      </c>
      <c r="M4814" s="96">
        <v>38709.994791666664</v>
      </c>
      <c r="N4814">
        <v>0</v>
      </c>
      <c r="O4814" s="96">
        <v>38709.369791666664</v>
      </c>
      <c r="P4814">
        <v>0</v>
      </c>
    </row>
    <row r="4815" spans="9:16">
      <c r="I4815" s="1"/>
      <c r="K4815" s="1">
        <v>26059</v>
      </c>
      <c r="L4815">
        <v>0</v>
      </c>
      <c r="M4815" s="96">
        <v>38710.994791666664</v>
      </c>
      <c r="N4815">
        <v>0</v>
      </c>
      <c r="O4815" s="96">
        <v>38710.369791666664</v>
      </c>
      <c r="P4815">
        <v>0</v>
      </c>
    </row>
    <row r="4816" spans="9:16">
      <c r="I4816" s="1"/>
      <c r="K4816" s="1">
        <v>26060</v>
      </c>
      <c r="L4816">
        <v>0</v>
      </c>
      <c r="M4816" s="96">
        <v>38711.994791666664</v>
      </c>
      <c r="N4816">
        <v>0</v>
      </c>
      <c r="O4816" s="96">
        <v>38711.369791666664</v>
      </c>
      <c r="P4816">
        <v>0</v>
      </c>
    </row>
    <row r="4817" spans="9:16">
      <c r="I4817" s="1"/>
      <c r="K4817" s="1">
        <v>26061</v>
      </c>
      <c r="L4817">
        <v>0</v>
      </c>
      <c r="M4817" s="96">
        <v>38712.994791666664</v>
      </c>
      <c r="N4817">
        <v>0</v>
      </c>
      <c r="O4817" s="96">
        <v>38712.369791666664</v>
      </c>
      <c r="P4817">
        <v>0</v>
      </c>
    </row>
    <row r="4818" spans="9:16">
      <c r="I4818" s="1"/>
      <c r="K4818" s="1">
        <v>26062</v>
      </c>
      <c r="L4818">
        <v>0</v>
      </c>
      <c r="M4818" s="96">
        <v>38713.994791666664</v>
      </c>
      <c r="N4818">
        <v>0</v>
      </c>
      <c r="O4818" s="96">
        <v>38713.369791666664</v>
      </c>
      <c r="P4818">
        <v>0</v>
      </c>
    </row>
    <row r="4819" spans="9:16">
      <c r="I4819" s="1"/>
      <c r="K4819" s="1">
        <v>26063</v>
      </c>
      <c r="L4819">
        <v>0</v>
      </c>
      <c r="M4819" s="96">
        <v>38714.994791666664</v>
      </c>
      <c r="N4819">
        <v>0</v>
      </c>
      <c r="O4819" s="96">
        <v>38714.369791666664</v>
      </c>
      <c r="P4819">
        <v>0</v>
      </c>
    </row>
    <row r="4820" spans="9:16">
      <c r="I4820" s="1"/>
      <c r="K4820" s="1">
        <v>26064</v>
      </c>
      <c r="L4820">
        <v>0</v>
      </c>
      <c r="M4820" s="96">
        <v>38715.994791666664</v>
      </c>
      <c r="N4820">
        <v>0</v>
      </c>
      <c r="O4820" s="96">
        <v>38715.369791666664</v>
      </c>
      <c r="P4820">
        <v>0</v>
      </c>
    </row>
    <row r="4821" spans="9:16">
      <c r="I4821" s="1"/>
      <c r="K4821" s="1">
        <v>26065</v>
      </c>
      <c r="L4821">
        <v>0</v>
      </c>
      <c r="M4821" s="96">
        <v>38716.994791666664</v>
      </c>
      <c r="N4821">
        <v>0</v>
      </c>
      <c r="O4821" s="96">
        <v>38716.369791666664</v>
      </c>
      <c r="P4821">
        <v>0</v>
      </c>
    </row>
    <row r="4822" spans="9:16">
      <c r="I4822" s="1"/>
      <c r="K4822" s="1">
        <v>26066</v>
      </c>
      <c r="L4822">
        <v>0</v>
      </c>
      <c r="M4822" s="96">
        <v>38717.994791666664</v>
      </c>
      <c r="N4822">
        <v>0</v>
      </c>
      <c r="O4822" s="96">
        <v>38717.369791666664</v>
      </c>
      <c r="P4822">
        <v>0</v>
      </c>
    </row>
    <row r="4823" spans="9:16">
      <c r="I4823" s="1"/>
      <c r="K4823" s="1">
        <v>26067</v>
      </c>
      <c r="L4823">
        <v>0.3</v>
      </c>
      <c r="M4823" s="96">
        <v>38718.994791666664</v>
      </c>
      <c r="N4823">
        <v>0</v>
      </c>
      <c r="O4823" s="96">
        <v>38718.369791666664</v>
      </c>
      <c r="P4823">
        <v>0</v>
      </c>
    </row>
    <row r="4824" spans="9:16">
      <c r="I4824" s="1"/>
      <c r="K4824" s="1">
        <v>26068</v>
      </c>
      <c r="L4824">
        <v>0.5</v>
      </c>
      <c r="M4824" s="96">
        <v>38719.994791666664</v>
      </c>
      <c r="N4824">
        <v>8.36</v>
      </c>
      <c r="O4824" s="96">
        <v>38719.369791666664</v>
      </c>
      <c r="P4824">
        <v>7.86</v>
      </c>
    </row>
    <row r="4825" spans="9:16">
      <c r="I4825" s="1"/>
      <c r="K4825" s="1">
        <v>26069</v>
      </c>
      <c r="L4825">
        <v>3</v>
      </c>
      <c r="M4825" s="96">
        <v>38720.994791666664</v>
      </c>
      <c r="N4825">
        <v>0</v>
      </c>
      <c r="O4825" s="96">
        <v>38720.369791666664</v>
      </c>
      <c r="P4825">
        <v>0.5</v>
      </c>
    </row>
    <row r="4826" spans="9:16">
      <c r="I4826" s="1"/>
      <c r="K4826" s="1">
        <v>26070</v>
      </c>
      <c r="L4826">
        <v>1.3</v>
      </c>
      <c r="M4826" s="96">
        <v>38721.994791666664</v>
      </c>
      <c r="N4826">
        <v>0</v>
      </c>
      <c r="O4826" s="96">
        <v>38721.369791666664</v>
      </c>
      <c r="P4826">
        <v>0</v>
      </c>
    </row>
    <row r="4827" spans="9:16">
      <c r="I4827" s="1"/>
      <c r="K4827" s="1">
        <v>26071</v>
      </c>
      <c r="L4827">
        <v>0</v>
      </c>
      <c r="M4827" s="96">
        <v>38722.994791666664</v>
      </c>
      <c r="N4827">
        <v>14.16</v>
      </c>
      <c r="O4827" s="96">
        <v>38722.369791666664</v>
      </c>
      <c r="P4827">
        <v>10.36</v>
      </c>
    </row>
    <row r="4828" spans="9:16">
      <c r="I4828" s="1"/>
      <c r="K4828" s="1">
        <v>26072</v>
      </c>
      <c r="L4828">
        <v>0</v>
      </c>
      <c r="M4828" s="96">
        <v>38723.994791666664</v>
      </c>
      <c r="N4828">
        <v>5.0599999999999996</v>
      </c>
      <c r="O4828" s="96">
        <v>38723.369791666664</v>
      </c>
      <c r="P4828">
        <v>7.35</v>
      </c>
    </row>
    <row r="4829" spans="9:16">
      <c r="I4829" s="1"/>
      <c r="K4829" s="1">
        <v>26073</v>
      </c>
      <c r="L4829">
        <v>0.3</v>
      </c>
      <c r="M4829" s="96">
        <v>38724.994791666664</v>
      </c>
      <c r="N4829">
        <v>4.82</v>
      </c>
      <c r="O4829" s="96">
        <v>38724.369791666664</v>
      </c>
      <c r="P4829">
        <v>6.33</v>
      </c>
    </row>
    <row r="4830" spans="9:16">
      <c r="I4830" s="1"/>
      <c r="K4830" s="1">
        <v>26074</v>
      </c>
      <c r="L4830">
        <v>2.5</v>
      </c>
      <c r="M4830" s="96">
        <v>38725.994791666664</v>
      </c>
      <c r="N4830">
        <v>0</v>
      </c>
      <c r="O4830" s="96">
        <v>38725.369791666664</v>
      </c>
      <c r="P4830">
        <v>0</v>
      </c>
    </row>
    <row r="4831" spans="9:16">
      <c r="I4831" s="1"/>
      <c r="K4831" s="1">
        <v>26075</v>
      </c>
      <c r="L4831">
        <v>22.4</v>
      </c>
      <c r="M4831" s="96">
        <v>38726.994791666664</v>
      </c>
      <c r="N4831">
        <v>3.53</v>
      </c>
      <c r="O4831" s="96">
        <v>38726.369791666664</v>
      </c>
      <c r="P4831">
        <v>3.28</v>
      </c>
    </row>
    <row r="4832" spans="9:16">
      <c r="I4832" s="1"/>
      <c r="K4832" s="1">
        <v>26076</v>
      </c>
      <c r="L4832">
        <v>15.2</v>
      </c>
      <c r="M4832" s="96">
        <v>38727.994791666664</v>
      </c>
      <c r="N4832">
        <v>0</v>
      </c>
      <c r="O4832" s="96">
        <v>38727.369791666664</v>
      </c>
      <c r="P4832">
        <v>0.25</v>
      </c>
    </row>
    <row r="4833" spans="9:16">
      <c r="I4833" s="1"/>
      <c r="K4833" s="1">
        <v>26077</v>
      </c>
      <c r="L4833">
        <v>0</v>
      </c>
      <c r="M4833" s="96">
        <v>38728.994791666664</v>
      </c>
      <c r="N4833">
        <v>12.71</v>
      </c>
      <c r="O4833" s="96">
        <v>38728.369791666664</v>
      </c>
      <c r="P4833">
        <v>0</v>
      </c>
    </row>
    <row r="4834" spans="9:16">
      <c r="I4834" s="1"/>
      <c r="K4834" s="1">
        <v>26078</v>
      </c>
      <c r="L4834">
        <v>0</v>
      </c>
      <c r="M4834" s="96">
        <v>38729.994791666664</v>
      </c>
      <c r="N4834">
        <v>0</v>
      </c>
      <c r="O4834" s="96">
        <v>38729.369791666664</v>
      </c>
      <c r="P4834">
        <v>12.71</v>
      </c>
    </row>
    <row r="4835" spans="9:16">
      <c r="I4835" s="1"/>
      <c r="K4835" s="1">
        <v>26079</v>
      </c>
      <c r="L4835">
        <v>0</v>
      </c>
      <c r="M4835" s="96">
        <v>38730.994791666664</v>
      </c>
      <c r="N4835">
        <v>4.3</v>
      </c>
      <c r="O4835" s="96">
        <v>38730.369791666664</v>
      </c>
      <c r="P4835">
        <v>0.75</v>
      </c>
    </row>
    <row r="4836" spans="9:16">
      <c r="I4836" s="1"/>
      <c r="K4836" s="1">
        <v>26080</v>
      </c>
      <c r="L4836">
        <v>0.5</v>
      </c>
      <c r="M4836" s="96">
        <v>38731.994791666664</v>
      </c>
      <c r="N4836">
        <v>0.25</v>
      </c>
      <c r="O4836" s="96">
        <v>38731.369791666664</v>
      </c>
      <c r="P4836">
        <v>3.55</v>
      </c>
    </row>
    <row r="4837" spans="9:16">
      <c r="I4837" s="1"/>
      <c r="K4837" s="1">
        <v>26081</v>
      </c>
      <c r="L4837">
        <v>0.5</v>
      </c>
      <c r="M4837" s="96">
        <v>38732.994791666664</v>
      </c>
      <c r="N4837">
        <v>0</v>
      </c>
      <c r="O4837" s="96">
        <v>38732.369791666664</v>
      </c>
      <c r="P4837">
        <v>0.25</v>
      </c>
    </row>
    <row r="4838" spans="9:16">
      <c r="I4838" s="1"/>
      <c r="K4838" s="1">
        <v>26082</v>
      </c>
      <c r="L4838">
        <v>0</v>
      </c>
      <c r="M4838" s="96">
        <v>38733.994791666664</v>
      </c>
      <c r="N4838">
        <v>28.16</v>
      </c>
      <c r="O4838" s="96">
        <v>38733.369791666664</v>
      </c>
      <c r="P4838">
        <v>4.3</v>
      </c>
    </row>
    <row r="4839" spans="9:16">
      <c r="I4839" s="1"/>
      <c r="K4839" s="1">
        <v>26083</v>
      </c>
      <c r="L4839">
        <v>0</v>
      </c>
      <c r="M4839" s="96">
        <v>38734.994791666664</v>
      </c>
      <c r="N4839">
        <v>19.53</v>
      </c>
      <c r="O4839" s="96">
        <v>38734.369791666664</v>
      </c>
      <c r="P4839">
        <v>40.090000000000003</v>
      </c>
    </row>
    <row r="4840" spans="9:16">
      <c r="I4840" s="1"/>
      <c r="K4840" s="1">
        <v>26084</v>
      </c>
      <c r="L4840">
        <v>0</v>
      </c>
      <c r="M4840" s="96">
        <v>38735.994791666664</v>
      </c>
      <c r="N4840">
        <v>10.11</v>
      </c>
      <c r="O4840" s="96">
        <v>38735.369791666664</v>
      </c>
      <c r="P4840">
        <v>3.3</v>
      </c>
    </row>
    <row r="4841" spans="9:16">
      <c r="I4841" s="1"/>
      <c r="K4841" s="1">
        <v>26085</v>
      </c>
      <c r="L4841">
        <v>0</v>
      </c>
      <c r="M4841" s="96">
        <v>38736.994791666664</v>
      </c>
      <c r="N4841">
        <v>2.5</v>
      </c>
      <c r="O4841" s="96">
        <v>38736.369791666664</v>
      </c>
      <c r="P4841">
        <v>10.36</v>
      </c>
    </row>
    <row r="4842" spans="9:16">
      <c r="I4842" s="1"/>
      <c r="K4842" s="1">
        <v>26086</v>
      </c>
      <c r="L4842">
        <v>0.8</v>
      </c>
      <c r="M4842" s="96">
        <v>38737.994791666664</v>
      </c>
      <c r="N4842">
        <v>0.5</v>
      </c>
      <c r="O4842" s="96">
        <v>38737.369791666664</v>
      </c>
      <c r="P4842">
        <v>2.5</v>
      </c>
    </row>
    <row r="4843" spans="9:16">
      <c r="I4843" s="1"/>
      <c r="K4843" s="1">
        <v>26087</v>
      </c>
      <c r="L4843">
        <v>0</v>
      </c>
      <c r="M4843" s="96">
        <v>38738.994791666664</v>
      </c>
      <c r="N4843">
        <v>0</v>
      </c>
      <c r="O4843" s="96">
        <v>38738.369791666664</v>
      </c>
      <c r="P4843">
        <v>0.25</v>
      </c>
    </row>
    <row r="4844" spans="9:16">
      <c r="I4844" s="1"/>
      <c r="K4844" s="1">
        <v>26088</v>
      </c>
      <c r="L4844">
        <v>0</v>
      </c>
      <c r="M4844" s="96">
        <v>38739.994791666664</v>
      </c>
      <c r="N4844">
        <v>0</v>
      </c>
      <c r="O4844" s="96">
        <v>38739.369791666664</v>
      </c>
      <c r="P4844">
        <v>0</v>
      </c>
    </row>
    <row r="4845" spans="9:16">
      <c r="I4845" s="1"/>
      <c r="K4845" s="1">
        <v>26089</v>
      </c>
      <c r="L4845">
        <v>0.5</v>
      </c>
      <c r="M4845" s="96">
        <v>38740.994791666664</v>
      </c>
      <c r="N4845">
        <v>0</v>
      </c>
      <c r="O4845" s="96">
        <v>38740.369791666664</v>
      </c>
      <c r="P4845">
        <v>0</v>
      </c>
    </row>
    <row r="4846" spans="9:16">
      <c r="I4846" s="1"/>
      <c r="K4846" s="1">
        <v>26090</v>
      </c>
      <c r="L4846">
        <v>1</v>
      </c>
      <c r="M4846" s="96">
        <v>38741.994791666664</v>
      </c>
      <c r="N4846">
        <v>0</v>
      </c>
      <c r="O4846" s="96">
        <v>38741.369791666664</v>
      </c>
      <c r="P4846">
        <v>0</v>
      </c>
    </row>
    <row r="4847" spans="9:16">
      <c r="I4847" s="1"/>
      <c r="K4847" s="1">
        <v>26091</v>
      </c>
      <c r="L4847">
        <v>0</v>
      </c>
      <c r="M4847" s="96">
        <v>38742.994791666664</v>
      </c>
      <c r="N4847">
        <v>1.26</v>
      </c>
      <c r="O4847" s="96">
        <v>38742.369791666664</v>
      </c>
      <c r="P4847">
        <v>0.51</v>
      </c>
    </row>
    <row r="4848" spans="9:16">
      <c r="I4848" s="1"/>
      <c r="K4848" s="1">
        <v>26092</v>
      </c>
      <c r="L4848">
        <v>0</v>
      </c>
      <c r="M4848" s="96">
        <v>38743.994791666664</v>
      </c>
      <c r="N4848">
        <v>0</v>
      </c>
      <c r="O4848" s="96">
        <v>38743.369791666664</v>
      </c>
      <c r="P4848">
        <v>0.75</v>
      </c>
    </row>
    <row r="4849" spans="9:16">
      <c r="I4849" s="1"/>
      <c r="K4849" s="1">
        <v>26093</v>
      </c>
      <c r="L4849">
        <v>2.8</v>
      </c>
      <c r="M4849" s="96">
        <v>38744.994791666664</v>
      </c>
      <c r="N4849">
        <v>0</v>
      </c>
      <c r="O4849" s="96">
        <v>38744.369791666664</v>
      </c>
      <c r="P4849">
        <v>0</v>
      </c>
    </row>
    <row r="4850" spans="9:16">
      <c r="I4850" s="1"/>
      <c r="K4850" s="1">
        <v>26094</v>
      </c>
      <c r="L4850">
        <v>0</v>
      </c>
      <c r="M4850" s="96">
        <v>38745.994791666664</v>
      </c>
      <c r="N4850">
        <v>0</v>
      </c>
      <c r="O4850" s="96">
        <v>38745.369791666664</v>
      </c>
      <c r="P4850">
        <v>0</v>
      </c>
    </row>
    <row r="4851" spans="9:16">
      <c r="I4851" s="1"/>
      <c r="K4851" s="1">
        <v>26095</v>
      </c>
      <c r="L4851">
        <v>0</v>
      </c>
      <c r="M4851" s="96">
        <v>38746.994791666664</v>
      </c>
      <c r="N4851">
        <v>0</v>
      </c>
      <c r="O4851" s="96">
        <v>38746.369791666664</v>
      </c>
      <c r="P4851">
        <v>0</v>
      </c>
    </row>
    <row r="4852" spans="9:16">
      <c r="I4852" s="1"/>
      <c r="K4852" s="1">
        <v>26096</v>
      </c>
      <c r="L4852">
        <v>0.3</v>
      </c>
      <c r="M4852" s="96">
        <v>38747.994791666664</v>
      </c>
      <c r="N4852">
        <v>0.51</v>
      </c>
      <c r="O4852" s="96">
        <v>38747.369791666664</v>
      </c>
      <c r="P4852">
        <v>0</v>
      </c>
    </row>
    <row r="4853" spans="9:16">
      <c r="I4853" s="1"/>
      <c r="K4853" s="1">
        <v>26097</v>
      </c>
      <c r="L4853">
        <v>0</v>
      </c>
      <c r="M4853" s="96">
        <v>38748.994791666664</v>
      </c>
      <c r="N4853">
        <v>1.25</v>
      </c>
      <c r="O4853" s="96">
        <v>38748.369791666664</v>
      </c>
      <c r="P4853">
        <v>1.76</v>
      </c>
    </row>
    <row r="4854" spans="9:16">
      <c r="I4854" s="1"/>
      <c r="K4854" s="1">
        <v>26098</v>
      </c>
      <c r="L4854">
        <v>0</v>
      </c>
      <c r="M4854" s="96">
        <v>38749.994791666664</v>
      </c>
      <c r="N4854">
        <v>0</v>
      </c>
      <c r="O4854" s="96">
        <v>38749.369791666664</v>
      </c>
      <c r="P4854">
        <v>0</v>
      </c>
    </row>
    <row r="4855" spans="9:16">
      <c r="I4855" s="1"/>
      <c r="K4855" s="1">
        <v>26099</v>
      </c>
      <c r="L4855">
        <v>5.8</v>
      </c>
      <c r="M4855" s="96">
        <v>38750.994791666664</v>
      </c>
      <c r="N4855">
        <v>0</v>
      </c>
      <c r="O4855" s="96">
        <v>38750.369791666664</v>
      </c>
      <c r="P4855">
        <v>0</v>
      </c>
    </row>
    <row r="4856" spans="9:16">
      <c r="I4856" s="1"/>
      <c r="K4856" s="1">
        <v>26100</v>
      </c>
      <c r="L4856">
        <v>4.3</v>
      </c>
      <c r="M4856" s="96">
        <v>38751.994791666664</v>
      </c>
      <c r="N4856">
        <v>0</v>
      </c>
      <c r="O4856" s="96">
        <v>38751.369791666664</v>
      </c>
      <c r="P4856">
        <v>0</v>
      </c>
    </row>
    <row r="4857" spans="9:16">
      <c r="I4857" s="1"/>
      <c r="K4857" s="1">
        <v>26101</v>
      </c>
      <c r="L4857">
        <v>0</v>
      </c>
      <c r="M4857" s="96">
        <v>38752.994791666664</v>
      </c>
      <c r="N4857">
        <v>0</v>
      </c>
      <c r="O4857" s="96">
        <v>38752.369791666664</v>
      </c>
      <c r="P4857">
        <v>0</v>
      </c>
    </row>
    <row r="4858" spans="9:16">
      <c r="I4858" s="1"/>
      <c r="K4858" s="1">
        <v>26102</v>
      </c>
      <c r="L4858">
        <v>0</v>
      </c>
      <c r="M4858" s="96">
        <v>38753.994791666664</v>
      </c>
      <c r="N4858">
        <v>0</v>
      </c>
      <c r="O4858" s="96">
        <v>38753.369791666664</v>
      </c>
      <c r="P4858">
        <v>0</v>
      </c>
    </row>
    <row r="4859" spans="9:16">
      <c r="I4859" s="1"/>
      <c r="K4859" s="1">
        <v>26103</v>
      </c>
      <c r="L4859">
        <v>0</v>
      </c>
      <c r="M4859" s="96">
        <v>38754.994791666664</v>
      </c>
      <c r="N4859">
        <v>0</v>
      </c>
      <c r="O4859" s="96">
        <v>38754.369791666664</v>
      </c>
      <c r="P4859">
        <v>0</v>
      </c>
    </row>
    <row r="4860" spans="9:16">
      <c r="I4860" s="1"/>
      <c r="K4860" s="1">
        <v>26104</v>
      </c>
      <c r="L4860">
        <v>0</v>
      </c>
      <c r="M4860" s="96">
        <v>38755.994791666664</v>
      </c>
      <c r="N4860">
        <v>0</v>
      </c>
      <c r="O4860" s="96">
        <v>38755.369791666664</v>
      </c>
      <c r="P4860">
        <v>0</v>
      </c>
    </row>
    <row r="4861" spans="9:16">
      <c r="I4861" s="1"/>
      <c r="K4861" s="1">
        <v>26105</v>
      </c>
      <c r="L4861">
        <v>0</v>
      </c>
      <c r="M4861" s="96">
        <v>38756.994791666664</v>
      </c>
      <c r="N4861">
        <v>0</v>
      </c>
      <c r="O4861" s="96">
        <v>38756.369791666664</v>
      </c>
      <c r="P4861">
        <v>0</v>
      </c>
    </row>
    <row r="4862" spans="9:16">
      <c r="I4862" s="1"/>
      <c r="K4862" s="1">
        <v>26106</v>
      </c>
      <c r="L4862">
        <v>0</v>
      </c>
      <c r="M4862" s="96">
        <v>38757.994791666664</v>
      </c>
      <c r="N4862">
        <v>0</v>
      </c>
      <c r="O4862" s="96">
        <v>38757.369791666664</v>
      </c>
      <c r="P4862">
        <v>0</v>
      </c>
    </row>
    <row r="4863" spans="9:16">
      <c r="I4863" s="1"/>
      <c r="K4863" s="1">
        <v>26107</v>
      </c>
      <c r="L4863">
        <v>0</v>
      </c>
      <c r="M4863" s="96">
        <v>38758.994791666664</v>
      </c>
      <c r="N4863">
        <v>0</v>
      </c>
      <c r="O4863" s="96">
        <v>38758.369791666664</v>
      </c>
      <c r="P4863">
        <v>0</v>
      </c>
    </row>
    <row r="4864" spans="9:16">
      <c r="I4864" s="1"/>
      <c r="K4864" s="1">
        <v>26108</v>
      </c>
      <c r="L4864">
        <v>0</v>
      </c>
      <c r="M4864" s="96">
        <v>38759.994791666664</v>
      </c>
      <c r="N4864">
        <v>0.5</v>
      </c>
      <c r="O4864" s="96">
        <v>38759.369791666664</v>
      </c>
      <c r="P4864">
        <v>0</v>
      </c>
    </row>
    <row r="4865" spans="9:16">
      <c r="I4865" s="1"/>
      <c r="K4865" s="1">
        <v>26109</v>
      </c>
      <c r="L4865">
        <v>0</v>
      </c>
      <c r="M4865" s="96">
        <v>38760.994791666664</v>
      </c>
      <c r="N4865">
        <v>1.77</v>
      </c>
      <c r="O4865" s="96">
        <v>38760.369791666664</v>
      </c>
      <c r="P4865">
        <v>2.02</v>
      </c>
    </row>
    <row r="4866" spans="9:16">
      <c r="I4866" s="1"/>
      <c r="K4866" s="1">
        <v>26110</v>
      </c>
      <c r="L4866">
        <v>0</v>
      </c>
      <c r="M4866" s="96">
        <v>38761.994791666664</v>
      </c>
      <c r="N4866">
        <v>0</v>
      </c>
      <c r="O4866" s="96">
        <v>38761.369791666664</v>
      </c>
      <c r="P4866">
        <v>0.25</v>
      </c>
    </row>
    <row r="4867" spans="9:16">
      <c r="I4867" s="1"/>
      <c r="K4867" s="1">
        <v>26111</v>
      </c>
      <c r="L4867">
        <v>0</v>
      </c>
      <c r="M4867" s="96">
        <v>38762.994791666664</v>
      </c>
      <c r="N4867">
        <v>0</v>
      </c>
      <c r="O4867" s="96">
        <v>38762.369791666664</v>
      </c>
      <c r="P4867">
        <v>0</v>
      </c>
    </row>
    <row r="4868" spans="9:16">
      <c r="I4868" s="1"/>
      <c r="K4868" s="1">
        <v>26112</v>
      </c>
      <c r="L4868">
        <v>0</v>
      </c>
      <c r="M4868" s="96">
        <v>38763.994791666664</v>
      </c>
      <c r="N4868">
        <v>0.25</v>
      </c>
      <c r="O4868" s="96">
        <v>38763.369791666664</v>
      </c>
      <c r="P4868">
        <v>0.25</v>
      </c>
    </row>
    <row r="4869" spans="9:16">
      <c r="I4869" s="1"/>
      <c r="K4869" s="1">
        <v>26113</v>
      </c>
      <c r="L4869">
        <v>0</v>
      </c>
      <c r="M4869" s="96">
        <v>38764.994791666664</v>
      </c>
      <c r="N4869">
        <v>5.84</v>
      </c>
      <c r="O4869" s="96">
        <v>38764.369791666664</v>
      </c>
      <c r="P4869">
        <v>0</v>
      </c>
    </row>
    <row r="4870" spans="9:16">
      <c r="I4870" s="1"/>
      <c r="K4870" s="1">
        <v>26114</v>
      </c>
      <c r="L4870">
        <v>0</v>
      </c>
      <c r="M4870" s="96">
        <v>38765.994791666664</v>
      </c>
      <c r="N4870">
        <v>0.25</v>
      </c>
      <c r="O4870" s="96">
        <v>38765.369791666664</v>
      </c>
      <c r="P4870">
        <v>6.09</v>
      </c>
    </row>
    <row r="4871" spans="9:16">
      <c r="I4871" s="1"/>
      <c r="K4871" s="1">
        <v>26115</v>
      </c>
      <c r="L4871">
        <v>0</v>
      </c>
      <c r="M4871" s="96">
        <v>38766.994791666664</v>
      </c>
      <c r="N4871">
        <v>2.79</v>
      </c>
      <c r="O4871" s="96">
        <v>38766.369791666664</v>
      </c>
      <c r="P4871">
        <v>0</v>
      </c>
    </row>
    <row r="4872" spans="9:16">
      <c r="I4872" s="1"/>
      <c r="K4872" s="1">
        <v>26116</v>
      </c>
      <c r="L4872">
        <v>0</v>
      </c>
      <c r="M4872" s="96">
        <v>38767.994791666664</v>
      </c>
      <c r="N4872">
        <v>0.5</v>
      </c>
      <c r="O4872" s="96">
        <v>38767.369791666664</v>
      </c>
      <c r="P4872">
        <v>3.04</v>
      </c>
    </row>
    <row r="4873" spans="9:16">
      <c r="I4873" s="1"/>
      <c r="K4873" s="1">
        <v>26117</v>
      </c>
      <c r="L4873">
        <v>0</v>
      </c>
      <c r="M4873" s="96">
        <v>38768.994791666664</v>
      </c>
      <c r="N4873">
        <v>0</v>
      </c>
      <c r="O4873" s="96">
        <v>38768.369791666664</v>
      </c>
      <c r="P4873">
        <v>0.25</v>
      </c>
    </row>
    <row r="4874" spans="9:16">
      <c r="I4874" s="1"/>
      <c r="K4874" s="1">
        <v>26118</v>
      </c>
      <c r="L4874">
        <v>0</v>
      </c>
      <c r="M4874" s="96">
        <v>38769.994791666664</v>
      </c>
      <c r="N4874">
        <v>0</v>
      </c>
      <c r="O4874" s="96">
        <v>38769.369791666664</v>
      </c>
      <c r="P4874">
        <v>0</v>
      </c>
    </row>
    <row r="4875" spans="9:16">
      <c r="I4875" s="1"/>
      <c r="K4875" s="1">
        <v>26119</v>
      </c>
      <c r="L4875">
        <v>0</v>
      </c>
      <c r="M4875" s="96">
        <v>38770.994791666664</v>
      </c>
      <c r="N4875">
        <v>0</v>
      </c>
      <c r="O4875" s="96">
        <v>38770.369791666664</v>
      </c>
      <c r="P4875">
        <v>0</v>
      </c>
    </row>
    <row r="4876" spans="9:16">
      <c r="I4876" s="1"/>
      <c r="K4876" s="1">
        <v>26120</v>
      </c>
      <c r="L4876">
        <v>0</v>
      </c>
      <c r="M4876" s="96">
        <v>38771.994791666664</v>
      </c>
      <c r="N4876">
        <v>0</v>
      </c>
      <c r="O4876" s="96">
        <v>38771.369791666664</v>
      </c>
      <c r="P4876">
        <v>0</v>
      </c>
    </row>
    <row r="4877" spans="9:16">
      <c r="I4877" s="1"/>
      <c r="K4877" s="1">
        <v>26121</v>
      </c>
      <c r="L4877">
        <v>0</v>
      </c>
      <c r="M4877" s="96">
        <v>38772.994791666664</v>
      </c>
      <c r="N4877">
        <v>0</v>
      </c>
      <c r="O4877" s="96">
        <v>38772.369791666664</v>
      </c>
      <c r="P4877">
        <v>0</v>
      </c>
    </row>
    <row r="4878" spans="9:16">
      <c r="I4878" s="1"/>
      <c r="K4878" s="1">
        <v>26122</v>
      </c>
      <c r="L4878">
        <v>0</v>
      </c>
      <c r="M4878" s="96">
        <v>38773.994791666664</v>
      </c>
      <c r="N4878">
        <v>0</v>
      </c>
      <c r="O4878" s="96">
        <v>38773.369791666664</v>
      </c>
      <c r="P4878">
        <v>0</v>
      </c>
    </row>
    <row r="4879" spans="9:16">
      <c r="I4879" s="1"/>
      <c r="K4879" s="1">
        <v>26123</v>
      </c>
      <c r="L4879">
        <v>0</v>
      </c>
      <c r="M4879" s="96">
        <v>38774.994791666664</v>
      </c>
      <c r="N4879">
        <v>71.89</v>
      </c>
      <c r="O4879" s="96">
        <v>38774.369791666664</v>
      </c>
      <c r="P4879">
        <v>0</v>
      </c>
    </row>
    <row r="4880" spans="9:16">
      <c r="I4880" s="1"/>
      <c r="K4880" s="1">
        <v>26124</v>
      </c>
      <c r="L4880">
        <v>0</v>
      </c>
      <c r="M4880" s="96">
        <v>38775.994791666664</v>
      </c>
      <c r="N4880">
        <v>20.81</v>
      </c>
      <c r="O4880" s="96">
        <v>38775.369791666664</v>
      </c>
      <c r="P4880">
        <v>92.7</v>
      </c>
    </row>
    <row r="4881" spans="9:16">
      <c r="I4881" s="1"/>
      <c r="K4881" s="1">
        <v>26125</v>
      </c>
      <c r="L4881">
        <v>0</v>
      </c>
      <c r="M4881" s="96">
        <v>38776.994791666664</v>
      </c>
      <c r="N4881">
        <v>0.25</v>
      </c>
      <c r="O4881" s="96">
        <v>38776.369791666664</v>
      </c>
      <c r="P4881">
        <v>0.25</v>
      </c>
    </row>
    <row r="4882" spans="9:16">
      <c r="I4882" s="1"/>
      <c r="K4882" s="1">
        <v>26126</v>
      </c>
      <c r="L4882">
        <v>0</v>
      </c>
      <c r="M4882" s="96">
        <v>38777.994791666664</v>
      </c>
      <c r="N4882">
        <v>0</v>
      </c>
      <c r="O4882" s="96">
        <v>38777.369791666664</v>
      </c>
      <c r="P4882">
        <v>0</v>
      </c>
    </row>
    <row r="4883" spans="9:16">
      <c r="I4883" s="1"/>
      <c r="K4883" s="1">
        <v>26127</v>
      </c>
      <c r="L4883">
        <v>0</v>
      </c>
      <c r="M4883" s="96">
        <v>38778.994791666664</v>
      </c>
      <c r="N4883">
        <v>0.5</v>
      </c>
      <c r="O4883" s="96">
        <v>38778.369791666664</v>
      </c>
      <c r="P4883">
        <v>0</v>
      </c>
    </row>
    <row r="4884" spans="9:16">
      <c r="I4884" s="1"/>
      <c r="K4884" s="1">
        <v>26128</v>
      </c>
      <c r="L4884">
        <v>0</v>
      </c>
      <c r="M4884" s="96">
        <v>38779.994791666664</v>
      </c>
      <c r="N4884">
        <v>0</v>
      </c>
      <c r="O4884" s="96">
        <v>38779.369791666664</v>
      </c>
      <c r="P4884">
        <v>0.5</v>
      </c>
    </row>
    <row r="4885" spans="9:16">
      <c r="I4885" s="1"/>
      <c r="K4885" s="1">
        <v>26129</v>
      </c>
      <c r="L4885">
        <v>0</v>
      </c>
      <c r="M4885" s="96">
        <v>38780.994791666664</v>
      </c>
      <c r="N4885">
        <v>0</v>
      </c>
      <c r="O4885" s="96">
        <v>38780.369791666664</v>
      </c>
      <c r="P4885">
        <v>0</v>
      </c>
    </row>
    <row r="4886" spans="9:16">
      <c r="I4886" s="1"/>
      <c r="K4886" s="1">
        <v>26130</v>
      </c>
      <c r="L4886">
        <v>3.8</v>
      </c>
      <c r="M4886" s="96">
        <v>38781.994791666664</v>
      </c>
      <c r="N4886">
        <v>0</v>
      </c>
      <c r="O4886" s="96">
        <v>38781.369791666664</v>
      </c>
      <c r="P4886">
        <v>0</v>
      </c>
    </row>
    <row r="4887" spans="9:16">
      <c r="I4887" s="1"/>
      <c r="K4887" s="1">
        <v>26131</v>
      </c>
      <c r="L4887">
        <v>1.3</v>
      </c>
      <c r="M4887" s="96">
        <v>38782.994791666664</v>
      </c>
      <c r="N4887">
        <v>0</v>
      </c>
      <c r="O4887" s="96">
        <v>38782.369791666664</v>
      </c>
      <c r="P4887">
        <v>0</v>
      </c>
    </row>
    <row r="4888" spans="9:16">
      <c r="I4888" s="1"/>
      <c r="K4888" s="1">
        <v>26132</v>
      </c>
      <c r="L4888">
        <v>0.8</v>
      </c>
      <c r="M4888" s="96">
        <v>38783.994791666664</v>
      </c>
      <c r="N4888">
        <v>0</v>
      </c>
      <c r="O4888" s="96">
        <v>38783.369791666664</v>
      </c>
      <c r="P4888">
        <v>0</v>
      </c>
    </row>
    <row r="4889" spans="9:16">
      <c r="I4889" s="1"/>
      <c r="K4889" s="1">
        <v>26133</v>
      </c>
      <c r="L4889">
        <v>0</v>
      </c>
      <c r="M4889" s="96">
        <v>38784.994791666664</v>
      </c>
      <c r="N4889">
        <v>0</v>
      </c>
      <c r="O4889" s="96">
        <v>38784.369791666664</v>
      </c>
      <c r="P4889">
        <v>0</v>
      </c>
    </row>
    <row r="4890" spans="9:16">
      <c r="I4890" s="1"/>
      <c r="K4890" s="1">
        <v>26134</v>
      </c>
      <c r="L4890">
        <v>0</v>
      </c>
      <c r="M4890" s="96">
        <v>38785.994791666664</v>
      </c>
      <c r="N4890">
        <v>0</v>
      </c>
      <c r="O4890" s="96">
        <v>38785.369791666664</v>
      </c>
      <c r="P4890">
        <v>0</v>
      </c>
    </row>
    <row r="4891" spans="9:16">
      <c r="I4891" s="1"/>
      <c r="K4891" s="1">
        <v>26135</v>
      </c>
      <c r="L4891">
        <v>0</v>
      </c>
      <c r="M4891" s="96">
        <v>38786.994791666664</v>
      </c>
      <c r="N4891">
        <v>0</v>
      </c>
      <c r="O4891" s="96">
        <v>38786.369791666664</v>
      </c>
      <c r="P4891">
        <v>0</v>
      </c>
    </row>
    <row r="4892" spans="9:16">
      <c r="I4892" s="1"/>
      <c r="K4892" s="1">
        <v>26136</v>
      </c>
      <c r="L4892">
        <v>0.3</v>
      </c>
      <c r="M4892" s="96">
        <v>38787.994791666664</v>
      </c>
      <c r="N4892">
        <v>0</v>
      </c>
      <c r="O4892" s="96">
        <v>38787.369791666664</v>
      </c>
      <c r="P4892">
        <v>0</v>
      </c>
    </row>
    <row r="4893" spans="9:16">
      <c r="I4893" s="1"/>
      <c r="K4893" s="1">
        <v>26137</v>
      </c>
      <c r="L4893">
        <v>0</v>
      </c>
      <c r="M4893" s="96">
        <v>38788.994791666664</v>
      </c>
      <c r="N4893">
        <v>0</v>
      </c>
      <c r="O4893" s="96">
        <v>38788.369791666664</v>
      </c>
      <c r="P4893">
        <v>0</v>
      </c>
    </row>
    <row r="4894" spans="9:16">
      <c r="I4894" s="1"/>
      <c r="K4894" s="1">
        <v>26138</v>
      </c>
      <c r="L4894">
        <v>0.8</v>
      </c>
      <c r="M4894" s="96">
        <v>38789.994791666664</v>
      </c>
      <c r="N4894">
        <v>0</v>
      </c>
      <c r="O4894" s="96">
        <v>38789.369791666664</v>
      </c>
      <c r="P4894">
        <v>0</v>
      </c>
    </row>
    <row r="4895" spans="9:16">
      <c r="I4895" s="1"/>
      <c r="K4895" s="1">
        <v>26139</v>
      </c>
      <c r="L4895">
        <v>3</v>
      </c>
      <c r="M4895" s="96">
        <v>38790.994791666664</v>
      </c>
      <c r="N4895">
        <v>0</v>
      </c>
      <c r="O4895" s="96">
        <v>38790.369791666664</v>
      </c>
      <c r="P4895">
        <v>0</v>
      </c>
    </row>
    <row r="4896" spans="9:16">
      <c r="I4896" s="1"/>
      <c r="K4896" s="1">
        <v>26140</v>
      </c>
      <c r="L4896">
        <v>0</v>
      </c>
      <c r="M4896" s="96">
        <v>38791.994791666664</v>
      </c>
      <c r="N4896">
        <v>3.79</v>
      </c>
      <c r="O4896" s="96">
        <v>38791.369791666664</v>
      </c>
      <c r="P4896">
        <v>3.29</v>
      </c>
    </row>
    <row r="4897" spans="9:16">
      <c r="I4897" s="1"/>
      <c r="K4897" s="1">
        <v>26141</v>
      </c>
      <c r="L4897">
        <v>0</v>
      </c>
      <c r="M4897" s="96">
        <v>38792.994791666664</v>
      </c>
      <c r="N4897">
        <v>2.2799999999999998</v>
      </c>
      <c r="O4897" s="96">
        <v>38792.369791666664</v>
      </c>
      <c r="P4897">
        <v>0.75</v>
      </c>
    </row>
    <row r="4898" spans="9:16">
      <c r="I4898" s="1"/>
      <c r="K4898" s="1">
        <v>26142</v>
      </c>
      <c r="L4898">
        <v>1</v>
      </c>
      <c r="M4898" s="96">
        <v>38793.994791666664</v>
      </c>
      <c r="N4898">
        <v>0</v>
      </c>
      <c r="O4898" s="96">
        <v>38793.369791666664</v>
      </c>
      <c r="P4898">
        <v>2.0299999999999998</v>
      </c>
    </row>
    <row r="4899" spans="9:16">
      <c r="I4899" s="1"/>
      <c r="K4899" s="1">
        <v>26143</v>
      </c>
      <c r="L4899">
        <v>0</v>
      </c>
      <c r="M4899" s="96">
        <v>38794.994791666664</v>
      </c>
      <c r="N4899">
        <v>0</v>
      </c>
      <c r="O4899" s="96">
        <v>38794.369791666664</v>
      </c>
      <c r="P4899">
        <v>0</v>
      </c>
    </row>
    <row r="4900" spans="9:16">
      <c r="I4900" s="1"/>
      <c r="K4900" s="1">
        <v>26144</v>
      </c>
      <c r="L4900">
        <v>0</v>
      </c>
      <c r="M4900" s="96">
        <v>38795.994791666664</v>
      </c>
      <c r="N4900">
        <v>1.01</v>
      </c>
      <c r="O4900" s="96">
        <v>38795.369791666664</v>
      </c>
      <c r="P4900">
        <v>1.01</v>
      </c>
    </row>
    <row r="4901" spans="9:16">
      <c r="I4901" s="1"/>
      <c r="K4901" s="1">
        <v>26145</v>
      </c>
      <c r="L4901">
        <v>2.8</v>
      </c>
      <c r="M4901" s="96">
        <v>38796.994791666664</v>
      </c>
      <c r="N4901">
        <v>0</v>
      </c>
      <c r="O4901" s="96">
        <v>38796.369791666664</v>
      </c>
      <c r="P4901">
        <v>0</v>
      </c>
    </row>
    <row r="4902" spans="9:16">
      <c r="I4902" s="1"/>
      <c r="K4902" s="1">
        <v>26146</v>
      </c>
      <c r="L4902">
        <v>2.8</v>
      </c>
      <c r="M4902" s="96">
        <v>38797.994791666664</v>
      </c>
      <c r="N4902">
        <v>0</v>
      </c>
      <c r="O4902" s="96">
        <v>38797.369791666664</v>
      </c>
      <c r="P4902">
        <v>0</v>
      </c>
    </row>
    <row r="4903" spans="9:16">
      <c r="I4903" s="1"/>
      <c r="K4903" s="1">
        <v>26147</v>
      </c>
      <c r="L4903">
        <v>0</v>
      </c>
      <c r="M4903" s="96">
        <v>38798.994791666664</v>
      </c>
      <c r="N4903">
        <v>0</v>
      </c>
      <c r="O4903" s="96">
        <v>38798.369791666664</v>
      </c>
      <c r="P4903">
        <v>0</v>
      </c>
    </row>
    <row r="4904" spans="9:16">
      <c r="I4904" s="1"/>
      <c r="K4904" s="1">
        <v>26148</v>
      </c>
      <c r="L4904">
        <v>0</v>
      </c>
      <c r="M4904" s="96">
        <v>38799.994791666664</v>
      </c>
      <c r="N4904">
        <v>11.67</v>
      </c>
      <c r="O4904" s="96">
        <v>38799.369791666664</v>
      </c>
      <c r="P4904">
        <v>0.25</v>
      </c>
    </row>
    <row r="4905" spans="9:16">
      <c r="I4905" s="1"/>
      <c r="K4905" s="1">
        <v>26149</v>
      </c>
      <c r="L4905">
        <v>0</v>
      </c>
      <c r="M4905" s="96">
        <v>38800.994791666664</v>
      </c>
      <c r="N4905">
        <v>25.13</v>
      </c>
      <c r="O4905" s="96">
        <v>38800.369791666664</v>
      </c>
      <c r="P4905">
        <v>13.44</v>
      </c>
    </row>
    <row r="4906" spans="9:16">
      <c r="I4906" s="1"/>
      <c r="K4906" s="1">
        <v>26150</v>
      </c>
      <c r="L4906">
        <v>0</v>
      </c>
      <c r="M4906" s="96">
        <v>38801.994791666664</v>
      </c>
      <c r="N4906">
        <v>2.27</v>
      </c>
      <c r="O4906" s="96">
        <v>38801.369791666664</v>
      </c>
      <c r="P4906">
        <v>25.38</v>
      </c>
    </row>
    <row r="4907" spans="9:16">
      <c r="I4907" s="1"/>
      <c r="K4907" s="1">
        <v>26151</v>
      </c>
      <c r="L4907">
        <v>2.5</v>
      </c>
      <c r="M4907" s="96">
        <v>38802.994791666664</v>
      </c>
      <c r="N4907">
        <v>0</v>
      </c>
      <c r="O4907" s="96">
        <v>38802.369791666664</v>
      </c>
      <c r="P4907">
        <v>0</v>
      </c>
    </row>
    <row r="4908" spans="9:16">
      <c r="I4908" s="1"/>
      <c r="K4908" s="1">
        <v>26152</v>
      </c>
      <c r="L4908">
        <v>6.1</v>
      </c>
      <c r="M4908" s="96">
        <v>38803.994791666664</v>
      </c>
      <c r="N4908">
        <v>0</v>
      </c>
      <c r="O4908" s="96">
        <v>38803.369791666664</v>
      </c>
      <c r="P4908">
        <v>0</v>
      </c>
    </row>
    <row r="4909" spans="9:16">
      <c r="I4909" s="1"/>
      <c r="K4909" s="1">
        <v>26153</v>
      </c>
      <c r="L4909">
        <v>0</v>
      </c>
      <c r="M4909" s="96">
        <v>38804.994791666664</v>
      </c>
      <c r="N4909">
        <v>0.25</v>
      </c>
      <c r="O4909" s="96">
        <v>38804.369791666664</v>
      </c>
      <c r="P4909">
        <v>0</v>
      </c>
    </row>
    <row r="4910" spans="9:16">
      <c r="I4910" s="1"/>
      <c r="K4910" s="1">
        <v>26154</v>
      </c>
      <c r="L4910">
        <v>0</v>
      </c>
      <c r="M4910" s="96">
        <v>38805.994791666664</v>
      </c>
      <c r="N4910">
        <v>0</v>
      </c>
      <c r="O4910" s="96">
        <v>38805.369791666664</v>
      </c>
      <c r="P4910">
        <v>0.25</v>
      </c>
    </row>
    <row r="4911" spans="9:16">
      <c r="I4911" s="1"/>
      <c r="K4911" s="1">
        <v>26155</v>
      </c>
      <c r="L4911">
        <v>0</v>
      </c>
      <c r="M4911" s="96">
        <v>38806.994791666664</v>
      </c>
      <c r="N4911">
        <v>1.5</v>
      </c>
      <c r="O4911" s="96">
        <v>38806.369791666664</v>
      </c>
      <c r="P4911">
        <v>0.25</v>
      </c>
    </row>
    <row r="4912" spans="9:16">
      <c r="I4912" s="1"/>
      <c r="K4912" s="1">
        <v>26156</v>
      </c>
      <c r="L4912">
        <v>0</v>
      </c>
      <c r="M4912" s="96">
        <v>38807.994791666664</v>
      </c>
      <c r="N4912">
        <v>1</v>
      </c>
      <c r="O4912" s="96">
        <v>38807.369791666664</v>
      </c>
      <c r="P4912">
        <v>2.25</v>
      </c>
    </row>
    <row r="4913" spans="9:16">
      <c r="I4913" s="1"/>
      <c r="K4913" s="1">
        <v>26157</v>
      </c>
      <c r="L4913">
        <v>0</v>
      </c>
      <c r="M4913" s="96">
        <v>38808.994791666664</v>
      </c>
      <c r="N4913">
        <v>0</v>
      </c>
      <c r="O4913" s="96">
        <v>38808.369791666664</v>
      </c>
      <c r="P4913">
        <v>0</v>
      </c>
    </row>
    <row r="4914" spans="9:16">
      <c r="I4914" s="1"/>
      <c r="K4914" s="1">
        <v>26158</v>
      </c>
      <c r="L4914">
        <v>0</v>
      </c>
      <c r="M4914" s="96">
        <v>38809.994791666664</v>
      </c>
      <c r="N4914">
        <v>0</v>
      </c>
      <c r="O4914" s="96">
        <v>38809.369791666664</v>
      </c>
      <c r="P4914">
        <v>0</v>
      </c>
    </row>
    <row r="4915" spans="9:16">
      <c r="I4915" s="1"/>
      <c r="K4915" s="1">
        <v>26159</v>
      </c>
      <c r="L4915">
        <v>0</v>
      </c>
      <c r="M4915" s="96">
        <v>38810.994791666664</v>
      </c>
      <c r="N4915">
        <v>0.25</v>
      </c>
      <c r="O4915" s="96">
        <v>38810.369791666664</v>
      </c>
      <c r="P4915">
        <v>0.25</v>
      </c>
    </row>
    <row r="4916" spans="9:16">
      <c r="I4916" s="1"/>
      <c r="K4916" s="1">
        <v>26160</v>
      </c>
      <c r="L4916">
        <v>0</v>
      </c>
      <c r="M4916" s="96">
        <v>38811.994791666664</v>
      </c>
      <c r="N4916">
        <v>0</v>
      </c>
      <c r="O4916" s="96">
        <v>38811.369791666664</v>
      </c>
      <c r="P4916">
        <v>0</v>
      </c>
    </row>
    <row r="4917" spans="9:16">
      <c r="I4917" s="1"/>
      <c r="K4917" s="1">
        <v>26161</v>
      </c>
      <c r="L4917">
        <v>0</v>
      </c>
      <c r="M4917" s="96">
        <v>38812.994791666664</v>
      </c>
      <c r="N4917">
        <v>0.25</v>
      </c>
      <c r="O4917" s="96">
        <v>38812.369791666664</v>
      </c>
      <c r="P4917">
        <v>0</v>
      </c>
    </row>
    <row r="4918" spans="9:16">
      <c r="I4918" s="1"/>
      <c r="K4918" s="1">
        <v>26162</v>
      </c>
      <c r="L4918">
        <v>0</v>
      </c>
      <c r="M4918" s="96">
        <v>38813.994791666664</v>
      </c>
      <c r="N4918">
        <v>0</v>
      </c>
      <c r="O4918" s="96">
        <v>38813.369791666664</v>
      </c>
      <c r="P4918">
        <v>0.25</v>
      </c>
    </row>
    <row r="4919" spans="9:16">
      <c r="I4919" s="1"/>
      <c r="K4919" s="1">
        <v>26163</v>
      </c>
      <c r="L4919">
        <v>0</v>
      </c>
      <c r="M4919" s="96">
        <v>38814.994791666664</v>
      </c>
      <c r="N4919">
        <v>0</v>
      </c>
      <c r="O4919" s="96">
        <v>38814.369791666664</v>
      </c>
      <c r="P4919">
        <v>0</v>
      </c>
    </row>
    <row r="4920" spans="9:16">
      <c r="I4920" s="1"/>
      <c r="K4920" s="1">
        <v>26164</v>
      </c>
      <c r="L4920">
        <v>0</v>
      </c>
      <c r="M4920" s="96">
        <v>38815.994791666664</v>
      </c>
      <c r="N4920">
        <v>0</v>
      </c>
      <c r="O4920" s="96">
        <v>38815.369791666664</v>
      </c>
      <c r="P4920">
        <v>0</v>
      </c>
    </row>
    <row r="4921" spans="9:16">
      <c r="I4921" s="1"/>
      <c r="K4921" s="1">
        <v>26165</v>
      </c>
      <c r="L4921">
        <v>0</v>
      </c>
      <c r="M4921" s="96">
        <v>38816.994791666664</v>
      </c>
      <c r="N4921">
        <v>0</v>
      </c>
      <c r="O4921" s="96">
        <v>38816.369791666664</v>
      </c>
      <c r="P4921">
        <v>0</v>
      </c>
    </row>
    <row r="4922" spans="9:16">
      <c r="I4922" s="1"/>
      <c r="K4922" s="1">
        <v>26166</v>
      </c>
      <c r="L4922">
        <v>0</v>
      </c>
      <c r="M4922" s="96">
        <v>38817.994791666664</v>
      </c>
      <c r="N4922">
        <v>0</v>
      </c>
      <c r="O4922" s="96">
        <v>38817.369791666664</v>
      </c>
      <c r="P4922">
        <v>0</v>
      </c>
    </row>
    <row r="4923" spans="9:16">
      <c r="I4923" s="1"/>
      <c r="K4923" s="1">
        <v>26167</v>
      </c>
      <c r="L4923">
        <v>49.8</v>
      </c>
      <c r="M4923" s="96">
        <v>38818.994791666664</v>
      </c>
      <c r="N4923">
        <v>0</v>
      </c>
      <c r="O4923" s="96">
        <v>38818.369791666664</v>
      </c>
      <c r="P4923">
        <v>0</v>
      </c>
    </row>
    <row r="4924" spans="9:16">
      <c r="I4924" s="1"/>
      <c r="K4924" s="1">
        <v>26168</v>
      </c>
      <c r="L4924">
        <v>4.5999999999999996</v>
      </c>
      <c r="M4924" s="96">
        <v>38819.994791666664</v>
      </c>
      <c r="N4924">
        <v>0</v>
      </c>
      <c r="O4924" s="96">
        <v>38819.369791666664</v>
      </c>
      <c r="P4924">
        <v>0</v>
      </c>
    </row>
    <row r="4925" spans="9:16">
      <c r="I4925" s="1"/>
      <c r="K4925" s="1">
        <v>26169</v>
      </c>
      <c r="L4925">
        <v>0</v>
      </c>
      <c r="M4925" s="96">
        <v>38820.994791666664</v>
      </c>
      <c r="N4925">
        <v>2.77</v>
      </c>
      <c r="O4925" s="96">
        <v>38820.369791666664</v>
      </c>
      <c r="P4925">
        <v>0</v>
      </c>
    </row>
    <row r="4926" spans="9:16">
      <c r="I4926" s="1"/>
      <c r="K4926" s="1">
        <v>26170</v>
      </c>
      <c r="L4926">
        <v>0</v>
      </c>
      <c r="M4926" s="96">
        <v>38821.994791666664</v>
      </c>
      <c r="N4926">
        <v>0.25</v>
      </c>
      <c r="O4926" s="96">
        <v>38821.369791666664</v>
      </c>
      <c r="P4926">
        <v>3.02</v>
      </c>
    </row>
    <row r="4927" spans="9:16">
      <c r="I4927" s="1"/>
      <c r="K4927" s="1">
        <v>26171</v>
      </c>
      <c r="L4927">
        <v>0</v>
      </c>
      <c r="M4927" s="96">
        <v>38822.994791666664</v>
      </c>
      <c r="N4927">
        <v>0</v>
      </c>
      <c r="O4927" s="96">
        <v>38822.369791666664</v>
      </c>
      <c r="P4927">
        <v>0</v>
      </c>
    </row>
    <row r="4928" spans="9:16">
      <c r="I4928" s="1"/>
      <c r="K4928" s="1">
        <v>26172</v>
      </c>
      <c r="L4928">
        <v>0</v>
      </c>
      <c r="M4928" s="96">
        <v>38823.994791666664</v>
      </c>
      <c r="N4928">
        <v>0</v>
      </c>
      <c r="O4928" s="96">
        <v>38823.369791666664</v>
      </c>
      <c r="P4928">
        <v>0</v>
      </c>
    </row>
    <row r="4929" spans="9:16">
      <c r="I4929" s="1"/>
      <c r="K4929" s="1">
        <v>26173</v>
      </c>
      <c r="L4929">
        <v>0</v>
      </c>
      <c r="M4929" s="96">
        <v>38824.994791666664</v>
      </c>
      <c r="N4929">
        <v>0</v>
      </c>
      <c r="O4929" s="96">
        <v>38824.369791666664</v>
      </c>
      <c r="P4929">
        <v>0</v>
      </c>
    </row>
    <row r="4930" spans="9:16">
      <c r="I4930" s="1"/>
      <c r="K4930" s="1">
        <v>26174</v>
      </c>
      <c r="L4930">
        <v>0</v>
      </c>
      <c r="M4930" s="96">
        <v>38825.994791666664</v>
      </c>
      <c r="N4930">
        <v>0</v>
      </c>
      <c r="O4930" s="96">
        <v>38825.369791666664</v>
      </c>
      <c r="P4930">
        <v>0</v>
      </c>
    </row>
    <row r="4931" spans="9:16">
      <c r="I4931" s="1"/>
      <c r="K4931" s="1">
        <v>26175</v>
      </c>
      <c r="L4931">
        <v>0</v>
      </c>
      <c r="M4931" s="96">
        <v>38826.994791666664</v>
      </c>
      <c r="N4931">
        <v>0</v>
      </c>
      <c r="O4931" s="96">
        <v>38826.369791666664</v>
      </c>
      <c r="P4931">
        <v>0</v>
      </c>
    </row>
    <row r="4932" spans="9:16">
      <c r="I4932" s="1"/>
      <c r="K4932" s="1">
        <v>26176</v>
      </c>
      <c r="L4932">
        <v>0</v>
      </c>
      <c r="M4932" s="96">
        <v>38827.994791666664</v>
      </c>
      <c r="N4932">
        <v>0</v>
      </c>
      <c r="O4932" s="96">
        <v>38827.369791666664</v>
      </c>
      <c r="P4932">
        <v>0</v>
      </c>
    </row>
    <row r="4933" spans="9:16">
      <c r="I4933" s="1"/>
      <c r="K4933" s="1">
        <v>26177</v>
      </c>
      <c r="L4933">
        <v>0</v>
      </c>
      <c r="M4933" s="96">
        <v>38828.994791666664</v>
      </c>
      <c r="N4933">
        <v>0</v>
      </c>
      <c r="O4933" s="96">
        <v>38828.369791666664</v>
      </c>
      <c r="P4933">
        <v>0</v>
      </c>
    </row>
    <row r="4934" spans="9:16">
      <c r="I4934" s="1"/>
      <c r="K4934" s="1">
        <v>26178</v>
      </c>
      <c r="L4934">
        <v>0</v>
      </c>
      <c r="M4934" s="96">
        <v>38829.994791666664</v>
      </c>
      <c r="N4934">
        <v>0</v>
      </c>
      <c r="O4934" s="96">
        <v>38829.369791666664</v>
      </c>
      <c r="P4934">
        <v>0</v>
      </c>
    </row>
    <row r="4935" spans="9:16">
      <c r="I4935" s="1"/>
      <c r="K4935" s="1">
        <v>26179</v>
      </c>
      <c r="L4935">
        <v>0</v>
      </c>
      <c r="M4935" s="96">
        <v>38830.994791666664</v>
      </c>
      <c r="N4935">
        <v>0</v>
      </c>
      <c r="O4935" s="96">
        <v>38830.369791666664</v>
      </c>
      <c r="P4935">
        <v>0</v>
      </c>
    </row>
    <row r="4936" spans="9:16">
      <c r="I4936" s="1"/>
      <c r="K4936" s="1">
        <v>26180</v>
      </c>
      <c r="L4936">
        <v>0</v>
      </c>
      <c r="M4936" s="96">
        <v>38831.994791666664</v>
      </c>
      <c r="N4936">
        <v>0</v>
      </c>
      <c r="O4936" s="96">
        <v>38831.369791666664</v>
      </c>
      <c r="P4936">
        <v>0</v>
      </c>
    </row>
    <row r="4937" spans="9:16">
      <c r="I4937" s="1"/>
      <c r="K4937" s="1">
        <v>26181</v>
      </c>
      <c r="L4937">
        <v>0</v>
      </c>
      <c r="M4937" s="96">
        <v>38832.994791666664</v>
      </c>
      <c r="N4937">
        <v>0.25</v>
      </c>
      <c r="O4937" s="96">
        <v>38832.369791666664</v>
      </c>
      <c r="P4937">
        <v>0</v>
      </c>
    </row>
    <row r="4938" spans="9:16">
      <c r="I4938" s="1"/>
      <c r="K4938" s="1">
        <v>26182</v>
      </c>
      <c r="L4938">
        <v>0</v>
      </c>
      <c r="M4938" s="96">
        <v>38833.994791666664</v>
      </c>
      <c r="N4938">
        <v>0.5</v>
      </c>
      <c r="O4938" s="96">
        <v>38833.369791666664</v>
      </c>
      <c r="P4938">
        <v>0.25</v>
      </c>
    </row>
    <row r="4939" spans="9:16">
      <c r="I4939" s="1"/>
      <c r="K4939" s="1">
        <v>26183</v>
      </c>
      <c r="L4939">
        <v>0</v>
      </c>
      <c r="M4939" s="96">
        <v>38834.994791666664</v>
      </c>
      <c r="N4939">
        <v>0</v>
      </c>
      <c r="O4939" s="96">
        <v>38834.369791666664</v>
      </c>
      <c r="P4939">
        <v>0.5</v>
      </c>
    </row>
    <row r="4940" spans="9:16">
      <c r="I4940" s="1"/>
      <c r="K4940" s="1">
        <v>26184</v>
      </c>
      <c r="L4940">
        <v>0</v>
      </c>
      <c r="M4940" s="96">
        <v>38835.994791666664</v>
      </c>
      <c r="N4940">
        <v>0</v>
      </c>
      <c r="O4940" s="96">
        <v>38835.369791666664</v>
      </c>
      <c r="P4940">
        <v>0</v>
      </c>
    </row>
    <row r="4941" spans="9:16">
      <c r="I4941" s="1"/>
      <c r="K4941" s="1">
        <v>26185</v>
      </c>
      <c r="L4941">
        <v>0</v>
      </c>
      <c r="M4941" s="96">
        <v>38836.994791666664</v>
      </c>
      <c r="N4941">
        <v>0.5</v>
      </c>
      <c r="O4941" s="96">
        <v>38836.369791666664</v>
      </c>
      <c r="P4941">
        <v>0.25</v>
      </c>
    </row>
    <row r="4942" spans="9:16">
      <c r="I4942" s="1"/>
      <c r="K4942" s="1">
        <v>26186</v>
      </c>
      <c r="L4942">
        <v>5.8</v>
      </c>
      <c r="M4942" s="96">
        <v>38837.994791666664</v>
      </c>
      <c r="N4942">
        <v>0</v>
      </c>
      <c r="O4942" s="96">
        <v>38837.369791666664</v>
      </c>
      <c r="P4942">
        <v>0.25</v>
      </c>
    </row>
    <row r="4943" spans="9:16">
      <c r="I4943" s="1"/>
      <c r="K4943" s="1">
        <v>26187</v>
      </c>
      <c r="L4943">
        <v>1</v>
      </c>
      <c r="M4943" s="96">
        <v>38838.994791666664</v>
      </c>
      <c r="N4943">
        <v>0</v>
      </c>
      <c r="O4943" s="96">
        <v>38838.369791666664</v>
      </c>
      <c r="P4943">
        <v>0</v>
      </c>
    </row>
    <row r="4944" spans="9:16">
      <c r="I4944" s="1"/>
      <c r="K4944" s="1">
        <v>26188</v>
      </c>
      <c r="L4944">
        <v>0</v>
      </c>
      <c r="M4944" s="96">
        <v>38839.994791666664</v>
      </c>
      <c r="N4944">
        <v>0</v>
      </c>
      <c r="O4944" s="96">
        <v>38839.369791666664</v>
      </c>
      <c r="P4944">
        <v>0</v>
      </c>
    </row>
    <row r="4945" spans="9:16">
      <c r="I4945" s="1"/>
      <c r="K4945" s="1">
        <v>26189</v>
      </c>
      <c r="L4945">
        <v>0</v>
      </c>
      <c r="M4945" s="96">
        <v>38840.994791666664</v>
      </c>
      <c r="N4945">
        <v>0</v>
      </c>
      <c r="O4945" s="96">
        <v>38840.369791666664</v>
      </c>
      <c r="P4945">
        <v>0</v>
      </c>
    </row>
    <row r="4946" spans="9:16">
      <c r="I4946" s="1"/>
      <c r="K4946" s="1">
        <v>26190</v>
      </c>
      <c r="L4946">
        <v>0</v>
      </c>
      <c r="M4946" s="96">
        <v>38841.994791666664</v>
      </c>
      <c r="N4946">
        <v>0</v>
      </c>
      <c r="O4946" s="96">
        <v>38841.369791666664</v>
      </c>
      <c r="P4946">
        <v>0</v>
      </c>
    </row>
    <row r="4947" spans="9:16">
      <c r="I4947" s="1"/>
      <c r="K4947" s="1">
        <v>26191</v>
      </c>
      <c r="L4947">
        <v>1.8</v>
      </c>
      <c r="M4947" s="96">
        <v>38842.994791666664</v>
      </c>
      <c r="N4947">
        <v>0</v>
      </c>
      <c r="O4947" s="96">
        <v>38842.369791666664</v>
      </c>
      <c r="P4947">
        <v>0</v>
      </c>
    </row>
    <row r="4948" spans="9:16">
      <c r="I4948" s="1"/>
      <c r="K4948" s="1">
        <v>26192</v>
      </c>
      <c r="L4948">
        <v>19.600000000000001</v>
      </c>
      <c r="M4948" s="96">
        <v>38843.994791666664</v>
      </c>
      <c r="N4948">
        <v>0</v>
      </c>
      <c r="O4948" s="96">
        <v>38843.369791666664</v>
      </c>
      <c r="P4948">
        <v>0</v>
      </c>
    </row>
    <row r="4949" spans="9:16">
      <c r="I4949" s="1"/>
      <c r="K4949" s="1">
        <v>26193</v>
      </c>
      <c r="L4949">
        <v>0</v>
      </c>
      <c r="M4949" s="96">
        <v>38844.994791666664</v>
      </c>
      <c r="N4949">
        <v>0.25</v>
      </c>
      <c r="O4949" s="96">
        <v>38844.369791666664</v>
      </c>
      <c r="P4949">
        <v>0</v>
      </c>
    </row>
    <row r="4950" spans="9:16">
      <c r="I4950" s="1"/>
      <c r="K4950" s="1">
        <v>26194</v>
      </c>
      <c r="L4950">
        <v>0</v>
      </c>
      <c r="M4950" s="96">
        <v>38845.994791666664</v>
      </c>
      <c r="N4950">
        <v>0</v>
      </c>
      <c r="O4950" s="96">
        <v>38845.369791666664</v>
      </c>
      <c r="P4950">
        <v>0.25</v>
      </c>
    </row>
    <row r="4951" spans="9:16">
      <c r="I4951" s="1"/>
      <c r="K4951" s="1">
        <v>26195</v>
      </c>
      <c r="L4951">
        <v>0</v>
      </c>
      <c r="M4951" s="96">
        <v>38846.994791666664</v>
      </c>
      <c r="N4951">
        <v>0</v>
      </c>
      <c r="O4951" s="96">
        <v>38846.369791666664</v>
      </c>
      <c r="P4951">
        <v>0</v>
      </c>
    </row>
    <row r="4952" spans="9:16">
      <c r="I4952" s="1"/>
      <c r="K4952" s="1">
        <v>26196</v>
      </c>
      <c r="L4952">
        <v>0</v>
      </c>
      <c r="M4952" s="96">
        <v>38847.994791666664</v>
      </c>
      <c r="N4952">
        <v>0</v>
      </c>
      <c r="O4952" s="96">
        <v>38847.369791666664</v>
      </c>
      <c r="P4952">
        <v>0</v>
      </c>
    </row>
    <row r="4953" spans="9:16">
      <c r="I4953" s="1"/>
      <c r="K4953" s="1">
        <v>26197</v>
      </c>
      <c r="L4953">
        <v>2</v>
      </c>
      <c r="M4953" s="96">
        <v>38848.994791666664</v>
      </c>
      <c r="N4953">
        <v>0</v>
      </c>
      <c r="O4953" s="96">
        <v>38848.369791666664</v>
      </c>
      <c r="P4953">
        <v>0</v>
      </c>
    </row>
    <row r="4954" spans="9:16">
      <c r="I4954" s="1"/>
      <c r="K4954" s="1">
        <v>26198</v>
      </c>
      <c r="L4954">
        <v>0</v>
      </c>
      <c r="M4954" s="96">
        <v>38849.994791666664</v>
      </c>
      <c r="N4954">
        <v>0</v>
      </c>
      <c r="O4954" s="96">
        <v>38849.369791666664</v>
      </c>
      <c r="P4954">
        <v>0</v>
      </c>
    </row>
    <row r="4955" spans="9:16">
      <c r="I4955" s="1"/>
      <c r="K4955" s="1">
        <v>26199</v>
      </c>
      <c r="L4955">
        <v>0</v>
      </c>
      <c r="M4955" s="96">
        <v>38850.994791666664</v>
      </c>
      <c r="N4955">
        <v>0</v>
      </c>
      <c r="O4955" s="96">
        <v>38850.369791666664</v>
      </c>
      <c r="P4955">
        <v>0</v>
      </c>
    </row>
    <row r="4956" spans="9:16">
      <c r="I4956" s="1"/>
      <c r="K4956" s="1">
        <v>26200</v>
      </c>
      <c r="L4956">
        <v>0</v>
      </c>
      <c r="M4956" s="96">
        <v>38851.994791666664</v>
      </c>
      <c r="N4956">
        <v>0</v>
      </c>
      <c r="O4956" s="96">
        <v>38851.369791666664</v>
      </c>
      <c r="P4956">
        <v>0</v>
      </c>
    </row>
    <row r="4957" spans="9:16">
      <c r="I4957" s="1"/>
      <c r="K4957" s="1">
        <v>26201</v>
      </c>
      <c r="L4957">
        <v>0</v>
      </c>
      <c r="M4957" s="96">
        <v>38852.994791666664</v>
      </c>
      <c r="N4957">
        <v>14.96</v>
      </c>
      <c r="O4957" s="96">
        <v>38852.369791666664</v>
      </c>
      <c r="P4957">
        <v>13.69</v>
      </c>
    </row>
    <row r="4958" spans="9:16">
      <c r="I4958" s="1"/>
      <c r="K4958" s="1">
        <v>26202</v>
      </c>
      <c r="L4958">
        <v>3.6</v>
      </c>
      <c r="M4958" s="96">
        <v>38853.994791666664</v>
      </c>
      <c r="N4958">
        <v>0</v>
      </c>
      <c r="O4958" s="96">
        <v>38853.369791666664</v>
      </c>
      <c r="P4958">
        <v>1.27</v>
      </c>
    </row>
    <row r="4959" spans="9:16">
      <c r="I4959" s="1"/>
      <c r="K4959" s="1">
        <v>26203</v>
      </c>
      <c r="L4959">
        <v>0</v>
      </c>
      <c r="M4959" s="96">
        <v>38854.994791666664</v>
      </c>
      <c r="N4959">
        <v>0.25</v>
      </c>
      <c r="O4959" s="96">
        <v>38854.369791666664</v>
      </c>
      <c r="P4959">
        <v>0.25</v>
      </c>
    </row>
    <row r="4960" spans="9:16">
      <c r="I4960" s="1"/>
      <c r="K4960" s="1">
        <v>26204</v>
      </c>
      <c r="L4960">
        <v>0</v>
      </c>
      <c r="M4960" s="96">
        <v>38855.994791666664</v>
      </c>
      <c r="N4960">
        <v>0</v>
      </c>
      <c r="O4960" s="96">
        <v>38855.369791666664</v>
      </c>
      <c r="P4960">
        <v>0</v>
      </c>
    </row>
    <row r="4961" spans="9:16">
      <c r="I4961" s="1"/>
      <c r="K4961" s="1">
        <v>26205</v>
      </c>
      <c r="L4961">
        <v>0</v>
      </c>
      <c r="M4961" s="96">
        <v>38856.994791666664</v>
      </c>
      <c r="N4961">
        <v>0.25</v>
      </c>
      <c r="O4961" s="96">
        <v>38856.369791666664</v>
      </c>
      <c r="P4961">
        <v>0.25</v>
      </c>
    </row>
    <row r="4962" spans="9:16">
      <c r="I4962" s="1"/>
      <c r="K4962" s="1">
        <v>26206</v>
      </c>
      <c r="L4962">
        <v>0</v>
      </c>
      <c r="M4962" s="96">
        <v>38857.994791666664</v>
      </c>
      <c r="N4962">
        <v>0.25</v>
      </c>
      <c r="O4962" s="96">
        <v>38857.369791666664</v>
      </c>
      <c r="P4962">
        <v>0</v>
      </c>
    </row>
    <row r="4963" spans="9:16">
      <c r="I4963" s="1"/>
      <c r="K4963" s="1">
        <v>26207</v>
      </c>
      <c r="L4963">
        <v>0</v>
      </c>
      <c r="M4963" s="96">
        <v>38858.994791666664</v>
      </c>
      <c r="N4963">
        <v>0</v>
      </c>
      <c r="O4963" s="96">
        <v>38858.369791666664</v>
      </c>
      <c r="P4963">
        <v>0.25</v>
      </c>
    </row>
    <row r="4964" spans="9:16">
      <c r="I4964" s="1"/>
      <c r="K4964" s="1">
        <v>26208</v>
      </c>
      <c r="L4964">
        <v>0</v>
      </c>
      <c r="M4964" s="96">
        <v>38859.994791666664</v>
      </c>
      <c r="N4964">
        <v>0.25</v>
      </c>
      <c r="O4964" s="96">
        <v>38859.369791666664</v>
      </c>
      <c r="P4964">
        <v>0</v>
      </c>
    </row>
    <row r="4965" spans="9:16">
      <c r="I4965" s="1"/>
      <c r="K4965" s="1">
        <v>26209</v>
      </c>
      <c r="L4965">
        <v>0</v>
      </c>
      <c r="M4965" s="96">
        <v>38860.994791666664</v>
      </c>
      <c r="N4965">
        <v>5.59</v>
      </c>
      <c r="O4965" s="96">
        <v>38860.369791666664</v>
      </c>
      <c r="P4965">
        <v>0.25</v>
      </c>
    </row>
    <row r="4966" spans="9:16">
      <c r="I4966" s="1"/>
      <c r="K4966" s="1">
        <v>26210</v>
      </c>
      <c r="L4966">
        <v>0</v>
      </c>
      <c r="M4966" s="96">
        <v>38861.994791666664</v>
      </c>
      <c r="N4966">
        <v>0.51</v>
      </c>
      <c r="O4966" s="96">
        <v>38861.369791666664</v>
      </c>
      <c r="P4966">
        <v>5.59</v>
      </c>
    </row>
    <row r="4967" spans="9:16">
      <c r="I4967" s="1"/>
      <c r="K4967" s="1">
        <v>26211</v>
      </c>
      <c r="L4967">
        <v>0</v>
      </c>
      <c r="M4967" s="96">
        <v>38862.994791666664</v>
      </c>
      <c r="N4967">
        <v>0</v>
      </c>
      <c r="O4967" s="96">
        <v>38862.369791666664</v>
      </c>
      <c r="P4967">
        <v>0.51</v>
      </c>
    </row>
    <row r="4968" spans="9:16">
      <c r="I4968" s="1"/>
      <c r="K4968" s="1">
        <v>26212</v>
      </c>
      <c r="L4968">
        <v>0</v>
      </c>
      <c r="M4968" s="96">
        <v>38863.994791666664</v>
      </c>
      <c r="N4968">
        <v>0</v>
      </c>
      <c r="O4968" s="96">
        <v>38863.369791666664</v>
      </c>
      <c r="P4968">
        <v>0</v>
      </c>
    </row>
    <row r="4969" spans="9:16">
      <c r="I4969" s="1"/>
      <c r="K4969" s="1">
        <v>26213</v>
      </c>
      <c r="L4969">
        <v>1.5</v>
      </c>
      <c r="M4969" s="96">
        <v>38864.994791666664</v>
      </c>
      <c r="N4969">
        <v>0</v>
      </c>
      <c r="O4969" s="96">
        <v>38864.369791666664</v>
      </c>
      <c r="P4969">
        <v>0</v>
      </c>
    </row>
    <row r="4970" spans="9:16">
      <c r="I4970" s="1"/>
      <c r="K4970" s="1">
        <v>26214</v>
      </c>
      <c r="L4970">
        <v>0</v>
      </c>
      <c r="M4970" s="96">
        <v>38865.994791666664</v>
      </c>
      <c r="N4970">
        <v>0</v>
      </c>
      <c r="O4970" s="96">
        <v>38865.369791666664</v>
      </c>
      <c r="P4970">
        <v>0</v>
      </c>
    </row>
    <row r="4971" spans="9:16">
      <c r="I4971" s="1"/>
      <c r="K4971" s="1">
        <v>26215</v>
      </c>
      <c r="L4971">
        <v>0</v>
      </c>
      <c r="M4971" s="96">
        <v>38866.994791666664</v>
      </c>
      <c r="N4971">
        <v>0</v>
      </c>
      <c r="O4971" s="96">
        <v>38866.369791666664</v>
      </c>
      <c r="P4971">
        <v>0</v>
      </c>
    </row>
    <row r="4972" spans="9:16">
      <c r="I4972" s="1"/>
      <c r="K4972" s="1">
        <v>26216</v>
      </c>
      <c r="L4972">
        <v>0</v>
      </c>
      <c r="M4972" s="96">
        <v>38867.994791666664</v>
      </c>
      <c r="N4972">
        <v>3.29</v>
      </c>
      <c r="O4972" s="96">
        <v>38867.369791666664</v>
      </c>
      <c r="P4972">
        <v>0.75</v>
      </c>
    </row>
    <row r="4973" spans="9:16">
      <c r="I4973" s="1"/>
      <c r="K4973" s="1">
        <v>26217</v>
      </c>
      <c r="L4973">
        <v>0</v>
      </c>
      <c r="M4973" s="96">
        <v>38868.994791666664</v>
      </c>
      <c r="N4973">
        <v>0.25</v>
      </c>
      <c r="O4973" s="96">
        <v>38868.369791666664</v>
      </c>
      <c r="P4973">
        <v>2.79</v>
      </c>
    </row>
    <row r="4974" spans="9:16">
      <c r="I4974" s="1"/>
      <c r="K4974" s="1">
        <v>26218</v>
      </c>
      <c r="L4974">
        <v>0</v>
      </c>
      <c r="M4974" s="96">
        <v>38869.994791666664</v>
      </c>
      <c r="N4974">
        <v>0</v>
      </c>
      <c r="O4974" s="96">
        <v>38869.369791666664</v>
      </c>
      <c r="P4974">
        <v>0</v>
      </c>
    </row>
    <row r="4975" spans="9:16">
      <c r="I4975" s="1"/>
      <c r="K4975" s="1">
        <v>26219</v>
      </c>
      <c r="L4975">
        <v>0</v>
      </c>
      <c r="M4975" s="96">
        <v>38870.994791666664</v>
      </c>
      <c r="N4975">
        <v>12.92</v>
      </c>
      <c r="O4975" s="96">
        <v>38870.369791666664</v>
      </c>
      <c r="P4975">
        <v>0</v>
      </c>
    </row>
    <row r="4976" spans="9:16">
      <c r="I4976" s="1"/>
      <c r="K4976" s="1">
        <v>26220</v>
      </c>
      <c r="L4976">
        <v>0</v>
      </c>
      <c r="M4976" s="96">
        <v>38871.994791666664</v>
      </c>
      <c r="N4976">
        <v>0</v>
      </c>
      <c r="O4976" s="96">
        <v>38871.369791666664</v>
      </c>
      <c r="P4976">
        <v>12.92</v>
      </c>
    </row>
    <row r="4977" spans="9:16">
      <c r="I4977" s="1"/>
      <c r="K4977" s="1">
        <v>26221</v>
      </c>
      <c r="L4977">
        <v>0.5</v>
      </c>
      <c r="M4977" s="96">
        <v>38872.994791666664</v>
      </c>
      <c r="N4977">
        <v>0</v>
      </c>
      <c r="O4977" s="96">
        <v>38872.369791666664</v>
      </c>
      <c r="P4977">
        <v>0</v>
      </c>
    </row>
    <row r="4978" spans="9:16">
      <c r="I4978" s="1"/>
      <c r="K4978" s="1">
        <v>26222</v>
      </c>
      <c r="L4978">
        <v>0</v>
      </c>
      <c r="M4978" s="96">
        <v>38873.994791666664</v>
      </c>
      <c r="N4978">
        <v>21.06</v>
      </c>
      <c r="O4978" s="96">
        <v>38873.369791666664</v>
      </c>
      <c r="P4978">
        <v>11.92</v>
      </c>
    </row>
    <row r="4979" spans="9:16">
      <c r="I4979" s="1"/>
      <c r="K4979" s="1">
        <v>26223</v>
      </c>
      <c r="L4979">
        <v>0</v>
      </c>
      <c r="M4979" s="96">
        <v>38874.994791666664</v>
      </c>
      <c r="N4979">
        <v>0</v>
      </c>
      <c r="O4979" s="96">
        <v>38874.369791666664</v>
      </c>
      <c r="P4979">
        <v>9.14</v>
      </c>
    </row>
    <row r="4980" spans="9:16">
      <c r="I4980" s="1"/>
      <c r="K4980" s="1">
        <v>26224</v>
      </c>
      <c r="L4980">
        <v>0</v>
      </c>
      <c r="M4980" s="96">
        <v>38875.994791666664</v>
      </c>
      <c r="N4980">
        <v>0</v>
      </c>
      <c r="O4980" s="96">
        <v>38875.369791666664</v>
      </c>
      <c r="P4980">
        <v>0</v>
      </c>
    </row>
    <row r="4981" spans="9:16">
      <c r="I4981" s="1"/>
      <c r="K4981" s="1">
        <v>26225</v>
      </c>
      <c r="L4981">
        <v>0</v>
      </c>
      <c r="M4981" s="96">
        <v>38876.994791666664</v>
      </c>
      <c r="N4981">
        <v>0</v>
      </c>
      <c r="O4981" s="96">
        <v>38876.369791666664</v>
      </c>
      <c r="P4981">
        <v>0</v>
      </c>
    </row>
    <row r="4982" spans="9:16">
      <c r="I4982" s="1"/>
      <c r="K4982" s="1">
        <v>26226</v>
      </c>
      <c r="L4982">
        <v>0</v>
      </c>
      <c r="M4982" s="96">
        <v>38877.994791666664</v>
      </c>
      <c r="N4982">
        <v>0</v>
      </c>
      <c r="O4982" s="96">
        <v>38877.369791666664</v>
      </c>
      <c r="P4982">
        <v>0</v>
      </c>
    </row>
    <row r="4983" spans="9:16">
      <c r="I4983" s="1"/>
      <c r="K4983" s="1">
        <v>26227</v>
      </c>
      <c r="L4983">
        <v>0</v>
      </c>
      <c r="M4983" s="96">
        <v>38878.994791666664</v>
      </c>
      <c r="N4983">
        <v>0</v>
      </c>
      <c r="O4983" s="96">
        <v>38878.369791666664</v>
      </c>
      <c r="P4983">
        <v>0</v>
      </c>
    </row>
    <row r="4984" spans="9:16">
      <c r="I4984" s="1"/>
      <c r="K4984" s="1">
        <v>26228</v>
      </c>
      <c r="L4984">
        <v>0</v>
      </c>
      <c r="M4984" s="96">
        <v>38879.994791666664</v>
      </c>
      <c r="N4984">
        <v>0</v>
      </c>
      <c r="O4984" s="96">
        <v>38879.369791666664</v>
      </c>
      <c r="P4984">
        <v>0</v>
      </c>
    </row>
    <row r="4985" spans="9:16">
      <c r="I4985" s="1"/>
      <c r="K4985" s="1">
        <v>26229</v>
      </c>
      <c r="L4985">
        <v>1</v>
      </c>
      <c r="M4985" s="96">
        <v>38880.994791666664</v>
      </c>
      <c r="N4985">
        <v>0</v>
      </c>
      <c r="O4985" s="96">
        <v>38880.369791666664</v>
      </c>
      <c r="P4985">
        <v>0</v>
      </c>
    </row>
    <row r="4986" spans="9:16">
      <c r="I4986" s="1"/>
      <c r="K4986" s="1">
        <v>26230</v>
      </c>
      <c r="L4986">
        <v>0</v>
      </c>
      <c r="M4986" s="96">
        <v>38881.994791666664</v>
      </c>
      <c r="N4986">
        <v>0</v>
      </c>
      <c r="O4986" s="96">
        <v>38881.369791666664</v>
      </c>
      <c r="P4986">
        <v>0</v>
      </c>
    </row>
    <row r="4987" spans="9:16">
      <c r="I4987" s="1"/>
      <c r="K4987" s="1">
        <v>26231</v>
      </c>
      <c r="L4987">
        <v>0</v>
      </c>
      <c r="M4987" s="96">
        <v>38882.994791666664</v>
      </c>
      <c r="N4987">
        <v>0</v>
      </c>
      <c r="O4987" s="96">
        <v>38882.369791666664</v>
      </c>
      <c r="P4987">
        <v>0</v>
      </c>
    </row>
    <row r="4988" spans="9:16">
      <c r="I4988" s="1"/>
      <c r="K4988" s="1">
        <v>26232</v>
      </c>
      <c r="L4988">
        <v>0</v>
      </c>
      <c r="M4988" s="96">
        <v>38883.994791666664</v>
      </c>
      <c r="N4988">
        <v>0.51</v>
      </c>
      <c r="O4988" s="96">
        <v>38883.369791666664</v>
      </c>
      <c r="P4988">
        <v>0</v>
      </c>
    </row>
    <row r="4989" spans="9:16">
      <c r="I4989" s="1"/>
      <c r="K4989" s="1">
        <v>26233</v>
      </c>
      <c r="L4989">
        <v>0</v>
      </c>
      <c r="M4989" s="96">
        <v>38884.994791666664</v>
      </c>
      <c r="N4989">
        <v>0</v>
      </c>
      <c r="O4989" s="96">
        <v>38884.369791666664</v>
      </c>
      <c r="P4989">
        <v>0.51</v>
      </c>
    </row>
    <row r="4990" spans="9:16">
      <c r="I4990" s="1"/>
      <c r="K4990" s="1">
        <v>26234</v>
      </c>
      <c r="L4990">
        <v>0</v>
      </c>
      <c r="M4990" s="96">
        <v>38885.994791666664</v>
      </c>
      <c r="N4990">
        <v>0</v>
      </c>
      <c r="O4990" s="96">
        <v>38885.369791666664</v>
      </c>
      <c r="P4990">
        <v>0</v>
      </c>
    </row>
    <row r="4991" spans="9:16">
      <c r="I4991" s="1"/>
      <c r="K4991" s="1">
        <v>26235</v>
      </c>
      <c r="L4991">
        <v>0</v>
      </c>
      <c r="M4991" s="96">
        <v>38886.994791666664</v>
      </c>
      <c r="N4991">
        <v>0</v>
      </c>
      <c r="O4991" s="96">
        <v>38886.369791666664</v>
      </c>
      <c r="P4991">
        <v>0</v>
      </c>
    </row>
    <row r="4992" spans="9:16">
      <c r="I4992" s="1"/>
      <c r="K4992" s="1">
        <v>26236</v>
      </c>
      <c r="L4992">
        <v>0</v>
      </c>
      <c r="M4992" s="96">
        <v>38887.994791666664</v>
      </c>
      <c r="N4992">
        <v>0</v>
      </c>
      <c r="O4992" s="96">
        <v>38887.369791666664</v>
      </c>
      <c r="P4992">
        <v>0</v>
      </c>
    </row>
    <row r="4993" spans="9:16">
      <c r="I4993" s="1"/>
      <c r="K4993" s="1">
        <v>26237</v>
      </c>
      <c r="L4993">
        <v>0</v>
      </c>
      <c r="M4993" s="96">
        <v>38888.994791666664</v>
      </c>
      <c r="N4993">
        <v>3.04</v>
      </c>
      <c r="O4993" s="96">
        <v>38888.369791666664</v>
      </c>
      <c r="P4993">
        <v>0</v>
      </c>
    </row>
    <row r="4994" spans="9:16">
      <c r="I4994" s="1"/>
      <c r="K4994" s="1">
        <v>26238</v>
      </c>
      <c r="L4994">
        <v>0</v>
      </c>
      <c r="M4994" s="96">
        <v>38889.994791666664</v>
      </c>
      <c r="N4994">
        <v>20.29</v>
      </c>
      <c r="O4994" s="96">
        <v>38889.369791666664</v>
      </c>
      <c r="P4994">
        <v>6.59</v>
      </c>
    </row>
    <row r="4995" spans="9:16">
      <c r="I4995" s="1"/>
      <c r="K4995" s="1">
        <v>26239</v>
      </c>
      <c r="L4995">
        <v>0</v>
      </c>
      <c r="M4995" s="96">
        <v>38890.994791666664</v>
      </c>
      <c r="N4995">
        <v>13.95</v>
      </c>
      <c r="O4995" s="96">
        <v>38890.369791666664</v>
      </c>
      <c r="P4995">
        <v>25.36</v>
      </c>
    </row>
    <row r="4996" spans="9:16">
      <c r="I4996" s="1"/>
      <c r="K4996" s="1">
        <v>26240</v>
      </c>
      <c r="L4996">
        <v>0</v>
      </c>
      <c r="M4996" s="96">
        <v>38891.994791666664</v>
      </c>
      <c r="N4996">
        <v>10.14</v>
      </c>
      <c r="O4996" s="96">
        <v>38891.369791666664</v>
      </c>
      <c r="P4996">
        <v>5.58</v>
      </c>
    </row>
    <row r="4997" spans="9:16">
      <c r="I4997" s="1"/>
      <c r="K4997" s="1">
        <v>26241</v>
      </c>
      <c r="L4997">
        <v>0</v>
      </c>
      <c r="M4997" s="96">
        <v>38892.994791666664</v>
      </c>
      <c r="N4997">
        <v>0.25</v>
      </c>
      <c r="O4997" s="96">
        <v>38892.369791666664</v>
      </c>
      <c r="P4997">
        <v>9.89</v>
      </c>
    </row>
    <row r="4998" spans="9:16">
      <c r="I4998" s="1"/>
      <c r="K4998" s="1">
        <v>26242</v>
      </c>
      <c r="L4998">
        <v>0</v>
      </c>
      <c r="M4998" s="96">
        <v>38893.994791666664</v>
      </c>
      <c r="N4998">
        <v>0</v>
      </c>
      <c r="O4998" s="96">
        <v>38893.369791666664</v>
      </c>
      <c r="P4998">
        <v>0.25</v>
      </c>
    </row>
    <row r="4999" spans="9:16">
      <c r="I4999" s="1"/>
      <c r="K4999" s="1">
        <v>26243</v>
      </c>
      <c r="L4999">
        <v>0</v>
      </c>
      <c r="M4999" s="96">
        <v>38894.994791666664</v>
      </c>
      <c r="N4999">
        <v>0</v>
      </c>
      <c r="O4999" s="96">
        <v>38894.369791666664</v>
      </c>
      <c r="P4999">
        <v>0</v>
      </c>
    </row>
    <row r="5000" spans="9:16">
      <c r="I5000" s="1"/>
      <c r="K5000" s="1">
        <v>26244</v>
      </c>
      <c r="L5000">
        <v>5.8</v>
      </c>
      <c r="M5000" s="96">
        <v>38895.994791666664</v>
      </c>
      <c r="N5000">
        <v>0</v>
      </c>
      <c r="O5000" s="96">
        <v>38895.369791666664</v>
      </c>
      <c r="P5000">
        <v>0</v>
      </c>
    </row>
    <row r="5001" spans="9:16">
      <c r="I5001" s="1"/>
      <c r="K5001" s="1">
        <v>26245</v>
      </c>
      <c r="L5001">
        <v>14.2</v>
      </c>
      <c r="M5001" s="96">
        <v>38896.994791666664</v>
      </c>
      <c r="N5001">
        <v>0</v>
      </c>
      <c r="O5001" s="96">
        <v>38896.369791666664</v>
      </c>
      <c r="P5001">
        <v>0</v>
      </c>
    </row>
    <row r="5002" spans="9:16">
      <c r="I5002" s="1"/>
      <c r="K5002" s="1">
        <v>26246</v>
      </c>
      <c r="L5002">
        <v>0.5</v>
      </c>
      <c r="M5002" s="96">
        <v>38897.994791666664</v>
      </c>
      <c r="N5002">
        <v>0</v>
      </c>
      <c r="O5002" s="96">
        <v>38897.369791666664</v>
      </c>
      <c r="P5002">
        <v>0</v>
      </c>
    </row>
    <row r="5003" spans="9:16">
      <c r="I5003" s="1"/>
      <c r="K5003" s="1">
        <v>26247</v>
      </c>
      <c r="L5003">
        <v>8.1</v>
      </c>
      <c r="M5003" s="96">
        <v>38898.994791666664</v>
      </c>
      <c r="N5003">
        <v>2.02</v>
      </c>
      <c r="O5003" s="96">
        <v>38898.369791666664</v>
      </c>
      <c r="P5003">
        <v>0.25</v>
      </c>
    </row>
    <row r="5004" spans="9:16">
      <c r="I5004" s="1"/>
      <c r="K5004" s="1">
        <v>26248</v>
      </c>
      <c r="L5004">
        <v>1.8</v>
      </c>
      <c r="M5004" s="96">
        <v>38899.994791666664</v>
      </c>
      <c r="N5004">
        <v>0</v>
      </c>
      <c r="O5004" s="96">
        <v>38899.369791666664</v>
      </c>
      <c r="P5004">
        <v>1.77</v>
      </c>
    </row>
    <row r="5005" spans="9:16">
      <c r="I5005" s="1"/>
      <c r="K5005" s="1">
        <v>26249</v>
      </c>
      <c r="L5005">
        <v>0</v>
      </c>
      <c r="M5005" s="96">
        <v>38900.994791666664</v>
      </c>
      <c r="N5005">
        <v>0</v>
      </c>
      <c r="O5005" s="96">
        <v>38900.369791666664</v>
      </c>
      <c r="P5005">
        <v>0</v>
      </c>
    </row>
    <row r="5006" spans="9:16">
      <c r="I5006" s="1"/>
      <c r="K5006" s="1">
        <v>26250</v>
      </c>
      <c r="L5006">
        <v>0.8</v>
      </c>
      <c r="M5006" s="96">
        <v>38901.994791666664</v>
      </c>
      <c r="N5006">
        <v>8.1300000000000008</v>
      </c>
      <c r="O5006" s="96">
        <v>38901.369791666664</v>
      </c>
      <c r="P5006">
        <v>0</v>
      </c>
    </row>
    <row r="5007" spans="9:16">
      <c r="I5007" s="1"/>
      <c r="K5007" s="1">
        <v>26251</v>
      </c>
      <c r="L5007">
        <v>7.1</v>
      </c>
      <c r="M5007" s="96">
        <v>38902.994791666664</v>
      </c>
      <c r="N5007">
        <v>3.54</v>
      </c>
      <c r="O5007" s="96">
        <v>38902.369791666664</v>
      </c>
      <c r="P5007">
        <v>11.42</v>
      </c>
    </row>
    <row r="5008" spans="9:16">
      <c r="I5008" s="1"/>
      <c r="K5008" s="1">
        <v>26252</v>
      </c>
      <c r="L5008">
        <v>5.3</v>
      </c>
      <c r="M5008" s="96">
        <v>38903.994791666664</v>
      </c>
      <c r="N5008">
        <v>0.25</v>
      </c>
      <c r="O5008" s="96">
        <v>38903.369791666664</v>
      </c>
      <c r="P5008">
        <v>0.5</v>
      </c>
    </row>
    <row r="5009" spans="9:16">
      <c r="I5009" s="1"/>
      <c r="K5009" s="1">
        <v>26253</v>
      </c>
      <c r="L5009">
        <v>6.6</v>
      </c>
      <c r="M5009" s="96">
        <v>38904.994791666664</v>
      </c>
      <c r="N5009">
        <v>0</v>
      </c>
      <c r="O5009" s="96">
        <v>38904.369791666664</v>
      </c>
      <c r="P5009">
        <v>0</v>
      </c>
    </row>
    <row r="5010" spans="9:16">
      <c r="I5010" s="1"/>
      <c r="K5010" s="1">
        <v>26254</v>
      </c>
      <c r="L5010">
        <v>0</v>
      </c>
      <c r="M5010" s="96">
        <v>38905.994791666664</v>
      </c>
      <c r="N5010">
        <v>0</v>
      </c>
      <c r="O5010" s="96">
        <v>38905.369791666664</v>
      </c>
      <c r="P5010">
        <v>0</v>
      </c>
    </row>
    <row r="5011" spans="9:16">
      <c r="I5011" s="1"/>
      <c r="K5011" s="1">
        <v>26255</v>
      </c>
      <c r="L5011">
        <v>1.8</v>
      </c>
      <c r="M5011" s="96">
        <v>38906.994791666664</v>
      </c>
      <c r="N5011">
        <v>0</v>
      </c>
      <c r="O5011" s="96">
        <v>38906.369791666664</v>
      </c>
      <c r="P5011">
        <v>0</v>
      </c>
    </row>
    <row r="5012" spans="9:16">
      <c r="I5012" s="1"/>
      <c r="K5012" s="1">
        <v>26256</v>
      </c>
      <c r="L5012">
        <v>0</v>
      </c>
      <c r="M5012" s="96">
        <v>38907.994791666664</v>
      </c>
      <c r="N5012">
        <v>0</v>
      </c>
      <c r="O5012" s="96">
        <v>38907.369791666664</v>
      </c>
      <c r="P5012">
        <v>0</v>
      </c>
    </row>
    <row r="5013" spans="9:16">
      <c r="I5013" s="1"/>
      <c r="K5013" s="1">
        <v>26257</v>
      </c>
      <c r="L5013">
        <v>0</v>
      </c>
      <c r="M5013" s="96">
        <v>38908.994791666664</v>
      </c>
      <c r="N5013">
        <v>0</v>
      </c>
      <c r="O5013" s="96">
        <v>38908.369791666664</v>
      </c>
      <c r="P5013">
        <v>0</v>
      </c>
    </row>
    <row r="5014" spans="9:16">
      <c r="I5014" s="1"/>
      <c r="K5014" s="1">
        <v>26258</v>
      </c>
      <c r="L5014">
        <v>7.1</v>
      </c>
      <c r="M5014" s="96">
        <v>38909.994791666664</v>
      </c>
      <c r="N5014">
        <v>0</v>
      </c>
      <c r="O5014" s="96">
        <v>38909.369791666664</v>
      </c>
      <c r="P5014">
        <v>0</v>
      </c>
    </row>
    <row r="5015" spans="9:16">
      <c r="I5015" s="1"/>
      <c r="K5015" s="1">
        <v>26259</v>
      </c>
      <c r="L5015">
        <v>0</v>
      </c>
      <c r="M5015" s="96">
        <v>38910.994791666664</v>
      </c>
      <c r="N5015">
        <v>0</v>
      </c>
      <c r="O5015" s="96">
        <v>38910.369791666664</v>
      </c>
      <c r="P5015">
        <v>0</v>
      </c>
    </row>
    <row r="5016" spans="9:16">
      <c r="I5016" s="1"/>
      <c r="K5016" s="1">
        <v>26260</v>
      </c>
      <c r="L5016">
        <v>0</v>
      </c>
      <c r="M5016" s="96">
        <v>38911.994791666664</v>
      </c>
      <c r="N5016">
        <v>0</v>
      </c>
      <c r="O5016" s="96">
        <v>38911.369791666664</v>
      </c>
      <c r="P5016">
        <v>0</v>
      </c>
    </row>
    <row r="5017" spans="9:16">
      <c r="I5017" s="1"/>
      <c r="K5017" s="1">
        <v>26261</v>
      </c>
      <c r="L5017">
        <v>0</v>
      </c>
      <c r="M5017" s="96">
        <v>38912.994791666664</v>
      </c>
      <c r="N5017">
        <v>4.0199999999999996</v>
      </c>
      <c r="O5017" s="96">
        <v>38912.369791666664</v>
      </c>
      <c r="P5017">
        <v>2.0099999999999998</v>
      </c>
    </row>
    <row r="5018" spans="9:16">
      <c r="I5018" s="1"/>
      <c r="K5018" s="1">
        <v>26262</v>
      </c>
      <c r="L5018">
        <v>0</v>
      </c>
      <c r="M5018" s="96">
        <v>38913.994791666664</v>
      </c>
      <c r="N5018">
        <v>11.15</v>
      </c>
      <c r="O5018" s="96">
        <v>38913.369791666664</v>
      </c>
      <c r="P5018">
        <v>4.53</v>
      </c>
    </row>
    <row r="5019" spans="9:16">
      <c r="I5019" s="1"/>
      <c r="K5019" s="1">
        <v>26263</v>
      </c>
      <c r="L5019">
        <v>0</v>
      </c>
      <c r="M5019" s="96">
        <v>38914.994791666664</v>
      </c>
      <c r="N5019">
        <v>0.25</v>
      </c>
      <c r="O5019" s="96">
        <v>38914.369791666664</v>
      </c>
      <c r="P5019">
        <v>8.8800000000000008</v>
      </c>
    </row>
    <row r="5020" spans="9:16">
      <c r="I5020" s="1"/>
      <c r="K5020" s="1">
        <v>26264</v>
      </c>
      <c r="L5020">
        <v>0</v>
      </c>
      <c r="M5020" s="96">
        <v>38915.994791666664</v>
      </c>
      <c r="N5020">
        <v>0</v>
      </c>
      <c r="O5020" s="96">
        <v>38915.369791666664</v>
      </c>
      <c r="P5020">
        <v>0</v>
      </c>
    </row>
    <row r="5021" spans="9:16">
      <c r="I5021" s="1"/>
      <c r="K5021" s="1">
        <v>26265</v>
      </c>
      <c r="L5021">
        <v>0</v>
      </c>
      <c r="M5021" s="96">
        <v>38916.994791666664</v>
      </c>
      <c r="N5021">
        <v>10.86</v>
      </c>
      <c r="O5021" s="96">
        <v>38916.369791666664</v>
      </c>
      <c r="P5021">
        <v>3.26</v>
      </c>
    </row>
    <row r="5022" spans="9:16">
      <c r="I5022" s="1"/>
      <c r="K5022" s="1">
        <v>26266</v>
      </c>
      <c r="L5022">
        <v>3</v>
      </c>
      <c r="M5022" s="96">
        <v>38917.994791666664</v>
      </c>
      <c r="N5022">
        <v>0.25</v>
      </c>
      <c r="O5022" s="96">
        <v>38917.369791666664</v>
      </c>
      <c r="P5022">
        <v>7.6</v>
      </c>
    </row>
    <row r="5023" spans="9:16">
      <c r="I5023" s="1"/>
      <c r="K5023" s="1">
        <v>26267</v>
      </c>
      <c r="L5023">
        <v>9.4</v>
      </c>
      <c r="M5023" s="96">
        <v>38918.994791666664</v>
      </c>
      <c r="N5023">
        <v>6.07</v>
      </c>
      <c r="O5023" s="96">
        <v>38918.369791666664</v>
      </c>
      <c r="P5023">
        <v>0.25</v>
      </c>
    </row>
    <row r="5024" spans="9:16">
      <c r="I5024" s="1"/>
      <c r="K5024" s="1">
        <v>26268</v>
      </c>
      <c r="L5024">
        <v>1</v>
      </c>
      <c r="M5024" s="96">
        <v>38919.994791666664</v>
      </c>
      <c r="N5024">
        <v>9.89</v>
      </c>
      <c r="O5024" s="96">
        <v>38919.369791666664</v>
      </c>
      <c r="P5024">
        <v>15.96</v>
      </c>
    </row>
    <row r="5025" spans="9:16">
      <c r="I5025" s="1"/>
      <c r="K5025" s="1">
        <v>26269</v>
      </c>
      <c r="L5025">
        <v>0</v>
      </c>
      <c r="M5025" s="96">
        <v>38920.994791666664</v>
      </c>
      <c r="N5025">
        <v>0.25</v>
      </c>
      <c r="O5025" s="96">
        <v>38920.369791666664</v>
      </c>
      <c r="P5025">
        <v>0</v>
      </c>
    </row>
    <row r="5026" spans="9:16">
      <c r="I5026" s="1"/>
      <c r="K5026" s="1">
        <v>26270</v>
      </c>
      <c r="L5026">
        <v>0</v>
      </c>
      <c r="M5026" s="96">
        <v>38921.994791666664</v>
      </c>
      <c r="N5026">
        <v>0.25</v>
      </c>
      <c r="O5026" s="96">
        <v>38921.369791666664</v>
      </c>
      <c r="P5026">
        <v>0.5</v>
      </c>
    </row>
    <row r="5027" spans="9:16">
      <c r="I5027" s="1"/>
      <c r="K5027" s="1">
        <v>26271</v>
      </c>
      <c r="L5027">
        <v>0</v>
      </c>
      <c r="M5027" s="96">
        <v>38922.994791666664</v>
      </c>
      <c r="N5027">
        <v>5.84</v>
      </c>
      <c r="O5027" s="96">
        <v>38922.369791666664</v>
      </c>
      <c r="P5027">
        <v>0.25</v>
      </c>
    </row>
    <row r="5028" spans="9:16">
      <c r="I5028" s="1"/>
      <c r="K5028" s="1">
        <v>26272</v>
      </c>
      <c r="L5028">
        <v>0</v>
      </c>
      <c r="M5028" s="96">
        <v>38923.994791666664</v>
      </c>
      <c r="N5028">
        <v>14.2</v>
      </c>
      <c r="O5028" s="96">
        <v>38923.369791666664</v>
      </c>
      <c r="P5028">
        <v>19.29</v>
      </c>
    </row>
    <row r="5029" spans="9:16">
      <c r="I5029" s="1"/>
      <c r="K5029" s="1">
        <v>26273</v>
      </c>
      <c r="L5029">
        <v>0</v>
      </c>
      <c r="M5029" s="96">
        <v>38924.994791666664</v>
      </c>
      <c r="N5029">
        <v>3.03</v>
      </c>
      <c r="O5029" s="96">
        <v>38924.369791666664</v>
      </c>
      <c r="P5029">
        <v>1</v>
      </c>
    </row>
    <row r="5030" spans="9:16">
      <c r="I5030" s="1"/>
      <c r="K5030" s="1">
        <v>26274</v>
      </c>
      <c r="L5030">
        <v>29.2</v>
      </c>
      <c r="M5030" s="96">
        <v>38925.994791666664</v>
      </c>
      <c r="N5030">
        <v>0.5</v>
      </c>
      <c r="O5030" s="96">
        <v>38925.369791666664</v>
      </c>
      <c r="P5030">
        <v>2.78</v>
      </c>
    </row>
    <row r="5031" spans="9:16">
      <c r="I5031" s="1"/>
      <c r="K5031" s="1">
        <v>26275</v>
      </c>
      <c r="L5031">
        <v>52.1</v>
      </c>
      <c r="M5031" s="96">
        <v>38926.994791666664</v>
      </c>
      <c r="N5031">
        <v>0</v>
      </c>
      <c r="O5031" s="96">
        <v>38926.369791666664</v>
      </c>
      <c r="P5031">
        <v>0.25</v>
      </c>
    </row>
    <row r="5032" spans="9:16">
      <c r="I5032" s="1"/>
      <c r="K5032" s="1">
        <v>26276</v>
      </c>
      <c r="L5032">
        <v>27.7</v>
      </c>
      <c r="M5032" s="96">
        <v>38927.994791666664</v>
      </c>
      <c r="N5032">
        <v>0.25</v>
      </c>
      <c r="O5032" s="96">
        <v>38927.369791666664</v>
      </c>
      <c r="P5032">
        <v>0</v>
      </c>
    </row>
    <row r="5033" spans="9:16">
      <c r="I5033" s="1"/>
      <c r="K5033" s="1">
        <v>26277</v>
      </c>
      <c r="L5033">
        <v>0.3</v>
      </c>
      <c r="M5033" s="96">
        <v>38928.994791666664</v>
      </c>
      <c r="N5033">
        <v>0</v>
      </c>
      <c r="O5033" s="96">
        <v>38928.369791666664</v>
      </c>
      <c r="P5033">
        <v>0.25</v>
      </c>
    </row>
    <row r="5034" spans="9:16">
      <c r="I5034" s="1"/>
      <c r="K5034" s="1">
        <v>26278</v>
      </c>
      <c r="L5034">
        <v>0</v>
      </c>
      <c r="M5034" s="96">
        <v>38929.994791666664</v>
      </c>
      <c r="N5034">
        <v>0</v>
      </c>
      <c r="O5034" s="96">
        <v>38929.369791666664</v>
      </c>
      <c r="P5034">
        <v>0</v>
      </c>
    </row>
    <row r="5035" spans="9:16">
      <c r="I5035" s="1"/>
      <c r="K5035" s="1">
        <v>26279</v>
      </c>
      <c r="L5035">
        <v>0</v>
      </c>
      <c r="M5035" s="96">
        <v>38930.994791666664</v>
      </c>
      <c r="N5035">
        <v>0</v>
      </c>
      <c r="O5035" s="96">
        <v>38930.369791666664</v>
      </c>
      <c r="P5035">
        <v>0</v>
      </c>
    </row>
    <row r="5036" spans="9:16">
      <c r="I5036" s="1"/>
      <c r="K5036" s="1">
        <v>26280</v>
      </c>
      <c r="L5036">
        <v>0</v>
      </c>
      <c r="M5036" s="96">
        <v>38931.994791666664</v>
      </c>
      <c r="N5036">
        <v>0</v>
      </c>
      <c r="O5036" s="96">
        <v>38931.369791666664</v>
      </c>
      <c r="P5036">
        <v>0</v>
      </c>
    </row>
    <row r="5037" spans="9:16">
      <c r="I5037" s="1"/>
      <c r="K5037" s="1">
        <v>26281</v>
      </c>
      <c r="L5037">
        <v>0</v>
      </c>
      <c r="M5037" s="96">
        <v>38932.994791666664</v>
      </c>
      <c r="N5037">
        <v>0.51</v>
      </c>
      <c r="O5037" s="96">
        <v>38932.369791666664</v>
      </c>
      <c r="P5037">
        <v>0</v>
      </c>
    </row>
    <row r="5038" spans="9:16">
      <c r="I5038" s="1"/>
      <c r="K5038" s="1">
        <v>26282</v>
      </c>
      <c r="L5038">
        <v>15.5</v>
      </c>
      <c r="M5038" s="96">
        <v>38933.994791666664</v>
      </c>
      <c r="N5038">
        <v>36.79</v>
      </c>
      <c r="O5038" s="96">
        <v>38933.369791666664</v>
      </c>
      <c r="P5038">
        <v>5.59</v>
      </c>
    </row>
    <row r="5039" spans="9:16">
      <c r="I5039" s="1"/>
      <c r="K5039" s="1">
        <v>26283</v>
      </c>
      <c r="L5039">
        <v>1</v>
      </c>
      <c r="M5039" s="96">
        <v>38934.994791666664</v>
      </c>
      <c r="N5039">
        <v>1.5</v>
      </c>
      <c r="O5039" s="96">
        <v>38934.369791666664</v>
      </c>
      <c r="P5039">
        <v>33.21</v>
      </c>
    </row>
    <row r="5040" spans="9:16">
      <c r="I5040" s="1"/>
      <c r="K5040" s="1">
        <v>26284</v>
      </c>
      <c r="L5040">
        <v>0.3</v>
      </c>
      <c r="M5040" s="96">
        <v>38935.994791666664</v>
      </c>
      <c r="N5040">
        <v>0</v>
      </c>
      <c r="O5040" s="96">
        <v>38935.369791666664</v>
      </c>
      <c r="P5040">
        <v>0</v>
      </c>
    </row>
    <row r="5041" spans="9:16">
      <c r="I5041" s="1"/>
      <c r="K5041" s="1">
        <v>26285</v>
      </c>
      <c r="L5041">
        <v>0</v>
      </c>
      <c r="M5041" s="96">
        <v>38936.994791666664</v>
      </c>
      <c r="N5041">
        <v>2.2799999999999998</v>
      </c>
      <c r="O5041" s="96">
        <v>38936.369791666664</v>
      </c>
      <c r="P5041">
        <v>2.2799999999999998</v>
      </c>
    </row>
    <row r="5042" spans="9:16">
      <c r="I5042" s="1"/>
      <c r="K5042" s="1">
        <v>26286</v>
      </c>
      <c r="L5042">
        <v>0</v>
      </c>
      <c r="M5042" s="96">
        <v>38937.994791666664</v>
      </c>
      <c r="N5042">
        <v>0</v>
      </c>
      <c r="O5042" s="96">
        <v>38937.369791666664</v>
      </c>
      <c r="P5042">
        <v>0</v>
      </c>
    </row>
    <row r="5043" spans="9:16">
      <c r="I5043" s="1"/>
      <c r="K5043" s="1">
        <v>26287</v>
      </c>
      <c r="L5043">
        <v>0</v>
      </c>
      <c r="M5043" s="96">
        <v>38938.994791666664</v>
      </c>
      <c r="N5043">
        <v>0</v>
      </c>
      <c r="O5043" s="96">
        <v>38938.369791666664</v>
      </c>
      <c r="P5043">
        <v>0</v>
      </c>
    </row>
    <row r="5044" spans="9:16">
      <c r="I5044" s="1"/>
      <c r="K5044" s="1">
        <v>26288</v>
      </c>
      <c r="L5044">
        <v>2.2999999999999998</v>
      </c>
      <c r="M5044" s="96">
        <v>38939.994791666664</v>
      </c>
      <c r="N5044">
        <v>0</v>
      </c>
      <c r="O5044" s="96">
        <v>38939.369791666664</v>
      </c>
      <c r="P5044">
        <v>0</v>
      </c>
    </row>
    <row r="5045" spans="9:16">
      <c r="I5045" s="1"/>
      <c r="K5045" s="1">
        <v>26289</v>
      </c>
      <c r="L5045">
        <v>0</v>
      </c>
      <c r="M5045" s="96">
        <v>38940.994791666664</v>
      </c>
      <c r="N5045">
        <v>0</v>
      </c>
      <c r="O5045" s="96">
        <v>38940.369791666664</v>
      </c>
      <c r="P5045">
        <v>0</v>
      </c>
    </row>
    <row r="5046" spans="9:16">
      <c r="I5046" s="1"/>
      <c r="K5046" s="1">
        <v>26290</v>
      </c>
      <c r="L5046">
        <v>0</v>
      </c>
      <c r="M5046" s="96">
        <v>38941.994791666664</v>
      </c>
      <c r="N5046">
        <v>0</v>
      </c>
      <c r="O5046" s="96">
        <v>38941.369791666664</v>
      </c>
      <c r="P5046">
        <v>0</v>
      </c>
    </row>
    <row r="5047" spans="9:16">
      <c r="I5047" s="1"/>
      <c r="K5047" s="1">
        <v>26291</v>
      </c>
      <c r="L5047">
        <v>0</v>
      </c>
      <c r="M5047" s="96">
        <v>38942.994791666664</v>
      </c>
      <c r="N5047">
        <v>0</v>
      </c>
      <c r="O5047" s="96">
        <v>38942.369791666664</v>
      </c>
      <c r="P5047">
        <v>0</v>
      </c>
    </row>
    <row r="5048" spans="9:16">
      <c r="I5048" s="1"/>
      <c r="K5048" s="1">
        <v>26292</v>
      </c>
      <c r="L5048">
        <v>0</v>
      </c>
      <c r="M5048" s="96">
        <v>38943.994791666664</v>
      </c>
      <c r="N5048">
        <v>0.25</v>
      </c>
      <c r="O5048" s="96">
        <v>38943.369791666664</v>
      </c>
      <c r="P5048">
        <v>0</v>
      </c>
    </row>
    <row r="5049" spans="9:16">
      <c r="I5049" s="1"/>
      <c r="K5049" s="1">
        <v>26293</v>
      </c>
      <c r="L5049">
        <v>6.4</v>
      </c>
      <c r="M5049" s="96">
        <v>38944.994791666664</v>
      </c>
      <c r="N5049">
        <v>0</v>
      </c>
      <c r="O5049" s="96">
        <v>38944.369791666664</v>
      </c>
      <c r="P5049">
        <v>0.25</v>
      </c>
    </row>
    <row r="5050" spans="9:16">
      <c r="I5050" s="1"/>
      <c r="K5050" s="1">
        <v>26294</v>
      </c>
      <c r="L5050">
        <v>7.4</v>
      </c>
      <c r="M5050" s="96">
        <v>38945.994791666664</v>
      </c>
      <c r="N5050">
        <v>0.51</v>
      </c>
      <c r="O5050" s="96">
        <v>38945.369791666664</v>
      </c>
      <c r="P5050">
        <v>0</v>
      </c>
    </row>
    <row r="5051" spans="9:16">
      <c r="I5051" s="1"/>
      <c r="K5051" s="1">
        <v>26295</v>
      </c>
      <c r="L5051">
        <v>3.8</v>
      </c>
      <c r="M5051" s="96">
        <v>38946.994791666664</v>
      </c>
      <c r="N5051">
        <v>0</v>
      </c>
      <c r="O5051" s="96">
        <v>38946.369791666664</v>
      </c>
      <c r="P5051">
        <v>0.51</v>
      </c>
    </row>
    <row r="5052" spans="9:16">
      <c r="I5052" s="1"/>
      <c r="K5052" s="1">
        <v>26296</v>
      </c>
      <c r="L5052">
        <v>3.6</v>
      </c>
      <c r="M5052" s="96">
        <v>38947.994791666664</v>
      </c>
      <c r="N5052">
        <v>0</v>
      </c>
      <c r="O5052" s="96">
        <v>38947.369791666664</v>
      </c>
      <c r="P5052">
        <v>0</v>
      </c>
    </row>
    <row r="5053" spans="9:16">
      <c r="I5053" s="1"/>
      <c r="K5053" s="1">
        <v>26297</v>
      </c>
      <c r="L5053">
        <v>0</v>
      </c>
      <c r="M5053" s="96">
        <v>38948.994791666664</v>
      </c>
      <c r="N5053">
        <v>0</v>
      </c>
      <c r="O5053" s="96">
        <v>38948.369791666664</v>
      </c>
      <c r="P5053">
        <v>0</v>
      </c>
    </row>
    <row r="5054" spans="9:16">
      <c r="I5054" s="1"/>
      <c r="K5054" s="1">
        <v>26298</v>
      </c>
      <c r="L5054">
        <v>0.3</v>
      </c>
      <c r="M5054" s="96">
        <v>38949.994791666664</v>
      </c>
      <c r="N5054">
        <v>0</v>
      </c>
      <c r="O5054" s="96">
        <v>38949.369791666664</v>
      </c>
      <c r="P5054">
        <v>0</v>
      </c>
    </row>
    <row r="5055" spans="9:16">
      <c r="I5055" s="1"/>
      <c r="K5055" s="1">
        <v>26299</v>
      </c>
      <c r="L5055">
        <v>1</v>
      </c>
      <c r="M5055" s="96">
        <v>38950.994791666664</v>
      </c>
      <c r="N5055">
        <v>0</v>
      </c>
      <c r="O5055" s="96">
        <v>38950.369791666664</v>
      </c>
      <c r="P5055">
        <v>0</v>
      </c>
    </row>
    <row r="5056" spans="9:16">
      <c r="I5056" s="1"/>
      <c r="K5056" s="1">
        <v>26300</v>
      </c>
      <c r="L5056">
        <v>0</v>
      </c>
      <c r="M5056" s="96">
        <v>38951.994791666664</v>
      </c>
      <c r="N5056">
        <v>0</v>
      </c>
      <c r="O5056" s="96">
        <v>38951.369791666664</v>
      </c>
      <c r="P5056">
        <v>0</v>
      </c>
    </row>
    <row r="5057" spans="9:16">
      <c r="I5057" s="1"/>
      <c r="K5057" s="1">
        <v>26301</v>
      </c>
      <c r="L5057">
        <v>0</v>
      </c>
      <c r="M5057" s="96">
        <v>38952.994791666664</v>
      </c>
      <c r="N5057">
        <v>0</v>
      </c>
      <c r="O5057" s="96">
        <v>38952.369791666664</v>
      </c>
      <c r="P5057">
        <v>0</v>
      </c>
    </row>
    <row r="5058" spans="9:16">
      <c r="I5058" s="1"/>
      <c r="K5058" s="1">
        <v>26302</v>
      </c>
      <c r="L5058">
        <v>5.6</v>
      </c>
      <c r="M5058" s="96">
        <v>38953.994791666664</v>
      </c>
      <c r="N5058">
        <v>0.51</v>
      </c>
      <c r="O5058" s="96">
        <v>38953.369791666664</v>
      </c>
      <c r="P5058">
        <v>0.51</v>
      </c>
    </row>
    <row r="5059" spans="9:16">
      <c r="I5059" s="1"/>
      <c r="K5059" s="1">
        <v>26303</v>
      </c>
      <c r="L5059">
        <v>0</v>
      </c>
      <c r="M5059" s="96">
        <v>38954.994791666664</v>
      </c>
      <c r="N5059">
        <v>0.25</v>
      </c>
      <c r="O5059" s="96">
        <v>38954.369791666664</v>
      </c>
      <c r="P5059">
        <v>0</v>
      </c>
    </row>
    <row r="5060" spans="9:16">
      <c r="I5060" s="1"/>
      <c r="K5060" s="1">
        <v>26304</v>
      </c>
      <c r="L5060">
        <v>0.3</v>
      </c>
      <c r="M5060" s="96">
        <v>38955.994791666664</v>
      </c>
      <c r="N5060">
        <v>0</v>
      </c>
      <c r="O5060" s="96">
        <v>38955.369791666664</v>
      </c>
      <c r="P5060">
        <v>0.25</v>
      </c>
    </row>
    <row r="5061" spans="9:16">
      <c r="I5061" s="1"/>
      <c r="K5061" s="1">
        <v>26305</v>
      </c>
      <c r="L5061">
        <v>4.0999999999999996</v>
      </c>
      <c r="M5061" s="96">
        <v>38956.994791666664</v>
      </c>
      <c r="N5061">
        <v>0</v>
      </c>
      <c r="O5061" s="96">
        <v>38956.369791666664</v>
      </c>
      <c r="P5061">
        <v>0</v>
      </c>
    </row>
    <row r="5062" spans="9:16">
      <c r="I5062" s="1"/>
      <c r="K5062" s="1">
        <v>26306</v>
      </c>
      <c r="L5062">
        <v>0</v>
      </c>
      <c r="M5062" s="96">
        <v>38957.994791666664</v>
      </c>
      <c r="N5062">
        <v>0.25</v>
      </c>
      <c r="O5062" s="96">
        <v>38957.369791666664</v>
      </c>
      <c r="P5062">
        <v>0</v>
      </c>
    </row>
    <row r="5063" spans="9:16">
      <c r="I5063" s="1"/>
      <c r="K5063" s="1">
        <v>26307</v>
      </c>
      <c r="L5063">
        <v>0</v>
      </c>
      <c r="M5063" s="96">
        <v>38958.994791666664</v>
      </c>
      <c r="N5063">
        <v>0</v>
      </c>
      <c r="O5063" s="96">
        <v>38958.369791666664</v>
      </c>
      <c r="P5063">
        <v>0.25</v>
      </c>
    </row>
    <row r="5064" spans="9:16">
      <c r="I5064" s="1"/>
      <c r="K5064" s="1">
        <v>26308</v>
      </c>
      <c r="L5064">
        <v>0</v>
      </c>
      <c r="M5064" s="96">
        <v>38959.994791666664</v>
      </c>
      <c r="N5064">
        <v>12.18</v>
      </c>
      <c r="O5064" s="96">
        <v>38959.369791666664</v>
      </c>
      <c r="P5064">
        <v>8.1199999999999992</v>
      </c>
    </row>
    <row r="5065" spans="9:16">
      <c r="I5065" s="1"/>
      <c r="K5065" s="1">
        <v>26309</v>
      </c>
      <c r="L5065">
        <v>0</v>
      </c>
      <c r="M5065" s="96">
        <v>38960.994791666664</v>
      </c>
      <c r="N5065">
        <v>0.25</v>
      </c>
      <c r="O5065" s="96">
        <v>38960.369791666664</v>
      </c>
      <c r="P5065">
        <v>4.3099999999999996</v>
      </c>
    </row>
    <row r="5066" spans="9:16">
      <c r="I5066" s="1"/>
      <c r="K5066" s="1">
        <v>26310</v>
      </c>
      <c r="L5066">
        <v>0</v>
      </c>
      <c r="M5066" s="96">
        <v>38961.994791666664</v>
      </c>
      <c r="N5066">
        <v>0</v>
      </c>
      <c r="O5066" s="96">
        <v>38961.369791666664</v>
      </c>
      <c r="P5066">
        <v>0</v>
      </c>
    </row>
    <row r="5067" spans="9:16">
      <c r="I5067" s="1"/>
      <c r="K5067" s="1">
        <v>26311</v>
      </c>
      <c r="L5067">
        <v>21.6</v>
      </c>
      <c r="M5067" s="96">
        <v>38962.994791666664</v>
      </c>
      <c r="N5067">
        <v>0</v>
      </c>
      <c r="O5067" s="96">
        <v>38962.369791666664</v>
      </c>
      <c r="P5067">
        <v>0</v>
      </c>
    </row>
    <row r="5068" spans="9:16">
      <c r="I5068" s="1"/>
      <c r="K5068" s="1">
        <v>26312</v>
      </c>
      <c r="L5068">
        <v>27.9</v>
      </c>
      <c r="M5068" s="96">
        <v>38963.994791666664</v>
      </c>
      <c r="N5068">
        <v>0</v>
      </c>
      <c r="O5068" s="96">
        <v>38963.369791666664</v>
      </c>
      <c r="P5068">
        <v>0</v>
      </c>
    </row>
    <row r="5069" spans="9:16">
      <c r="I5069" s="1"/>
      <c r="K5069" s="1">
        <v>26313</v>
      </c>
      <c r="L5069">
        <v>34.299999999999997</v>
      </c>
      <c r="M5069" s="96">
        <v>38964.994791666664</v>
      </c>
      <c r="N5069">
        <v>0</v>
      </c>
      <c r="O5069" s="96">
        <v>38964.369791666664</v>
      </c>
      <c r="P5069">
        <v>0</v>
      </c>
    </row>
    <row r="5070" spans="9:16">
      <c r="I5070" s="1"/>
      <c r="K5070" s="1">
        <v>26314</v>
      </c>
      <c r="L5070">
        <v>14</v>
      </c>
      <c r="M5070" s="96">
        <v>38965.994791666664</v>
      </c>
      <c r="N5070">
        <v>0</v>
      </c>
      <c r="O5070" s="96">
        <v>38965.369791666664</v>
      </c>
      <c r="P5070">
        <v>0</v>
      </c>
    </row>
    <row r="5071" spans="9:16">
      <c r="I5071" s="1"/>
      <c r="K5071" s="1">
        <v>26315</v>
      </c>
      <c r="L5071">
        <v>64.8</v>
      </c>
      <c r="M5071" s="96">
        <v>38966.994791666664</v>
      </c>
      <c r="N5071">
        <v>8.1</v>
      </c>
      <c r="O5071" s="96">
        <v>38966.369791666664</v>
      </c>
      <c r="P5071">
        <v>0</v>
      </c>
    </row>
    <row r="5072" spans="9:16">
      <c r="I5072" s="1"/>
      <c r="K5072" s="1">
        <v>26316</v>
      </c>
      <c r="L5072">
        <v>5.0999999999999996</v>
      </c>
      <c r="M5072" s="96">
        <v>38967.994791666664</v>
      </c>
      <c r="N5072">
        <v>98.29</v>
      </c>
      <c r="O5072" s="96">
        <v>38967.369791666664</v>
      </c>
      <c r="P5072">
        <v>101.57</v>
      </c>
    </row>
    <row r="5073" spans="9:16">
      <c r="I5073" s="1"/>
      <c r="K5073" s="1">
        <v>26317</v>
      </c>
      <c r="L5073">
        <v>12.2</v>
      </c>
      <c r="M5073" s="96">
        <v>38968.994791666664</v>
      </c>
      <c r="N5073">
        <v>0</v>
      </c>
      <c r="O5073" s="96">
        <v>38968.369791666664</v>
      </c>
      <c r="P5073">
        <v>4.82</v>
      </c>
    </row>
    <row r="5074" spans="9:16">
      <c r="I5074" s="1"/>
      <c r="K5074" s="1">
        <v>26318</v>
      </c>
      <c r="L5074">
        <v>0</v>
      </c>
      <c r="M5074" s="96">
        <v>38969.994791666664</v>
      </c>
      <c r="N5074">
        <v>45.95</v>
      </c>
      <c r="O5074" s="96">
        <v>38969.369791666664</v>
      </c>
      <c r="P5074">
        <v>7.86</v>
      </c>
    </row>
    <row r="5075" spans="9:16">
      <c r="I5075" s="1"/>
      <c r="K5075" s="1">
        <v>26319</v>
      </c>
      <c r="L5075">
        <v>0</v>
      </c>
      <c r="M5075" s="96">
        <v>38970.994791666664</v>
      </c>
      <c r="N5075">
        <v>27.89</v>
      </c>
      <c r="O5075" s="96">
        <v>38970.369791666664</v>
      </c>
      <c r="P5075">
        <v>44.93</v>
      </c>
    </row>
    <row r="5076" spans="9:16">
      <c r="I5076" s="1"/>
      <c r="K5076" s="1">
        <v>26320</v>
      </c>
      <c r="L5076">
        <v>0</v>
      </c>
      <c r="M5076" s="96">
        <v>38971.994791666664</v>
      </c>
      <c r="N5076">
        <v>24.84</v>
      </c>
      <c r="O5076" s="96">
        <v>38971.369791666664</v>
      </c>
      <c r="P5076">
        <v>32.97</v>
      </c>
    </row>
    <row r="5077" spans="9:16">
      <c r="I5077" s="1"/>
      <c r="K5077" s="1">
        <v>26321</v>
      </c>
      <c r="L5077">
        <v>12.4</v>
      </c>
      <c r="M5077" s="96">
        <v>38972.994791666664</v>
      </c>
      <c r="N5077">
        <v>0.5</v>
      </c>
      <c r="O5077" s="96">
        <v>38972.369791666664</v>
      </c>
      <c r="P5077">
        <v>13.17</v>
      </c>
    </row>
    <row r="5078" spans="9:16">
      <c r="I5078" s="1"/>
      <c r="K5078" s="1">
        <v>26322</v>
      </c>
      <c r="L5078">
        <v>1.3</v>
      </c>
      <c r="M5078" s="96">
        <v>38973.994791666664</v>
      </c>
      <c r="N5078">
        <v>0</v>
      </c>
      <c r="O5078" s="96">
        <v>38973.369791666664</v>
      </c>
      <c r="P5078">
        <v>0.25</v>
      </c>
    </row>
    <row r="5079" spans="9:16">
      <c r="I5079" s="1"/>
      <c r="K5079" s="1">
        <v>26323</v>
      </c>
      <c r="L5079">
        <v>12.4</v>
      </c>
      <c r="M5079" s="96">
        <v>38974.994791666664</v>
      </c>
      <c r="N5079">
        <v>0</v>
      </c>
      <c r="O5079" s="96">
        <v>38974.369791666664</v>
      </c>
      <c r="P5079">
        <v>0</v>
      </c>
    </row>
    <row r="5080" spans="9:16">
      <c r="I5080" s="1"/>
      <c r="K5080" s="1">
        <v>26324</v>
      </c>
      <c r="L5080">
        <v>32.799999999999997</v>
      </c>
      <c r="M5080" s="96">
        <v>38975.994791666664</v>
      </c>
      <c r="N5080">
        <v>0</v>
      </c>
      <c r="O5080" s="96">
        <v>38975.369791666664</v>
      </c>
      <c r="P5080">
        <v>0</v>
      </c>
    </row>
    <row r="5081" spans="9:16">
      <c r="I5081" s="1"/>
      <c r="K5081" s="1">
        <v>26325</v>
      </c>
      <c r="L5081">
        <v>3.8</v>
      </c>
      <c r="M5081" s="96">
        <v>38976.994791666664</v>
      </c>
      <c r="N5081">
        <v>0.25</v>
      </c>
      <c r="O5081" s="96">
        <v>38976.369791666664</v>
      </c>
      <c r="P5081">
        <v>0.25</v>
      </c>
    </row>
    <row r="5082" spans="9:16">
      <c r="I5082" s="1"/>
      <c r="K5082" s="1">
        <v>26326</v>
      </c>
      <c r="L5082">
        <v>0.5</v>
      </c>
      <c r="M5082" s="96">
        <v>38977.994791666664</v>
      </c>
      <c r="N5082">
        <v>0</v>
      </c>
      <c r="O5082" s="96">
        <v>38977.369791666664</v>
      </c>
      <c r="P5082">
        <v>0</v>
      </c>
    </row>
    <row r="5083" spans="9:16">
      <c r="I5083" s="1"/>
      <c r="K5083" s="1">
        <v>26327</v>
      </c>
      <c r="L5083">
        <v>1.3</v>
      </c>
      <c r="M5083" s="96">
        <v>38978.994791666664</v>
      </c>
      <c r="N5083">
        <v>0</v>
      </c>
      <c r="O5083" s="96">
        <v>38978.369791666664</v>
      </c>
      <c r="P5083">
        <v>0</v>
      </c>
    </row>
    <row r="5084" spans="9:16">
      <c r="I5084" s="1"/>
      <c r="K5084" s="1">
        <v>26328</v>
      </c>
      <c r="L5084">
        <v>0.3</v>
      </c>
      <c r="M5084" s="96">
        <v>38979.994791666664</v>
      </c>
      <c r="N5084">
        <v>0</v>
      </c>
      <c r="O5084" s="96">
        <v>38979.369791666664</v>
      </c>
      <c r="P5084">
        <v>0</v>
      </c>
    </row>
    <row r="5085" spans="9:16">
      <c r="I5085" s="1"/>
      <c r="K5085" s="1">
        <v>26329</v>
      </c>
      <c r="L5085">
        <v>0</v>
      </c>
      <c r="M5085" s="96">
        <v>38980.994791666664</v>
      </c>
      <c r="N5085">
        <v>0</v>
      </c>
      <c r="O5085" s="96">
        <v>38980.369791666664</v>
      </c>
      <c r="P5085">
        <v>0</v>
      </c>
    </row>
    <row r="5086" spans="9:16">
      <c r="I5086" s="1"/>
      <c r="K5086" s="1">
        <v>26330</v>
      </c>
      <c r="L5086">
        <v>0</v>
      </c>
      <c r="M5086" s="96">
        <v>38981.994791666664</v>
      </c>
      <c r="N5086">
        <v>0</v>
      </c>
      <c r="O5086" s="96">
        <v>38981.369791666664</v>
      </c>
      <c r="P5086">
        <v>0</v>
      </c>
    </row>
    <row r="5087" spans="9:16">
      <c r="I5087" s="1"/>
      <c r="K5087" s="1">
        <v>26331</v>
      </c>
      <c r="L5087">
        <v>0</v>
      </c>
      <c r="M5087" s="96">
        <v>38982.994791666664</v>
      </c>
      <c r="N5087">
        <v>0</v>
      </c>
      <c r="O5087" s="96">
        <v>38982.369791666664</v>
      </c>
      <c r="P5087">
        <v>0</v>
      </c>
    </row>
    <row r="5088" spans="9:16">
      <c r="I5088" s="1"/>
      <c r="K5088" s="1">
        <v>26332</v>
      </c>
      <c r="L5088">
        <v>0</v>
      </c>
      <c r="M5088" s="96">
        <v>38983.994791666664</v>
      </c>
      <c r="N5088">
        <v>0</v>
      </c>
      <c r="O5088" s="96">
        <v>38983.369791666664</v>
      </c>
      <c r="P5088">
        <v>0</v>
      </c>
    </row>
    <row r="5089" spans="9:16">
      <c r="I5089" s="1"/>
      <c r="K5089" s="1">
        <v>26333</v>
      </c>
      <c r="L5089">
        <v>4.3</v>
      </c>
      <c r="M5089" s="96">
        <v>38984.994791666664</v>
      </c>
      <c r="N5089">
        <v>0</v>
      </c>
      <c r="O5089" s="96">
        <v>38984.369791666664</v>
      </c>
      <c r="P5089">
        <v>0</v>
      </c>
    </row>
    <row r="5090" spans="9:16">
      <c r="I5090" s="1"/>
      <c r="K5090" s="1">
        <v>26334</v>
      </c>
      <c r="L5090">
        <v>4.0999999999999996</v>
      </c>
      <c r="M5090" s="96">
        <v>38985.994791666664</v>
      </c>
      <c r="N5090">
        <v>0</v>
      </c>
      <c r="O5090" s="96">
        <v>38985.369791666664</v>
      </c>
      <c r="P5090">
        <v>0</v>
      </c>
    </row>
    <row r="5091" spans="9:16">
      <c r="I5091" s="1"/>
      <c r="K5091" s="1">
        <v>26335</v>
      </c>
      <c r="L5091">
        <v>5.8</v>
      </c>
      <c r="M5091" s="96">
        <v>38986.994791666664</v>
      </c>
      <c r="N5091">
        <v>0</v>
      </c>
      <c r="O5091" s="96">
        <v>38986.369791666664</v>
      </c>
      <c r="P5091">
        <v>0</v>
      </c>
    </row>
    <row r="5092" spans="9:16">
      <c r="I5092" s="1"/>
      <c r="K5092" s="1">
        <v>26336</v>
      </c>
      <c r="L5092">
        <v>5.0999999999999996</v>
      </c>
      <c r="M5092" s="96">
        <v>38987.994791666664</v>
      </c>
      <c r="N5092">
        <v>0</v>
      </c>
      <c r="O5092" s="96">
        <v>38987.369791666664</v>
      </c>
      <c r="P5092">
        <v>0</v>
      </c>
    </row>
    <row r="5093" spans="9:16">
      <c r="I5093" s="1"/>
      <c r="K5093" s="1">
        <v>26337</v>
      </c>
      <c r="L5093">
        <v>0</v>
      </c>
      <c r="M5093" s="96">
        <v>38988.994791666664</v>
      </c>
      <c r="N5093">
        <v>0</v>
      </c>
      <c r="O5093" s="96">
        <v>38988.369791666664</v>
      </c>
      <c r="P5093">
        <v>0</v>
      </c>
    </row>
    <row r="5094" spans="9:16">
      <c r="I5094" s="1"/>
      <c r="K5094" s="1">
        <v>26338</v>
      </c>
      <c r="L5094">
        <v>0</v>
      </c>
      <c r="M5094" s="96">
        <v>38989.994791666664</v>
      </c>
      <c r="N5094">
        <v>0</v>
      </c>
      <c r="O5094" s="96">
        <v>38989.369791666664</v>
      </c>
      <c r="P5094">
        <v>0</v>
      </c>
    </row>
    <row r="5095" spans="9:16">
      <c r="I5095" s="1"/>
      <c r="K5095" s="1">
        <v>26339</v>
      </c>
      <c r="L5095">
        <v>2.8</v>
      </c>
      <c r="M5095" s="96">
        <v>38990.994791666664</v>
      </c>
      <c r="N5095">
        <v>0</v>
      </c>
      <c r="O5095" s="96">
        <v>38990.369791666664</v>
      </c>
      <c r="P5095">
        <v>0</v>
      </c>
    </row>
    <row r="5096" spans="9:16">
      <c r="I5096" s="1"/>
      <c r="K5096" s="1">
        <v>26340</v>
      </c>
      <c r="L5096">
        <v>3.8</v>
      </c>
      <c r="M5096" s="96">
        <v>38991.994791666664</v>
      </c>
      <c r="N5096">
        <v>0</v>
      </c>
      <c r="O5096" s="96">
        <v>38991.369791666664</v>
      </c>
      <c r="P5096">
        <v>0</v>
      </c>
    </row>
    <row r="5097" spans="9:16">
      <c r="I5097" s="1"/>
      <c r="K5097" s="1">
        <v>26341</v>
      </c>
      <c r="L5097">
        <v>3.3</v>
      </c>
      <c r="M5097" s="96">
        <v>38992.994791666664</v>
      </c>
      <c r="N5097">
        <v>0</v>
      </c>
      <c r="O5097" s="96">
        <v>38992.369791666664</v>
      </c>
      <c r="P5097">
        <v>0</v>
      </c>
    </row>
    <row r="5098" spans="9:16">
      <c r="I5098" s="1"/>
      <c r="K5098" s="1">
        <v>26342</v>
      </c>
      <c r="L5098">
        <v>0.3</v>
      </c>
      <c r="M5098" s="96">
        <v>38993.994791666664</v>
      </c>
      <c r="N5098">
        <v>0</v>
      </c>
      <c r="O5098" s="96">
        <v>38993.369791666664</v>
      </c>
      <c r="P5098">
        <v>0</v>
      </c>
    </row>
    <row r="5099" spans="9:16">
      <c r="I5099" s="1"/>
      <c r="K5099" s="1">
        <v>26343</v>
      </c>
      <c r="L5099">
        <v>0</v>
      </c>
      <c r="M5099" s="96">
        <v>38994.994791666664</v>
      </c>
      <c r="N5099">
        <v>0</v>
      </c>
      <c r="O5099" s="96">
        <v>38994.369791666664</v>
      </c>
      <c r="P5099">
        <v>0</v>
      </c>
    </row>
    <row r="5100" spans="9:16">
      <c r="I5100" s="1"/>
      <c r="K5100" s="1">
        <v>26344</v>
      </c>
      <c r="L5100">
        <v>0</v>
      </c>
      <c r="M5100" s="96">
        <v>38995.994791666664</v>
      </c>
      <c r="N5100">
        <v>0</v>
      </c>
      <c r="O5100" s="96">
        <v>38995.369791666664</v>
      </c>
      <c r="P5100">
        <v>0</v>
      </c>
    </row>
    <row r="5101" spans="9:16">
      <c r="I5101" s="1"/>
      <c r="K5101" s="1">
        <v>26345</v>
      </c>
      <c r="L5101">
        <v>1.5</v>
      </c>
      <c r="M5101" s="96">
        <v>38996.994791666664</v>
      </c>
      <c r="N5101">
        <v>0.51</v>
      </c>
      <c r="O5101" s="96">
        <v>38996.369791666664</v>
      </c>
      <c r="P5101">
        <v>0.51</v>
      </c>
    </row>
    <row r="5102" spans="9:16">
      <c r="I5102" s="1"/>
      <c r="K5102" s="1">
        <v>26346</v>
      </c>
      <c r="L5102">
        <v>5.6</v>
      </c>
      <c r="M5102" s="96">
        <v>38997.994791666664</v>
      </c>
      <c r="N5102">
        <v>0</v>
      </c>
      <c r="O5102" s="96">
        <v>38997.369791666664</v>
      </c>
      <c r="P5102">
        <v>0</v>
      </c>
    </row>
    <row r="5103" spans="9:16">
      <c r="I5103" s="1"/>
      <c r="K5103" s="1">
        <v>26347</v>
      </c>
      <c r="L5103">
        <v>13</v>
      </c>
      <c r="M5103" s="96">
        <v>38998.994791666664</v>
      </c>
      <c r="N5103">
        <v>0</v>
      </c>
      <c r="O5103" s="96">
        <v>38998.369791666664</v>
      </c>
      <c r="P5103">
        <v>0</v>
      </c>
    </row>
    <row r="5104" spans="9:16">
      <c r="I5104" s="1"/>
      <c r="K5104" s="1">
        <v>26348</v>
      </c>
      <c r="L5104">
        <v>0</v>
      </c>
      <c r="M5104" s="96">
        <v>38999.994791666664</v>
      </c>
      <c r="N5104">
        <v>0.2</v>
      </c>
      <c r="O5104" s="96">
        <v>38999.369791666664</v>
      </c>
      <c r="P5104">
        <v>0</v>
      </c>
    </row>
    <row r="5105" spans="9:16">
      <c r="I5105" s="1"/>
      <c r="K5105" s="1">
        <v>26349</v>
      </c>
      <c r="L5105">
        <v>1.3</v>
      </c>
      <c r="M5105" s="96">
        <v>39000.994791666664</v>
      </c>
      <c r="N5105">
        <v>0</v>
      </c>
      <c r="O5105" s="96">
        <v>39000.369791666664</v>
      </c>
      <c r="P5105">
        <v>0.2</v>
      </c>
    </row>
    <row r="5106" spans="9:16">
      <c r="I5106" s="1"/>
      <c r="K5106" s="1">
        <v>26350</v>
      </c>
      <c r="L5106">
        <v>2</v>
      </c>
      <c r="M5106" s="96">
        <v>39001.994791666664</v>
      </c>
      <c r="N5106">
        <v>0</v>
      </c>
      <c r="O5106" s="96">
        <v>39001.369791666664</v>
      </c>
      <c r="P5106">
        <v>0</v>
      </c>
    </row>
    <row r="5107" spans="9:16">
      <c r="I5107" s="1"/>
      <c r="K5107" s="1">
        <v>26351</v>
      </c>
      <c r="L5107">
        <v>0</v>
      </c>
      <c r="M5107" s="96">
        <v>39002.994791666664</v>
      </c>
      <c r="N5107">
        <v>0</v>
      </c>
      <c r="O5107" s="96">
        <v>39002.369791666664</v>
      </c>
      <c r="P5107">
        <v>0</v>
      </c>
    </row>
    <row r="5108" spans="9:16">
      <c r="I5108" s="1"/>
      <c r="K5108" s="1">
        <v>26352</v>
      </c>
      <c r="L5108">
        <v>0</v>
      </c>
      <c r="M5108" s="96">
        <v>39003.994791666664</v>
      </c>
      <c r="N5108">
        <v>0</v>
      </c>
      <c r="O5108" s="96">
        <v>39003.369791666664</v>
      </c>
      <c r="P5108">
        <v>0</v>
      </c>
    </row>
    <row r="5109" spans="9:16">
      <c r="I5109" s="1"/>
      <c r="K5109" s="1">
        <v>26353</v>
      </c>
      <c r="L5109">
        <v>0</v>
      </c>
      <c r="M5109" s="96">
        <v>39004.994791666664</v>
      </c>
      <c r="N5109">
        <v>0</v>
      </c>
      <c r="O5109" s="96">
        <v>39004.369791666664</v>
      </c>
      <c r="P5109">
        <v>0</v>
      </c>
    </row>
    <row r="5110" spans="9:16">
      <c r="I5110" s="1"/>
      <c r="K5110" s="1">
        <v>26354</v>
      </c>
      <c r="L5110">
        <v>0</v>
      </c>
      <c r="M5110" s="96">
        <v>39005.994791666664</v>
      </c>
      <c r="N5110">
        <v>0</v>
      </c>
      <c r="O5110" s="96">
        <v>39005.369791666664</v>
      </c>
      <c r="P5110">
        <v>0</v>
      </c>
    </row>
    <row r="5111" spans="9:16">
      <c r="I5111" s="1"/>
      <c r="K5111" s="1">
        <v>26355</v>
      </c>
      <c r="L5111">
        <v>0.5</v>
      </c>
      <c r="M5111" s="96">
        <v>39006.994791666664</v>
      </c>
      <c r="N5111">
        <v>0</v>
      </c>
      <c r="O5111" s="96">
        <v>39006.369791666664</v>
      </c>
      <c r="P5111">
        <v>0</v>
      </c>
    </row>
    <row r="5112" spans="9:16">
      <c r="I5112" s="1"/>
      <c r="K5112" s="1">
        <v>26356</v>
      </c>
      <c r="L5112">
        <v>1</v>
      </c>
      <c r="M5112" s="96">
        <v>39007.994791666664</v>
      </c>
      <c r="N5112">
        <v>0.6</v>
      </c>
      <c r="O5112" s="96">
        <v>39007.369791666664</v>
      </c>
      <c r="P5112">
        <v>0.6</v>
      </c>
    </row>
    <row r="5113" spans="9:16">
      <c r="I5113" s="1"/>
      <c r="K5113" s="1">
        <v>26357</v>
      </c>
      <c r="L5113">
        <v>4.3</v>
      </c>
      <c r="M5113" s="96">
        <v>39008.994791666664</v>
      </c>
      <c r="N5113">
        <v>0</v>
      </c>
      <c r="O5113" s="96">
        <v>39008.369791666664</v>
      </c>
      <c r="P5113">
        <v>0</v>
      </c>
    </row>
    <row r="5114" spans="9:16">
      <c r="I5114" s="1"/>
      <c r="K5114" s="1">
        <v>26358</v>
      </c>
      <c r="L5114">
        <v>15.5</v>
      </c>
      <c r="M5114" s="96">
        <v>39009.994791666664</v>
      </c>
      <c r="N5114">
        <v>0</v>
      </c>
      <c r="O5114" s="96">
        <v>39009.369791666664</v>
      </c>
      <c r="P5114">
        <v>0</v>
      </c>
    </row>
    <row r="5115" spans="9:16">
      <c r="I5115" s="1"/>
      <c r="K5115" s="1">
        <v>26359</v>
      </c>
      <c r="L5115">
        <v>0</v>
      </c>
      <c r="M5115" s="96">
        <v>39010.994791666664</v>
      </c>
      <c r="N5115">
        <v>1.6</v>
      </c>
      <c r="O5115" s="96">
        <v>39010.369791666664</v>
      </c>
      <c r="P5115">
        <v>0</v>
      </c>
    </row>
    <row r="5116" spans="9:16">
      <c r="I5116" s="1"/>
      <c r="K5116" s="1">
        <v>26360</v>
      </c>
      <c r="L5116">
        <v>1</v>
      </c>
      <c r="M5116" s="96">
        <v>39011.994791666664</v>
      </c>
      <c r="N5116">
        <v>2.6</v>
      </c>
      <c r="O5116" s="96">
        <v>39011.369791666664</v>
      </c>
      <c r="P5116">
        <v>1.6</v>
      </c>
    </row>
    <row r="5117" spans="9:16">
      <c r="I5117" s="1"/>
      <c r="K5117" s="1">
        <v>26361</v>
      </c>
      <c r="L5117">
        <v>0.5</v>
      </c>
      <c r="M5117" s="96">
        <v>39012.994791666664</v>
      </c>
      <c r="N5117">
        <v>0.2</v>
      </c>
      <c r="O5117" s="96">
        <v>39012.369791666664</v>
      </c>
      <c r="P5117">
        <v>2.8</v>
      </c>
    </row>
    <row r="5118" spans="9:16">
      <c r="I5118" s="1"/>
      <c r="K5118" s="1">
        <v>26362</v>
      </c>
      <c r="L5118">
        <v>0.3</v>
      </c>
      <c r="M5118" s="96">
        <v>39013.994791666664</v>
      </c>
      <c r="N5118">
        <v>0</v>
      </c>
      <c r="O5118" s="96">
        <v>39013.369791666664</v>
      </c>
      <c r="P5118">
        <v>0</v>
      </c>
    </row>
    <row r="5119" spans="9:16">
      <c r="I5119" s="1"/>
      <c r="K5119" s="1">
        <v>26363</v>
      </c>
      <c r="L5119">
        <v>2.5</v>
      </c>
      <c r="M5119" s="96">
        <v>39014.994791666664</v>
      </c>
      <c r="N5119">
        <v>0</v>
      </c>
      <c r="O5119" s="96">
        <v>39014.369791666664</v>
      </c>
      <c r="P5119">
        <v>0</v>
      </c>
    </row>
    <row r="5120" spans="9:16">
      <c r="I5120" s="1"/>
      <c r="K5120" s="1">
        <v>26364</v>
      </c>
      <c r="L5120">
        <v>51.8</v>
      </c>
      <c r="M5120" s="96">
        <v>39015.994791666664</v>
      </c>
      <c r="N5120">
        <v>1.6</v>
      </c>
      <c r="O5120" s="96">
        <v>39015.369791666664</v>
      </c>
      <c r="P5120">
        <v>0</v>
      </c>
    </row>
    <row r="5121" spans="9:16">
      <c r="I5121" s="1"/>
      <c r="K5121" s="1">
        <v>26365</v>
      </c>
      <c r="L5121">
        <v>53.8</v>
      </c>
      <c r="M5121" s="96">
        <v>39016.994791666664</v>
      </c>
      <c r="N5121">
        <v>0</v>
      </c>
      <c r="O5121" s="96">
        <v>39016.369791666664</v>
      </c>
      <c r="P5121">
        <v>1.6</v>
      </c>
    </row>
    <row r="5122" spans="9:16">
      <c r="I5122" s="1"/>
      <c r="K5122" s="1">
        <v>26366</v>
      </c>
      <c r="L5122">
        <v>11.2</v>
      </c>
      <c r="M5122" s="96">
        <v>39017.994791666664</v>
      </c>
      <c r="N5122">
        <v>0</v>
      </c>
      <c r="O5122" s="96">
        <v>39017.369791666664</v>
      </c>
      <c r="P5122">
        <v>0</v>
      </c>
    </row>
    <row r="5123" spans="9:16">
      <c r="I5123" s="1"/>
      <c r="K5123" s="1">
        <v>26367</v>
      </c>
      <c r="L5123">
        <v>12.7</v>
      </c>
      <c r="M5123" s="96">
        <v>39018.994791666664</v>
      </c>
      <c r="N5123">
        <v>0</v>
      </c>
      <c r="O5123" s="96">
        <v>39018.369791666664</v>
      </c>
      <c r="P5123">
        <v>0</v>
      </c>
    </row>
    <row r="5124" spans="9:16">
      <c r="I5124" s="1"/>
      <c r="K5124" s="1">
        <v>26368</v>
      </c>
      <c r="L5124">
        <v>0</v>
      </c>
      <c r="M5124" s="96">
        <v>39019.994791666664</v>
      </c>
      <c r="N5124">
        <v>0</v>
      </c>
      <c r="O5124" s="96">
        <v>39019.369791666664</v>
      </c>
      <c r="P5124">
        <v>0</v>
      </c>
    </row>
    <row r="5125" spans="9:16">
      <c r="I5125" s="1"/>
      <c r="K5125" s="1">
        <v>26369</v>
      </c>
      <c r="L5125">
        <v>0</v>
      </c>
      <c r="M5125" s="96">
        <v>39020.994791666664</v>
      </c>
      <c r="N5125">
        <v>0</v>
      </c>
      <c r="O5125" s="96">
        <v>39020.369791666664</v>
      </c>
      <c r="P5125">
        <v>0</v>
      </c>
    </row>
    <row r="5126" spans="9:16">
      <c r="I5126" s="1"/>
      <c r="K5126" s="1">
        <v>26370</v>
      </c>
      <c r="L5126">
        <v>0</v>
      </c>
      <c r="M5126" s="96">
        <v>39021.994791666664</v>
      </c>
      <c r="N5126">
        <v>0</v>
      </c>
      <c r="O5126" s="96">
        <v>39021.369791666664</v>
      </c>
      <c r="P5126">
        <v>0</v>
      </c>
    </row>
    <row r="5127" spans="9:16">
      <c r="I5127" s="1"/>
      <c r="K5127" s="1">
        <v>26371</v>
      </c>
      <c r="L5127">
        <v>1.3</v>
      </c>
      <c r="M5127" s="96">
        <v>39022.994791666664</v>
      </c>
      <c r="N5127">
        <v>0</v>
      </c>
      <c r="O5127" s="96">
        <v>39022.369791666664</v>
      </c>
      <c r="P5127">
        <v>0</v>
      </c>
    </row>
    <row r="5128" spans="9:16">
      <c r="I5128" s="1"/>
      <c r="K5128" s="1">
        <v>26372</v>
      </c>
      <c r="L5128">
        <v>0</v>
      </c>
      <c r="M5128" s="96">
        <v>39023.994791666664</v>
      </c>
      <c r="N5128">
        <v>3.4</v>
      </c>
      <c r="O5128" s="96">
        <v>39023.369791666664</v>
      </c>
      <c r="P5128">
        <v>0</v>
      </c>
    </row>
    <row r="5129" spans="9:16">
      <c r="I5129" s="1"/>
      <c r="K5129" s="1">
        <v>26373</v>
      </c>
      <c r="L5129">
        <v>0</v>
      </c>
      <c r="M5129" s="96">
        <v>39024.994791666664</v>
      </c>
      <c r="N5129">
        <v>5.8</v>
      </c>
      <c r="O5129" s="96">
        <v>39024.369791666664</v>
      </c>
      <c r="P5129">
        <v>5.4</v>
      </c>
    </row>
    <row r="5130" spans="9:16">
      <c r="I5130" s="1"/>
      <c r="K5130" s="1">
        <v>26374</v>
      </c>
      <c r="L5130">
        <v>0</v>
      </c>
      <c r="M5130" s="96">
        <v>39025.994791666664</v>
      </c>
      <c r="N5130">
        <v>1.6</v>
      </c>
      <c r="O5130" s="96">
        <v>39025.369791666664</v>
      </c>
      <c r="P5130">
        <v>3.8</v>
      </c>
    </row>
    <row r="5131" spans="9:16">
      <c r="I5131" s="1"/>
      <c r="K5131" s="1">
        <v>26375</v>
      </c>
      <c r="L5131">
        <v>0</v>
      </c>
      <c r="M5131" s="96">
        <v>39026.994791666664</v>
      </c>
      <c r="N5131">
        <v>6.6</v>
      </c>
      <c r="O5131" s="96">
        <v>39026.369791666664</v>
      </c>
      <c r="P5131">
        <v>2.6</v>
      </c>
    </row>
    <row r="5132" spans="9:16">
      <c r="I5132" s="1"/>
      <c r="K5132" s="1">
        <v>26376</v>
      </c>
      <c r="L5132">
        <v>0</v>
      </c>
      <c r="M5132" s="96">
        <v>39027.994791666664</v>
      </c>
      <c r="N5132">
        <v>2.8</v>
      </c>
      <c r="O5132" s="96">
        <v>39027.369791666664</v>
      </c>
      <c r="P5132">
        <v>7.6</v>
      </c>
    </row>
    <row r="5133" spans="9:16">
      <c r="I5133" s="1"/>
      <c r="K5133" s="1">
        <v>26377</v>
      </c>
      <c r="L5133">
        <v>0</v>
      </c>
      <c r="M5133" s="96">
        <v>39028.994791666664</v>
      </c>
      <c r="N5133">
        <v>0</v>
      </c>
      <c r="O5133" s="96">
        <v>39028.369791666664</v>
      </c>
      <c r="P5133">
        <v>0.8</v>
      </c>
    </row>
    <row r="5134" spans="9:16">
      <c r="I5134" s="1"/>
      <c r="K5134" s="1">
        <v>26378</v>
      </c>
      <c r="L5134">
        <v>0</v>
      </c>
      <c r="M5134" s="96">
        <v>39029.994791666664</v>
      </c>
      <c r="N5134">
        <v>0.2</v>
      </c>
      <c r="O5134" s="96">
        <v>39029.369791666664</v>
      </c>
      <c r="P5134">
        <v>0.2</v>
      </c>
    </row>
    <row r="5135" spans="9:16">
      <c r="I5135" s="1"/>
      <c r="K5135" s="1">
        <v>26379</v>
      </c>
      <c r="L5135">
        <v>0.5</v>
      </c>
      <c r="M5135" s="96">
        <v>39030.994791666664</v>
      </c>
      <c r="N5135">
        <v>0.6</v>
      </c>
      <c r="O5135" s="96">
        <v>39030.369791666664</v>
      </c>
      <c r="P5135">
        <v>0.4</v>
      </c>
    </row>
    <row r="5136" spans="9:16">
      <c r="I5136" s="1"/>
      <c r="K5136" s="1">
        <v>26380</v>
      </c>
      <c r="L5136">
        <v>2</v>
      </c>
      <c r="M5136" s="96">
        <v>39031.994791666664</v>
      </c>
      <c r="N5136">
        <v>2.6</v>
      </c>
      <c r="O5136" s="96">
        <v>39031.369791666664</v>
      </c>
      <c r="P5136">
        <v>0.2</v>
      </c>
    </row>
    <row r="5137" spans="9:16">
      <c r="I5137" s="1"/>
      <c r="K5137" s="1">
        <v>26381</v>
      </c>
      <c r="L5137">
        <v>0.5</v>
      </c>
      <c r="M5137" s="96">
        <v>39032.994791666664</v>
      </c>
      <c r="N5137">
        <v>0.2</v>
      </c>
      <c r="O5137" s="96">
        <v>39032.369791666664</v>
      </c>
      <c r="P5137">
        <v>2.8</v>
      </c>
    </row>
    <row r="5138" spans="9:16">
      <c r="I5138" s="1"/>
      <c r="K5138" s="1">
        <v>26382</v>
      </c>
      <c r="L5138">
        <v>6.9</v>
      </c>
      <c r="M5138" s="96">
        <v>39033.994791666664</v>
      </c>
      <c r="N5138">
        <v>0</v>
      </c>
      <c r="O5138" s="96">
        <v>39033.369791666664</v>
      </c>
      <c r="P5138">
        <v>0</v>
      </c>
    </row>
    <row r="5139" spans="9:16">
      <c r="I5139" s="1"/>
      <c r="K5139" s="1">
        <v>26383</v>
      </c>
      <c r="L5139">
        <v>0</v>
      </c>
      <c r="M5139" s="96">
        <v>39034.994791666664</v>
      </c>
      <c r="N5139">
        <v>3.4</v>
      </c>
      <c r="O5139" s="96">
        <v>39034.369791666664</v>
      </c>
      <c r="P5139">
        <v>0</v>
      </c>
    </row>
    <row r="5140" spans="9:16">
      <c r="I5140" s="1"/>
      <c r="K5140" s="1">
        <v>26384</v>
      </c>
      <c r="L5140">
        <v>0</v>
      </c>
      <c r="M5140" s="96">
        <v>39035.994791666664</v>
      </c>
      <c r="N5140">
        <v>0</v>
      </c>
      <c r="O5140" s="96">
        <v>39035.369791666664</v>
      </c>
      <c r="P5140">
        <v>3.4</v>
      </c>
    </row>
    <row r="5141" spans="9:16">
      <c r="I5141" s="1"/>
      <c r="K5141" s="1">
        <v>26385</v>
      </c>
      <c r="L5141">
        <v>0</v>
      </c>
      <c r="M5141" s="96">
        <v>39036.994791666664</v>
      </c>
      <c r="N5141">
        <v>0</v>
      </c>
      <c r="O5141" s="96">
        <v>39036.369791666664</v>
      </c>
      <c r="P5141">
        <v>0</v>
      </c>
    </row>
    <row r="5142" spans="9:16">
      <c r="I5142" s="1"/>
      <c r="K5142" s="1">
        <v>26386</v>
      </c>
      <c r="L5142">
        <v>0</v>
      </c>
      <c r="M5142" s="96">
        <v>39037.994791666664</v>
      </c>
      <c r="N5142">
        <v>5.8</v>
      </c>
      <c r="O5142" s="96">
        <v>39037.369791666664</v>
      </c>
      <c r="P5142">
        <v>0.4</v>
      </c>
    </row>
    <row r="5143" spans="9:16">
      <c r="I5143" s="1"/>
      <c r="K5143" s="1">
        <v>26387</v>
      </c>
      <c r="L5143">
        <v>0</v>
      </c>
      <c r="M5143" s="96">
        <v>39038.994791666664</v>
      </c>
      <c r="N5143">
        <v>0.2</v>
      </c>
      <c r="O5143" s="96">
        <v>39038.369791666664</v>
      </c>
      <c r="P5143">
        <v>5.6</v>
      </c>
    </row>
    <row r="5144" spans="9:16">
      <c r="I5144" s="1"/>
      <c r="K5144" s="1">
        <v>26388</v>
      </c>
      <c r="L5144">
        <v>0</v>
      </c>
      <c r="M5144" s="96">
        <v>39039.994791666664</v>
      </c>
      <c r="N5144">
        <v>0</v>
      </c>
      <c r="O5144" s="96">
        <v>39039.369791666664</v>
      </c>
      <c r="P5144">
        <v>0</v>
      </c>
    </row>
    <row r="5145" spans="9:16">
      <c r="I5145" s="1"/>
      <c r="K5145" s="1">
        <v>26389</v>
      </c>
      <c r="L5145">
        <v>0</v>
      </c>
      <c r="M5145" s="96">
        <v>39040.994791666664</v>
      </c>
      <c r="N5145">
        <v>0</v>
      </c>
      <c r="O5145" s="96">
        <v>39040.369791666664</v>
      </c>
      <c r="P5145">
        <v>0</v>
      </c>
    </row>
    <row r="5146" spans="9:16">
      <c r="I5146" s="1"/>
      <c r="K5146" s="1">
        <v>26390</v>
      </c>
      <c r="L5146">
        <v>0.8</v>
      </c>
      <c r="M5146" s="96">
        <v>39041.994791666664</v>
      </c>
      <c r="N5146">
        <v>0</v>
      </c>
      <c r="O5146" s="96">
        <v>39041.369791666664</v>
      </c>
      <c r="P5146">
        <v>0</v>
      </c>
    </row>
    <row r="5147" spans="9:16">
      <c r="I5147" s="1"/>
      <c r="K5147" s="1">
        <v>26391</v>
      </c>
      <c r="L5147">
        <v>2.5</v>
      </c>
      <c r="M5147" s="96">
        <v>39042.994791666664</v>
      </c>
      <c r="N5147">
        <v>0</v>
      </c>
      <c r="O5147" s="96">
        <v>39042.369791666664</v>
      </c>
      <c r="P5147">
        <v>0</v>
      </c>
    </row>
    <row r="5148" spans="9:16">
      <c r="I5148" s="1"/>
      <c r="K5148" s="1">
        <v>26392</v>
      </c>
      <c r="L5148">
        <v>39.1</v>
      </c>
      <c r="M5148" s="96">
        <v>39043.994791666664</v>
      </c>
      <c r="N5148">
        <v>0</v>
      </c>
      <c r="O5148" s="96">
        <v>39043.369791666664</v>
      </c>
      <c r="P5148">
        <v>0</v>
      </c>
    </row>
    <row r="5149" spans="9:16">
      <c r="I5149" s="1"/>
      <c r="K5149" s="1">
        <v>26393</v>
      </c>
      <c r="L5149">
        <v>47.8</v>
      </c>
      <c r="M5149" s="96">
        <v>39044.994791666664</v>
      </c>
      <c r="N5149">
        <v>0</v>
      </c>
      <c r="O5149" s="96">
        <v>39044.369791666664</v>
      </c>
      <c r="P5149">
        <v>0</v>
      </c>
    </row>
    <row r="5150" spans="9:16">
      <c r="I5150" s="1"/>
      <c r="K5150" s="1">
        <v>26394</v>
      </c>
      <c r="L5150">
        <v>1.3</v>
      </c>
      <c r="M5150" s="96">
        <v>39045.994791666664</v>
      </c>
      <c r="N5150">
        <v>0</v>
      </c>
      <c r="O5150" s="96">
        <v>39045.369791666664</v>
      </c>
      <c r="P5150">
        <v>0</v>
      </c>
    </row>
    <row r="5151" spans="9:16">
      <c r="I5151" s="1"/>
      <c r="K5151" s="1">
        <v>26395</v>
      </c>
      <c r="L5151">
        <v>3</v>
      </c>
      <c r="M5151" s="96">
        <v>39046.994791666664</v>
      </c>
      <c r="N5151">
        <v>0</v>
      </c>
      <c r="O5151" s="96">
        <v>39046.369791666664</v>
      </c>
      <c r="P5151">
        <v>0</v>
      </c>
    </row>
    <row r="5152" spans="9:16">
      <c r="I5152" s="1"/>
      <c r="K5152" s="1">
        <v>26396</v>
      </c>
      <c r="L5152">
        <v>0</v>
      </c>
      <c r="M5152" s="96">
        <v>39047.994791666664</v>
      </c>
      <c r="N5152">
        <v>0</v>
      </c>
      <c r="O5152" s="96">
        <v>39047.369791666664</v>
      </c>
      <c r="P5152">
        <v>0</v>
      </c>
    </row>
    <row r="5153" spans="9:16">
      <c r="I5153" s="1"/>
      <c r="K5153" s="1">
        <v>26397</v>
      </c>
      <c r="L5153">
        <v>0</v>
      </c>
      <c r="M5153" s="96">
        <v>39048.994791666664</v>
      </c>
      <c r="N5153">
        <v>0</v>
      </c>
      <c r="O5153" s="96">
        <v>39048.369791666664</v>
      </c>
      <c r="P5153">
        <v>0</v>
      </c>
    </row>
    <row r="5154" spans="9:16">
      <c r="I5154" s="1"/>
      <c r="K5154" s="1">
        <v>26398</v>
      </c>
      <c r="L5154">
        <v>0</v>
      </c>
      <c r="M5154" s="96">
        <v>39049.994791666664</v>
      </c>
      <c r="N5154">
        <v>2.6</v>
      </c>
      <c r="O5154" s="96">
        <v>39049.369791666664</v>
      </c>
      <c r="P5154">
        <v>0</v>
      </c>
    </row>
    <row r="5155" spans="9:16">
      <c r="I5155" s="1"/>
      <c r="K5155" s="1">
        <v>26399</v>
      </c>
      <c r="L5155">
        <v>0</v>
      </c>
      <c r="M5155" s="96">
        <v>39050.994791666664</v>
      </c>
      <c r="N5155">
        <v>0</v>
      </c>
      <c r="O5155" s="96">
        <v>39050.369791666664</v>
      </c>
      <c r="P5155">
        <v>2.6</v>
      </c>
    </row>
    <row r="5156" spans="9:16">
      <c r="I5156" s="1"/>
      <c r="K5156" s="1">
        <v>26400</v>
      </c>
      <c r="L5156">
        <v>0</v>
      </c>
      <c r="M5156" s="96">
        <v>39051.994791666664</v>
      </c>
      <c r="N5156">
        <v>0</v>
      </c>
      <c r="O5156" s="96">
        <v>39051.369791666664</v>
      </c>
      <c r="P5156">
        <v>0</v>
      </c>
    </row>
    <row r="5157" spans="9:16">
      <c r="I5157" s="1"/>
      <c r="K5157" s="1">
        <v>26401</v>
      </c>
      <c r="L5157">
        <v>0</v>
      </c>
      <c r="M5157" s="96">
        <v>39052.994791666664</v>
      </c>
      <c r="N5157">
        <v>0</v>
      </c>
      <c r="O5157" s="96">
        <v>39052.369791666664</v>
      </c>
      <c r="P5157">
        <v>0</v>
      </c>
    </row>
    <row r="5158" spans="9:16">
      <c r="I5158" s="1"/>
      <c r="K5158" s="1">
        <v>26402</v>
      </c>
      <c r="L5158">
        <v>0</v>
      </c>
      <c r="M5158" s="96">
        <v>39053.994791666664</v>
      </c>
      <c r="N5158">
        <v>5.6</v>
      </c>
      <c r="O5158" s="96">
        <v>39053.369791666664</v>
      </c>
      <c r="P5158">
        <v>0</v>
      </c>
    </row>
    <row r="5159" spans="9:16">
      <c r="I5159" s="1"/>
      <c r="K5159" s="1">
        <v>26403</v>
      </c>
      <c r="L5159">
        <v>0</v>
      </c>
      <c r="M5159" s="96">
        <v>39054.994791666664</v>
      </c>
      <c r="N5159">
        <v>0.2</v>
      </c>
      <c r="O5159" s="96">
        <v>39054.369791666664</v>
      </c>
      <c r="P5159">
        <v>5.6</v>
      </c>
    </row>
    <row r="5160" spans="9:16">
      <c r="I5160" s="1"/>
      <c r="K5160" s="1">
        <v>26404</v>
      </c>
      <c r="L5160">
        <v>0</v>
      </c>
      <c r="M5160" s="96">
        <v>39055.994791666664</v>
      </c>
      <c r="N5160">
        <v>0</v>
      </c>
      <c r="O5160" s="96">
        <v>39055.369791666664</v>
      </c>
      <c r="P5160">
        <v>0.2</v>
      </c>
    </row>
    <row r="5161" spans="9:16">
      <c r="I5161" s="1"/>
      <c r="K5161" s="1">
        <v>26405</v>
      </c>
      <c r="L5161">
        <v>0</v>
      </c>
      <c r="M5161" s="96">
        <v>39056.994791666664</v>
      </c>
      <c r="N5161">
        <v>0</v>
      </c>
      <c r="O5161" s="96">
        <v>39056.369791666664</v>
      </c>
      <c r="P5161">
        <v>0</v>
      </c>
    </row>
    <row r="5162" spans="9:16">
      <c r="I5162" s="1"/>
      <c r="K5162" s="1">
        <v>26406</v>
      </c>
      <c r="L5162">
        <v>0</v>
      </c>
      <c r="M5162" s="96">
        <v>39057.994791666664</v>
      </c>
      <c r="N5162">
        <v>0.2</v>
      </c>
      <c r="O5162" s="96">
        <v>39057.369791666664</v>
      </c>
      <c r="P5162">
        <v>0</v>
      </c>
    </row>
    <row r="5163" spans="9:16">
      <c r="I5163" s="1"/>
      <c r="K5163" s="1">
        <v>26407</v>
      </c>
      <c r="L5163">
        <v>0</v>
      </c>
      <c r="M5163" s="96">
        <v>39058.994791666664</v>
      </c>
      <c r="N5163">
        <v>0</v>
      </c>
      <c r="O5163" s="96">
        <v>39058.369791666664</v>
      </c>
      <c r="P5163">
        <v>0.2</v>
      </c>
    </row>
    <row r="5164" spans="9:16">
      <c r="I5164" s="1"/>
      <c r="K5164" s="1">
        <v>26408</v>
      </c>
      <c r="L5164">
        <v>0</v>
      </c>
      <c r="M5164" s="96">
        <v>39059.994791666664</v>
      </c>
      <c r="N5164">
        <v>0.2</v>
      </c>
      <c r="O5164" s="96">
        <v>39059.369791666664</v>
      </c>
      <c r="P5164">
        <v>0</v>
      </c>
    </row>
    <row r="5165" spans="9:16">
      <c r="I5165" s="1"/>
      <c r="K5165" s="1">
        <v>26409</v>
      </c>
      <c r="L5165">
        <v>0</v>
      </c>
      <c r="M5165" s="96">
        <v>39060.994791666664</v>
      </c>
      <c r="N5165">
        <v>0</v>
      </c>
      <c r="O5165" s="96">
        <v>39060.369791666664</v>
      </c>
      <c r="P5165">
        <v>0.2</v>
      </c>
    </row>
    <row r="5166" spans="9:16">
      <c r="I5166" s="1"/>
      <c r="K5166" s="1">
        <v>26410</v>
      </c>
      <c r="L5166">
        <v>0</v>
      </c>
      <c r="M5166" s="96">
        <v>39061.994791666664</v>
      </c>
      <c r="N5166">
        <v>0</v>
      </c>
      <c r="O5166" s="96">
        <v>39061.369791666664</v>
      </c>
      <c r="P5166">
        <v>0</v>
      </c>
    </row>
    <row r="5167" spans="9:16">
      <c r="I5167" s="1"/>
      <c r="K5167" s="1">
        <v>26411</v>
      </c>
      <c r="L5167">
        <v>1.8</v>
      </c>
      <c r="M5167" s="96">
        <v>39062.994791666664</v>
      </c>
      <c r="N5167">
        <v>3</v>
      </c>
      <c r="O5167" s="96">
        <v>39062.369791666664</v>
      </c>
      <c r="P5167">
        <v>0</v>
      </c>
    </row>
    <row r="5168" spans="9:16">
      <c r="I5168" s="1"/>
      <c r="K5168" s="1">
        <v>26412</v>
      </c>
      <c r="L5168">
        <v>6.4</v>
      </c>
      <c r="M5168" s="96">
        <v>39063.994791666664</v>
      </c>
      <c r="N5168">
        <v>0</v>
      </c>
      <c r="O5168" s="96">
        <v>39063.369791666664</v>
      </c>
      <c r="P5168">
        <v>3</v>
      </c>
    </row>
    <row r="5169" spans="9:16">
      <c r="I5169" s="1"/>
      <c r="K5169" s="1">
        <v>26413</v>
      </c>
      <c r="L5169">
        <v>0</v>
      </c>
      <c r="M5169" s="96">
        <v>39064.994791666664</v>
      </c>
      <c r="N5169">
        <v>0.2</v>
      </c>
      <c r="O5169" s="96">
        <v>39064.369791666664</v>
      </c>
      <c r="P5169">
        <v>0</v>
      </c>
    </row>
    <row r="5170" spans="9:16">
      <c r="I5170" s="1"/>
      <c r="K5170" s="1">
        <v>26414</v>
      </c>
      <c r="L5170">
        <v>0</v>
      </c>
      <c r="M5170" s="96">
        <v>39065.994791666664</v>
      </c>
      <c r="N5170">
        <v>0</v>
      </c>
      <c r="O5170" s="96">
        <v>39065.369791666664</v>
      </c>
      <c r="P5170">
        <v>0.2</v>
      </c>
    </row>
    <row r="5171" spans="9:16">
      <c r="I5171" s="1"/>
      <c r="K5171" s="1">
        <v>26415</v>
      </c>
      <c r="L5171">
        <v>0</v>
      </c>
      <c r="M5171" s="96">
        <v>39066.994791666664</v>
      </c>
      <c r="N5171">
        <v>6.2</v>
      </c>
      <c r="O5171" s="96">
        <v>39066.369791666664</v>
      </c>
      <c r="P5171">
        <v>2.2000000000000002</v>
      </c>
    </row>
    <row r="5172" spans="9:16">
      <c r="I5172" s="1"/>
      <c r="K5172" s="1">
        <v>26416</v>
      </c>
      <c r="L5172">
        <v>0</v>
      </c>
      <c r="M5172" s="96">
        <v>39067.994791666664</v>
      </c>
      <c r="N5172">
        <v>0.4</v>
      </c>
      <c r="O5172" s="96">
        <v>39067.369791666664</v>
      </c>
      <c r="P5172">
        <v>4.4000000000000004</v>
      </c>
    </row>
    <row r="5173" spans="9:16">
      <c r="I5173" s="1"/>
      <c r="K5173" s="1">
        <v>26417</v>
      </c>
      <c r="L5173">
        <v>0</v>
      </c>
      <c r="M5173" s="96">
        <v>39068.994791666664</v>
      </c>
      <c r="N5173">
        <v>0</v>
      </c>
      <c r="O5173" s="96">
        <v>39068.369791666664</v>
      </c>
      <c r="P5173">
        <v>0</v>
      </c>
    </row>
    <row r="5174" spans="9:16">
      <c r="I5174" s="1"/>
      <c r="K5174" s="1">
        <v>26418</v>
      </c>
      <c r="L5174">
        <v>0</v>
      </c>
      <c r="M5174" s="96">
        <v>39069.994791666664</v>
      </c>
      <c r="N5174">
        <v>0</v>
      </c>
      <c r="O5174" s="96">
        <v>39069.369791666664</v>
      </c>
      <c r="P5174">
        <v>0</v>
      </c>
    </row>
    <row r="5175" spans="9:16">
      <c r="I5175" s="1"/>
      <c r="K5175" s="1">
        <v>26419</v>
      </c>
      <c r="L5175">
        <v>0</v>
      </c>
      <c r="M5175" s="96">
        <v>39070.994791666664</v>
      </c>
      <c r="N5175">
        <v>5.4</v>
      </c>
      <c r="O5175" s="96">
        <v>39070.369791666664</v>
      </c>
      <c r="P5175">
        <v>0</v>
      </c>
    </row>
    <row r="5176" spans="9:16">
      <c r="I5176" s="1"/>
      <c r="K5176" s="1">
        <v>26420</v>
      </c>
      <c r="L5176">
        <v>0</v>
      </c>
      <c r="M5176" s="96">
        <v>39071.994791666664</v>
      </c>
      <c r="N5176">
        <v>53.28</v>
      </c>
      <c r="O5176" s="96">
        <v>39071.369791666664</v>
      </c>
      <c r="P5176">
        <v>31.32</v>
      </c>
    </row>
    <row r="5177" spans="9:16">
      <c r="I5177" s="1"/>
      <c r="K5177" s="1">
        <v>26421</v>
      </c>
      <c r="L5177">
        <v>0</v>
      </c>
      <c r="M5177" s="96">
        <v>39072.994791666664</v>
      </c>
      <c r="N5177">
        <v>5.52</v>
      </c>
      <c r="O5177" s="96">
        <v>39072.369791666664</v>
      </c>
      <c r="P5177">
        <v>32.880000000000003</v>
      </c>
    </row>
    <row r="5178" spans="9:16">
      <c r="I5178" s="1"/>
      <c r="K5178" s="1">
        <v>26422</v>
      </c>
      <c r="L5178">
        <v>0</v>
      </c>
      <c r="M5178" s="96">
        <v>39073.994791666664</v>
      </c>
      <c r="N5178">
        <v>0</v>
      </c>
      <c r="O5178" s="96">
        <v>39073.369791666664</v>
      </c>
      <c r="P5178">
        <v>0</v>
      </c>
    </row>
    <row r="5179" spans="9:16">
      <c r="I5179" s="1"/>
      <c r="K5179" s="1">
        <v>26423</v>
      </c>
      <c r="L5179">
        <v>0</v>
      </c>
      <c r="M5179" s="96">
        <v>39074.994791666664</v>
      </c>
      <c r="N5179">
        <v>7.44</v>
      </c>
      <c r="O5179" s="96">
        <v>39074.369791666664</v>
      </c>
      <c r="P5179">
        <v>0</v>
      </c>
    </row>
    <row r="5180" spans="9:16">
      <c r="I5180" s="1"/>
      <c r="K5180" s="1">
        <v>26424</v>
      </c>
      <c r="L5180">
        <v>0</v>
      </c>
      <c r="M5180" s="96">
        <v>39075.994791666664</v>
      </c>
      <c r="N5180">
        <v>7.68</v>
      </c>
      <c r="O5180" s="96">
        <v>39075.369791666664</v>
      </c>
      <c r="P5180">
        <v>10.08</v>
      </c>
    </row>
    <row r="5181" spans="9:16">
      <c r="I5181" s="1"/>
      <c r="K5181" s="1">
        <v>26425</v>
      </c>
      <c r="L5181">
        <v>0</v>
      </c>
      <c r="M5181" s="96">
        <v>39076.994791666664</v>
      </c>
      <c r="N5181">
        <v>0.24</v>
      </c>
      <c r="O5181" s="96">
        <v>39076.369791666664</v>
      </c>
      <c r="P5181">
        <v>5.04</v>
      </c>
    </row>
    <row r="5182" spans="9:16">
      <c r="I5182" s="1"/>
      <c r="K5182" s="1">
        <v>26426</v>
      </c>
      <c r="L5182">
        <v>0</v>
      </c>
      <c r="M5182" s="96">
        <v>39077.994791666664</v>
      </c>
      <c r="N5182">
        <v>0</v>
      </c>
      <c r="O5182" s="96">
        <v>39077.369791666664</v>
      </c>
      <c r="P5182">
        <v>0.24</v>
      </c>
    </row>
    <row r="5183" spans="9:16">
      <c r="I5183" s="1"/>
      <c r="K5183" s="1">
        <v>26427</v>
      </c>
      <c r="L5183">
        <v>0</v>
      </c>
      <c r="M5183" s="96">
        <v>39078.994791666664</v>
      </c>
      <c r="N5183">
        <v>0</v>
      </c>
      <c r="O5183" s="96">
        <v>39078.369791666664</v>
      </c>
      <c r="P5183">
        <v>0</v>
      </c>
    </row>
    <row r="5184" spans="9:16">
      <c r="I5184" s="1"/>
      <c r="K5184" s="1">
        <v>26428</v>
      </c>
      <c r="L5184">
        <v>0</v>
      </c>
      <c r="M5184" s="96">
        <v>39079.994791666664</v>
      </c>
      <c r="N5184">
        <v>0</v>
      </c>
      <c r="O5184" s="96">
        <v>39079.369791666664</v>
      </c>
      <c r="P5184">
        <v>0</v>
      </c>
    </row>
    <row r="5185" spans="9:16">
      <c r="I5185" s="1"/>
      <c r="K5185" s="1">
        <v>26429</v>
      </c>
      <c r="L5185">
        <v>0.8</v>
      </c>
      <c r="M5185" s="96">
        <v>39080.994791666664</v>
      </c>
      <c r="N5185">
        <v>1.92</v>
      </c>
      <c r="O5185" s="96">
        <v>39080.369791666664</v>
      </c>
      <c r="P5185">
        <v>0</v>
      </c>
    </row>
    <row r="5186" spans="9:16">
      <c r="I5186" s="1"/>
      <c r="K5186" s="1">
        <v>26430</v>
      </c>
      <c r="L5186">
        <v>3.6</v>
      </c>
      <c r="M5186" s="96">
        <v>39081.994791666664</v>
      </c>
      <c r="N5186">
        <v>0.24</v>
      </c>
      <c r="O5186" s="96">
        <v>39081.369791666664</v>
      </c>
      <c r="P5186">
        <v>2.16</v>
      </c>
    </row>
    <row r="5187" spans="9:16">
      <c r="I5187" s="1"/>
      <c r="K5187" s="1">
        <v>26431</v>
      </c>
      <c r="L5187">
        <v>1.3</v>
      </c>
      <c r="M5187" s="96">
        <v>39082.994791666664</v>
      </c>
      <c r="N5187">
        <v>0</v>
      </c>
      <c r="O5187" s="96">
        <v>39082.369791666664</v>
      </c>
      <c r="P5187">
        <v>0</v>
      </c>
    </row>
    <row r="5188" spans="9:16">
      <c r="I5188" s="1"/>
      <c r="K5188" s="1">
        <v>26432</v>
      </c>
      <c r="L5188">
        <v>0</v>
      </c>
      <c r="M5188" s="96">
        <v>39083.994791666664</v>
      </c>
      <c r="N5188">
        <v>2.16</v>
      </c>
      <c r="O5188" s="96">
        <v>39083.369791666664</v>
      </c>
      <c r="P5188">
        <v>0</v>
      </c>
    </row>
    <row r="5189" spans="9:16">
      <c r="I5189" s="1"/>
      <c r="K5189" s="1">
        <v>26433</v>
      </c>
      <c r="L5189">
        <v>10.7</v>
      </c>
      <c r="M5189" s="96">
        <v>39084.994791666664</v>
      </c>
      <c r="N5189">
        <v>74.16</v>
      </c>
      <c r="O5189" s="96">
        <v>39084.369791666664</v>
      </c>
      <c r="P5189">
        <v>75.36</v>
      </c>
    </row>
    <row r="5190" spans="9:16">
      <c r="I5190" s="1"/>
      <c r="K5190" s="1">
        <v>26434</v>
      </c>
      <c r="L5190">
        <v>6.1</v>
      </c>
      <c r="M5190" s="96">
        <v>39085.994791666664</v>
      </c>
      <c r="N5190">
        <v>0.24</v>
      </c>
      <c r="O5190" s="96">
        <v>39085.369791666664</v>
      </c>
      <c r="P5190">
        <v>1.2</v>
      </c>
    </row>
    <row r="5191" spans="9:16">
      <c r="I5191" s="1"/>
      <c r="K5191" s="1">
        <v>26435</v>
      </c>
      <c r="L5191">
        <v>0</v>
      </c>
      <c r="M5191" s="96">
        <v>39086.994791666664</v>
      </c>
      <c r="N5191">
        <v>5.52</v>
      </c>
      <c r="O5191" s="96">
        <v>39086.369791666664</v>
      </c>
      <c r="P5191">
        <v>5.52</v>
      </c>
    </row>
    <row r="5192" spans="9:16">
      <c r="I5192" s="1"/>
      <c r="K5192" s="1">
        <v>26436</v>
      </c>
      <c r="L5192">
        <v>0</v>
      </c>
      <c r="M5192" s="96">
        <v>39087.994791666664</v>
      </c>
      <c r="N5192">
        <v>0</v>
      </c>
      <c r="O5192" s="96">
        <v>39087.369791666664</v>
      </c>
      <c r="P5192">
        <v>0</v>
      </c>
    </row>
    <row r="5193" spans="9:16">
      <c r="I5193" s="1"/>
      <c r="K5193" s="1">
        <v>26437</v>
      </c>
      <c r="L5193">
        <v>0</v>
      </c>
      <c r="M5193" s="96">
        <v>39088.994791666664</v>
      </c>
      <c r="N5193">
        <v>0</v>
      </c>
      <c r="O5193" s="96">
        <v>39088.369791666664</v>
      </c>
      <c r="P5193">
        <v>0</v>
      </c>
    </row>
    <row r="5194" spans="9:16">
      <c r="I5194" s="1"/>
      <c r="K5194" s="1">
        <v>26438</v>
      </c>
      <c r="L5194">
        <v>0</v>
      </c>
      <c r="M5194" s="96">
        <v>39089.994791666664</v>
      </c>
      <c r="N5194">
        <v>0.24</v>
      </c>
      <c r="O5194" s="96">
        <v>39089.369791666664</v>
      </c>
      <c r="P5194">
        <v>0</v>
      </c>
    </row>
    <row r="5195" spans="9:16">
      <c r="I5195" s="1"/>
      <c r="K5195" s="1">
        <v>26439</v>
      </c>
      <c r="L5195">
        <v>0</v>
      </c>
      <c r="M5195" s="96">
        <v>39090.994791666664</v>
      </c>
      <c r="N5195">
        <v>0</v>
      </c>
      <c r="O5195" s="96">
        <v>39090.369791666664</v>
      </c>
      <c r="P5195">
        <v>0.24</v>
      </c>
    </row>
    <row r="5196" spans="9:16">
      <c r="I5196" s="1"/>
      <c r="K5196" s="1">
        <v>26440</v>
      </c>
      <c r="L5196">
        <v>1.8</v>
      </c>
      <c r="M5196" s="96">
        <v>39091.994791666664</v>
      </c>
      <c r="N5196">
        <v>0</v>
      </c>
      <c r="O5196" s="96">
        <v>39091.369791666664</v>
      </c>
      <c r="P5196">
        <v>0</v>
      </c>
    </row>
    <row r="5197" spans="9:16">
      <c r="I5197" s="1"/>
      <c r="K5197" s="1">
        <v>26441</v>
      </c>
      <c r="L5197">
        <v>11.7</v>
      </c>
      <c r="M5197" s="96">
        <v>39092.994791666664</v>
      </c>
      <c r="N5197">
        <v>0</v>
      </c>
      <c r="O5197" s="96">
        <v>39092.369791666664</v>
      </c>
      <c r="P5197">
        <v>0</v>
      </c>
    </row>
    <row r="5198" spans="9:16">
      <c r="I5198" s="1"/>
      <c r="K5198" s="1">
        <v>26442</v>
      </c>
      <c r="L5198">
        <v>0</v>
      </c>
      <c r="M5198" s="96">
        <v>39093.994791666664</v>
      </c>
      <c r="N5198">
        <v>0</v>
      </c>
      <c r="O5198" s="96">
        <v>39093.369791666664</v>
      </c>
      <c r="P5198">
        <v>0</v>
      </c>
    </row>
    <row r="5199" spans="9:16">
      <c r="I5199" s="1"/>
      <c r="K5199" s="1">
        <v>26443</v>
      </c>
      <c r="L5199">
        <v>1.5</v>
      </c>
      <c r="M5199" s="96">
        <v>39094.994791666664</v>
      </c>
      <c r="N5199">
        <v>0</v>
      </c>
      <c r="O5199" s="96">
        <v>39094.369791666664</v>
      </c>
      <c r="P5199">
        <v>0</v>
      </c>
    </row>
    <row r="5200" spans="9:16">
      <c r="I5200" s="1"/>
      <c r="K5200" s="1">
        <v>26444</v>
      </c>
      <c r="L5200">
        <v>1.8</v>
      </c>
      <c r="M5200" s="96">
        <v>39095.994791666664</v>
      </c>
      <c r="N5200">
        <v>0</v>
      </c>
      <c r="O5200" s="96">
        <v>39095.369791666664</v>
      </c>
      <c r="P5200">
        <v>0</v>
      </c>
    </row>
    <row r="5201" spans="9:16">
      <c r="I5201" s="1"/>
      <c r="K5201" s="1">
        <v>26445</v>
      </c>
      <c r="L5201">
        <v>0</v>
      </c>
      <c r="M5201" s="96">
        <v>39096.994791666664</v>
      </c>
      <c r="N5201">
        <v>0</v>
      </c>
      <c r="O5201" s="96">
        <v>39096.369791666664</v>
      </c>
      <c r="P5201">
        <v>0</v>
      </c>
    </row>
    <row r="5202" spans="9:16">
      <c r="I5202" s="1"/>
      <c r="K5202" s="1">
        <v>26446</v>
      </c>
      <c r="L5202">
        <v>0</v>
      </c>
      <c r="M5202" s="96">
        <v>39097.994791666664</v>
      </c>
      <c r="N5202">
        <v>0</v>
      </c>
      <c r="O5202" s="96">
        <v>39097.369791666664</v>
      </c>
      <c r="P5202">
        <v>0</v>
      </c>
    </row>
    <row r="5203" spans="9:16">
      <c r="I5203" s="1"/>
      <c r="K5203" s="1">
        <v>26447</v>
      </c>
      <c r="L5203">
        <v>6.9</v>
      </c>
      <c r="M5203" s="96">
        <v>39098.994791666664</v>
      </c>
      <c r="N5203">
        <v>0</v>
      </c>
      <c r="O5203" s="96">
        <v>39098.369791666664</v>
      </c>
      <c r="P5203">
        <v>0</v>
      </c>
    </row>
    <row r="5204" spans="9:16">
      <c r="I5204" s="1"/>
      <c r="K5204" s="1">
        <v>26448</v>
      </c>
      <c r="L5204">
        <v>4.8</v>
      </c>
      <c r="M5204" s="96">
        <v>39099.994791666664</v>
      </c>
      <c r="N5204">
        <v>0</v>
      </c>
      <c r="O5204" s="96">
        <v>39099.369791666664</v>
      </c>
      <c r="P5204">
        <v>0</v>
      </c>
    </row>
    <row r="5205" spans="9:16">
      <c r="I5205" s="1"/>
      <c r="K5205" s="1">
        <v>26449</v>
      </c>
      <c r="L5205">
        <v>0</v>
      </c>
      <c r="M5205" s="96">
        <v>39100.994791666664</v>
      </c>
      <c r="N5205">
        <v>0</v>
      </c>
      <c r="O5205" s="96">
        <v>39100.369791666664</v>
      </c>
      <c r="P5205">
        <v>0</v>
      </c>
    </row>
    <row r="5206" spans="9:16">
      <c r="I5206" s="1"/>
      <c r="K5206" s="1">
        <v>26450</v>
      </c>
      <c r="L5206">
        <v>2.8</v>
      </c>
      <c r="M5206" s="96">
        <v>39101.994791666664</v>
      </c>
      <c r="N5206">
        <v>0</v>
      </c>
      <c r="O5206" s="96">
        <v>39101.369791666664</v>
      </c>
      <c r="P5206">
        <v>0</v>
      </c>
    </row>
    <row r="5207" spans="9:16">
      <c r="I5207" s="1"/>
      <c r="K5207" s="1">
        <v>26451</v>
      </c>
      <c r="L5207">
        <v>0</v>
      </c>
      <c r="M5207" s="96">
        <v>39102.994791666664</v>
      </c>
      <c r="N5207">
        <v>0</v>
      </c>
      <c r="O5207" s="96">
        <v>39102.369791666664</v>
      </c>
      <c r="P5207">
        <v>0</v>
      </c>
    </row>
    <row r="5208" spans="9:16">
      <c r="I5208" s="1"/>
      <c r="K5208" s="1">
        <v>26452</v>
      </c>
      <c r="L5208">
        <v>0</v>
      </c>
      <c r="M5208" s="96">
        <v>39103.994791666664</v>
      </c>
      <c r="N5208">
        <v>0</v>
      </c>
      <c r="O5208" s="96">
        <v>39103.369791666664</v>
      </c>
      <c r="P5208">
        <v>0</v>
      </c>
    </row>
    <row r="5209" spans="9:16">
      <c r="I5209" s="1"/>
      <c r="K5209" s="1">
        <v>26453</v>
      </c>
      <c r="L5209">
        <v>0</v>
      </c>
      <c r="M5209" s="96">
        <v>39104.994791666664</v>
      </c>
      <c r="N5209">
        <v>0</v>
      </c>
      <c r="O5209" s="96">
        <v>39104.369791666664</v>
      </c>
      <c r="P5209">
        <v>0</v>
      </c>
    </row>
    <row r="5210" spans="9:16">
      <c r="I5210" s="1"/>
      <c r="K5210" s="1">
        <v>26454</v>
      </c>
      <c r="L5210">
        <v>0</v>
      </c>
      <c r="M5210" s="96">
        <v>39105.994791666664</v>
      </c>
      <c r="N5210">
        <v>0</v>
      </c>
      <c r="O5210" s="96">
        <v>39105.369791666664</v>
      </c>
      <c r="P5210">
        <v>0</v>
      </c>
    </row>
    <row r="5211" spans="9:16">
      <c r="I5211" s="1"/>
      <c r="K5211" s="1">
        <v>26455</v>
      </c>
      <c r="L5211">
        <v>4.0999999999999996</v>
      </c>
      <c r="M5211" s="96">
        <v>39106.994791666664</v>
      </c>
      <c r="N5211">
        <v>4.37</v>
      </c>
      <c r="O5211" s="96">
        <v>39106.369791666664</v>
      </c>
      <c r="P5211">
        <v>3.45</v>
      </c>
    </row>
    <row r="5212" spans="9:16">
      <c r="I5212" s="1"/>
      <c r="K5212" s="1">
        <v>26456</v>
      </c>
      <c r="L5212">
        <v>6.6</v>
      </c>
      <c r="M5212" s="96">
        <v>39107.994791666664</v>
      </c>
      <c r="N5212">
        <v>0</v>
      </c>
      <c r="O5212" s="96">
        <v>39107.369791666664</v>
      </c>
      <c r="P5212">
        <v>0.92</v>
      </c>
    </row>
    <row r="5213" spans="9:16">
      <c r="I5213" s="1"/>
      <c r="K5213" s="1">
        <v>26457</v>
      </c>
      <c r="L5213">
        <v>2</v>
      </c>
      <c r="M5213" s="96">
        <v>39108.994791666664</v>
      </c>
      <c r="N5213">
        <v>0</v>
      </c>
      <c r="O5213" s="96">
        <v>39108.369791666664</v>
      </c>
      <c r="P5213">
        <v>0</v>
      </c>
    </row>
    <row r="5214" spans="9:16">
      <c r="I5214" s="1"/>
      <c r="K5214" s="1">
        <v>26458</v>
      </c>
      <c r="L5214">
        <v>0.3</v>
      </c>
      <c r="M5214" s="96">
        <v>39109.994791666664</v>
      </c>
      <c r="N5214">
        <v>0</v>
      </c>
      <c r="O5214" s="96">
        <v>39109.369791666664</v>
      </c>
      <c r="P5214">
        <v>0</v>
      </c>
    </row>
    <row r="5215" spans="9:16">
      <c r="I5215" s="1"/>
      <c r="K5215" s="1">
        <v>26459</v>
      </c>
      <c r="L5215">
        <v>0</v>
      </c>
      <c r="M5215" s="96">
        <v>39110.994791666664</v>
      </c>
      <c r="N5215">
        <v>0</v>
      </c>
      <c r="O5215" s="96">
        <v>39110.369791666664</v>
      </c>
      <c r="P5215">
        <v>0</v>
      </c>
    </row>
    <row r="5216" spans="9:16">
      <c r="I5216" s="1"/>
      <c r="K5216" s="1">
        <v>26460</v>
      </c>
      <c r="L5216">
        <v>0</v>
      </c>
      <c r="M5216" s="96">
        <v>39111.994791666664</v>
      </c>
      <c r="N5216">
        <v>0</v>
      </c>
      <c r="O5216" s="96">
        <v>39111.369791666664</v>
      </c>
      <c r="P5216">
        <v>0</v>
      </c>
    </row>
    <row r="5217" spans="9:16">
      <c r="I5217" s="1"/>
      <c r="K5217" s="1">
        <v>26461</v>
      </c>
      <c r="L5217">
        <v>0</v>
      </c>
      <c r="M5217" s="96">
        <v>39112.994791666664</v>
      </c>
      <c r="N5217">
        <v>0</v>
      </c>
      <c r="O5217" s="96">
        <v>39112.369791666664</v>
      </c>
      <c r="P5217">
        <v>0</v>
      </c>
    </row>
    <row r="5218" spans="9:16">
      <c r="I5218" s="1"/>
      <c r="K5218" s="1">
        <v>26462</v>
      </c>
      <c r="L5218">
        <v>0</v>
      </c>
      <c r="M5218" s="96">
        <v>39113.994791666664</v>
      </c>
      <c r="N5218">
        <v>0.92</v>
      </c>
      <c r="O5218" s="96">
        <v>39113.369791666664</v>
      </c>
      <c r="P5218">
        <v>0</v>
      </c>
    </row>
    <row r="5219" spans="9:16">
      <c r="I5219" s="1"/>
      <c r="K5219" s="1">
        <v>26463</v>
      </c>
      <c r="L5219">
        <v>0</v>
      </c>
      <c r="M5219" s="96">
        <v>39114.994791666664</v>
      </c>
      <c r="N5219">
        <v>0</v>
      </c>
      <c r="O5219" s="96">
        <v>39114.369791666664</v>
      </c>
      <c r="P5219">
        <v>0.92</v>
      </c>
    </row>
    <row r="5220" spans="9:16">
      <c r="I5220" s="1"/>
      <c r="K5220" s="1">
        <v>26464</v>
      </c>
      <c r="L5220">
        <v>0</v>
      </c>
      <c r="M5220" s="96">
        <v>39115.994791666664</v>
      </c>
      <c r="N5220">
        <v>2.0699999999999998</v>
      </c>
      <c r="O5220" s="96">
        <v>39115.369791666664</v>
      </c>
      <c r="P5220">
        <v>1.84</v>
      </c>
    </row>
    <row r="5221" spans="9:16">
      <c r="I5221" s="1"/>
      <c r="K5221" s="1">
        <v>26465</v>
      </c>
      <c r="L5221">
        <v>1.3</v>
      </c>
      <c r="M5221" s="96">
        <v>39116.994791666664</v>
      </c>
      <c r="N5221">
        <v>0.23</v>
      </c>
      <c r="O5221" s="96">
        <v>39116.369791666664</v>
      </c>
      <c r="P5221">
        <v>0.23</v>
      </c>
    </row>
    <row r="5222" spans="9:16">
      <c r="I5222" s="1"/>
      <c r="K5222" s="1">
        <v>26466</v>
      </c>
      <c r="L5222">
        <v>0.8</v>
      </c>
      <c r="M5222" s="96">
        <v>39117.994791666664</v>
      </c>
      <c r="N5222">
        <v>0</v>
      </c>
      <c r="O5222" s="96">
        <v>39117.369791666664</v>
      </c>
      <c r="P5222">
        <v>0.23</v>
      </c>
    </row>
    <row r="5223" spans="9:16">
      <c r="I5223" s="1"/>
      <c r="K5223" s="1">
        <v>26467</v>
      </c>
      <c r="L5223">
        <v>3</v>
      </c>
      <c r="M5223" s="96">
        <v>39118.994791666664</v>
      </c>
      <c r="N5223">
        <v>0</v>
      </c>
      <c r="O5223" s="96">
        <v>39118.369791666664</v>
      </c>
      <c r="P5223">
        <v>0</v>
      </c>
    </row>
    <row r="5224" spans="9:16">
      <c r="I5224" s="1"/>
      <c r="K5224" s="1">
        <v>26468</v>
      </c>
      <c r="L5224">
        <v>0</v>
      </c>
      <c r="M5224" s="96">
        <v>39119.994791666664</v>
      </c>
      <c r="N5224">
        <v>0</v>
      </c>
      <c r="O5224" s="96">
        <v>39119.369791666664</v>
      </c>
      <c r="P5224">
        <v>0</v>
      </c>
    </row>
    <row r="5225" spans="9:16">
      <c r="I5225" s="1"/>
      <c r="K5225" s="1">
        <v>26469</v>
      </c>
      <c r="L5225">
        <v>1.3</v>
      </c>
      <c r="M5225" s="96">
        <v>39120.994791666664</v>
      </c>
      <c r="N5225">
        <v>1.61</v>
      </c>
      <c r="O5225" s="96">
        <v>39120.369791666664</v>
      </c>
      <c r="P5225">
        <v>0</v>
      </c>
    </row>
    <row r="5226" spans="9:16">
      <c r="I5226" s="1"/>
      <c r="K5226" s="1">
        <v>26470</v>
      </c>
      <c r="L5226">
        <v>0.3</v>
      </c>
      <c r="M5226" s="96">
        <v>39121.994791666664</v>
      </c>
      <c r="N5226">
        <v>0.23</v>
      </c>
      <c r="O5226" s="96">
        <v>39121.369791666664</v>
      </c>
      <c r="P5226">
        <v>1.61</v>
      </c>
    </row>
    <row r="5227" spans="9:16">
      <c r="I5227" s="1"/>
      <c r="K5227" s="1">
        <v>26471</v>
      </c>
      <c r="L5227">
        <v>0</v>
      </c>
      <c r="M5227" s="96">
        <v>39122.994791666664</v>
      </c>
      <c r="N5227">
        <v>0</v>
      </c>
      <c r="O5227" s="96">
        <v>39122.369791666664</v>
      </c>
      <c r="P5227">
        <v>0.23</v>
      </c>
    </row>
    <row r="5228" spans="9:16">
      <c r="I5228" s="1"/>
      <c r="K5228" s="1">
        <v>26472</v>
      </c>
      <c r="L5228">
        <v>0.3</v>
      </c>
      <c r="M5228" s="96">
        <v>39123.994791666664</v>
      </c>
      <c r="N5228">
        <v>21.16</v>
      </c>
      <c r="O5228" s="96">
        <v>39123.369791666664</v>
      </c>
      <c r="P5228">
        <v>0</v>
      </c>
    </row>
    <row r="5229" spans="9:16">
      <c r="I5229" s="1"/>
      <c r="K5229" s="1">
        <v>26473</v>
      </c>
      <c r="L5229">
        <v>35.6</v>
      </c>
      <c r="M5229" s="96">
        <v>39124.994791666664</v>
      </c>
      <c r="N5229">
        <v>18.170000000000002</v>
      </c>
      <c r="O5229" s="96">
        <v>39124.369791666664</v>
      </c>
      <c r="P5229">
        <v>33.35</v>
      </c>
    </row>
    <row r="5230" spans="9:16">
      <c r="I5230" s="1"/>
      <c r="K5230" s="1">
        <v>26474</v>
      </c>
      <c r="L5230">
        <v>8.1</v>
      </c>
      <c r="M5230" s="96">
        <v>39125.994791666664</v>
      </c>
      <c r="N5230">
        <v>67.849999999999994</v>
      </c>
      <c r="O5230" s="96">
        <v>39125.369791666664</v>
      </c>
      <c r="P5230">
        <v>28.75</v>
      </c>
    </row>
    <row r="5231" spans="9:16">
      <c r="I5231" s="1"/>
      <c r="K5231" s="1">
        <v>26475</v>
      </c>
      <c r="L5231">
        <v>0</v>
      </c>
      <c r="M5231" s="96">
        <v>39126.994791666664</v>
      </c>
      <c r="N5231">
        <v>4.5999999999999996</v>
      </c>
      <c r="O5231" s="96">
        <v>39126.369791666664</v>
      </c>
      <c r="P5231">
        <v>45.08</v>
      </c>
    </row>
    <row r="5232" spans="9:16">
      <c r="I5232" s="1"/>
      <c r="K5232" s="1">
        <v>26476</v>
      </c>
      <c r="L5232">
        <v>0</v>
      </c>
      <c r="M5232" s="96">
        <v>39127.994791666664</v>
      </c>
      <c r="N5232">
        <v>0.23</v>
      </c>
      <c r="O5232" s="96">
        <v>39127.369791666664</v>
      </c>
      <c r="P5232">
        <v>4.5999999999999996</v>
      </c>
    </row>
    <row r="5233" spans="9:16">
      <c r="I5233" s="1"/>
      <c r="K5233" s="1">
        <v>26477</v>
      </c>
      <c r="L5233">
        <v>0</v>
      </c>
      <c r="M5233" s="96">
        <v>39128.994791666664</v>
      </c>
      <c r="N5233">
        <v>0</v>
      </c>
      <c r="O5233" s="96">
        <v>39128.369791666664</v>
      </c>
      <c r="P5233">
        <v>0.23</v>
      </c>
    </row>
    <row r="5234" spans="9:16">
      <c r="I5234" s="1"/>
      <c r="K5234" s="1">
        <v>26478</v>
      </c>
      <c r="L5234">
        <v>0</v>
      </c>
      <c r="M5234" s="96">
        <v>39129.994791666664</v>
      </c>
      <c r="N5234">
        <v>0</v>
      </c>
      <c r="O5234" s="96">
        <v>39129.369791666664</v>
      </c>
      <c r="P5234">
        <v>0</v>
      </c>
    </row>
    <row r="5235" spans="9:16">
      <c r="I5235" s="1"/>
      <c r="K5235" s="1">
        <v>26479</v>
      </c>
      <c r="L5235">
        <v>0</v>
      </c>
      <c r="M5235" s="96">
        <v>39130.994791666664</v>
      </c>
      <c r="N5235">
        <v>0</v>
      </c>
      <c r="O5235" s="96">
        <v>39130.369791666664</v>
      </c>
      <c r="P5235">
        <v>0</v>
      </c>
    </row>
    <row r="5236" spans="9:16">
      <c r="I5236" s="1"/>
      <c r="K5236" s="1">
        <v>26480</v>
      </c>
      <c r="L5236">
        <v>0</v>
      </c>
      <c r="M5236" s="96">
        <v>39131.994791666664</v>
      </c>
      <c r="N5236">
        <v>0</v>
      </c>
      <c r="O5236" s="96">
        <v>39131.369791666664</v>
      </c>
      <c r="P5236">
        <v>0</v>
      </c>
    </row>
    <row r="5237" spans="9:16">
      <c r="I5237" s="1"/>
      <c r="K5237" s="1">
        <v>26481</v>
      </c>
      <c r="L5237">
        <v>0</v>
      </c>
      <c r="M5237" s="96">
        <v>39132.994791666664</v>
      </c>
      <c r="N5237">
        <v>0</v>
      </c>
      <c r="O5237" s="96">
        <v>39132.369791666664</v>
      </c>
      <c r="P5237">
        <v>0</v>
      </c>
    </row>
    <row r="5238" spans="9:16">
      <c r="I5238" s="1"/>
      <c r="K5238" s="1">
        <v>26482</v>
      </c>
      <c r="L5238">
        <v>0</v>
      </c>
      <c r="M5238" s="96">
        <v>39133.994791666664</v>
      </c>
      <c r="N5238">
        <v>0</v>
      </c>
      <c r="O5238" s="96">
        <v>39133.369791666664</v>
      </c>
      <c r="P5238">
        <v>0</v>
      </c>
    </row>
    <row r="5239" spans="9:16">
      <c r="I5239" s="1"/>
      <c r="K5239" s="1">
        <v>26483</v>
      </c>
      <c r="L5239">
        <v>0</v>
      </c>
      <c r="M5239" s="96">
        <v>39134.994791666664</v>
      </c>
      <c r="N5239">
        <v>0</v>
      </c>
      <c r="O5239" s="96">
        <v>39134.369791666664</v>
      </c>
      <c r="P5239">
        <v>0</v>
      </c>
    </row>
    <row r="5240" spans="9:16">
      <c r="I5240" s="1"/>
      <c r="K5240" s="1">
        <v>26484</v>
      </c>
      <c r="L5240">
        <v>0</v>
      </c>
      <c r="M5240" s="96">
        <v>39135.994791666664</v>
      </c>
      <c r="N5240">
        <v>0.23</v>
      </c>
      <c r="O5240" s="96">
        <v>39135.369791666664</v>
      </c>
      <c r="P5240">
        <v>0</v>
      </c>
    </row>
    <row r="5241" spans="9:16">
      <c r="I5241" s="1"/>
      <c r="K5241" s="1">
        <v>26485</v>
      </c>
      <c r="L5241">
        <v>0</v>
      </c>
      <c r="M5241" s="96">
        <v>39136.994791666664</v>
      </c>
      <c r="N5241">
        <v>0</v>
      </c>
      <c r="O5241" s="96">
        <v>39136.369791666664</v>
      </c>
      <c r="P5241">
        <v>0.23</v>
      </c>
    </row>
    <row r="5242" spans="9:16">
      <c r="I5242" s="1"/>
      <c r="K5242" s="1">
        <v>26486</v>
      </c>
      <c r="L5242">
        <v>0</v>
      </c>
      <c r="M5242" s="96">
        <v>39137.994791666664</v>
      </c>
      <c r="N5242">
        <v>5.29</v>
      </c>
      <c r="O5242" s="96">
        <v>39137.369791666664</v>
      </c>
      <c r="P5242">
        <v>0</v>
      </c>
    </row>
    <row r="5243" spans="9:16">
      <c r="I5243" s="1"/>
      <c r="K5243" s="1">
        <v>26487</v>
      </c>
      <c r="L5243">
        <v>0</v>
      </c>
      <c r="M5243" s="96">
        <v>39138.994791666664</v>
      </c>
      <c r="N5243">
        <v>0</v>
      </c>
      <c r="O5243" s="96">
        <v>39138.369791666664</v>
      </c>
      <c r="P5243">
        <v>5.29</v>
      </c>
    </row>
    <row r="5244" spans="9:16">
      <c r="I5244" s="1"/>
      <c r="K5244" s="1">
        <v>26488</v>
      </c>
      <c r="L5244">
        <v>0</v>
      </c>
      <c r="M5244" s="96">
        <v>39139.994791666664</v>
      </c>
      <c r="N5244">
        <v>12.88</v>
      </c>
      <c r="O5244" s="96">
        <v>39139.369791666664</v>
      </c>
      <c r="P5244">
        <v>0</v>
      </c>
    </row>
    <row r="5245" spans="9:16">
      <c r="I5245" s="1"/>
      <c r="K5245" s="1">
        <v>26489</v>
      </c>
      <c r="L5245">
        <v>0</v>
      </c>
      <c r="M5245" s="96">
        <v>39140.994791666664</v>
      </c>
      <c r="N5245">
        <v>13.57</v>
      </c>
      <c r="O5245" s="96">
        <v>39140.369791666664</v>
      </c>
      <c r="P5245">
        <v>26.45</v>
      </c>
    </row>
    <row r="5246" spans="9:16">
      <c r="I5246" s="1"/>
      <c r="K5246" s="1">
        <v>26490</v>
      </c>
      <c r="L5246">
        <v>0</v>
      </c>
      <c r="M5246" s="96">
        <v>39141.994791666664</v>
      </c>
      <c r="N5246">
        <v>25.3</v>
      </c>
      <c r="O5246" s="96">
        <v>39141.369791666664</v>
      </c>
      <c r="P5246">
        <v>0</v>
      </c>
    </row>
    <row r="5247" spans="9:16">
      <c r="I5247" s="1"/>
      <c r="K5247" s="1">
        <v>26491</v>
      </c>
      <c r="L5247">
        <v>0</v>
      </c>
      <c r="M5247" s="96">
        <v>39142.994791666664</v>
      </c>
      <c r="N5247">
        <v>1.1499999999999999</v>
      </c>
      <c r="O5247" s="96">
        <v>39142.369791666664</v>
      </c>
      <c r="P5247">
        <v>25.3</v>
      </c>
    </row>
    <row r="5248" spans="9:16">
      <c r="I5248" s="1"/>
      <c r="K5248" s="1">
        <v>26492</v>
      </c>
      <c r="L5248">
        <v>0</v>
      </c>
      <c r="M5248" s="96">
        <v>39143.994791666664</v>
      </c>
      <c r="N5248">
        <v>0</v>
      </c>
      <c r="O5248" s="96">
        <v>39143.369791666664</v>
      </c>
      <c r="P5248">
        <v>1.1499999999999999</v>
      </c>
    </row>
    <row r="5249" spans="9:16">
      <c r="I5249" s="1"/>
      <c r="K5249" s="1">
        <v>26493</v>
      </c>
      <c r="L5249">
        <v>0</v>
      </c>
      <c r="M5249" s="96">
        <v>39144.994791666664</v>
      </c>
      <c r="N5249">
        <v>0</v>
      </c>
      <c r="O5249" s="96">
        <v>39144.369791666664</v>
      </c>
      <c r="P5249">
        <v>0</v>
      </c>
    </row>
    <row r="5250" spans="9:16">
      <c r="I5250" s="1"/>
      <c r="K5250" s="1">
        <v>26494</v>
      </c>
      <c r="L5250">
        <v>0</v>
      </c>
      <c r="M5250" s="96">
        <v>39145.994791666664</v>
      </c>
      <c r="N5250">
        <v>4.37</v>
      </c>
      <c r="O5250" s="96">
        <v>39145.369791666664</v>
      </c>
      <c r="P5250">
        <v>0</v>
      </c>
    </row>
    <row r="5251" spans="9:16">
      <c r="I5251" s="1"/>
      <c r="K5251" s="1">
        <v>26495</v>
      </c>
      <c r="L5251">
        <v>0</v>
      </c>
      <c r="M5251" s="96">
        <v>39146.994791666664</v>
      </c>
      <c r="N5251">
        <v>8.9700000000000006</v>
      </c>
      <c r="O5251" s="96">
        <v>39146.369791666664</v>
      </c>
      <c r="P5251">
        <v>6.21</v>
      </c>
    </row>
    <row r="5252" spans="9:16">
      <c r="I5252" s="1"/>
      <c r="K5252" s="1">
        <v>26496</v>
      </c>
      <c r="L5252">
        <v>0</v>
      </c>
      <c r="M5252" s="96">
        <v>39147.994791666664</v>
      </c>
      <c r="N5252">
        <v>7.36</v>
      </c>
      <c r="O5252" s="96">
        <v>39147.369791666664</v>
      </c>
      <c r="P5252">
        <v>7.13</v>
      </c>
    </row>
    <row r="5253" spans="9:16">
      <c r="I5253" s="1"/>
      <c r="K5253" s="1">
        <v>26497</v>
      </c>
      <c r="L5253">
        <v>0</v>
      </c>
      <c r="M5253" s="96">
        <v>39148.994791666664</v>
      </c>
      <c r="N5253">
        <v>0</v>
      </c>
      <c r="O5253" s="96">
        <v>39148.369791666664</v>
      </c>
      <c r="P5253">
        <v>7.36</v>
      </c>
    </row>
    <row r="5254" spans="9:16">
      <c r="I5254" s="1"/>
      <c r="K5254" s="1">
        <v>26498</v>
      </c>
      <c r="L5254">
        <v>0</v>
      </c>
      <c r="M5254" s="96">
        <v>39149.994791666664</v>
      </c>
      <c r="N5254">
        <v>13.8</v>
      </c>
      <c r="O5254" s="96">
        <v>39149.369791666664</v>
      </c>
      <c r="P5254">
        <v>0.46</v>
      </c>
    </row>
    <row r="5255" spans="9:16">
      <c r="I5255" s="1"/>
      <c r="K5255" s="1">
        <v>26499</v>
      </c>
      <c r="L5255">
        <v>0</v>
      </c>
      <c r="M5255" s="96">
        <v>39150.994791666664</v>
      </c>
      <c r="N5255">
        <v>0</v>
      </c>
      <c r="O5255" s="96">
        <v>39150.369791666664</v>
      </c>
      <c r="P5255">
        <v>13.34</v>
      </c>
    </row>
    <row r="5256" spans="9:16">
      <c r="I5256" s="1"/>
      <c r="K5256" s="1">
        <v>26500</v>
      </c>
      <c r="L5256">
        <v>0</v>
      </c>
      <c r="M5256" s="96">
        <v>39151.994791666664</v>
      </c>
      <c r="N5256">
        <v>0</v>
      </c>
      <c r="O5256" s="96">
        <v>39151.369791666664</v>
      </c>
      <c r="P5256">
        <v>0</v>
      </c>
    </row>
    <row r="5257" spans="9:16">
      <c r="I5257" s="1"/>
      <c r="K5257" s="1">
        <v>26501</v>
      </c>
      <c r="L5257">
        <v>0</v>
      </c>
      <c r="M5257" s="96">
        <v>39152.994791666664</v>
      </c>
      <c r="N5257">
        <v>0</v>
      </c>
      <c r="O5257" s="96">
        <v>39152.369791666664</v>
      </c>
      <c r="P5257">
        <v>0</v>
      </c>
    </row>
    <row r="5258" spans="9:16">
      <c r="I5258" s="1"/>
      <c r="K5258" s="1">
        <v>26502</v>
      </c>
      <c r="L5258">
        <v>0</v>
      </c>
      <c r="M5258" s="96">
        <v>39153.994791666664</v>
      </c>
      <c r="N5258">
        <v>2.0699999999999998</v>
      </c>
      <c r="O5258" s="96">
        <v>39153.369791666664</v>
      </c>
      <c r="P5258">
        <v>0</v>
      </c>
    </row>
    <row r="5259" spans="9:16">
      <c r="I5259" s="1"/>
      <c r="K5259" s="1">
        <v>26503</v>
      </c>
      <c r="L5259">
        <v>0</v>
      </c>
      <c r="M5259" s="96">
        <v>39154.994791666664</v>
      </c>
      <c r="N5259">
        <v>2.5299999999999998</v>
      </c>
      <c r="O5259" s="96">
        <v>39154.369791666664</v>
      </c>
      <c r="P5259">
        <v>4.37</v>
      </c>
    </row>
    <row r="5260" spans="9:16">
      <c r="I5260" s="1"/>
      <c r="K5260" s="1">
        <v>26504</v>
      </c>
      <c r="L5260">
        <v>0</v>
      </c>
      <c r="M5260" s="96">
        <v>39155.994791666664</v>
      </c>
      <c r="N5260">
        <v>0</v>
      </c>
      <c r="O5260" s="96">
        <v>39155.369791666664</v>
      </c>
      <c r="P5260">
        <v>0.23</v>
      </c>
    </row>
    <row r="5261" spans="9:16">
      <c r="I5261" s="1"/>
      <c r="K5261" s="1">
        <v>26505</v>
      </c>
      <c r="L5261">
        <v>0</v>
      </c>
      <c r="M5261" s="96">
        <v>39156.994791666664</v>
      </c>
      <c r="N5261">
        <v>0</v>
      </c>
      <c r="O5261" s="96">
        <v>39156.369791666664</v>
      </c>
      <c r="P5261">
        <v>0</v>
      </c>
    </row>
    <row r="5262" spans="9:16">
      <c r="I5262" s="1"/>
      <c r="K5262" s="1">
        <v>26506</v>
      </c>
      <c r="L5262">
        <v>0</v>
      </c>
      <c r="M5262" s="96">
        <v>39157.994791666664</v>
      </c>
      <c r="N5262">
        <v>0.23</v>
      </c>
      <c r="O5262" s="96">
        <v>39157.369791666664</v>
      </c>
      <c r="P5262">
        <v>0</v>
      </c>
    </row>
    <row r="5263" spans="9:16">
      <c r="I5263" s="1"/>
      <c r="K5263" s="1">
        <v>26507</v>
      </c>
      <c r="L5263">
        <v>0</v>
      </c>
      <c r="M5263" s="96">
        <v>39158.994791666664</v>
      </c>
      <c r="N5263">
        <v>5.0599999999999996</v>
      </c>
      <c r="O5263" s="96">
        <v>39158.369791666664</v>
      </c>
      <c r="P5263">
        <v>0.69</v>
      </c>
    </row>
    <row r="5264" spans="9:16">
      <c r="I5264" s="1"/>
      <c r="K5264" s="1">
        <v>26508</v>
      </c>
      <c r="L5264">
        <v>0</v>
      </c>
      <c r="M5264" s="96">
        <v>39159.994791666664</v>
      </c>
      <c r="N5264">
        <v>0</v>
      </c>
      <c r="O5264" s="96">
        <v>39159.369791666664</v>
      </c>
      <c r="P5264">
        <v>4.5999999999999996</v>
      </c>
    </row>
    <row r="5265" spans="9:16">
      <c r="I5265" s="1"/>
      <c r="K5265" s="1">
        <v>26509</v>
      </c>
      <c r="L5265">
        <v>0</v>
      </c>
      <c r="M5265" s="96">
        <v>39160.994791666664</v>
      </c>
      <c r="N5265">
        <v>1.84</v>
      </c>
      <c r="O5265" s="96">
        <v>39160.369791666664</v>
      </c>
      <c r="P5265">
        <v>0</v>
      </c>
    </row>
    <row r="5266" spans="9:16">
      <c r="I5266" s="1"/>
      <c r="K5266" s="1">
        <v>26510</v>
      </c>
      <c r="L5266">
        <v>0.3</v>
      </c>
      <c r="M5266" s="96">
        <v>39161.994791666664</v>
      </c>
      <c r="N5266">
        <v>0</v>
      </c>
      <c r="O5266" s="96">
        <v>39161.369791666664</v>
      </c>
      <c r="P5266">
        <v>1.84</v>
      </c>
    </row>
    <row r="5267" spans="9:16">
      <c r="I5267" s="1"/>
      <c r="K5267" s="1">
        <v>26511</v>
      </c>
      <c r="L5267">
        <v>0.5</v>
      </c>
      <c r="M5267" s="96">
        <v>39162.994791666664</v>
      </c>
      <c r="N5267">
        <v>0</v>
      </c>
      <c r="O5267" s="96">
        <v>39162.369791666664</v>
      </c>
      <c r="P5267">
        <v>0</v>
      </c>
    </row>
    <row r="5268" spans="9:16">
      <c r="I5268" s="1"/>
      <c r="K5268" s="1">
        <v>26512</v>
      </c>
      <c r="L5268">
        <v>1.5</v>
      </c>
      <c r="M5268" s="96">
        <v>39163.994791666664</v>
      </c>
      <c r="N5268">
        <v>0</v>
      </c>
      <c r="O5268" s="96">
        <v>39163.369791666664</v>
      </c>
      <c r="P5268">
        <v>0</v>
      </c>
    </row>
    <row r="5269" spans="9:16">
      <c r="I5269" s="1"/>
      <c r="K5269" s="1">
        <v>26513</v>
      </c>
      <c r="L5269">
        <v>0</v>
      </c>
      <c r="M5269" s="96">
        <v>39164.994791666664</v>
      </c>
      <c r="N5269">
        <v>0</v>
      </c>
      <c r="O5269" s="96">
        <v>39164.369791666664</v>
      </c>
      <c r="P5269">
        <v>0</v>
      </c>
    </row>
    <row r="5270" spans="9:16">
      <c r="I5270" s="1"/>
      <c r="K5270" s="1">
        <v>26514</v>
      </c>
      <c r="L5270">
        <v>2</v>
      </c>
      <c r="M5270" s="96">
        <v>39165.994791666664</v>
      </c>
      <c r="N5270">
        <v>3.22</v>
      </c>
      <c r="O5270" s="96">
        <v>39165.369791666664</v>
      </c>
      <c r="P5270">
        <v>0</v>
      </c>
    </row>
    <row r="5271" spans="9:16">
      <c r="I5271" s="1"/>
      <c r="K5271" s="1">
        <v>26515</v>
      </c>
      <c r="L5271">
        <v>0</v>
      </c>
      <c r="M5271" s="96">
        <v>39166.994791666664</v>
      </c>
      <c r="N5271">
        <v>2.99</v>
      </c>
      <c r="O5271" s="96">
        <v>39166.369791666664</v>
      </c>
      <c r="P5271">
        <v>3.22</v>
      </c>
    </row>
    <row r="5272" spans="9:16">
      <c r="I5272" s="1"/>
      <c r="K5272" s="1">
        <v>26516</v>
      </c>
      <c r="L5272">
        <v>1.3</v>
      </c>
      <c r="M5272" s="96">
        <v>39167.994791666664</v>
      </c>
      <c r="N5272">
        <v>2.0699999999999998</v>
      </c>
      <c r="O5272" s="96">
        <v>39167.369791666664</v>
      </c>
      <c r="P5272">
        <v>4.83</v>
      </c>
    </row>
    <row r="5273" spans="9:16">
      <c r="I5273" s="1"/>
      <c r="K5273" s="1">
        <v>26517</v>
      </c>
      <c r="L5273">
        <v>4.5999999999999996</v>
      </c>
      <c r="M5273" s="96">
        <v>39168.994791666664</v>
      </c>
      <c r="N5273">
        <v>0.46</v>
      </c>
      <c r="O5273" s="96">
        <v>39168.369791666664</v>
      </c>
      <c r="P5273">
        <v>0.46</v>
      </c>
    </row>
    <row r="5274" spans="9:16">
      <c r="I5274" s="1"/>
      <c r="K5274" s="1">
        <v>26518</v>
      </c>
      <c r="L5274">
        <v>1</v>
      </c>
      <c r="M5274" s="96">
        <v>39169.994791666664</v>
      </c>
      <c r="N5274">
        <v>0</v>
      </c>
      <c r="O5274" s="96">
        <v>39169.369791666664</v>
      </c>
      <c r="P5274">
        <v>0.23</v>
      </c>
    </row>
    <row r="5275" spans="9:16">
      <c r="I5275" s="1"/>
      <c r="K5275" s="1">
        <v>26519</v>
      </c>
      <c r="L5275">
        <v>0</v>
      </c>
      <c r="M5275" s="96">
        <v>39170.994791666664</v>
      </c>
      <c r="N5275">
        <v>1.38</v>
      </c>
      <c r="O5275" s="96">
        <v>39170.369791666664</v>
      </c>
      <c r="P5275">
        <v>0</v>
      </c>
    </row>
    <row r="5276" spans="9:16">
      <c r="I5276" s="1"/>
      <c r="K5276" s="1">
        <v>26520</v>
      </c>
      <c r="L5276">
        <v>0</v>
      </c>
      <c r="M5276" s="96">
        <v>39171.994791666664</v>
      </c>
      <c r="N5276">
        <v>0</v>
      </c>
      <c r="O5276" s="96">
        <v>39171.369791666664</v>
      </c>
      <c r="P5276">
        <v>1.38</v>
      </c>
    </row>
    <row r="5277" spans="9:16">
      <c r="I5277" s="1"/>
      <c r="K5277" s="1">
        <v>26521</v>
      </c>
      <c r="L5277">
        <v>0</v>
      </c>
      <c r="M5277" s="96">
        <v>39172.994791666664</v>
      </c>
      <c r="N5277">
        <v>0</v>
      </c>
      <c r="O5277" s="96">
        <v>39172.369791666664</v>
      </c>
      <c r="P5277">
        <v>0</v>
      </c>
    </row>
    <row r="5278" spans="9:16">
      <c r="I5278" s="1"/>
      <c r="K5278" s="1">
        <v>26522</v>
      </c>
      <c r="L5278">
        <v>0</v>
      </c>
      <c r="M5278" s="96">
        <v>39173.994791666664</v>
      </c>
      <c r="N5278">
        <v>0</v>
      </c>
      <c r="O5278" s="96">
        <v>39173.369791666664</v>
      </c>
      <c r="P5278">
        <v>0</v>
      </c>
    </row>
    <row r="5279" spans="9:16">
      <c r="I5279" s="1"/>
      <c r="K5279" s="1">
        <v>26523</v>
      </c>
      <c r="L5279">
        <v>0</v>
      </c>
      <c r="M5279" s="96">
        <v>39174.994791666664</v>
      </c>
      <c r="N5279">
        <v>0</v>
      </c>
      <c r="O5279" s="96">
        <v>39174.369791666664</v>
      </c>
      <c r="P5279">
        <v>0</v>
      </c>
    </row>
    <row r="5280" spans="9:16">
      <c r="I5280" s="1"/>
      <c r="K5280" s="1">
        <v>26524</v>
      </c>
      <c r="L5280">
        <v>0</v>
      </c>
      <c r="M5280" s="96">
        <v>39175.994791666664</v>
      </c>
      <c r="N5280">
        <v>0</v>
      </c>
      <c r="O5280" s="96">
        <v>39175.369791666664</v>
      </c>
      <c r="P5280">
        <v>0</v>
      </c>
    </row>
    <row r="5281" spans="9:16">
      <c r="I5281" s="1"/>
      <c r="K5281" s="1">
        <v>26525</v>
      </c>
      <c r="L5281">
        <v>0</v>
      </c>
      <c r="M5281" s="96">
        <v>39176.994791666664</v>
      </c>
      <c r="N5281">
        <v>0</v>
      </c>
      <c r="O5281" s="96">
        <v>39176.369791666664</v>
      </c>
      <c r="P5281">
        <v>0</v>
      </c>
    </row>
    <row r="5282" spans="9:16">
      <c r="I5282" s="1"/>
      <c r="K5282" s="1">
        <v>26526</v>
      </c>
      <c r="L5282">
        <v>0</v>
      </c>
      <c r="M5282" s="96">
        <v>39177.994791666664</v>
      </c>
      <c r="N5282">
        <v>0</v>
      </c>
      <c r="O5282" s="96">
        <v>39177.369791666664</v>
      </c>
      <c r="P5282">
        <v>0</v>
      </c>
    </row>
    <row r="5283" spans="9:16">
      <c r="I5283" s="1"/>
      <c r="K5283" s="1">
        <v>26527</v>
      </c>
      <c r="L5283">
        <v>5.6</v>
      </c>
      <c r="M5283" s="96">
        <v>39178.994791666664</v>
      </c>
      <c r="N5283">
        <v>8.2799999999999994</v>
      </c>
      <c r="O5283" s="96">
        <v>39178.369791666664</v>
      </c>
      <c r="P5283">
        <v>0</v>
      </c>
    </row>
    <row r="5284" spans="9:16">
      <c r="I5284" s="1"/>
      <c r="K5284" s="1">
        <v>26528</v>
      </c>
      <c r="L5284">
        <v>25.4</v>
      </c>
      <c r="M5284" s="96">
        <v>39179.994791666664</v>
      </c>
      <c r="N5284">
        <v>13.34</v>
      </c>
      <c r="O5284" s="96">
        <v>39179.369791666664</v>
      </c>
      <c r="P5284">
        <v>9.1999999999999993</v>
      </c>
    </row>
    <row r="5285" spans="9:16">
      <c r="I5285" s="1"/>
      <c r="K5285" s="1">
        <v>26529</v>
      </c>
      <c r="L5285">
        <v>1.3</v>
      </c>
      <c r="M5285" s="96">
        <v>39180.994791666664</v>
      </c>
      <c r="N5285">
        <v>2.76</v>
      </c>
      <c r="O5285" s="96">
        <v>39180.369791666664</v>
      </c>
      <c r="P5285">
        <v>14.49</v>
      </c>
    </row>
    <row r="5286" spans="9:16">
      <c r="I5286" s="1"/>
      <c r="K5286" s="1">
        <v>26530</v>
      </c>
      <c r="L5286">
        <v>0</v>
      </c>
      <c r="M5286" s="96">
        <v>39181.994791666664</v>
      </c>
      <c r="N5286">
        <v>3.22</v>
      </c>
      <c r="O5286" s="96">
        <v>39181.369791666664</v>
      </c>
      <c r="P5286">
        <v>2.5299999999999998</v>
      </c>
    </row>
    <row r="5287" spans="9:16">
      <c r="I5287" s="1"/>
      <c r="K5287" s="1">
        <v>26531</v>
      </c>
      <c r="L5287">
        <v>0</v>
      </c>
      <c r="M5287" s="96">
        <v>39182.994791666664</v>
      </c>
      <c r="N5287">
        <v>0.23</v>
      </c>
      <c r="O5287" s="96">
        <v>39182.369791666664</v>
      </c>
      <c r="P5287">
        <v>1.61</v>
      </c>
    </row>
    <row r="5288" spans="9:16">
      <c r="I5288" s="1"/>
      <c r="K5288" s="1">
        <v>26532</v>
      </c>
      <c r="L5288">
        <v>0</v>
      </c>
      <c r="M5288" s="96">
        <v>39183.994791666664</v>
      </c>
      <c r="N5288">
        <v>0.23</v>
      </c>
      <c r="O5288" s="96">
        <v>39183.369791666664</v>
      </c>
      <c r="P5288">
        <v>0</v>
      </c>
    </row>
    <row r="5289" spans="9:16">
      <c r="I5289" s="1"/>
      <c r="K5289" s="1">
        <v>26533</v>
      </c>
      <c r="L5289">
        <v>0</v>
      </c>
      <c r="M5289" s="96">
        <v>39184.994791666664</v>
      </c>
      <c r="N5289">
        <v>0.23</v>
      </c>
      <c r="O5289" s="96">
        <v>39184.369791666664</v>
      </c>
      <c r="P5289">
        <v>0.46</v>
      </c>
    </row>
    <row r="5290" spans="9:16">
      <c r="I5290" s="1"/>
      <c r="K5290" s="1">
        <v>26534</v>
      </c>
      <c r="L5290">
        <v>0</v>
      </c>
      <c r="M5290" s="96">
        <v>39185.994791666664</v>
      </c>
      <c r="N5290">
        <v>0</v>
      </c>
      <c r="O5290" s="96">
        <v>39185.369791666664</v>
      </c>
      <c r="P5290">
        <v>0</v>
      </c>
    </row>
    <row r="5291" spans="9:16">
      <c r="I5291" s="1"/>
      <c r="K5291" s="1">
        <v>26535</v>
      </c>
      <c r="L5291">
        <v>0</v>
      </c>
      <c r="M5291" s="96">
        <v>39186.994791666664</v>
      </c>
      <c r="N5291">
        <v>0</v>
      </c>
      <c r="O5291" s="96">
        <v>39186.369791666664</v>
      </c>
      <c r="P5291">
        <v>0</v>
      </c>
    </row>
    <row r="5292" spans="9:16">
      <c r="I5292" s="1"/>
      <c r="K5292" s="1">
        <v>26536</v>
      </c>
      <c r="L5292">
        <v>0</v>
      </c>
      <c r="M5292" s="96">
        <v>39187.994791666664</v>
      </c>
      <c r="N5292">
        <v>2.5299999999999998</v>
      </c>
      <c r="O5292" s="96">
        <v>39187.369791666664</v>
      </c>
      <c r="P5292">
        <v>0</v>
      </c>
    </row>
    <row r="5293" spans="9:16">
      <c r="I5293" s="1"/>
      <c r="K5293" s="1">
        <v>26537</v>
      </c>
      <c r="L5293">
        <v>0</v>
      </c>
      <c r="M5293" s="96">
        <v>39188.994791666664</v>
      </c>
      <c r="N5293">
        <v>0</v>
      </c>
      <c r="O5293" s="96">
        <v>39188.369791666664</v>
      </c>
      <c r="P5293">
        <v>2.5299999999999998</v>
      </c>
    </row>
    <row r="5294" spans="9:16">
      <c r="I5294" s="1"/>
      <c r="K5294" s="1">
        <v>26538</v>
      </c>
      <c r="L5294">
        <v>1.8</v>
      </c>
      <c r="M5294" s="96">
        <v>39189.994791666664</v>
      </c>
      <c r="N5294">
        <v>0</v>
      </c>
      <c r="O5294" s="96">
        <v>39189.369791666664</v>
      </c>
      <c r="P5294">
        <v>0</v>
      </c>
    </row>
    <row r="5295" spans="9:16">
      <c r="I5295" s="1"/>
      <c r="K5295" s="1">
        <v>26539</v>
      </c>
      <c r="L5295">
        <v>0</v>
      </c>
      <c r="M5295" s="96">
        <v>39190.994791666664</v>
      </c>
      <c r="N5295">
        <v>0</v>
      </c>
      <c r="O5295" s="96">
        <v>39190.369791666664</v>
      </c>
      <c r="P5295">
        <v>0</v>
      </c>
    </row>
    <row r="5296" spans="9:16">
      <c r="I5296" s="1"/>
      <c r="K5296" s="1">
        <v>26540</v>
      </c>
      <c r="L5296">
        <v>1</v>
      </c>
      <c r="M5296" s="96">
        <v>39191.994791666664</v>
      </c>
      <c r="N5296">
        <v>0</v>
      </c>
      <c r="O5296" s="96">
        <v>39191.369791666664</v>
      </c>
      <c r="P5296">
        <v>0</v>
      </c>
    </row>
    <row r="5297" spans="9:16">
      <c r="I5297" s="1"/>
      <c r="K5297" s="1">
        <v>26541</v>
      </c>
      <c r="L5297">
        <v>0.3</v>
      </c>
      <c r="M5297" s="96">
        <v>39192.994791666664</v>
      </c>
      <c r="N5297">
        <v>0</v>
      </c>
      <c r="O5297" s="96">
        <v>39192.369791666664</v>
      </c>
      <c r="P5297">
        <v>0</v>
      </c>
    </row>
    <row r="5298" spans="9:16">
      <c r="I5298" s="1"/>
      <c r="K5298" s="1">
        <v>26542</v>
      </c>
      <c r="L5298">
        <v>0</v>
      </c>
      <c r="M5298" s="96">
        <v>39193.994791666664</v>
      </c>
      <c r="N5298">
        <v>0</v>
      </c>
      <c r="O5298" s="96">
        <v>39193.369791666664</v>
      </c>
      <c r="P5298">
        <v>0</v>
      </c>
    </row>
    <row r="5299" spans="9:16">
      <c r="I5299" s="1"/>
      <c r="K5299" s="1">
        <v>26543</v>
      </c>
      <c r="L5299">
        <v>0</v>
      </c>
      <c r="M5299" s="96">
        <v>39194.994791666664</v>
      </c>
      <c r="N5299">
        <v>3.22</v>
      </c>
      <c r="O5299" s="96">
        <v>39194.369791666664</v>
      </c>
      <c r="P5299">
        <v>0</v>
      </c>
    </row>
    <row r="5300" spans="9:16">
      <c r="I5300" s="1"/>
      <c r="K5300" s="1">
        <v>26544</v>
      </c>
      <c r="L5300">
        <v>0</v>
      </c>
      <c r="M5300" s="96">
        <v>39195.994791666664</v>
      </c>
      <c r="N5300">
        <v>22.77</v>
      </c>
      <c r="O5300" s="96">
        <v>39195.369791666664</v>
      </c>
      <c r="P5300">
        <v>3.22</v>
      </c>
    </row>
    <row r="5301" spans="9:16">
      <c r="I5301" s="1"/>
      <c r="K5301" s="1">
        <v>26545</v>
      </c>
      <c r="L5301">
        <v>0</v>
      </c>
      <c r="M5301" s="96">
        <v>39196.994791666664</v>
      </c>
      <c r="N5301">
        <v>50.37</v>
      </c>
      <c r="O5301" s="96">
        <v>39196.369791666664</v>
      </c>
      <c r="P5301">
        <v>40.479999999999997</v>
      </c>
    </row>
    <row r="5302" spans="9:16">
      <c r="I5302" s="1"/>
      <c r="K5302" s="1">
        <v>26546</v>
      </c>
      <c r="L5302">
        <v>0</v>
      </c>
      <c r="M5302" s="96">
        <v>39197.994791666664</v>
      </c>
      <c r="N5302">
        <v>2.5299999999999998</v>
      </c>
      <c r="O5302" s="96">
        <v>39197.369791666664</v>
      </c>
      <c r="P5302">
        <v>34.5</v>
      </c>
    </row>
    <row r="5303" spans="9:16">
      <c r="I5303" s="1"/>
      <c r="K5303" s="1">
        <v>26547</v>
      </c>
      <c r="L5303">
        <v>0</v>
      </c>
      <c r="M5303" s="96">
        <v>39198.994791666664</v>
      </c>
      <c r="N5303">
        <v>0.23</v>
      </c>
      <c r="O5303" s="96">
        <v>39198.369791666664</v>
      </c>
      <c r="P5303">
        <v>0.92</v>
      </c>
    </row>
    <row r="5304" spans="9:16">
      <c r="I5304" s="1"/>
      <c r="K5304" s="1">
        <v>26548</v>
      </c>
      <c r="L5304">
        <v>0</v>
      </c>
      <c r="M5304" s="96">
        <v>39199.994791666664</v>
      </c>
      <c r="N5304">
        <v>0.23</v>
      </c>
      <c r="O5304" s="96">
        <v>39199.369791666664</v>
      </c>
      <c r="P5304">
        <v>0</v>
      </c>
    </row>
    <row r="5305" spans="9:16">
      <c r="I5305" s="1"/>
      <c r="K5305" s="1">
        <v>26549</v>
      </c>
      <c r="L5305">
        <v>0</v>
      </c>
      <c r="M5305" s="96">
        <v>39200.994791666664</v>
      </c>
      <c r="N5305">
        <v>4.5999999999999996</v>
      </c>
      <c r="O5305" s="96">
        <v>39200.369791666664</v>
      </c>
      <c r="P5305">
        <v>4.37</v>
      </c>
    </row>
    <row r="5306" spans="9:16">
      <c r="I5306" s="1"/>
      <c r="K5306" s="1">
        <v>26550</v>
      </c>
      <c r="L5306">
        <v>5.6</v>
      </c>
      <c r="M5306" s="96">
        <v>39201.994791666664</v>
      </c>
      <c r="N5306">
        <v>0</v>
      </c>
      <c r="O5306" s="96">
        <v>39201.369791666664</v>
      </c>
      <c r="P5306">
        <v>0.46</v>
      </c>
    </row>
    <row r="5307" spans="9:16">
      <c r="I5307" s="1"/>
      <c r="K5307" s="1">
        <v>26551</v>
      </c>
      <c r="L5307">
        <v>0</v>
      </c>
      <c r="M5307" s="96">
        <v>39202.994791666664</v>
      </c>
      <c r="N5307">
        <v>0</v>
      </c>
      <c r="O5307" s="96">
        <v>39202.369791666664</v>
      </c>
      <c r="P5307">
        <v>0</v>
      </c>
    </row>
    <row r="5308" spans="9:16">
      <c r="I5308" s="1"/>
      <c r="K5308" s="1">
        <v>26552</v>
      </c>
      <c r="L5308">
        <v>0</v>
      </c>
      <c r="M5308" s="96">
        <v>39203.994791666664</v>
      </c>
      <c r="N5308">
        <v>0</v>
      </c>
      <c r="O5308" s="96">
        <v>39203.369791666664</v>
      </c>
      <c r="P5308">
        <v>0</v>
      </c>
    </row>
    <row r="5309" spans="9:16">
      <c r="I5309" s="1"/>
      <c r="K5309" s="1">
        <v>26553</v>
      </c>
      <c r="L5309">
        <v>0</v>
      </c>
      <c r="M5309" s="96">
        <v>39204.994791666664</v>
      </c>
      <c r="N5309">
        <v>0</v>
      </c>
      <c r="O5309" s="96">
        <v>39204.369791666664</v>
      </c>
      <c r="P5309">
        <v>0</v>
      </c>
    </row>
    <row r="5310" spans="9:16">
      <c r="I5310" s="1"/>
      <c r="K5310" s="1">
        <v>26554</v>
      </c>
      <c r="L5310">
        <v>0</v>
      </c>
      <c r="M5310" s="96">
        <v>39205.994791666664</v>
      </c>
      <c r="N5310">
        <v>0</v>
      </c>
      <c r="O5310" s="96">
        <v>39205.369791666664</v>
      </c>
      <c r="P5310">
        <v>0</v>
      </c>
    </row>
    <row r="5311" spans="9:16">
      <c r="I5311" s="1"/>
      <c r="K5311" s="1">
        <v>26555</v>
      </c>
      <c r="L5311">
        <v>0</v>
      </c>
      <c r="M5311" s="96">
        <v>39206.994791666664</v>
      </c>
      <c r="N5311">
        <v>0</v>
      </c>
      <c r="O5311" s="96">
        <v>39206.369791666664</v>
      </c>
      <c r="P5311">
        <v>0</v>
      </c>
    </row>
    <row r="5312" spans="9:16">
      <c r="I5312" s="1"/>
      <c r="K5312" s="1">
        <v>26556</v>
      </c>
      <c r="L5312">
        <v>0</v>
      </c>
      <c r="M5312" s="96">
        <v>39207.994791666664</v>
      </c>
      <c r="N5312">
        <v>0</v>
      </c>
      <c r="O5312" s="96">
        <v>39207.369791666664</v>
      </c>
      <c r="P5312">
        <v>0</v>
      </c>
    </row>
    <row r="5313" spans="9:16">
      <c r="I5313" s="1"/>
      <c r="K5313" s="1">
        <v>26557</v>
      </c>
      <c r="L5313">
        <v>0</v>
      </c>
      <c r="M5313" s="96">
        <v>39208.994791666664</v>
      </c>
      <c r="N5313">
        <v>0</v>
      </c>
      <c r="O5313" s="96">
        <v>39208.369791666664</v>
      </c>
      <c r="P5313">
        <v>0</v>
      </c>
    </row>
    <row r="5314" spans="9:16">
      <c r="I5314" s="1"/>
      <c r="K5314" s="1">
        <v>26558</v>
      </c>
      <c r="L5314">
        <v>0</v>
      </c>
      <c r="M5314" s="96">
        <v>39209.994791666664</v>
      </c>
      <c r="N5314">
        <v>0</v>
      </c>
      <c r="O5314" s="96">
        <v>39209.369791666664</v>
      </c>
      <c r="P5314">
        <v>0</v>
      </c>
    </row>
    <row r="5315" spans="9:16">
      <c r="I5315" s="1"/>
      <c r="K5315" s="1">
        <v>26559</v>
      </c>
      <c r="L5315">
        <v>0</v>
      </c>
      <c r="M5315" s="96">
        <v>39210.994791666664</v>
      </c>
      <c r="N5315">
        <v>0</v>
      </c>
      <c r="O5315" s="96">
        <v>39210.369791666664</v>
      </c>
      <c r="P5315">
        <v>0</v>
      </c>
    </row>
    <row r="5316" spans="9:16">
      <c r="I5316" s="1"/>
      <c r="K5316" s="1">
        <v>26560</v>
      </c>
      <c r="L5316">
        <v>0</v>
      </c>
      <c r="M5316" s="96">
        <v>39211.994791666664</v>
      </c>
      <c r="N5316">
        <v>0.23</v>
      </c>
      <c r="O5316" s="96">
        <v>39211.369791666664</v>
      </c>
      <c r="P5316">
        <v>0.23</v>
      </c>
    </row>
    <row r="5317" spans="9:16">
      <c r="I5317" s="1"/>
      <c r="K5317" s="1">
        <v>26561</v>
      </c>
      <c r="L5317">
        <v>0</v>
      </c>
      <c r="M5317" s="96">
        <v>39212.994791666664</v>
      </c>
      <c r="N5317">
        <v>4.37</v>
      </c>
      <c r="O5317" s="96">
        <v>39212.369791666664</v>
      </c>
      <c r="P5317">
        <v>4.37</v>
      </c>
    </row>
    <row r="5318" spans="9:16">
      <c r="I5318" s="1"/>
      <c r="K5318" s="1">
        <v>26562</v>
      </c>
      <c r="L5318">
        <v>0</v>
      </c>
      <c r="M5318" s="96">
        <v>39213.994791666664</v>
      </c>
      <c r="N5318">
        <v>0.23</v>
      </c>
      <c r="O5318" s="96">
        <v>39213.369791666664</v>
      </c>
      <c r="P5318">
        <v>0.23</v>
      </c>
    </row>
    <row r="5319" spans="9:16">
      <c r="I5319" s="1"/>
      <c r="K5319" s="1">
        <v>26563</v>
      </c>
      <c r="L5319">
        <v>0</v>
      </c>
      <c r="M5319" s="96">
        <v>39214.994791666664</v>
      </c>
      <c r="N5319">
        <v>0.23</v>
      </c>
      <c r="O5319" s="96">
        <v>39214.369791666664</v>
      </c>
      <c r="P5319">
        <v>0.23</v>
      </c>
    </row>
    <row r="5320" spans="9:16">
      <c r="I5320" s="1"/>
      <c r="K5320" s="1">
        <v>26564</v>
      </c>
      <c r="L5320">
        <v>0</v>
      </c>
      <c r="M5320" s="96">
        <v>39215.994791666664</v>
      </c>
      <c r="N5320">
        <v>0</v>
      </c>
      <c r="O5320" s="96">
        <v>39215.369791666664</v>
      </c>
      <c r="P5320">
        <v>0</v>
      </c>
    </row>
    <row r="5321" spans="9:16">
      <c r="I5321" s="1"/>
      <c r="K5321" s="1">
        <v>26565</v>
      </c>
      <c r="L5321">
        <v>0</v>
      </c>
      <c r="M5321" s="96">
        <v>39216.994791666664</v>
      </c>
      <c r="N5321">
        <v>0</v>
      </c>
      <c r="O5321" s="96">
        <v>39216.369791666664</v>
      </c>
      <c r="P5321">
        <v>0</v>
      </c>
    </row>
    <row r="5322" spans="9:16">
      <c r="I5322" s="1"/>
      <c r="K5322" s="1">
        <v>26566</v>
      </c>
      <c r="L5322">
        <v>0</v>
      </c>
      <c r="M5322" s="96">
        <v>39217.994791666664</v>
      </c>
      <c r="N5322">
        <v>0.23</v>
      </c>
      <c r="O5322" s="96">
        <v>39217.369791666664</v>
      </c>
      <c r="P5322">
        <v>0.23</v>
      </c>
    </row>
    <row r="5323" spans="9:16">
      <c r="I5323" s="1"/>
      <c r="K5323" s="1">
        <v>26567</v>
      </c>
      <c r="L5323">
        <v>0</v>
      </c>
      <c r="M5323" s="96">
        <v>39218.994791666664</v>
      </c>
      <c r="N5323">
        <v>0</v>
      </c>
      <c r="O5323" s="96">
        <v>39218.369791666664</v>
      </c>
      <c r="P5323">
        <v>0</v>
      </c>
    </row>
    <row r="5324" spans="9:16">
      <c r="I5324" s="1"/>
      <c r="K5324" s="1">
        <v>26568</v>
      </c>
      <c r="L5324">
        <v>0</v>
      </c>
      <c r="M5324" s="96">
        <v>39219.994791666664</v>
      </c>
      <c r="N5324">
        <v>0</v>
      </c>
      <c r="O5324" s="96">
        <v>39219.369791666664</v>
      </c>
      <c r="P5324">
        <v>0</v>
      </c>
    </row>
    <row r="5325" spans="9:16">
      <c r="I5325" s="1"/>
      <c r="K5325" s="1">
        <v>26569</v>
      </c>
      <c r="L5325">
        <v>0</v>
      </c>
      <c r="M5325" s="96">
        <v>39220.994791666664</v>
      </c>
      <c r="N5325">
        <v>20.239999999999998</v>
      </c>
      <c r="O5325" s="96">
        <v>39220.369791666664</v>
      </c>
      <c r="P5325">
        <v>7.59</v>
      </c>
    </row>
    <row r="5326" spans="9:16">
      <c r="I5326" s="1"/>
      <c r="K5326" s="1">
        <v>26570</v>
      </c>
      <c r="L5326">
        <v>0.5</v>
      </c>
      <c r="M5326" s="96">
        <v>39221.994791666664</v>
      </c>
      <c r="N5326">
        <v>0</v>
      </c>
      <c r="O5326" s="96">
        <v>39221.369791666664</v>
      </c>
      <c r="P5326">
        <v>12.65</v>
      </c>
    </row>
    <row r="5327" spans="9:16">
      <c r="I5327" s="1"/>
      <c r="K5327" s="1">
        <v>26571</v>
      </c>
      <c r="L5327">
        <v>4.5999999999999996</v>
      </c>
      <c r="M5327" s="96">
        <v>39222.994791666664</v>
      </c>
      <c r="N5327">
        <v>0</v>
      </c>
      <c r="O5327" s="96">
        <v>39222.369791666664</v>
      </c>
      <c r="P5327">
        <v>0</v>
      </c>
    </row>
    <row r="5328" spans="9:16">
      <c r="I5328" s="1"/>
      <c r="K5328" s="1">
        <v>26572</v>
      </c>
      <c r="L5328">
        <v>4.3</v>
      </c>
      <c r="M5328" s="96">
        <v>39223.994791666664</v>
      </c>
      <c r="N5328">
        <v>0</v>
      </c>
      <c r="O5328" s="96">
        <v>39223.369791666664</v>
      </c>
      <c r="P5328">
        <v>0</v>
      </c>
    </row>
    <row r="5329" spans="9:16">
      <c r="I5329" s="1"/>
      <c r="K5329" s="1">
        <v>26573</v>
      </c>
      <c r="L5329">
        <v>6.9</v>
      </c>
      <c r="M5329" s="96">
        <v>39224.994791666664</v>
      </c>
      <c r="N5329">
        <v>0</v>
      </c>
      <c r="O5329" s="96">
        <v>39224.369791666664</v>
      </c>
      <c r="P5329">
        <v>0</v>
      </c>
    </row>
    <row r="5330" spans="9:16">
      <c r="I5330" s="1"/>
      <c r="K5330" s="1">
        <v>26574</v>
      </c>
      <c r="L5330">
        <v>0</v>
      </c>
      <c r="M5330" s="96">
        <v>39225.994791666664</v>
      </c>
      <c r="N5330">
        <v>0</v>
      </c>
      <c r="O5330" s="96">
        <v>39225.369791666664</v>
      </c>
      <c r="P5330">
        <v>0</v>
      </c>
    </row>
    <row r="5331" spans="9:16">
      <c r="I5331" s="1"/>
      <c r="K5331" s="1">
        <v>26575</v>
      </c>
      <c r="L5331">
        <v>0</v>
      </c>
      <c r="M5331" s="96">
        <v>39226.994791666664</v>
      </c>
      <c r="N5331">
        <v>0</v>
      </c>
      <c r="O5331" s="96">
        <v>39226.369791666664</v>
      </c>
      <c r="P5331">
        <v>0</v>
      </c>
    </row>
    <row r="5332" spans="9:16">
      <c r="I5332" s="1"/>
      <c r="K5332" s="1">
        <v>26576</v>
      </c>
      <c r="L5332">
        <v>0</v>
      </c>
      <c r="M5332" s="96">
        <v>39227.994791666664</v>
      </c>
      <c r="N5332">
        <v>0</v>
      </c>
      <c r="O5332" s="96">
        <v>39227.369791666664</v>
      </c>
      <c r="P5332">
        <v>0</v>
      </c>
    </row>
    <row r="5333" spans="9:16">
      <c r="I5333" s="1"/>
      <c r="K5333" s="1">
        <v>26577</v>
      </c>
      <c r="L5333">
        <v>0</v>
      </c>
      <c r="M5333" s="96">
        <v>39228.994791666664</v>
      </c>
      <c r="N5333">
        <v>0</v>
      </c>
      <c r="O5333" s="96">
        <v>39228.369791666664</v>
      </c>
      <c r="P5333">
        <v>0</v>
      </c>
    </row>
    <row r="5334" spans="9:16">
      <c r="I5334" s="1"/>
      <c r="K5334" s="1">
        <v>26578</v>
      </c>
      <c r="L5334">
        <v>0</v>
      </c>
      <c r="M5334" s="96">
        <v>39229.994791666664</v>
      </c>
      <c r="N5334">
        <v>0</v>
      </c>
      <c r="O5334" s="96">
        <v>39229.369791666664</v>
      </c>
      <c r="P5334">
        <v>0</v>
      </c>
    </row>
    <row r="5335" spans="9:16">
      <c r="I5335" s="1"/>
      <c r="K5335" s="1">
        <v>26579</v>
      </c>
      <c r="L5335">
        <v>7.4</v>
      </c>
      <c r="M5335" s="96">
        <v>39230.994791666664</v>
      </c>
      <c r="N5335">
        <v>0</v>
      </c>
      <c r="O5335" s="96">
        <v>39230.369791666664</v>
      </c>
      <c r="P5335">
        <v>0</v>
      </c>
    </row>
    <row r="5336" spans="9:16">
      <c r="I5336" s="1"/>
      <c r="K5336" s="1">
        <v>26580</v>
      </c>
      <c r="L5336">
        <v>0</v>
      </c>
      <c r="M5336" s="96">
        <v>39231.994791666664</v>
      </c>
      <c r="N5336">
        <v>0.46</v>
      </c>
      <c r="O5336" s="96">
        <v>39231.369791666664</v>
      </c>
      <c r="P5336">
        <v>0</v>
      </c>
    </row>
    <row r="5337" spans="9:16">
      <c r="I5337" s="1"/>
      <c r="K5337" s="1">
        <v>26581</v>
      </c>
      <c r="L5337">
        <v>0</v>
      </c>
      <c r="M5337" s="96">
        <v>39232.994791666664</v>
      </c>
      <c r="N5337">
        <v>0.92</v>
      </c>
      <c r="O5337" s="96">
        <v>39232.369791666664</v>
      </c>
      <c r="P5337">
        <v>1.38</v>
      </c>
    </row>
    <row r="5338" spans="9:16">
      <c r="I5338" s="1"/>
      <c r="K5338" s="1">
        <v>26582</v>
      </c>
      <c r="L5338">
        <v>2.8</v>
      </c>
      <c r="M5338" s="96">
        <v>39233.994791666664</v>
      </c>
      <c r="N5338">
        <v>0</v>
      </c>
      <c r="O5338" s="96">
        <v>39233.369791666664</v>
      </c>
      <c r="P5338">
        <v>0</v>
      </c>
    </row>
    <row r="5339" spans="9:16">
      <c r="I5339" s="1"/>
      <c r="K5339" s="1">
        <v>26583</v>
      </c>
      <c r="L5339">
        <v>0</v>
      </c>
      <c r="M5339" s="96">
        <v>39234.994791666664</v>
      </c>
      <c r="N5339">
        <v>0</v>
      </c>
      <c r="O5339" s="96">
        <v>39234.369791666664</v>
      </c>
      <c r="P5339">
        <v>0</v>
      </c>
    </row>
    <row r="5340" spans="9:16">
      <c r="I5340" s="1"/>
      <c r="K5340" s="1">
        <v>26584</v>
      </c>
      <c r="L5340">
        <v>1.8</v>
      </c>
      <c r="M5340" s="96">
        <v>39235.994791666664</v>
      </c>
      <c r="N5340">
        <v>0</v>
      </c>
      <c r="O5340" s="96">
        <v>39235.369791666664</v>
      </c>
      <c r="P5340">
        <v>0</v>
      </c>
    </row>
    <row r="5341" spans="9:16">
      <c r="I5341" s="1"/>
      <c r="K5341" s="1">
        <v>26585</v>
      </c>
      <c r="L5341">
        <v>0</v>
      </c>
      <c r="M5341" s="96">
        <v>39236.994791666664</v>
      </c>
      <c r="N5341">
        <v>0</v>
      </c>
      <c r="O5341" s="96">
        <v>39236.369791666664</v>
      </c>
      <c r="P5341">
        <v>0</v>
      </c>
    </row>
    <row r="5342" spans="9:16">
      <c r="I5342" s="1"/>
      <c r="K5342" s="1">
        <v>26586</v>
      </c>
      <c r="L5342">
        <v>0</v>
      </c>
      <c r="M5342" s="96">
        <v>39237.994791666664</v>
      </c>
      <c r="N5342">
        <v>0</v>
      </c>
      <c r="O5342" s="96">
        <v>39237.369791666664</v>
      </c>
      <c r="P5342">
        <v>0</v>
      </c>
    </row>
    <row r="5343" spans="9:16">
      <c r="I5343" s="1"/>
      <c r="K5343" s="1">
        <v>26587</v>
      </c>
      <c r="L5343">
        <v>0</v>
      </c>
      <c r="M5343" s="96">
        <v>39238.994791666664</v>
      </c>
      <c r="N5343">
        <v>0</v>
      </c>
      <c r="O5343" s="96">
        <v>39238.369791666664</v>
      </c>
      <c r="P5343">
        <v>0</v>
      </c>
    </row>
    <row r="5344" spans="9:16">
      <c r="I5344" s="1"/>
      <c r="K5344" s="1">
        <v>26588</v>
      </c>
      <c r="L5344">
        <v>13</v>
      </c>
      <c r="M5344" s="96">
        <v>39239.994791666664</v>
      </c>
      <c r="N5344">
        <v>0</v>
      </c>
      <c r="O5344" s="96">
        <v>39239.369791666664</v>
      </c>
      <c r="P5344">
        <v>0</v>
      </c>
    </row>
    <row r="5345" spans="9:16">
      <c r="I5345" s="1"/>
      <c r="K5345" s="1">
        <v>26589</v>
      </c>
      <c r="L5345">
        <v>44.5</v>
      </c>
      <c r="M5345" s="96">
        <v>39240.994791666664</v>
      </c>
      <c r="N5345">
        <v>4.5999999999999996</v>
      </c>
      <c r="O5345" s="96">
        <v>39240.369791666664</v>
      </c>
      <c r="P5345">
        <v>0.46</v>
      </c>
    </row>
    <row r="5346" spans="9:16">
      <c r="I5346" s="1"/>
      <c r="K5346" s="1">
        <v>26590</v>
      </c>
      <c r="L5346">
        <v>8.9</v>
      </c>
      <c r="M5346" s="96">
        <v>39241.994791666664</v>
      </c>
      <c r="N5346">
        <v>75.209999999999994</v>
      </c>
      <c r="O5346" s="96">
        <v>39241.369791666664</v>
      </c>
      <c r="P5346">
        <v>25.76</v>
      </c>
    </row>
    <row r="5347" spans="9:16">
      <c r="I5347" s="1"/>
      <c r="K5347" s="1">
        <v>26591</v>
      </c>
      <c r="L5347">
        <v>5.3</v>
      </c>
      <c r="M5347" s="96">
        <v>39242.994791666664</v>
      </c>
      <c r="N5347">
        <v>86.71</v>
      </c>
      <c r="O5347" s="96">
        <v>39242.369791666664</v>
      </c>
      <c r="P5347">
        <v>112.7</v>
      </c>
    </row>
    <row r="5348" spans="9:16">
      <c r="I5348" s="1"/>
      <c r="K5348" s="1">
        <v>26592</v>
      </c>
      <c r="L5348">
        <v>0.8</v>
      </c>
      <c r="M5348" s="96">
        <v>39243.994791666664</v>
      </c>
      <c r="N5348">
        <v>0.92</v>
      </c>
      <c r="O5348" s="96">
        <v>39243.369791666664</v>
      </c>
      <c r="P5348">
        <v>28.52</v>
      </c>
    </row>
    <row r="5349" spans="9:16">
      <c r="I5349" s="1"/>
      <c r="K5349" s="1">
        <v>26593</v>
      </c>
      <c r="L5349">
        <v>0.3</v>
      </c>
      <c r="M5349" s="96">
        <v>39244.994791666664</v>
      </c>
      <c r="N5349">
        <v>0.46</v>
      </c>
      <c r="O5349" s="96">
        <v>39244.369791666664</v>
      </c>
      <c r="P5349">
        <v>0.46</v>
      </c>
    </row>
    <row r="5350" spans="9:16">
      <c r="I5350" s="1"/>
      <c r="K5350" s="1">
        <v>26594</v>
      </c>
      <c r="L5350">
        <v>0</v>
      </c>
      <c r="M5350" s="96">
        <v>39245.994791666664</v>
      </c>
      <c r="N5350">
        <v>0</v>
      </c>
      <c r="O5350" s="96">
        <v>39245.369791666664</v>
      </c>
      <c r="P5350">
        <v>0</v>
      </c>
    </row>
    <row r="5351" spans="9:16">
      <c r="I5351" s="1"/>
      <c r="K5351" s="1">
        <v>26595</v>
      </c>
      <c r="L5351">
        <v>0</v>
      </c>
      <c r="M5351" s="96">
        <v>39246.994791666664</v>
      </c>
      <c r="N5351">
        <v>0</v>
      </c>
      <c r="O5351" s="96">
        <v>39246.369791666664</v>
      </c>
      <c r="P5351">
        <v>0</v>
      </c>
    </row>
    <row r="5352" spans="9:16">
      <c r="I5352" s="1"/>
      <c r="K5352" s="1">
        <v>26596</v>
      </c>
      <c r="L5352">
        <v>0</v>
      </c>
      <c r="M5352" s="96">
        <v>39247.994791666664</v>
      </c>
      <c r="N5352">
        <v>26.45</v>
      </c>
      <c r="O5352" s="96">
        <v>39247.369791666664</v>
      </c>
      <c r="P5352">
        <v>0.69</v>
      </c>
    </row>
    <row r="5353" spans="9:16">
      <c r="I5353" s="1"/>
      <c r="K5353" s="1">
        <v>26597</v>
      </c>
      <c r="L5353">
        <v>0</v>
      </c>
      <c r="M5353" s="96">
        <v>39248.994791666664</v>
      </c>
      <c r="N5353">
        <v>16.329999999999998</v>
      </c>
      <c r="O5353" s="96">
        <v>39248.369791666664</v>
      </c>
      <c r="P5353">
        <v>34.5</v>
      </c>
    </row>
    <row r="5354" spans="9:16">
      <c r="I5354" s="1"/>
      <c r="K5354" s="1">
        <v>26598</v>
      </c>
      <c r="L5354">
        <v>3</v>
      </c>
      <c r="M5354" s="96">
        <v>39249.994791666664</v>
      </c>
      <c r="N5354">
        <v>54.28</v>
      </c>
      <c r="O5354" s="96">
        <v>39249.369791666664</v>
      </c>
      <c r="P5354">
        <v>44.62</v>
      </c>
    </row>
    <row r="5355" spans="9:16">
      <c r="I5355" s="1"/>
      <c r="K5355" s="1">
        <v>26599</v>
      </c>
      <c r="L5355">
        <v>4.0999999999999996</v>
      </c>
      <c r="M5355" s="96">
        <v>39250.994791666664</v>
      </c>
      <c r="N5355">
        <v>0.23</v>
      </c>
      <c r="O5355" s="96">
        <v>39250.369791666664</v>
      </c>
      <c r="P5355">
        <v>17.48</v>
      </c>
    </row>
    <row r="5356" spans="9:16">
      <c r="I5356" s="1"/>
      <c r="K5356" s="1">
        <v>26600</v>
      </c>
      <c r="L5356">
        <v>10.4</v>
      </c>
      <c r="M5356" s="96">
        <v>39251.994791666664</v>
      </c>
      <c r="N5356">
        <v>0.46</v>
      </c>
      <c r="O5356" s="96">
        <v>39251.369791666664</v>
      </c>
      <c r="P5356">
        <v>0</v>
      </c>
    </row>
    <row r="5357" spans="9:16">
      <c r="I5357" s="1"/>
      <c r="K5357" s="1">
        <v>26601</v>
      </c>
      <c r="L5357">
        <v>40.9</v>
      </c>
      <c r="M5357" s="96">
        <v>39252.994791666664</v>
      </c>
      <c r="N5357">
        <v>33.81</v>
      </c>
      <c r="O5357" s="96">
        <v>39252.369791666664</v>
      </c>
      <c r="P5357">
        <v>9.66</v>
      </c>
    </row>
    <row r="5358" spans="9:16">
      <c r="I5358" s="1"/>
      <c r="K5358" s="1">
        <v>26602</v>
      </c>
      <c r="L5358">
        <v>61.2</v>
      </c>
      <c r="M5358" s="96">
        <v>39253.994791666664</v>
      </c>
      <c r="N5358">
        <v>9.1999999999999993</v>
      </c>
      <c r="O5358" s="96">
        <v>39253.369791666664</v>
      </c>
      <c r="P5358">
        <v>33.81</v>
      </c>
    </row>
    <row r="5359" spans="9:16">
      <c r="I5359" s="1"/>
      <c r="K5359" s="1">
        <v>26603</v>
      </c>
      <c r="L5359">
        <v>0</v>
      </c>
      <c r="M5359" s="96">
        <v>39254.994791666664</v>
      </c>
      <c r="N5359">
        <v>0.69</v>
      </c>
      <c r="O5359" s="96">
        <v>39254.369791666664</v>
      </c>
      <c r="P5359">
        <v>0</v>
      </c>
    </row>
    <row r="5360" spans="9:16">
      <c r="I5360" s="1"/>
      <c r="K5360" s="1">
        <v>26604</v>
      </c>
      <c r="L5360">
        <v>6.4</v>
      </c>
      <c r="M5360" s="96">
        <v>39255.994791666664</v>
      </c>
      <c r="N5360">
        <v>0</v>
      </c>
      <c r="O5360" s="96">
        <v>39255.369791666664</v>
      </c>
      <c r="P5360">
        <v>0.69</v>
      </c>
    </row>
    <row r="5361" spans="9:16">
      <c r="I5361" s="1"/>
      <c r="K5361" s="1">
        <v>26605</v>
      </c>
      <c r="L5361">
        <v>0</v>
      </c>
      <c r="M5361" s="96">
        <v>39256.994791666664</v>
      </c>
      <c r="N5361">
        <v>0</v>
      </c>
      <c r="O5361" s="96">
        <v>39256.369791666664</v>
      </c>
      <c r="P5361">
        <v>0</v>
      </c>
    </row>
    <row r="5362" spans="9:16">
      <c r="I5362" s="1"/>
      <c r="K5362" s="1">
        <v>26606</v>
      </c>
      <c r="L5362">
        <v>3</v>
      </c>
      <c r="M5362" s="96">
        <v>39257.994791666664</v>
      </c>
      <c r="N5362">
        <v>3.68</v>
      </c>
      <c r="O5362" s="96">
        <v>39257.369791666664</v>
      </c>
      <c r="P5362">
        <v>0</v>
      </c>
    </row>
    <row r="5363" spans="9:16">
      <c r="I5363" s="1"/>
      <c r="K5363" s="1">
        <v>26607</v>
      </c>
      <c r="L5363">
        <v>0</v>
      </c>
      <c r="M5363" s="96">
        <v>39258.994791666664</v>
      </c>
      <c r="N5363">
        <v>7.36</v>
      </c>
      <c r="O5363" s="96">
        <v>39258.369791666664</v>
      </c>
      <c r="P5363">
        <v>9.43</v>
      </c>
    </row>
    <row r="5364" spans="9:16">
      <c r="I5364" s="1"/>
      <c r="K5364" s="1">
        <v>26608</v>
      </c>
      <c r="L5364">
        <v>11.4</v>
      </c>
      <c r="M5364" s="96">
        <v>39259.994791666664</v>
      </c>
      <c r="N5364">
        <v>16.79</v>
      </c>
      <c r="O5364" s="96">
        <v>39259.369791666664</v>
      </c>
      <c r="P5364">
        <v>8.51</v>
      </c>
    </row>
    <row r="5365" spans="9:16">
      <c r="I5365" s="1"/>
      <c r="K5365" s="1">
        <v>26609</v>
      </c>
      <c r="L5365">
        <v>0</v>
      </c>
      <c r="M5365" s="96">
        <v>39260.994791666664</v>
      </c>
      <c r="N5365">
        <v>0.23</v>
      </c>
      <c r="O5365" s="96">
        <v>39260.369791666664</v>
      </c>
      <c r="P5365">
        <v>9.89</v>
      </c>
    </row>
    <row r="5366" spans="9:16">
      <c r="I5366" s="1"/>
      <c r="K5366" s="1">
        <v>26610</v>
      </c>
      <c r="L5366">
        <v>6.6</v>
      </c>
      <c r="M5366" s="96">
        <v>39261.994791666664</v>
      </c>
      <c r="N5366">
        <v>3.68</v>
      </c>
      <c r="O5366" s="96">
        <v>39261.369791666664</v>
      </c>
      <c r="P5366">
        <v>0.46</v>
      </c>
    </row>
    <row r="5367" spans="9:16">
      <c r="I5367" s="1"/>
      <c r="K5367" s="1">
        <v>26611</v>
      </c>
      <c r="L5367">
        <v>0</v>
      </c>
      <c r="M5367" s="96">
        <v>39262.994791666664</v>
      </c>
      <c r="N5367">
        <v>0.23</v>
      </c>
      <c r="O5367" s="96">
        <v>39262.369791666664</v>
      </c>
      <c r="P5367">
        <v>3.45</v>
      </c>
    </row>
    <row r="5368" spans="9:16">
      <c r="I5368" s="1"/>
      <c r="K5368" s="1">
        <v>26612</v>
      </c>
      <c r="L5368">
        <v>0</v>
      </c>
      <c r="M5368" s="96">
        <v>39263.994791666664</v>
      </c>
      <c r="N5368">
        <v>0</v>
      </c>
      <c r="O5368" s="96">
        <v>39263.369791666664</v>
      </c>
      <c r="P5368">
        <v>0.23</v>
      </c>
    </row>
    <row r="5369" spans="9:16">
      <c r="I5369" s="1"/>
      <c r="K5369" s="1">
        <v>26613</v>
      </c>
      <c r="L5369">
        <v>1.8</v>
      </c>
      <c r="M5369" s="96">
        <v>39264.994791666664</v>
      </c>
      <c r="N5369">
        <v>0</v>
      </c>
      <c r="O5369" s="96">
        <v>39264.369791666664</v>
      </c>
      <c r="P5369">
        <v>0</v>
      </c>
    </row>
    <row r="5370" spans="9:16">
      <c r="I5370" s="1"/>
      <c r="K5370" s="1">
        <v>26614</v>
      </c>
      <c r="L5370">
        <v>0.5</v>
      </c>
      <c r="M5370" s="96">
        <v>39265.994791666664</v>
      </c>
      <c r="N5370">
        <v>0</v>
      </c>
      <c r="O5370" s="96">
        <v>39265.369791666664</v>
      </c>
      <c r="P5370">
        <v>0</v>
      </c>
    </row>
    <row r="5371" spans="9:16">
      <c r="I5371" s="1"/>
      <c r="K5371" s="1">
        <v>26615</v>
      </c>
      <c r="L5371">
        <v>1</v>
      </c>
      <c r="M5371" s="96">
        <v>39266.994791666664</v>
      </c>
      <c r="N5371">
        <v>0</v>
      </c>
      <c r="O5371" s="96">
        <v>39266.369791666664</v>
      </c>
      <c r="P5371">
        <v>0</v>
      </c>
    </row>
    <row r="5372" spans="9:16">
      <c r="I5372" s="1"/>
      <c r="K5372" s="1">
        <v>26616</v>
      </c>
      <c r="L5372">
        <v>0</v>
      </c>
      <c r="M5372" s="96">
        <v>39267.994791666664</v>
      </c>
      <c r="N5372">
        <v>0</v>
      </c>
      <c r="O5372" s="96">
        <v>39267.369791666664</v>
      </c>
      <c r="P5372">
        <v>0</v>
      </c>
    </row>
    <row r="5373" spans="9:16">
      <c r="I5373" s="1"/>
      <c r="K5373" s="1">
        <v>26617</v>
      </c>
      <c r="L5373">
        <v>0</v>
      </c>
      <c r="M5373" s="96">
        <v>39268.994791666664</v>
      </c>
      <c r="N5373">
        <v>0</v>
      </c>
      <c r="O5373" s="96">
        <v>39268.369791666664</v>
      </c>
      <c r="P5373">
        <v>0</v>
      </c>
    </row>
    <row r="5374" spans="9:16">
      <c r="I5374" s="1"/>
      <c r="K5374" s="1">
        <v>26618</v>
      </c>
      <c r="L5374">
        <v>1</v>
      </c>
      <c r="M5374" s="96">
        <v>39269.994791666664</v>
      </c>
      <c r="N5374">
        <v>0</v>
      </c>
      <c r="O5374" s="96">
        <v>39269.369791666664</v>
      </c>
      <c r="P5374">
        <v>0</v>
      </c>
    </row>
    <row r="5375" spans="9:16">
      <c r="I5375" s="1"/>
      <c r="K5375" s="1">
        <v>26619</v>
      </c>
      <c r="L5375">
        <v>0</v>
      </c>
      <c r="M5375" s="96">
        <v>39270.994791666664</v>
      </c>
      <c r="N5375">
        <v>0</v>
      </c>
      <c r="O5375" s="96">
        <v>39270.369791666664</v>
      </c>
      <c r="P5375">
        <v>0</v>
      </c>
    </row>
    <row r="5376" spans="9:16">
      <c r="I5376" s="1"/>
      <c r="K5376" s="1">
        <v>26620</v>
      </c>
      <c r="L5376">
        <v>6.4</v>
      </c>
      <c r="M5376" s="96">
        <v>39271.994791666664</v>
      </c>
      <c r="N5376">
        <v>3.91</v>
      </c>
      <c r="O5376" s="96">
        <v>39271.369791666664</v>
      </c>
      <c r="P5376">
        <v>0</v>
      </c>
    </row>
    <row r="5377" spans="9:16">
      <c r="I5377" s="1"/>
      <c r="K5377" s="1">
        <v>26621</v>
      </c>
      <c r="L5377">
        <v>6.1</v>
      </c>
      <c r="M5377" s="96">
        <v>39272.994791666664</v>
      </c>
      <c r="N5377">
        <v>44.39</v>
      </c>
      <c r="O5377" s="96">
        <v>39272.369791666664</v>
      </c>
      <c r="P5377">
        <v>18.63</v>
      </c>
    </row>
    <row r="5378" spans="9:16">
      <c r="I5378" s="1"/>
      <c r="K5378" s="1">
        <v>26622</v>
      </c>
      <c r="L5378">
        <v>0</v>
      </c>
      <c r="M5378" s="96">
        <v>39273.994791666664</v>
      </c>
      <c r="N5378">
        <v>0.23</v>
      </c>
      <c r="O5378" s="96">
        <v>39273.369791666664</v>
      </c>
      <c r="P5378">
        <v>29.9</v>
      </c>
    </row>
    <row r="5379" spans="9:16">
      <c r="I5379" s="1"/>
      <c r="K5379" s="1">
        <v>26623</v>
      </c>
      <c r="L5379">
        <v>0</v>
      </c>
      <c r="M5379" s="96">
        <v>39274.994791666664</v>
      </c>
      <c r="N5379">
        <v>0.92</v>
      </c>
      <c r="O5379" s="96">
        <v>39274.369791666664</v>
      </c>
      <c r="P5379">
        <v>0.92</v>
      </c>
    </row>
    <row r="5380" spans="9:16">
      <c r="I5380" s="1"/>
      <c r="K5380" s="1">
        <v>26624</v>
      </c>
      <c r="L5380">
        <v>0</v>
      </c>
      <c r="M5380" s="96">
        <v>39275.994791666664</v>
      </c>
      <c r="N5380">
        <v>0</v>
      </c>
      <c r="O5380" s="96">
        <v>39275.369791666664</v>
      </c>
      <c r="P5380">
        <v>0</v>
      </c>
    </row>
    <row r="5381" spans="9:16">
      <c r="I5381" s="1"/>
      <c r="K5381" s="1">
        <v>26625</v>
      </c>
      <c r="L5381">
        <v>0</v>
      </c>
      <c r="M5381" s="96">
        <v>39276.994791666664</v>
      </c>
      <c r="N5381">
        <v>0.23</v>
      </c>
      <c r="O5381" s="96">
        <v>39276.369791666664</v>
      </c>
      <c r="P5381">
        <v>0</v>
      </c>
    </row>
    <row r="5382" spans="9:16">
      <c r="I5382" s="1"/>
      <c r="K5382" s="1">
        <v>26626</v>
      </c>
      <c r="L5382">
        <v>0</v>
      </c>
      <c r="M5382" s="96">
        <v>39277.994791666664</v>
      </c>
      <c r="N5382">
        <v>0</v>
      </c>
      <c r="O5382" s="96">
        <v>39277.369791666664</v>
      </c>
      <c r="P5382">
        <v>0.23</v>
      </c>
    </row>
    <row r="5383" spans="9:16">
      <c r="I5383" s="1"/>
      <c r="K5383" s="1">
        <v>26627</v>
      </c>
      <c r="L5383">
        <v>0</v>
      </c>
      <c r="M5383" s="96">
        <v>39278.994791666664</v>
      </c>
      <c r="N5383">
        <v>0</v>
      </c>
      <c r="O5383" s="96">
        <v>39278.369791666664</v>
      </c>
      <c r="P5383">
        <v>0</v>
      </c>
    </row>
    <row r="5384" spans="9:16">
      <c r="I5384" s="1"/>
      <c r="K5384" s="1">
        <v>26628</v>
      </c>
      <c r="L5384">
        <v>14</v>
      </c>
      <c r="M5384" s="96">
        <v>39279.994791666664</v>
      </c>
      <c r="N5384">
        <v>0</v>
      </c>
      <c r="O5384" s="96">
        <v>39279.369791666664</v>
      </c>
      <c r="P5384">
        <v>0</v>
      </c>
    </row>
    <row r="5385" spans="9:16">
      <c r="I5385" s="1"/>
      <c r="K5385" s="1">
        <v>26629</v>
      </c>
      <c r="L5385">
        <v>1</v>
      </c>
      <c r="M5385" s="96">
        <v>39280.994791666664</v>
      </c>
      <c r="N5385">
        <v>0.23</v>
      </c>
      <c r="O5385" s="96">
        <v>39280.369791666664</v>
      </c>
      <c r="P5385">
        <v>0</v>
      </c>
    </row>
    <row r="5386" spans="9:16">
      <c r="I5386" s="1"/>
      <c r="K5386" s="1">
        <v>26630</v>
      </c>
      <c r="L5386">
        <v>0.5</v>
      </c>
      <c r="M5386" s="96">
        <v>39281.994791666664</v>
      </c>
      <c r="N5386">
        <v>0</v>
      </c>
      <c r="O5386" s="96">
        <v>39281.369791666664</v>
      </c>
      <c r="P5386">
        <v>0.23</v>
      </c>
    </row>
    <row r="5387" spans="9:16">
      <c r="I5387" s="1"/>
      <c r="K5387" s="1">
        <v>26631</v>
      </c>
      <c r="L5387">
        <v>0</v>
      </c>
      <c r="M5387" s="96">
        <v>39282.994791666664</v>
      </c>
      <c r="N5387">
        <v>0</v>
      </c>
      <c r="O5387" s="96">
        <v>39282.369791666664</v>
      </c>
      <c r="P5387">
        <v>0</v>
      </c>
    </row>
    <row r="5388" spans="9:16">
      <c r="I5388" s="1"/>
      <c r="K5388" s="1">
        <v>26632</v>
      </c>
      <c r="L5388">
        <v>0</v>
      </c>
      <c r="M5388" s="96">
        <v>39283.994791666664</v>
      </c>
      <c r="N5388">
        <v>0</v>
      </c>
      <c r="O5388" s="96">
        <v>39283.369791666664</v>
      </c>
      <c r="P5388">
        <v>0</v>
      </c>
    </row>
    <row r="5389" spans="9:16">
      <c r="I5389" s="1"/>
      <c r="K5389" s="1">
        <v>26633</v>
      </c>
      <c r="L5389">
        <v>0</v>
      </c>
      <c r="M5389" s="96">
        <v>39284.994791666664</v>
      </c>
      <c r="N5389">
        <v>0</v>
      </c>
      <c r="O5389" s="96">
        <v>39284.369791666664</v>
      </c>
      <c r="P5389">
        <v>0</v>
      </c>
    </row>
    <row r="5390" spans="9:16">
      <c r="I5390" s="1"/>
      <c r="K5390" s="1">
        <v>26634</v>
      </c>
      <c r="L5390">
        <v>0</v>
      </c>
      <c r="M5390" s="96">
        <v>39285.994791666664</v>
      </c>
      <c r="N5390">
        <v>0</v>
      </c>
      <c r="O5390" s="96">
        <v>39285.369791666664</v>
      </c>
      <c r="P5390">
        <v>0</v>
      </c>
    </row>
    <row r="5391" spans="9:16">
      <c r="I5391" s="1"/>
      <c r="K5391" s="1">
        <v>26635</v>
      </c>
      <c r="L5391">
        <v>0</v>
      </c>
      <c r="M5391" s="96">
        <v>39286.994791666664</v>
      </c>
      <c r="N5391">
        <v>0.23</v>
      </c>
      <c r="O5391" s="96">
        <v>39286.369791666664</v>
      </c>
      <c r="P5391">
        <v>0.23</v>
      </c>
    </row>
    <row r="5392" spans="9:16">
      <c r="I5392" s="1"/>
      <c r="K5392" s="1">
        <v>26636</v>
      </c>
      <c r="L5392">
        <v>0</v>
      </c>
      <c r="M5392" s="96">
        <v>39287.994791666664</v>
      </c>
      <c r="N5392">
        <v>0.23</v>
      </c>
      <c r="O5392" s="96">
        <v>39287.369791666664</v>
      </c>
      <c r="P5392">
        <v>0</v>
      </c>
    </row>
    <row r="5393" spans="9:16">
      <c r="I5393" s="1"/>
      <c r="K5393" s="1">
        <v>26637</v>
      </c>
      <c r="L5393">
        <v>2.5</v>
      </c>
      <c r="M5393" s="96">
        <v>39288.994791666664</v>
      </c>
      <c r="N5393">
        <v>0</v>
      </c>
      <c r="O5393" s="96">
        <v>39288.369791666664</v>
      </c>
      <c r="P5393">
        <v>0.23</v>
      </c>
    </row>
    <row r="5394" spans="9:16">
      <c r="I5394" s="1"/>
      <c r="K5394" s="1">
        <v>26638</v>
      </c>
      <c r="L5394">
        <v>3.8</v>
      </c>
      <c r="M5394" s="96">
        <v>39289.994791666664</v>
      </c>
      <c r="N5394">
        <v>0</v>
      </c>
      <c r="O5394" s="96">
        <v>39289.369791666664</v>
      </c>
      <c r="P5394">
        <v>0</v>
      </c>
    </row>
    <row r="5395" spans="9:16">
      <c r="I5395" s="1"/>
      <c r="K5395" s="1">
        <v>26639</v>
      </c>
      <c r="L5395">
        <v>0</v>
      </c>
      <c r="M5395" s="96">
        <v>39290.994791666664</v>
      </c>
      <c r="N5395">
        <v>2.2999999999999998</v>
      </c>
      <c r="O5395" s="96">
        <v>39290.369791666664</v>
      </c>
      <c r="P5395">
        <v>0</v>
      </c>
    </row>
    <row r="5396" spans="9:16">
      <c r="I5396" s="1"/>
      <c r="K5396" s="1">
        <v>26640</v>
      </c>
      <c r="L5396">
        <v>1.5</v>
      </c>
      <c r="M5396" s="96">
        <v>39291.994791666664</v>
      </c>
      <c r="N5396">
        <v>0</v>
      </c>
      <c r="O5396" s="96">
        <v>39291.369791666664</v>
      </c>
      <c r="P5396">
        <v>2.2999999999999998</v>
      </c>
    </row>
    <row r="5397" spans="9:16">
      <c r="I5397" s="1"/>
      <c r="K5397" s="1">
        <v>26641</v>
      </c>
      <c r="L5397">
        <v>2.8</v>
      </c>
      <c r="M5397" s="96">
        <v>39292.994791666664</v>
      </c>
      <c r="N5397">
        <v>0</v>
      </c>
      <c r="O5397" s="96">
        <v>39292.369791666664</v>
      </c>
      <c r="P5397">
        <v>0</v>
      </c>
    </row>
    <row r="5398" spans="9:16">
      <c r="I5398" s="1"/>
      <c r="K5398" s="1">
        <v>26642</v>
      </c>
      <c r="L5398">
        <v>0</v>
      </c>
      <c r="M5398" s="96">
        <v>39293.994791666664</v>
      </c>
      <c r="N5398">
        <v>0</v>
      </c>
      <c r="O5398" s="96">
        <v>39293.369791666664</v>
      </c>
      <c r="P5398">
        <v>0</v>
      </c>
    </row>
    <row r="5399" spans="9:16">
      <c r="I5399" s="1"/>
      <c r="K5399" s="1">
        <v>26643</v>
      </c>
      <c r="L5399">
        <v>0</v>
      </c>
      <c r="M5399" s="96">
        <v>39294.994791666664</v>
      </c>
      <c r="N5399">
        <v>0</v>
      </c>
      <c r="O5399" s="96">
        <v>39294.369791666664</v>
      </c>
      <c r="P5399">
        <v>0</v>
      </c>
    </row>
    <row r="5400" spans="9:16">
      <c r="I5400" s="1"/>
      <c r="K5400" s="1">
        <v>26644</v>
      </c>
      <c r="L5400">
        <v>0</v>
      </c>
      <c r="M5400" s="96">
        <v>39295.994791666664</v>
      </c>
      <c r="N5400">
        <v>0</v>
      </c>
      <c r="O5400" s="96">
        <v>39295.369791666664</v>
      </c>
      <c r="P5400">
        <v>0</v>
      </c>
    </row>
    <row r="5401" spans="9:16">
      <c r="I5401" s="1"/>
      <c r="K5401" s="1">
        <v>26645</v>
      </c>
      <c r="L5401">
        <v>0</v>
      </c>
      <c r="M5401" s="96">
        <v>39296.994791666664</v>
      </c>
      <c r="N5401">
        <v>0</v>
      </c>
      <c r="O5401" s="96">
        <v>39296.369791666664</v>
      </c>
      <c r="P5401">
        <v>0</v>
      </c>
    </row>
    <row r="5402" spans="9:16">
      <c r="I5402" s="1"/>
      <c r="K5402" s="1">
        <v>26646</v>
      </c>
      <c r="L5402">
        <v>0</v>
      </c>
      <c r="M5402" s="96">
        <v>39297.994791666664</v>
      </c>
      <c r="N5402">
        <v>1.84</v>
      </c>
      <c r="O5402" s="96">
        <v>39297.369791666664</v>
      </c>
      <c r="P5402">
        <v>0.92</v>
      </c>
    </row>
    <row r="5403" spans="9:16">
      <c r="I5403" s="1"/>
      <c r="K5403" s="1">
        <v>26647</v>
      </c>
      <c r="L5403">
        <v>0</v>
      </c>
      <c r="M5403" s="96">
        <v>39298.994791666664</v>
      </c>
      <c r="N5403">
        <v>0.23</v>
      </c>
      <c r="O5403" s="96">
        <v>39298.369791666664</v>
      </c>
      <c r="P5403">
        <v>0.92</v>
      </c>
    </row>
    <row r="5404" spans="9:16">
      <c r="I5404" s="1"/>
      <c r="K5404" s="1">
        <v>26648</v>
      </c>
      <c r="L5404">
        <v>0</v>
      </c>
      <c r="M5404" s="96">
        <v>39299.994791666664</v>
      </c>
      <c r="N5404">
        <v>0</v>
      </c>
      <c r="O5404" s="96">
        <v>39299.369791666664</v>
      </c>
      <c r="P5404">
        <v>0.23</v>
      </c>
    </row>
    <row r="5405" spans="9:16">
      <c r="I5405" s="1"/>
      <c r="K5405" s="1">
        <v>26649</v>
      </c>
      <c r="L5405">
        <v>12.7</v>
      </c>
      <c r="M5405" s="96">
        <v>39300.994791666664</v>
      </c>
      <c r="N5405">
        <v>0</v>
      </c>
      <c r="O5405" s="96">
        <v>39300.369791666664</v>
      </c>
      <c r="P5405">
        <v>0</v>
      </c>
    </row>
    <row r="5406" spans="9:16">
      <c r="I5406" s="1"/>
      <c r="K5406" s="1">
        <v>26650</v>
      </c>
      <c r="L5406">
        <v>7.6</v>
      </c>
      <c r="M5406" s="96">
        <v>39301.994791666664</v>
      </c>
      <c r="N5406">
        <v>0</v>
      </c>
      <c r="O5406" s="96">
        <v>39301.369791666664</v>
      </c>
      <c r="P5406">
        <v>0</v>
      </c>
    </row>
    <row r="5407" spans="9:16">
      <c r="I5407" s="1"/>
      <c r="K5407" s="1">
        <v>26651</v>
      </c>
      <c r="L5407">
        <v>0</v>
      </c>
      <c r="M5407" s="96">
        <v>39302.994791666664</v>
      </c>
      <c r="N5407">
        <v>0</v>
      </c>
      <c r="O5407" s="96">
        <v>39302.369791666664</v>
      </c>
      <c r="P5407">
        <v>0</v>
      </c>
    </row>
    <row r="5408" spans="9:16">
      <c r="I5408" s="1"/>
      <c r="K5408" s="1">
        <v>26652</v>
      </c>
      <c r="L5408">
        <v>0</v>
      </c>
      <c r="M5408" s="96">
        <v>39303.994791666664</v>
      </c>
      <c r="N5408">
        <v>0</v>
      </c>
      <c r="O5408" s="96">
        <v>39303.369791666664</v>
      </c>
      <c r="P5408">
        <v>0</v>
      </c>
    </row>
    <row r="5409" spans="9:16">
      <c r="I5409" s="1"/>
      <c r="K5409" s="1">
        <v>26653</v>
      </c>
      <c r="L5409">
        <v>0</v>
      </c>
      <c r="M5409" s="96">
        <v>39304.994791666664</v>
      </c>
      <c r="N5409">
        <v>0</v>
      </c>
      <c r="O5409" s="96">
        <v>39304.369791666664</v>
      </c>
      <c r="P5409">
        <v>0</v>
      </c>
    </row>
    <row r="5410" spans="9:16">
      <c r="I5410" s="1"/>
      <c r="K5410" s="1">
        <v>26654</v>
      </c>
      <c r="L5410">
        <v>0</v>
      </c>
      <c r="M5410" s="96">
        <v>39305.994791666664</v>
      </c>
      <c r="N5410">
        <v>0</v>
      </c>
      <c r="O5410" s="96">
        <v>39305.369791666664</v>
      </c>
      <c r="P5410">
        <v>0</v>
      </c>
    </row>
    <row r="5411" spans="9:16">
      <c r="I5411" s="1"/>
      <c r="K5411" s="1">
        <v>26655</v>
      </c>
      <c r="L5411">
        <v>0</v>
      </c>
      <c r="M5411" s="96">
        <v>39306.994791666664</v>
      </c>
      <c r="N5411">
        <v>0</v>
      </c>
      <c r="O5411" s="96">
        <v>39306.369791666664</v>
      </c>
      <c r="P5411">
        <v>0</v>
      </c>
    </row>
    <row r="5412" spans="9:16">
      <c r="I5412" s="1"/>
      <c r="K5412" s="1">
        <v>26656</v>
      </c>
      <c r="L5412">
        <v>0</v>
      </c>
      <c r="M5412" s="96">
        <v>39307.994791666664</v>
      </c>
      <c r="N5412">
        <v>0</v>
      </c>
      <c r="O5412" s="96">
        <v>39307.369791666664</v>
      </c>
      <c r="P5412">
        <v>0</v>
      </c>
    </row>
    <row r="5413" spans="9:16">
      <c r="I5413" s="1"/>
      <c r="K5413" s="1">
        <v>26657</v>
      </c>
      <c r="L5413">
        <v>0</v>
      </c>
      <c r="M5413" s="96">
        <v>39308.994791666664</v>
      </c>
      <c r="N5413">
        <v>0</v>
      </c>
      <c r="O5413" s="96">
        <v>39308.369791666664</v>
      </c>
      <c r="P5413">
        <v>0</v>
      </c>
    </row>
    <row r="5414" spans="9:16">
      <c r="I5414" s="1"/>
      <c r="K5414" s="1">
        <v>26658</v>
      </c>
      <c r="L5414">
        <v>0</v>
      </c>
      <c r="M5414" s="96">
        <v>39309.994791666664</v>
      </c>
      <c r="N5414">
        <v>1.1499999999999999</v>
      </c>
      <c r="O5414" s="96">
        <v>39309.369791666664</v>
      </c>
      <c r="P5414">
        <v>1.1499999999999999</v>
      </c>
    </row>
    <row r="5415" spans="9:16">
      <c r="I5415" s="1"/>
      <c r="K5415" s="1">
        <v>26659</v>
      </c>
      <c r="L5415">
        <v>0</v>
      </c>
      <c r="M5415" s="96">
        <v>39310.994791666664</v>
      </c>
      <c r="N5415">
        <v>1.1499999999999999</v>
      </c>
      <c r="O5415" s="96">
        <v>39310.369791666664</v>
      </c>
      <c r="P5415">
        <v>0</v>
      </c>
    </row>
    <row r="5416" spans="9:16">
      <c r="I5416" s="1"/>
      <c r="K5416" s="1">
        <v>26660</v>
      </c>
      <c r="L5416">
        <v>11.4</v>
      </c>
      <c r="M5416" s="96">
        <v>39311.994791666664</v>
      </c>
      <c r="N5416">
        <v>0.46</v>
      </c>
      <c r="O5416" s="96">
        <v>39311.369791666664</v>
      </c>
      <c r="P5416">
        <v>1.61</v>
      </c>
    </row>
    <row r="5417" spans="9:16">
      <c r="I5417" s="1"/>
      <c r="K5417" s="1">
        <v>26661</v>
      </c>
      <c r="L5417">
        <v>0</v>
      </c>
      <c r="M5417" s="96">
        <v>39312.994791666664</v>
      </c>
      <c r="N5417">
        <v>0</v>
      </c>
      <c r="O5417" s="96">
        <v>39312.369791666664</v>
      </c>
      <c r="P5417">
        <v>0</v>
      </c>
    </row>
    <row r="5418" spans="9:16">
      <c r="I5418" s="1"/>
      <c r="K5418" s="1">
        <v>26662</v>
      </c>
      <c r="L5418">
        <v>0</v>
      </c>
      <c r="M5418" s="96">
        <v>39313.994791666664</v>
      </c>
      <c r="N5418">
        <v>51.06</v>
      </c>
      <c r="O5418" s="96">
        <v>39313.369791666664</v>
      </c>
      <c r="P5418">
        <v>8.0500000000000007</v>
      </c>
    </row>
    <row r="5419" spans="9:16">
      <c r="I5419" s="1"/>
      <c r="K5419" s="1">
        <v>26663</v>
      </c>
      <c r="L5419">
        <v>0</v>
      </c>
      <c r="M5419" s="96">
        <v>39314.994791666664</v>
      </c>
      <c r="N5419">
        <v>29.21</v>
      </c>
      <c r="O5419" s="96">
        <v>39314.369791666664</v>
      </c>
      <c r="P5419">
        <v>69</v>
      </c>
    </row>
    <row r="5420" spans="9:16">
      <c r="I5420" s="1"/>
      <c r="K5420" s="1">
        <v>26664</v>
      </c>
      <c r="L5420">
        <v>0</v>
      </c>
      <c r="M5420" s="96">
        <v>39315.994791666664</v>
      </c>
      <c r="N5420">
        <v>3.68</v>
      </c>
      <c r="O5420" s="96">
        <v>39315.369791666664</v>
      </c>
      <c r="P5420">
        <v>3.45</v>
      </c>
    </row>
    <row r="5421" spans="9:16">
      <c r="I5421" s="1"/>
      <c r="K5421" s="1">
        <v>26665</v>
      </c>
      <c r="L5421">
        <v>0</v>
      </c>
      <c r="M5421" s="96">
        <v>39316.994791666664</v>
      </c>
      <c r="N5421">
        <v>7.13</v>
      </c>
      <c r="O5421" s="96">
        <v>39316.369791666664</v>
      </c>
      <c r="P5421">
        <v>8.2799999999999994</v>
      </c>
    </row>
    <row r="5422" spans="9:16">
      <c r="I5422" s="1"/>
      <c r="K5422" s="1">
        <v>26666</v>
      </c>
      <c r="L5422">
        <v>0</v>
      </c>
      <c r="M5422" s="96">
        <v>39317.994791666664</v>
      </c>
      <c r="N5422">
        <v>1.1499999999999999</v>
      </c>
      <c r="O5422" s="96">
        <v>39317.369791666664</v>
      </c>
      <c r="P5422">
        <v>2.76</v>
      </c>
    </row>
    <row r="5423" spans="9:16">
      <c r="I5423" s="1"/>
      <c r="K5423" s="1">
        <v>26667</v>
      </c>
      <c r="L5423">
        <v>0</v>
      </c>
      <c r="M5423" s="96">
        <v>39318.994791666664</v>
      </c>
      <c r="N5423">
        <v>1.61</v>
      </c>
      <c r="O5423" s="96">
        <v>39318.369791666664</v>
      </c>
      <c r="P5423">
        <v>0.92</v>
      </c>
    </row>
    <row r="5424" spans="9:16">
      <c r="I5424" s="1"/>
      <c r="K5424" s="1">
        <v>26668</v>
      </c>
      <c r="L5424">
        <v>0</v>
      </c>
      <c r="M5424" s="96">
        <v>39319.994791666664</v>
      </c>
      <c r="N5424">
        <v>0.69</v>
      </c>
      <c r="O5424" s="96">
        <v>39319.369791666664</v>
      </c>
      <c r="P5424">
        <v>2.0699999999999998</v>
      </c>
    </row>
    <row r="5425" spans="9:16">
      <c r="I5425" s="1"/>
      <c r="K5425" s="1">
        <v>26669</v>
      </c>
      <c r="L5425">
        <v>0</v>
      </c>
      <c r="M5425" s="96">
        <v>39320.994791666664</v>
      </c>
      <c r="N5425">
        <v>0.23</v>
      </c>
      <c r="O5425" s="96">
        <v>39320.369791666664</v>
      </c>
      <c r="P5425">
        <v>0</v>
      </c>
    </row>
    <row r="5426" spans="9:16">
      <c r="I5426" s="1"/>
      <c r="K5426" s="1">
        <v>26670</v>
      </c>
      <c r="L5426">
        <v>0</v>
      </c>
      <c r="M5426" s="96">
        <v>39321.994791666664</v>
      </c>
      <c r="N5426">
        <v>0</v>
      </c>
      <c r="O5426" s="96">
        <v>39321.369791666664</v>
      </c>
      <c r="P5426">
        <v>0.23</v>
      </c>
    </row>
    <row r="5427" spans="9:16">
      <c r="I5427" s="1"/>
      <c r="K5427" s="1">
        <v>26671</v>
      </c>
      <c r="L5427">
        <v>0</v>
      </c>
      <c r="M5427" s="96">
        <v>39322.994791666664</v>
      </c>
      <c r="N5427">
        <v>0</v>
      </c>
      <c r="O5427" s="96">
        <v>39322.369791666664</v>
      </c>
      <c r="P5427">
        <v>0</v>
      </c>
    </row>
    <row r="5428" spans="9:16">
      <c r="I5428" s="1"/>
      <c r="K5428" s="1">
        <v>26672</v>
      </c>
      <c r="L5428">
        <v>35.6</v>
      </c>
      <c r="M5428" s="96">
        <v>39323.994791666664</v>
      </c>
      <c r="N5428">
        <v>0</v>
      </c>
      <c r="O5428" s="96">
        <v>39323.369791666664</v>
      </c>
      <c r="P5428">
        <v>0</v>
      </c>
    </row>
    <row r="5429" spans="9:16">
      <c r="I5429" s="1"/>
      <c r="K5429" s="1">
        <v>26673</v>
      </c>
      <c r="L5429">
        <v>0</v>
      </c>
      <c r="M5429" s="96">
        <v>39324.994791666664</v>
      </c>
      <c r="N5429">
        <v>0</v>
      </c>
      <c r="O5429" s="96">
        <v>39324.369791666664</v>
      </c>
      <c r="P5429">
        <v>0</v>
      </c>
    </row>
    <row r="5430" spans="9:16">
      <c r="I5430" s="1"/>
      <c r="K5430" s="1">
        <v>26674</v>
      </c>
      <c r="L5430">
        <v>17.3</v>
      </c>
      <c r="M5430" s="96">
        <v>39325.994791666664</v>
      </c>
      <c r="N5430">
        <v>0</v>
      </c>
      <c r="O5430" s="96">
        <v>39325.369791666664</v>
      </c>
      <c r="P5430">
        <v>0</v>
      </c>
    </row>
    <row r="5431" spans="9:16">
      <c r="I5431" s="1"/>
      <c r="K5431" s="1">
        <v>26675</v>
      </c>
      <c r="L5431">
        <v>0</v>
      </c>
      <c r="M5431" s="96">
        <v>39326.994791666664</v>
      </c>
      <c r="N5431">
        <v>0</v>
      </c>
      <c r="O5431" s="96">
        <v>39326.369791666664</v>
      </c>
      <c r="P5431">
        <v>0</v>
      </c>
    </row>
    <row r="5432" spans="9:16">
      <c r="I5432" s="1"/>
      <c r="K5432" s="1">
        <v>26676</v>
      </c>
      <c r="L5432">
        <v>0</v>
      </c>
      <c r="M5432" s="96">
        <v>39327.994791666664</v>
      </c>
      <c r="N5432">
        <v>0</v>
      </c>
      <c r="O5432" s="96">
        <v>39327.369791666664</v>
      </c>
      <c r="P5432">
        <v>0</v>
      </c>
    </row>
    <row r="5433" spans="9:16">
      <c r="I5433" s="1"/>
      <c r="K5433" s="1">
        <v>26677</v>
      </c>
      <c r="L5433">
        <v>0.3</v>
      </c>
      <c r="M5433" s="96">
        <v>39328.994791666664</v>
      </c>
      <c r="N5433">
        <v>0</v>
      </c>
      <c r="O5433" s="96">
        <v>39328.369791666664</v>
      </c>
      <c r="P5433">
        <v>0</v>
      </c>
    </row>
    <row r="5434" spans="9:16">
      <c r="I5434" s="1"/>
      <c r="K5434" s="1">
        <v>26678</v>
      </c>
      <c r="L5434">
        <v>1.8</v>
      </c>
      <c r="M5434" s="96">
        <v>39329.994791666664</v>
      </c>
      <c r="N5434">
        <v>2.0699999999999998</v>
      </c>
      <c r="O5434" s="96">
        <v>39329.369791666664</v>
      </c>
      <c r="P5434">
        <v>0</v>
      </c>
    </row>
    <row r="5435" spans="9:16">
      <c r="I5435" s="1"/>
      <c r="K5435" s="1">
        <v>26679</v>
      </c>
      <c r="L5435">
        <v>0</v>
      </c>
      <c r="M5435" s="96">
        <v>39330.994791666664</v>
      </c>
      <c r="N5435">
        <v>3.45</v>
      </c>
      <c r="O5435" s="96">
        <v>39330.369791666664</v>
      </c>
      <c r="P5435">
        <v>2.76</v>
      </c>
    </row>
    <row r="5436" spans="9:16">
      <c r="I5436" s="1"/>
      <c r="K5436" s="1">
        <v>26680</v>
      </c>
      <c r="L5436">
        <v>0</v>
      </c>
      <c r="M5436" s="96">
        <v>39331.994791666664</v>
      </c>
      <c r="N5436">
        <v>10.119999999999999</v>
      </c>
      <c r="O5436" s="96">
        <v>39331.369791666664</v>
      </c>
      <c r="P5436">
        <v>7.59</v>
      </c>
    </row>
    <row r="5437" spans="9:16">
      <c r="I5437" s="1"/>
      <c r="K5437" s="1">
        <v>26681</v>
      </c>
      <c r="L5437">
        <v>0</v>
      </c>
      <c r="M5437" s="96">
        <v>39332.994791666664</v>
      </c>
      <c r="N5437">
        <v>21.85</v>
      </c>
      <c r="O5437" s="96">
        <v>39332.369791666664</v>
      </c>
      <c r="P5437">
        <v>6.9</v>
      </c>
    </row>
    <row r="5438" spans="9:16">
      <c r="I5438" s="1"/>
      <c r="K5438" s="1">
        <v>26682</v>
      </c>
      <c r="L5438">
        <v>0</v>
      </c>
      <c r="M5438" s="96">
        <v>39333.994791666664</v>
      </c>
      <c r="N5438">
        <v>7.59</v>
      </c>
      <c r="O5438" s="96">
        <v>39333.369791666664</v>
      </c>
      <c r="P5438">
        <v>27.83</v>
      </c>
    </row>
    <row r="5439" spans="9:16">
      <c r="I5439" s="1"/>
      <c r="K5439" s="1">
        <v>26683</v>
      </c>
      <c r="L5439">
        <v>0</v>
      </c>
      <c r="M5439" s="96">
        <v>39334.994791666664</v>
      </c>
      <c r="N5439">
        <v>4.37</v>
      </c>
      <c r="O5439" s="96">
        <v>39334.369791666664</v>
      </c>
      <c r="P5439">
        <v>3.91</v>
      </c>
    </row>
    <row r="5440" spans="9:16">
      <c r="I5440" s="1"/>
      <c r="K5440" s="1">
        <v>26684</v>
      </c>
      <c r="L5440">
        <v>0</v>
      </c>
      <c r="M5440" s="96">
        <v>39335.994791666664</v>
      </c>
      <c r="N5440">
        <v>0.46</v>
      </c>
      <c r="O5440" s="96">
        <v>39335.369791666664</v>
      </c>
      <c r="P5440">
        <v>0.46</v>
      </c>
    </row>
    <row r="5441" spans="9:16">
      <c r="I5441" s="1"/>
      <c r="K5441" s="1">
        <v>26685</v>
      </c>
      <c r="L5441">
        <v>0</v>
      </c>
      <c r="M5441" s="96">
        <v>39336.994791666664</v>
      </c>
      <c r="N5441">
        <v>0.46</v>
      </c>
      <c r="O5441" s="96">
        <v>39336.369791666664</v>
      </c>
      <c r="P5441">
        <v>0.69</v>
      </c>
    </row>
    <row r="5442" spans="9:16">
      <c r="I5442" s="1"/>
      <c r="K5442" s="1">
        <v>26686</v>
      </c>
      <c r="L5442">
        <v>0</v>
      </c>
      <c r="M5442" s="96">
        <v>39337.994791666664</v>
      </c>
      <c r="N5442">
        <v>0</v>
      </c>
      <c r="O5442" s="96">
        <v>39337.369791666664</v>
      </c>
      <c r="P5442">
        <v>0.23</v>
      </c>
    </row>
    <row r="5443" spans="9:16">
      <c r="I5443" s="1"/>
      <c r="K5443" s="1">
        <v>26687</v>
      </c>
      <c r="L5443">
        <v>0</v>
      </c>
      <c r="M5443" s="96">
        <v>39338.994791666664</v>
      </c>
      <c r="N5443">
        <v>0</v>
      </c>
      <c r="O5443" s="96">
        <v>39338.369791666664</v>
      </c>
      <c r="P5443">
        <v>0</v>
      </c>
    </row>
    <row r="5444" spans="9:16">
      <c r="I5444" s="1"/>
      <c r="K5444" s="1">
        <v>26688</v>
      </c>
      <c r="L5444">
        <v>0</v>
      </c>
      <c r="M5444" s="96">
        <v>39339.994791666664</v>
      </c>
      <c r="N5444">
        <v>3.91</v>
      </c>
      <c r="O5444" s="96">
        <v>39339.369791666664</v>
      </c>
      <c r="P5444">
        <v>0.23</v>
      </c>
    </row>
    <row r="5445" spans="9:16">
      <c r="I5445" s="1"/>
      <c r="K5445" s="1">
        <v>26689</v>
      </c>
      <c r="L5445">
        <v>0</v>
      </c>
      <c r="M5445" s="96">
        <v>39340.994791666664</v>
      </c>
      <c r="N5445">
        <v>0</v>
      </c>
      <c r="O5445" s="96">
        <v>39340.369791666664</v>
      </c>
      <c r="P5445">
        <v>3.68</v>
      </c>
    </row>
    <row r="5446" spans="9:16">
      <c r="I5446" s="1"/>
      <c r="K5446" s="1">
        <v>26690</v>
      </c>
      <c r="L5446">
        <v>1.5</v>
      </c>
      <c r="M5446" s="96">
        <v>39341.994791666664</v>
      </c>
      <c r="N5446">
        <v>0</v>
      </c>
      <c r="O5446" s="96">
        <v>39341.369791666664</v>
      </c>
      <c r="P5446">
        <v>0</v>
      </c>
    </row>
    <row r="5447" spans="9:16">
      <c r="I5447" s="1"/>
      <c r="K5447" s="1">
        <v>26691</v>
      </c>
      <c r="L5447">
        <v>1.8</v>
      </c>
      <c r="M5447" s="96">
        <v>39342.994791666664</v>
      </c>
      <c r="N5447">
        <v>0</v>
      </c>
      <c r="O5447" s="96">
        <v>39342.369791666664</v>
      </c>
      <c r="P5447">
        <v>0</v>
      </c>
    </row>
    <row r="5448" spans="9:16">
      <c r="I5448" s="1"/>
      <c r="K5448" s="1">
        <v>26692</v>
      </c>
      <c r="L5448">
        <v>100.6</v>
      </c>
      <c r="M5448" s="96">
        <v>39343.994791666664</v>
      </c>
      <c r="N5448">
        <v>0</v>
      </c>
      <c r="O5448" s="96">
        <v>39343.369791666664</v>
      </c>
      <c r="P5448">
        <v>0</v>
      </c>
    </row>
    <row r="5449" spans="9:16">
      <c r="I5449" s="1"/>
      <c r="K5449" s="1">
        <v>26693</v>
      </c>
      <c r="L5449">
        <v>9.4</v>
      </c>
      <c r="M5449" s="96">
        <v>39344.994791666664</v>
      </c>
      <c r="N5449">
        <v>0</v>
      </c>
      <c r="O5449" s="96">
        <v>39344.369791666664</v>
      </c>
      <c r="P5449">
        <v>0</v>
      </c>
    </row>
    <row r="5450" spans="9:16">
      <c r="I5450" s="1"/>
      <c r="K5450" s="1">
        <v>26694</v>
      </c>
      <c r="L5450">
        <v>0</v>
      </c>
      <c r="M5450" s="96">
        <v>39345.994791666664</v>
      </c>
      <c r="N5450">
        <v>7.36</v>
      </c>
      <c r="O5450" s="96">
        <v>39345.369791666664</v>
      </c>
      <c r="P5450">
        <v>0</v>
      </c>
    </row>
    <row r="5451" spans="9:16">
      <c r="I5451" s="1"/>
      <c r="K5451" s="1">
        <v>26695</v>
      </c>
      <c r="L5451">
        <v>0</v>
      </c>
      <c r="M5451" s="96">
        <v>39346.994791666664</v>
      </c>
      <c r="N5451">
        <v>0</v>
      </c>
      <c r="O5451" s="96">
        <v>39346.369791666664</v>
      </c>
      <c r="P5451">
        <v>7.36</v>
      </c>
    </row>
    <row r="5452" spans="9:16">
      <c r="I5452" s="1"/>
      <c r="K5452" s="1">
        <v>26696</v>
      </c>
      <c r="L5452">
        <v>8.9</v>
      </c>
      <c r="M5452" s="96">
        <v>39347.994791666664</v>
      </c>
      <c r="N5452">
        <v>0.46</v>
      </c>
      <c r="O5452" s="96">
        <v>39347.369791666664</v>
      </c>
      <c r="P5452">
        <v>0</v>
      </c>
    </row>
    <row r="5453" spans="9:16">
      <c r="I5453" s="1"/>
      <c r="K5453" s="1">
        <v>26697</v>
      </c>
      <c r="L5453">
        <v>6.6</v>
      </c>
      <c r="M5453" s="96">
        <v>39348.994791666664</v>
      </c>
      <c r="N5453">
        <v>0</v>
      </c>
      <c r="O5453" s="96">
        <v>39348.369791666664</v>
      </c>
      <c r="P5453">
        <v>0.46</v>
      </c>
    </row>
    <row r="5454" spans="9:16">
      <c r="I5454" s="1"/>
      <c r="K5454" s="1">
        <v>26698</v>
      </c>
      <c r="L5454">
        <v>15.2</v>
      </c>
      <c r="M5454" s="96">
        <v>39349.994791666664</v>
      </c>
      <c r="N5454">
        <v>0</v>
      </c>
      <c r="O5454" s="96">
        <v>39349.369791666664</v>
      </c>
      <c r="P5454">
        <v>0</v>
      </c>
    </row>
    <row r="5455" spans="9:16">
      <c r="I5455" s="1"/>
      <c r="K5455" s="1">
        <v>26699</v>
      </c>
      <c r="L5455">
        <v>0</v>
      </c>
      <c r="M5455" s="96">
        <v>39350.994791666664</v>
      </c>
      <c r="N5455">
        <v>0</v>
      </c>
      <c r="O5455" s="96">
        <v>39350.369791666664</v>
      </c>
      <c r="P5455">
        <v>0</v>
      </c>
    </row>
    <row r="5456" spans="9:16">
      <c r="I5456" s="1"/>
      <c r="K5456" s="1">
        <v>26700</v>
      </c>
      <c r="L5456">
        <v>0</v>
      </c>
      <c r="M5456" s="96">
        <v>39351.994791666664</v>
      </c>
      <c r="N5456">
        <v>0</v>
      </c>
      <c r="O5456" s="96">
        <v>39351.369791666664</v>
      </c>
      <c r="P5456">
        <v>0</v>
      </c>
    </row>
    <row r="5457" spans="9:16">
      <c r="I5457" s="1"/>
      <c r="K5457" s="1">
        <v>26701</v>
      </c>
      <c r="L5457">
        <v>0</v>
      </c>
      <c r="M5457" s="96">
        <v>39352.994791666664</v>
      </c>
      <c r="N5457">
        <v>0</v>
      </c>
      <c r="O5457" s="96">
        <v>39352.369791666664</v>
      </c>
      <c r="P5457">
        <v>0</v>
      </c>
    </row>
    <row r="5458" spans="9:16">
      <c r="I5458" s="1"/>
      <c r="K5458" s="1">
        <v>26702</v>
      </c>
      <c r="L5458">
        <v>0</v>
      </c>
      <c r="M5458" s="96">
        <v>39353.994791666664</v>
      </c>
      <c r="N5458">
        <v>0</v>
      </c>
      <c r="O5458" s="96">
        <v>39353.369791666664</v>
      </c>
      <c r="P5458">
        <v>0</v>
      </c>
    </row>
    <row r="5459" spans="9:16">
      <c r="I5459" s="1"/>
      <c r="K5459" s="1">
        <v>26703</v>
      </c>
      <c r="L5459">
        <v>15.2</v>
      </c>
      <c r="M5459" s="96">
        <v>39354.994791666664</v>
      </c>
      <c r="N5459">
        <v>0</v>
      </c>
      <c r="O5459" s="96">
        <v>39354.369791666664</v>
      </c>
      <c r="P5459">
        <v>0</v>
      </c>
    </row>
    <row r="5460" spans="9:16">
      <c r="I5460" s="1"/>
      <c r="K5460" s="1">
        <v>26704</v>
      </c>
      <c r="L5460">
        <v>9.6999999999999993</v>
      </c>
      <c r="M5460" s="96">
        <v>39355.994791666664</v>
      </c>
      <c r="N5460">
        <v>0</v>
      </c>
      <c r="O5460" s="96">
        <v>39355.369791666664</v>
      </c>
      <c r="P5460">
        <v>0</v>
      </c>
    </row>
    <row r="5461" spans="9:16">
      <c r="I5461" s="1"/>
      <c r="K5461" s="1">
        <v>26705</v>
      </c>
      <c r="L5461">
        <v>13.5</v>
      </c>
      <c r="M5461" s="96">
        <v>39356.994791666664</v>
      </c>
      <c r="N5461">
        <v>0</v>
      </c>
      <c r="O5461" s="96">
        <v>39356.369791666664</v>
      </c>
      <c r="P5461">
        <v>0</v>
      </c>
    </row>
    <row r="5462" spans="9:16">
      <c r="I5462" s="1"/>
      <c r="K5462" s="1">
        <v>26706</v>
      </c>
      <c r="L5462">
        <v>21.8</v>
      </c>
      <c r="M5462" s="96">
        <v>39357.994791666664</v>
      </c>
      <c r="N5462">
        <v>0</v>
      </c>
      <c r="O5462" s="96">
        <v>39357.369791666664</v>
      </c>
      <c r="P5462">
        <v>0</v>
      </c>
    </row>
    <row r="5463" spans="9:16">
      <c r="I5463" s="1"/>
      <c r="K5463" s="1">
        <v>26707</v>
      </c>
      <c r="L5463">
        <v>14.5</v>
      </c>
      <c r="M5463" s="96">
        <v>39358.994791666664</v>
      </c>
      <c r="N5463">
        <v>0</v>
      </c>
      <c r="O5463" s="96">
        <v>39358.369791666664</v>
      </c>
      <c r="P5463">
        <v>0</v>
      </c>
    </row>
    <row r="5464" spans="9:16">
      <c r="I5464" s="1"/>
      <c r="K5464" s="1">
        <v>26708</v>
      </c>
      <c r="L5464">
        <v>2.5</v>
      </c>
      <c r="M5464" s="96">
        <v>39359.994791666664</v>
      </c>
      <c r="N5464">
        <v>0</v>
      </c>
      <c r="O5464" s="96">
        <v>39359.369791666664</v>
      </c>
      <c r="P5464">
        <v>0</v>
      </c>
    </row>
    <row r="5465" spans="9:16">
      <c r="I5465" s="1"/>
      <c r="K5465" s="1">
        <v>26709</v>
      </c>
      <c r="L5465">
        <v>11.9</v>
      </c>
      <c r="M5465" s="96">
        <v>39360.994791666664</v>
      </c>
      <c r="N5465">
        <v>0</v>
      </c>
      <c r="O5465" s="96">
        <v>39360.369791666664</v>
      </c>
      <c r="P5465">
        <v>0</v>
      </c>
    </row>
    <row r="5466" spans="9:16">
      <c r="I5466" s="1"/>
      <c r="K5466" s="1">
        <v>26710</v>
      </c>
      <c r="L5466">
        <v>1.3</v>
      </c>
      <c r="M5466" s="96">
        <v>39361.994791666664</v>
      </c>
      <c r="N5466">
        <v>0</v>
      </c>
      <c r="O5466" s="96">
        <v>39361.369791666664</v>
      </c>
      <c r="P5466">
        <v>0</v>
      </c>
    </row>
    <row r="5467" spans="9:16">
      <c r="I5467" s="1"/>
      <c r="K5467" s="1">
        <v>26711</v>
      </c>
      <c r="L5467">
        <v>3.3</v>
      </c>
      <c r="M5467" s="96">
        <v>39362.994791666664</v>
      </c>
      <c r="N5467">
        <v>0</v>
      </c>
      <c r="O5467" s="96">
        <v>39362.369791666664</v>
      </c>
      <c r="P5467">
        <v>0</v>
      </c>
    </row>
    <row r="5468" spans="9:16">
      <c r="I5468" s="1"/>
      <c r="K5468" s="1">
        <v>26712</v>
      </c>
      <c r="L5468">
        <v>3.8</v>
      </c>
      <c r="M5468" s="96">
        <v>39363.994791666664</v>
      </c>
      <c r="N5468">
        <v>0.23</v>
      </c>
      <c r="O5468" s="96">
        <v>39363.369791666664</v>
      </c>
      <c r="P5468">
        <v>0</v>
      </c>
    </row>
    <row r="5469" spans="9:16">
      <c r="I5469" s="1"/>
      <c r="K5469" s="1">
        <v>26713</v>
      </c>
      <c r="L5469">
        <v>33</v>
      </c>
      <c r="M5469" s="96">
        <v>39364.994791666664</v>
      </c>
      <c r="N5469">
        <v>0</v>
      </c>
      <c r="O5469" s="96">
        <v>39364.369791666664</v>
      </c>
      <c r="P5469">
        <v>0.23</v>
      </c>
    </row>
    <row r="5470" spans="9:16">
      <c r="I5470" s="1"/>
      <c r="K5470" s="1">
        <v>26714</v>
      </c>
      <c r="L5470">
        <v>0</v>
      </c>
      <c r="M5470" s="96">
        <v>39365.994791666664</v>
      </c>
      <c r="N5470">
        <v>0</v>
      </c>
      <c r="O5470" s="96">
        <v>39365.369791666664</v>
      </c>
      <c r="P5470">
        <v>0</v>
      </c>
    </row>
    <row r="5471" spans="9:16">
      <c r="I5471" s="1"/>
      <c r="K5471" s="1">
        <v>26715</v>
      </c>
      <c r="L5471">
        <v>0</v>
      </c>
      <c r="M5471" s="96">
        <v>39366.994791666664</v>
      </c>
      <c r="N5471">
        <v>0.69</v>
      </c>
      <c r="O5471" s="96">
        <v>39366.369791666664</v>
      </c>
      <c r="P5471">
        <v>0</v>
      </c>
    </row>
    <row r="5472" spans="9:16">
      <c r="I5472" s="1"/>
      <c r="K5472" s="1">
        <v>26716</v>
      </c>
      <c r="L5472">
        <v>0</v>
      </c>
      <c r="M5472" s="96">
        <v>39367.994791666664</v>
      </c>
      <c r="N5472">
        <v>1.61</v>
      </c>
      <c r="O5472" s="96">
        <v>39367.369791666664</v>
      </c>
      <c r="P5472">
        <v>0.69</v>
      </c>
    </row>
    <row r="5473" spans="9:16">
      <c r="I5473" s="1"/>
      <c r="K5473" s="1">
        <v>26717</v>
      </c>
      <c r="L5473">
        <v>18.8</v>
      </c>
      <c r="M5473" s="96">
        <v>39368.994791666664</v>
      </c>
      <c r="N5473">
        <v>0.23</v>
      </c>
      <c r="O5473" s="96">
        <v>39368.369791666664</v>
      </c>
      <c r="P5473">
        <v>1.61</v>
      </c>
    </row>
    <row r="5474" spans="9:16">
      <c r="I5474" s="1"/>
      <c r="K5474" s="1">
        <v>26718</v>
      </c>
      <c r="L5474">
        <v>0</v>
      </c>
      <c r="M5474" s="96">
        <v>39369.994791666664</v>
      </c>
      <c r="N5474">
        <v>0</v>
      </c>
      <c r="O5474" s="96">
        <v>39369.369791666664</v>
      </c>
      <c r="P5474">
        <v>0.23</v>
      </c>
    </row>
    <row r="5475" spans="9:16">
      <c r="I5475" s="1"/>
      <c r="K5475" s="1">
        <v>26719</v>
      </c>
      <c r="L5475">
        <v>62.2</v>
      </c>
      <c r="M5475" s="96">
        <v>39370.994791666664</v>
      </c>
      <c r="N5475">
        <v>0</v>
      </c>
      <c r="O5475" s="96">
        <v>39370.369791666664</v>
      </c>
      <c r="P5475">
        <v>0</v>
      </c>
    </row>
    <row r="5476" spans="9:16">
      <c r="I5476" s="1"/>
      <c r="K5476" s="1">
        <v>26720</v>
      </c>
      <c r="L5476">
        <v>11.2</v>
      </c>
      <c r="M5476" s="96">
        <v>39371.994791666664</v>
      </c>
      <c r="N5476">
        <v>0</v>
      </c>
      <c r="O5476" s="96">
        <v>39371.369791666664</v>
      </c>
      <c r="P5476">
        <v>0</v>
      </c>
    </row>
    <row r="5477" spans="9:16">
      <c r="I5477" s="1"/>
      <c r="K5477" s="1">
        <v>26721</v>
      </c>
      <c r="L5477">
        <v>4.5999999999999996</v>
      </c>
      <c r="M5477" s="96">
        <v>39372.994791666664</v>
      </c>
      <c r="N5477">
        <v>0</v>
      </c>
      <c r="O5477" s="96">
        <v>39372.369791666664</v>
      </c>
      <c r="P5477">
        <v>0</v>
      </c>
    </row>
    <row r="5478" spans="9:16">
      <c r="I5478" s="1"/>
      <c r="K5478" s="1">
        <v>26722</v>
      </c>
      <c r="L5478">
        <v>0.5</v>
      </c>
      <c r="M5478" s="96">
        <v>39373.994791666664</v>
      </c>
      <c r="N5478">
        <v>0</v>
      </c>
      <c r="O5478" s="96">
        <v>39373.369791666664</v>
      </c>
      <c r="P5478">
        <v>0</v>
      </c>
    </row>
    <row r="5479" spans="9:16">
      <c r="I5479" s="1"/>
      <c r="K5479" s="1">
        <v>26723</v>
      </c>
      <c r="L5479">
        <v>0.8</v>
      </c>
      <c r="M5479" s="96">
        <v>39374.994791666664</v>
      </c>
      <c r="N5479">
        <v>0</v>
      </c>
      <c r="O5479" s="96">
        <v>39374.369791666664</v>
      </c>
      <c r="P5479">
        <v>0</v>
      </c>
    </row>
    <row r="5480" spans="9:16">
      <c r="I5480" s="1"/>
      <c r="K5480" s="1">
        <v>26724</v>
      </c>
      <c r="L5480">
        <v>0</v>
      </c>
      <c r="M5480" s="96">
        <v>39375.994791666664</v>
      </c>
      <c r="N5480">
        <v>0</v>
      </c>
      <c r="O5480" s="96">
        <v>39375.369791666664</v>
      </c>
      <c r="P5480">
        <v>0</v>
      </c>
    </row>
    <row r="5481" spans="9:16">
      <c r="I5481" s="1"/>
      <c r="K5481" s="1">
        <v>26725</v>
      </c>
      <c r="L5481">
        <v>0</v>
      </c>
      <c r="M5481" s="96">
        <v>39376.994791666664</v>
      </c>
      <c r="N5481">
        <v>0</v>
      </c>
      <c r="O5481" s="96">
        <v>39376.369791666664</v>
      </c>
      <c r="P5481">
        <v>0</v>
      </c>
    </row>
    <row r="5482" spans="9:16">
      <c r="I5482" s="1"/>
      <c r="K5482" s="1">
        <v>26726</v>
      </c>
      <c r="L5482">
        <v>0</v>
      </c>
      <c r="M5482" s="96">
        <v>39377.994791666664</v>
      </c>
      <c r="N5482">
        <v>0</v>
      </c>
      <c r="O5482" s="96">
        <v>39377.369791666664</v>
      </c>
      <c r="P5482">
        <v>0</v>
      </c>
    </row>
    <row r="5483" spans="9:16">
      <c r="I5483" s="1"/>
      <c r="K5483" s="1">
        <v>26727</v>
      </c>
      <c r="L5483">
        <v>0</v>
      </c>
      <c r="M5483" s="96">
        <v>39378.994791666664</v>
      </c>
      <c r="N5483">
        <v>0</v>
      </c>
      <c r="O5483" s="96">
        <v>39378.369791666664</v>
      </c>
      <c r="P5483">
        <v>0</v>
      </c>
    </row>
    <row r="5484" spans="9:16">
      <c r="I5484" s="1"/>
      <c r="K5484" s="1">
        <v>26728</v>
      </c>
      <c r="L5484">
        <v>0</v>
      </c>
      <c r="M5484" s="96">
        <v>39379.994791666664</v>
      </c>
      <c r="N5484">
        <v>10.35</v>
      </c>
      <c r="O5484" s="96">
        <v>39379.369791666664</v>
      </c>
      <c r="P5484">
        <v>0</v>
      </c>
    </row>
    <row r="5485" spans="9:16">
      <c r="I5485" s="1"/>
      <c r="K5485" s="1">
        <v>26729</v>
      </c>
      <c r="L5485">
        <v>5.0999999999999996</v>
      </c>
      <c r="M5485" s="96">
        <v>39380.994791666664</v>
      </c>
      <c r="N5485">
        <v>6.44</v>
      </c>
      <c r="O5485" s="96">
        <v>39380.369791666664</v>
      </c>
      <c r="P5485">
        <v>10.58</v>
      </c>
    </row>
    <row r="5486" spans="9:16">
      <c r="I5486" s="1"/>
      <c r="K5486" s="1">
        <v>26730</v>
      </c>
      <c r="L5486">
        <v>0</v>
      </c>
      <c r="M5486" s="96">
        <v>39381.994791666664</v>
      </c>
      <c r="N5486">
        <v>3.45</v>
      </c>
      <c r="O5486" s="96">
        <v>39381.369791666664</v>
      </c>
      <c r="P5486">
        <v>8.0500000000000007</v>
      </c>
    </row>
    <row r="5487" spans="9:16">
      <c r="I5487" s="1"/>
      <c r="K5487" s="1">
        <v>26731</v>
      </c>
      <c r="L5487">
        <v>0</v>
      </c>
      <c r="M5487" s="96">
        <v>39382.994791666664</v>
      </c>
      <c r="N5487">
        <v>0.23</v>
      </c>
      <c r="O5487" s="96">
        <v>39382.369791666664</v>
      </c>
      <c r="P5487">
        <v>1.84</v>
      </c>
    </row>
    <row r="5488" spans="9:16">
      <c r="I5488" s="1"/>
      <c r="K5488" s="1">
        <v>26732</v>
      </c>
      <c r="L5488">
        <v>0</v>
      </c>
      <c r="M5488" s="96">
        <v>39383.994791666664</v>
      </c>
      <c r="N5488">
        <v>0</v>
      </c>
      <c r="O5488" s="96">
        <v>39383.369791666664</v>
      </c>
      <c r="P5488">
        <v>0</v>
      </c>
    </row>
    <row r="5489" spans="9:16">
      <c r="I5489" s="1"/>
      <c r="K5489" s="1">
        <v>26733</v>
      </c>
      <c r="L5489">
        <v>0</v>
      </c>
      <c r="M5489" s="96">
        <v>39384.994791666664</v>
      </c>
      <c r="N5489">
        <v>0</v>
      </c>
      <c r="O5489" s="96">
        <v>39384.369791666664</v>
      </c>
      <c r="P5489">
        <v>0</v>
      </c>
    </row>
    <row r="5490" spans="9:16">
      <c r="I5490" s="1"/>
      <c r="K5490" s="1">
        <v>26734</v>
      </c>
      <c r="L5490">
        <v>0</v>
      </c>
      <c r="M5490" s="96">
        <v>39385.994791666664</v>
      </c>
      <c r="N5490">
        <v>0</v>
      </c>
      <c r="O5490" s="96">
        <v>39385.369791666664</v>
      </c>
      <c r="P5490">
        <v>0</v>
      </c>
    </row>
    <row r="5491" spans="9:16">
      <c r="I5491" s="1"/>
      <c r="K5491" s="1">
        <v>26735</v>
      </c>
      <c r="L5491">
        <v>0</v>
      </c>
      <c r="M5491" s="96">
        <v>39386.994791666664</v>
      </c>
      <c r="N5491">
        <v>0</v>
      </c>
      <c r="O5491" s="96">
        <v>39386.369791666664</v>
      </c>
      <c r="P5491">
        <v>0</v>
      </c>
    </row>
    <row r="5492" spans="9:16">
      <c r="I5492" s="1"/>
      <c r="K5492" s="1">
        <v>26736</v>
      </c>
      <c r="L5492">
        <v>1.5</v>
      </c>
      <c r="M5492" s="96">
        <v>39387.994791666664</v>
      </c>
      <c r="N5492">
        <v>0</v>
      </c>
      <c r="O5492" s="96">
        <v>39387.369791666664</v>
      </c>
      <c r="P5492">
        <v>0</v>
      </c>
    </row>
    <row r="5493" spans="9:16">
      <c r="I5493" s="1"/>
      <c r="K5493" s="1">
        <v>26737</v>
      </c>
      <c r="L5493">
        <v>0</v>
      </c>
      <c r="M5493" s="96">
        <v>39388.994791666664</v>
      </c>
      <c r="N5493">
        <v>15.41</v>
      </c>
      <c r="O5493" s="96">
        <v>39388.369791666664</v>
      </c>
      <c r="P5493">
        <v>3.68</v>
      </c>
    </row>
    <row r="5494" spans="9:16">
      <c r="I5494" s="1"/>
      <c r="K5494" s="1">
        <v>26738</v>
      </c>
      <c r="L5494">
        <v>0</v>
      </c>
      <c r="M5494" s="96">
        <v>39389.994791666664</v>
      </c>
      <c r="N5494">
        <v>41.63</v>
      </c>
      <c r="O5494" s="96">
        <v>39389.369791666664</v>
      </c>
      <c r="P5494">
        <v>40.25</v>
      </c>
    </row>
    <row r="5495" spans="9:16">
      <c r="I5495" s="1"/>
      <c r="K5495" s="1">
        <v>26739</v>
      </c>
      <c r="L5495">
        <v>0</v>
      </c>
      <c r="M5495" s="96">
        <v>39390.994791666664</v>
      </c>
      <c r="N5495">
        <v>3.22</v>
      </c>
      <c r="O5495" s="96">
        <v>39390.369791666664</v>
      </c>
      <c r="P5495">
        <v>16.100000000000001</v>
      </c>
    </row>
    <row r="5496" spans="9:16">
      <c r="I5496" s="1"/>
      <c r="K5496" s="1">
        <v>26740</v>
      </c>
      <c r="L5496">
        <v>0</v>
      </c>
      <c r="M5496" s="96">
        <v>39391.994791666664</v>
      </c>
      <c r="N5496">
        <v>0.46</v>
      </c>
      <c r="O5496" s="96">
        <v>39391.369791666664</v>
      </c>
      <c r="P5496">
        <v>0.23</v>
      </c>
    </row>
    <row r="5497" spans="9:16">
      <c r="I5497" s="1"/>
      <c r="K5497" s="1">
        <v>26741</v>
      </c>
      <c r="L5497">
        <v>0</v>
      </c>
      <c r="M5497" s="96">
        <v>39392.994791666664</v>
      </c>
      <c r="N5497">
        <v>20.7</v>
      </c>
      <c r="O5497" s="96">
        <v>39392.369791666664</v>
      </c>
      <c r="P5497">
        <v>6.9</v>
      </c>
    </row>
    <row r="5498" spans="9:16">
      <c r="I5498" s="1"/>
      <c r="K5498" s="1">
        <v>26742</v>
      </c>
      <c r="L5498">
        <v>0.5</v>
      </c>
      <c r="M5498" s="96">
        <v>39393.994791666664</v>
      </c>
      <c r="N5498">
        <v>23.46</v>
      </c>
      <c r="O5498" s="96">
        <v>39393.369791666664</v>
      </c>
      <c r="P5498">
        <v>28.29</v>
      </c>
    </row>
    <row r="5499" spans="9:16">
      <c r="I5499" s="1"/>
      <c r="K5499" s="1">
        <v>26743</v>
      </c>
      <c r="L5499">
        <v>5.3</v>
      </c>
      <c r="M5499" s="96">
        <v>39394.994791666664</v>
      </c>
      <c r="N5499">
        <v>26.45</v>
      </c>
      <c r="O5499" s="96">
        <v>39394.369791666664</v>
      </c>
      <c r="P5499">
        <v>22.31</v>
      </c>
    </row>
    <row r="5500" spans="9:16">
      <c r="I5500" s="1"/>
      <c r="K5500" s="1">
        <v>26744</v>
      </c>
      <c r="L5500">
        <v>4.3</v>
      </c>
      <c r="M5500" s="96">
        <v>39395.994791666664</v>
      </c>
      <c r="N5500">
        <v>11.5</v>
      </c>
      <c r="O5500" s="96">
        <v>39395.369791666664</v>
      </c>
      <c r="P5500">
        <v>20.93</v>
      </c>
    </row>
    <row r="5501" spans="9:16">
      <c r="I5501" s="1"/>
      <c r="K5501" s="1">
        <v>26745</v>
      </c>
      <c r="L5501">
        <v>5.3</v>
      </c>
      <c r="M5501" s="96">
        <v>39396.994791666664</v>
      </c>
      <c r="N5501">
        <v>0.23</v>
      </c>
      <c r="O5501" s="96">
        <v>39396.369791666664</v>
      </c>
      <c r="P5501">
        <v>4.1399999999999997</v>
      </c>
    </row>
    <row r="5502" spans="9:16">
      <c r="I5502" s="1"/>
      <c r="K5502" s="1">
        <v>26746</v>
      </c>
      <c r="L5502">
        <v>3.6</v>
      </c>
      <c r="M5502" s="96">
        <v>39397.994791666664</v>
      </c>
      <c r="N5502">
        <v>0</v>
      </c>
      <c r="O5502" s="96">
        <v>39397.369791666664</v>
      </c>
      <c r="P5502">
        <v>0.23</v>
      </c>
    </row>
    <row r="5503" spans="9:16">
      <c r="I5503" s="1"/>
      <c r="K5503" s="1">
        <v>26747</v>
      </c>
      <c r="L5503">
        <v>5.0999999999999996</v>
      </c>
      <c r="M5503" s="96">
        <v>39398.994791666664</v>
      </c>
      <c r="N5503">
        <v>0.23</v>
      </c>
      <c r="O5503" s="96">
        <v>39398.369791666664</v>
      </c>
      <c r="P5503">
        <v>0</v>
      </c>
    </row>
    <row r="5504" spans="9:16">
      <c r="I5504" s="1"/>
      <c r="K5504" s="1">
        <v>26748</v>
      </c>
      <c r="L5504">
        <v>0.5</v>
      </c>
      <c r="M5504" s="96">
        <v>39399.994791666664</v>
      </c>
      <c r="N5504">
        <v>0</v>
      </c>
      <c r="O5504" s="96">
        <v>39399.369791666664</v>
      </c>
      <c r="P5504">
        <v>0.23</v>
      </c>
    </row>
    <row r="5505" spans="9:16">
      <c r="I5505" s="1"/>
      <c r="K5505" s="1">
        <v>26749</v>
      </c>
      <c r="L5505">
        <v>0.3</v>
      </c>
      <c r="M5505" s="96">
        <v>39400.994791666664</v>
      </c>
      <c r="N5505">
        <v>0.46</v>
      </c>
      <c r="O5505" s="96">
        <v>39400.369791666664</v>
      </c>
      <c r="P5505">
        <v>0</v>
      </c>
    </row>
    <row r="5506" spans="9:16">
      <c r="I5506" s="1"/>
      <c r="K5506" s="1">
        <v>26750</v>
      </c>
      <c r="L5506">
        <v>0</v>
      </c>
      <c r="M5506" s="96">
        <v>39401.994791666664</v>
      </c>
      <c r="N5506">
        <v>0</v>
      </c>
      <c r="O5506" s="96">
        <v>39401.369791666664</v>
      </c>
      <c r="P5506">
        <v>0.46</v>
      </c>
    </row>
    <row r="5507" spans="9:16">
      <c r="I5507" s="1"/>
      <c r="K5507" s="1">
        <v>26751</v>
      </c>
      <c r="L5507">
        <v>0</v>
      </c>
      <c r="M5507" s="96">
        <v>39402.994791666664</v>
      </c>
      <c r="N5507">
        <v>0</v>
      </c>
      <c r="O5507" s="96">
        <v>39402.369791666664</v>
      </c>
      <c r="P5507">
        <v>0</v>
      </c>
    </row>
    <row r="5508" spans="9:16">
      <c r="I5508" s="1"/>
      <c r="K5508" s="1">
        <v>26752</v>
      </c>
      <c r="L5508">
        <v>0</v>
      </c>
      <c r="M5508" s="96">
        <v>39403.994791666664</v>
      </c>
      <c r="N5508">
        <v>0</v>
      </c>
      <c r="O5508" s="96">
        <v>39403.369791666664</v>
      </c>
      <c r="P5508">
        <v>0</v>
      </c>
    </row>
    <row r="5509" spans="9:16">
      <c r="I5509" s="1"/>
      <c r="K5509" s="1">
        <v>26753</v>
      </c>
      <c r="L5509">
        <v>4.5999999999999996</v>
      </c>
      <c r="M5509" s="96">
        <v>39404.994791666664</v>
      </c>
      <c r="N5509">
        <v>0</v>
      </c>
      <c r="O5509" s="96">
        <v>39404.369791666664</v>
      </c>
      <c r="P5509">
        <v>0</v>
      </c>
    </row>
    <row r="5510" spans="9:16">
      <c r="I5510" s="1"/>
      <c r="K5510" s="1">
        <v>26754</v>
      </c>
      <c r="L5510">
        <v>0.5</v>
      </c>
      <c r="M5510" s="96">
        <v>39405.994791666664</v>
      </c>
      <c r="N5510">
        <v>0</v>
      </c>
      <c r="O5510" s="96">
        <v>39405.369791666664</v>
      </c>
      <c r="P5510">
        <v>0</v>
      </c>
    </row>
    <row r="5511" spans="9:16">
      <c r="I5511" s="1"/>
      <c r="K5511" s="1">
        <v>26755</v>
      </c>
      <c r="L5511">
        <v>0</v>
      </c>
      <c r="M5511" s="96">
        <v>39406.994791666664</v>
      </c>
      <c r="N5511">
        <v>0.23</v>
      </c>
      <c r="O5511" s="96">
        <v>39406.369791666664</v>
      </c>
      <c r="P5511">
        <v>0</v>
      </c>
    </row>
    <row r="5512" spans="9:16">
      <c r="I5512" s="1"/>
      <c r="K5512" s="1">
        <v>26756</v>
      </c>
      <c r="L5512">
        <v>0</v>
      </c>
      <c r="M5512" s="96">
        <v>39407.994791666664</v>
      </c>
      <c r="N5512">
        <v>0.23</v>
      </c>
      <c r="O5512" s="96">
        <v>39407.369791666664</v>
      </c>
      <c r="P5512">
        <v>0.23</v>
      </c>
    </row>
    <row r="5513" spans="9:16">
      <c r="I5513" s="1"/>
      <c r="K5513" s="1">
        <v>26757</v>
      </c>
      <c r="L5513">
        <v>0</v>
      </c>
      <c r="M5513" s="96">
        <v>39408.994791666664</v>
      </c>
      <c r="N5513">
        <v>0.23</v>
      </c>
      <c r="O5513" s="96">
        <v>39408.369791666664</v>
      </c>
      <c r="P5513">
        <v>0.23</v>
      </c>
    </row>
    <row r="5514" spans="9:16">
      <c r="I5514" s="1"/>
      <c r="K5514" s="1">
        <v>26758</v>
      </c>
      <c r="L5514">
        <v>0</v>
      </c>
      <c r="M5514" s="96">
        <v>39409.994791666664</v>
      </c>
      <c r="N5514">
        <v>0.92</v>
      </c>
      <c r="O5514" s="96">
        <v>39409.369791666664</v>
      </c>
      <c r="P5514">
        <v>0.92</v>
      </c>
    </row>
    <row r="5515" spans="9:16">
      <c r="I5515" s="1"/>
      <c r="K5515" s="1">
        <v>26759</v>
      </c>
      <c r="L5515">
        <v>0</v>
      </c>
      <c r="M5515" s="96">
        <v>39410.994791666664</v>
      </c>
      <c r="N5515">
        <v>0.46</v>
      </c>
      <c r="O5515" s="96">
        <v>39410.369791666664</v>
      </c>
      <c r="P5515">
        <v>0.46</v>
      </c>
    </row>
    <row r="5516" spans="9:16">
      <c r="I5516" s="1"/>
      <c r="K5516" s="1">
        <v>26760</v>
      </c>
      <c r="L5516">
        <v>0</v>
      </c>
      <c r="M5516" s="96">
        <v>39411.994791666664</v>
      </c>
      <c r="N5516">
        <v>0</v>
      </c>
      <c r="O5516" s="96">
        <v>39411.369791666664</v>
      </c>
      <c r="P5516">
        <v>0.23</v>
      </c>
    </row>
    <row r="5517" spans="9:16">
      <c r="I5517" s="1"/>
      <c r="K5517" s="1">
        <v>26761</v>
      </c>
      <c r="L5517">
        <v>0</v>
      </c>
      <c r="M5517" s="96">
        <v>39412.994791666664</v>
      </c>
      <c r="N5517">
        <v>5.52</v>
      </c>
      <c r="O5517" s="96">
        <v>39412.369791666664</v>
      </c>
      <c r="P5517">
        <v>0</v>
      </c>
    </row>
    <row r="5518" spans="9:16">
      <c r="I5518" s="1"/>
      <c r="K5518" s="1">
        <v>26762</v>
      </c>
      <c r="L5518">
        <v>4.0999999999999996</v>
      </c>
      <c r="M5518" s="96">
        <v>39413.994791666664</v>
      </c>
      <c r="N5518">
        <v>11.96</v>
      </c>
      <c r="O5518" s="96">
        <v>39413.369791666664</v>
      </c>
      <c r="P5518">
        <v>11.5</v>
      </c>
    </row>
    <row r="5519" spans="9:16">
      <c r="I5519" s="1"/>
      <c r="K5519" s="1">
        <v>26763</v>
      </c>
      <c r="L5519">
        <v>1.3</v>
      </c>
      <c r="M5519" s="96">
        <v>39414.994791666664</v>
      </c>
      <c r="N5519">
        <v>0.23</v>
      </c>
      <c r="O5519" s="96">
        <v>39414.369791666664</v>
      </c>
      <c r="P5519">
        <v>5.98</v>
      </c>
    </row>
    <row r="5520" spans="9:16">
      <c r="I5520" s="1"/>
      <c r="K5520" s="1">
        <v>26764</v>
      </c>
      <c r="L5520">
        <v>52.8</v>
      </c>
      <c r="M5520" s="96">
        <v>39415.994791666664</v>
      </c>
      <c r="N5520">
        <v>0</v>
      </c>
      <c r="O5520" s="96">
        <v>39415.369791666664</v>
      </c>
      <c r="P5520">
        <v>0.23</v>
      </c>
    </row>
    <row r="5521" spans="9:16">
      <c r="I5521" s="1"/>
      <c r="K5521" s="1">
        <v>26765</v>
      </c>
      <c r="L5521">
        <v>0</v>
      </c>
      <c r="M5521" s="96">
        <v>39416.994791666664</v>
      </c>
      <c r="N5521">
        <v>2.2999999999999998</v>
      </c>
      <c r="O5521" s="96">
        <v>39416.369791666664</v>
      </c>
      <c r="P5521">
        <v>0</v>
      </c>
    </row>
    <row r="5522" spans="9:16">
      <c r="I5522" s="1"/>
      <c r="K5522" s="1">
        <v>26766</v>
      </c>
      <c r="L5522">
        <v>1</v>
      </c>
      <c r="M5522" s="96">
        <v>39417.994791666664</v>
      </c>
      <c r="N5522">
        <v>2.99</v>
      </c>
      <c r="O5522" s="96">
        <v>39417.369791666664</v>
      </c>
      <c r="P5522">
        <v>2.2999999999999998</v>
      </c>
    </row>
    <row r="5523" spans="9:16">
      <c r="I5523" s="1"/>
      <c r="K5523" s="1">
        <v>26767</v>
      </c>
      <c r="L5523">
        <v>0</v>
      </c>
      <c r="M5523" s="96">
        <v>39418.994791666664</v>
      </c>
      <c r="N5523">
        <v>0</v>
      </c>
      <c r="O5523" s="96">
        <v>39418.369791666664</v>
      </c>
      <c r="P5523">
        <v>2.99</v>
      </c>
    </row>
    <row r="5524" spans="9:16">
      <c r="I5524" s="1"/>
      <c r="K5524" s="1">
        <v>26768</v>
      </c>
      <c r="L5524">
        <v>0</v>
      </c>
      <c r="M5524" s="96">
        <v>39419.994791666664</v>
      </c>
      <c r="N5524">
        <v>0.69</v>
      </c>
      <c r="O5524" s="96">
        <v>39419.369791666664</v>
      </c>
      <c r="P5524">
        <v>0</v>
      </c>
    </row>
    <row r="5525" spans="9:16">
      <c r="I5525" s="1"/>
      <c r="K5525" s="1">
        <v>26769</v>
      </c>
      <c r="L5525">
        <v>0</v>
      </c>
      <c r="M5525" s="96">
        <v>39420.994791666664</v>
      </c>
      <c r="N5525">
        <v>0.92</v>
      </c>
      <c r="O5525" s="96">
        <v>39420.369791666664</v>
      </c>
      <c r="P5525">
        <v>0.69</v>
      </c>
    </row>
    <row r="5526" spans="9:16">
      <c r="I5526" s="1"/>
      <c r="K5526" s="1">
        <v>26770</v>
      </c>
      <c r="L5526">
        <v>0</v>
      </c>
      <c r="M5526" s="96">
        <v>39421.994791666664</v>
      </c>
      <c r="N5526">
        <v>0.23</v>
      </c>
      <c r="O5526" s="96">
        <v>39421.369791666664</v>
      </c>
      <c r="P5526">
        <v>0.92</v>
      </c>
    </row>
    <row r="5527" spans="9:16">
      <c r="I5527" s="1"/>
      <c r="K5527" s="1">
        <v>26771</v>
      </c>
      <c r="L5527">
        <v>0</v>
      </c>
      <c r="M5527" s="96">
        <v>39422.994791666664</v>
      </c>
      <c r="N5527">
        <v>3.45</v>
      </c>
      <c r="O5527" s="96">
        <v>39422.369791666664</v>
      </c>
      <c r="P5527">
        <v>3.68</v>
      </c>
    </row>
    <row r="5528" spans="9:16">
      <c r="I5528" s="1"/>
      <c r="K5528" s="1">
        <v>26772</v>
      </c>
      <c r="L5528">
        <v>0.3</v>
      </c>
      <c r="M5528" s="96">
        <v>39423.994791666664</v>
      </c>
      <c r="N5528">
        <v>16.79</v>
      </c>
      <c r="O5528" s="96">
        <v>39423.369791666664</v>
      </c>
      <c r="P5528">
        <v>0</v>
      </c>
    </row>
    <row r="5529" spans="9:16">
      <c r="I5529" s="1"/>
      <c r="K5529" s="1">
        <v>26773</v>
      </c>
      <c r="L5529">
        <v>0</v>
      </c>
      <c r="M5529" s="96">
        <v>39424.994791666664</v>
      </c>
      <c r="N5529">
        <v>0.23</v>
      </c>
      <c r="O5529" s="96">
        <v>39424.369791666664</v>
      </c>
      <c r="P5529">
        <v>17.02</v>
      </c>
    </row>
    <row r="5530" spans="9:16">
      <c r="I5530" s="1"/>
      <c r="K5530" s="1">
        <v>26774</v>
      </c>
      <c r="L5530">
        <v>0</v>
      </c>
      <c r="M5530" s="96">
        <v>39425.994791666664</v>
      </c>
      <c r="N5530">
        <v>0.23</v>
      </c>
      <c r="O5530" s="96">
        <v>39425.369791666664</v>
      </c>
      <c r="P5530">
        <v>0</v>
      </c>
    </row>
    <row r="5531" spans="9:16">
      <c r="I5531" s="1"/>
      <c r="K5531" s="1">
        <v>26775</v>
      </c>
      <c r="L5531">
        <v>0</v>
      </c>
      <c r="M5531" s="96">
        <v>39426.994791666664</v>
      </c>
      <c r="N5531">
        <v>0</v>
      </c>
      <c r="O5531" s="96">
        <v>39426.369791666664</v>
      </c>
      <c r="P5531">
        <v>0.23</v>
      </c>
    </row>
    <row r="5532" spans="9:16">
      <c r="I5532" s="1"/>
      <c r="K5532" s="1">
        <v>26776</v>
      </c>
      <c r="L5532">
        <v>0</v>
      </c>
      <c r="M5532" s="96">
        <v>39427.994791666664</v>
      </c>
      <c r="N5532">
        <v>4.5999999999999996</v>
      </c>
      <c r="O5532" s="96">
        <v>39427.369791666664</v>
      </c>
      <c r="P5532">
        <v>0</v>
      </c>
    </row>
    <row r="5533" spans="9:16">
      <c r="I5533" s="1"/>
      <c r="K5533" s="1">
        <v>26777</v>
      </c>
      <c r="L5533">
        <v>0</v>
      </c>
      <c r="M5533" s="96">
        <v>39428.994791666664</v>
      </c>
      <c r="N5533">
        <v>35.19</v>
      </c>
      <c r="O5533" s="96">
        <v>39428.369791666664</v>
      </c>
      <c r="P5533">
        <v>39.33</v>
      </c>
    </row>
    <row r="5534" spans="9:16">
      <c r="I5534" s="1"/>
      <c r="K5534" s="1">
        <v>26778</v>
      </c>
      <c r="L5534">
        <v>0</v>
      </c>
      <c r="M5534" s="96">
        <v>39429.994791666664</v>
      </c>
      <c r="N5534">
        <v>6.67</v>
      </c>
      <c r="O5534" s="96">
        <v>39429.369791666664</v>
      </c>
      <c r="P5534">
        <v>6.21</v>
      </c>
    </row>
    <row r="5535" spans="9:16">
      <c r="I5535" s="1"/>
      <c r="K5535" s="1">
        <v>26779</v>
      </c>
      <c r="L5535">
        <v>0</v>
      </c>
      <c r="M5535" s="96">
        <v>39430.994791666664</v>
      </c>
      <c r="N5535">
        <v>0</v>
      </c>
      <c r="O5535" s="96">
        <v>39430.369791666664</v>
      </c>
      <c r="P5535">
        <v>0.92</v>
      </c>
    </row>
    <row r="5536" spans="9:16">
      <c r="I5536" s="1"/>
      <c r="K5536" s="1">
        <v>26780</v>
      </c>
      <c r="L5536">
        <v>0</v>
      </c>
      <c r="M5536" s="96">
        <v>39431.994791666664</v>
      </c>
      <c r="N5536">
        <v>0</v>
      </c>
      <c r="O5536" s="96">
        <v>39431.369791666664</v>
      </c>
      <c r="P5536">
        <v>0</v>
      </c>
    </row>
    <row r="5537" spans="9:16">
      <c r="I5537" s="1"/>
      <c r="K5537" s="1">
        <v>26781</v>
      </c>
      <c r="L5537">
        <v>0</v>
      </c>
      <c r="M5537" s="96">
        <v>39432.994791666664</v>
      </c>
      <c r="N5537">
        <v>10.81</v>
      </c>
      <c r="O5537" s="96">
        <v>39432.369791666664</v>
      </c>
      <c r="P5537">
        <v>0</v>
      </c>
    </row>
    <row r="5538" spans="9:16">
      <c r="I5538" s="1"/>
      <c r="K5538" s="1">
        <v>26782</v>
      </c>
      <c r="L5538">
        <v>2</v>
      </c>
      <c r="M5538" s="96">
        <v>39433.994791666664</v>
      </c>
      <c r="N5538">
        <v>0.46</v>
      </c>
      <c r="O5538" s="96">
        <v>39433.369791666664</v>
      </c>
      <c r="P5538">
        <v>10.81</v>
      </c>
    </row>
    <row r="5539" spans="9:16">
      <c r="I5539" s="1"/>
      <c r="K5539" s="1">
        <v>26783</v>
      </c>
      <c r="L5539">
        <v>4.5999999999999996</v>
      </c>
      <c r="M5539" s="96">
        <v>39434.994791666664</v>
      </c>
      <c r="N5539">
        <v>0.23</v>
      </c>
      <c r="O5539" s="96">
        <v>39434.369791666664</v>
      </c>
      <c r="P5539">
        <v>0.69</v>
      </c>
    </row>
    <row r="5540" spans="9:16">
      <c r="I5540" s="1"/>
      <c r="K5540" s="1">
        <v>26784</v>
      </c>
      <c r="L5540">
        <v>15</v>
      </c>
      <c r="M5540" s="96">
        <v>39435.994791666664</v>
      </c>
      <c r="N5540">
        <v>1.61</v>
      </c>
      <c r="O5540" s="96">
        <v>39435.369791666664</v>
      </c>
      <c r="P5540">
        <v>0</v>
      </c>
    </row>
    <row r="5541" spans="9:16">
      <c r="I5541" s="1"/>
      <c r="K5541" s="1">
        <v>26785</v>
      </c>
      <c r="L5541">
        <v>5.6</v>
      </c>
      <c r="M5541" s="96">
        <v>39436.994791666664</v>
      </c>
      <c r="N5541">
        <v>0.46</v>
      </c>
      <c r="O5541" s="96">
        <v>39436.369791666664</v>
      </c>
      <c r="P5541">
        <v>1.61</v>
      </c>
    </row>
    <row r="5542" spans="9:16">
      <c r="I5542" s="1"/>
      <c r="K5542" s="1">
        <v>26786</v>
      </c>
      <c r="L5542">
        <v>11.4</v>
      </c>
      <c r="M5542" s="96">
        <v>39437.994791666664</v>
      </c>
      <c r="N5542">
        <v>0.69</v>
      </c>
      <c r="O5542" s="96">
        <v>39437.369791666664</v>
      </c>
      <c r="P5542">
        <v>0.46</v>
      </c>
    </row>
    <row r="5543" spans="9:16">
      <c r="I5543" s="1"/>
      <c r="K5543" s="1">
        <v>26787</v>
      </c>
      <c r="L5543">
        <v>0</v>
      </c>
      <c r="M5543" s="96">
        <v>39438.994791666664</v>
      </c>
      <c r="N5543">
        <v>4.83</v>
      </c>
      <c r="O5543" s="96">
        <v>39438.369791666664</v>
      </c>
      <c r="P5543">
        <v>3.45</v>
      </c>
    </row>
    <row r="5544" spans="9:16">
      <c r="I5544" s="1"/>
      <c r="K5544" s="1">
        <v>26788</v>
      </c>
      <c r="L5544">
        <v>0</v>
      </c>
      <c r="M5544" s="96">
        <v>39439.994791666664</v>
      </c>
      <c r="N5544">
        <v>0.23</v>
      </c>
      <c r="O5544" s="96">
        <v>39439.369791666664</v>
      </c>
      <c r="P5544">
        <v>2.0699999999999998</v>
      </c>
    </row>
    <row r="5545" spans="9:16">
      <c r="I5545" s="1"/>
      <c r="K5545" s="1">
        <v>26789</v>
      </c>
      <c r="L5545">
        <v>0</v>
      </c>
      <c r="M5545" s="96">
        <v>39440.994791666664</v>
      </c>
      <c r="N5545">
        <v>0</v>
      </c>
      <c r="O5545" s="96">
        <v>39440.369791666664</v>
      </c>
      <c r="P5545">
        <v>0.23</v>
      </c>
    </row>
    <row r="5546" spans="9:16">
      <c r="I5546" s="1"/>
      <c r="K5546" s="1">
        <v>26790</v>
      </c>
      <c r="L5546">
        <v>0</v>
      </c>
      <c r="M5546" s="96">
        <v>39441.994791666664</v>
      </c>
      <c r="N5546">
        <v>0.23</v>
      </c>
      <c r="O5546" s="96">
        <v>39441.369791666664</v>
      </c>
      <c r="P5546">
        <v>0</v>
      </c>
    </row>
    <row r="5547" spans="9:16">
      <c r="I5547" s="1"/>
      <c r="K5547" s="1">
        <v>26791</v>
      </c>
      <c r="L5547">
        <v>0</v>
      </c>
      <c r="M5547" s="96">
        <v>39442.994791666664</v>
      </c>
      <c r="N5547">
        <v>0</v>
      </c>
      <c r="O5547" s="96">
        <v>39442.369791666664</v>
      </c>
      <c r="P5547">
        <v>0.23</v>
      </c>
    </row>
    <row r="5548" spans="9:16">
      <c r="I5548" s="1"/>
      <c r="K5548" s="1">
        <v>26792</v>
      </c>
      <c r="L5548">
        <v>0</v>
      </c>
      <c r="M5548" s="96">
        <v>39443.994791666664</v>
      </c>
      <c r="N5548">
        <v>0.23</v>
      </c>
      <c r="O5548" s="96">
        <v>39443.369791666664</v>
      </c>
      <c r="P5548">
        <v>0</v>
      </c>
    </row>
    <row r="5549" spans="9:16">
      <c r="I5549" s="1"/>
      <c r="K5549" s="1">
        <v>26793</v>
      </c>
      <c r="L5549">
        <v>0</v>
      </c>
      <c r="M5549" s="96">
        <v>39444.994791666664</v>
      </c>
      <c r="N5549">
        <v>0</v>
      </c>
      <c r="O5549" s="96">
        <v>39444.369791666664</v>
      </c>
      <c r="P5549">
        <v>0.23</v>
      </c>
    </row>
    <row r="5550" spans="9:16">
      <c r="I5550" s="1"/>
      <c r="K5550" s="1">
        <v>26794</v>
      </c>
      <c r="L5550">
        <v>0</v>
      </c>
      <c r="M5550" s="96">
        <v>39445.994791666664</v>
      </c>
      <c r="N5550">
        <v>0</v>
      </c>
      <c r="O5550" s="96">
        <v>39445.369791666664</v>
      </c>
      <c r="P5550">
        <v>0</v>
      </c>
    </row>
    <row r="5551" spans="9:16">
      <c r="I5551" s="1"/>
      <c r="K5551" s="1">
        <v>26795</v>
      </c>
      <c r="L5551">
        <v>0</v>
      </c>
      <c r="M5551" s="96">
        <v>39446.994791666664</v>
      </c>
      <c r="N5551">
        <v>0</v>
      </c>
      <c r="O5551" s="96">
        <v>39446.369791666664</v>
      </c>
      <c r="P5551">
        <v>0</v>
      </c>
    </row>
    <row r="5552" spans="9:16">
      <c r="I5552" s="1"/>
      <c r="K5552" s="1">
        <v>26796</v>
      </c>
      <c r="L5552">
        <v>0</v>
      </c>
      <c r="M5552" s="96">
        <v>39447.994791666664</v>
      </c>
      <c r="N5552">
        <v>0</v>
      </c>
      <c r="O5552" s="96">
        <v>39447.369791666664</v>
      </c>
      <c r="P5552">
        <v>0</v>
      </c>
    </row>
    <row r="5553" spans="9:16">
      <c r="I5553" s="1"/>
      <c r="K5553" s="1">
        <v>26797</v>
      </c>
      <c r="L5553">
        <v>0</v>
      </c>
      <c r="M5553" s="96">
        <v>39448.994791666664</v>
      </c>
      <c r="N5553">
        <v>0</v>
      </c>
      <c r="O5553" s="96">
        <v>39448.369791608799</v>
      </c>
      <c r="P5553">
        <v>0</v>
      </c>
    </row>
    <row r="5554" spans="9:16">
      <c r="I5554" s="1"/>
      <c r="K5554" s="1">
        <v>26798</v>
      </c>
      <c r="L5554">
        <v>0</v>
      </c>
      <c r="M5554" s="96">
        <v>39449.994791666664</v>
      </c>
      <c r="N5554">
        <v>0</v>
      </c>
      <c r="O5554" s="96">
        <v>39449.369791666664</v>
      </c>
      <c r="P5554">
        <v>0</v>
      </c>
    </row>
    <row r="5555" spans="9:16">
      <c r="I5555" s="1"/>
      <c r="K5555" s="1">
        <v>26799</v>
      </c>
      <c r="L5555">
        <v>0</v>
      </c>
      <c r="M5555" s="96">
        <v>39450.994791666664</v>
      </c>
      <c r="N5555">
        <v>2.5299999999999998</v>
      </c>
      <c r="O5555" s="96">
        <v>39450.369791666664</v>
      </c>
      <c r="P5555">
        <v>0.92</v>
      </c>
    </row>
    <row r="5556" spans="9:16">
      <c r="I5556" s="1"/>
      <c r="K5556" s="1">
        <v>26800</v>
      </c>
      <c r="L5556">
        <v>0</v>
      </c>
      <c r="M5556" s="96">
        <v>39451.994791666664</v>
      </c>
      <c r="N5556">
        <v>3.91</v>
      </c>
      <c r="O5556" s="96">
        <v>39451.369791666664</v>
      </c>
      <c r="P5556">
        <v>5.29</v>
      </c>
    </row>
    <row r="5557" spans="9:16">
      <c r="I5557" s="1"/>
      <c r="K5557" s="1">
        <v>26801</v>
      </c>
      <c r="L5557">
        <v>0</v>
      </c>
      <c r="M5557" s="96">
        <v>39452.994791666664</v>
      </c>
      <c r="N5557">
        <v>6.21</v>
      </c>
      <c r="O5557" s="96">
        <v>39452.369791666664</v>
      </c>
      <c r="P5557">
        <v>0.92</v>
      </c>
    </row>
    <row r="5558" spans="9:16">
      <c r="I5558" s="1"/>
      <c r="K5558" s="1">
        <v>26802</v>
      </c>
      <c r="L5558">
        <v>0</v>
      </c>
      <c r="M5558" s="96">
        <v>39453.994791666664</v>
      </c>
      <c r="N5558">
        <v>0.23</v>
      </c>
      <c r="O5558" s="96">
        <v>39453.369791666664</v>
      </c>
      <c r="P5558">
        <v>5.52</v>
      </c>
    </row>
    <row r="5559" spans="9:16">
      <c r="I5559" s="1"/>
      <c r="K5559" s="1">
        <v>26803</v>
      </c>
      <c r="L5559">
        <v>0</v>
      </c>
      <c r="M5559" s="96">
        <v>39454.994791666664</v>
      </c>
      <c r="N5559">
        <v>0</v>
      </c>
      <c r="O5559" s="96">
        <v>39454.369791666664</v>
      </c>
      <c r="P5559">
        <v>0.23</v>
      </c>
    </row>
    <row r="5560" spans="9:16">
      <c r="I5560" s="1"/>
      <c r="K5560" s="1">
        <v>26804</v>
      </c>
      <c r="L5560">
        <v>0</v>
      </c>
      <c r="M5560" s="96">
        <v>39455.994791666664</v>
      </c>
      <c r="N5560">
        <v>0</v>
      </c>
      <c r="O5560" s="96">
        <v>39455.369791666664</v>
      </c>
      <c r="P5560">
        <v>0</v>
      </c>
    </row>
    <row r="5561" spans="9:16">
      <c r="I5561" s="1"/>
      <c r="K5561" s="1">
        <v>26805</v>
      </c>
      <c r="L5561">
        <v>0</v>
      </c>
      <c r="M5561" s="96">
        <v>39456.994791666664</v>
      </c>
      <c r="N5561">
        <v>0</v>
      </c>
      <c r="O5561" s="96">
        <v>39456.369791666664</v>
      </c>
      <c r="P5561">
        <v>0</v>
      </c>
    </row>
    <row r="5562" spans="9:16">
      <c r="I5562" s="1"/>
      <c r="K5562" s="1">
        <v>26806</v>
      </c>
      <c r="L5562">
        <v>0</v>
      </c>
      <c r="M5562" s="96">
        <v>39457.994791666664</v>
      </c>
      <c r="N5562">
        <v>0</v>
      </c>
      <c r="O5562" s="96">
        <v>39457.369791666664</v>
      </c>
      <c r="P5562">
        <v>0</v>
      </c>
    </row>
    <row r="5563" spans="9:16">
      <c r="I5563" s="1"/>
      <c r="K5563" s="1">
        <v>26807</v>
      </c>
      <c r="L5563">
        <v>0</v>
      </c>
      <c r="M5563" s="96">
        <v>39458.994791666664</v>
      </c>
      <c r="N5563">
        <v>0</v>
      </c>
      <c r="O5563" s="96">
        <v>39458.369791666664</v>
      </c>
      <c r="P5563">
        <v>0</v>
      </c>
    </row>
    <row r="5564" spans="9:16">
      <c r="I5564" s="1"/>
      <c r="K5564" s="1">
        <v>26808</v>
      </c>
      <c r="L5564">
        <v>0</v>
      </c>
      <c r="M5564" s="96">
        <v>39459.994791666664</v>
      </c>
      <c r="N5564">
        <v>0</v>
      </c>
      <c r="O5564" s="96">
        <v>39459.369791666664</v>
      </c>
      <c r="P5564">
        <v>0</v>
      </c>
    </row>
    <row r="5565" spans="9:16">
      <c r="I5565" s="1"/>
      <c r="K5565" s="1">
        <v>26809</v>
      </c>
      <c r="L5565">
        <v>0</v>
      </c>
      <c r="M5565" s="96">
        <v>39460.994791666664</v>
      </c>
      <c r="N5565">
        <v>8.51</v>
      </c>
      <c r="O5565" s="96">
        <v>39460.369791666664</v>
      </c>
      <c r="P5565">
        <v>1.61</v>
      </c>
    </row>
    <row r="5566" spans="9:16">
      <c r="I5566" s="1"/>
      <c r="K5566" s="1">
        <v>26810</v>
      </c>
      <c r="L5566">
        <v>0</v>
      </c>
      <c r="M5566" s="96">
        <v>39461.994791666664</v>
      </c>
      <c r="N5566">
        <v>0.92</v>
      </c>
      <c r="O5566" s="96">
        <v>39461.369791666664</v>
      </c>
      <c r="P5566">
        <v>6.9</v>
      </c>
    </row>
    <row r="5567" spans="9:16">
      <c r="I5567" s="1"/>
      <c r="K5567" s="1">
        <v>26811</v>
      </c>
      <c r="L5567">
        <v>0</v>
      </c>
      <c r="M5567" s="96">
        <v>39462.994791666664</v>
      </c>
      <c r="N5567">
        <v>0.46</v>
      </c>
      <c r="O5567" s="96">
        <v>39462.369791666664</v>
      </c>
      <c r="P5567">
        <v>1.38</v>
      </c>
    </row>
    <row r="5568" spans="9:16">
      <c r="I5568" s="1"/>
      <c r="K5568" s="1">
        <v>26812</v>
      </c>
      <c r="L5568">
        <v>0</v>
      </c>
      <c r="M5568" s="96">
        <v>39463.994791666664</v>
      </c>
      <c r="N5568">
        <v>0.23</v>
      </c>
      <c r="O5568" s="96">
        <v>39463.369791666664</v>
      </c>
      <c r="P5568">
        <v>0</v>
      </c>
    </row>
    <row r="5569" spans="9:16">
      <c r="I5569" s="1"/>
      <c r="K5569" s="1">
        <v>26813</v>
      </c>
      <c r="L5569">
        <v>0</v>
      </c>
      <c r="M5569" s="96">
        <v>39464.994791666664</v>
      </c>
      <c r="N5569">
        <v>0</v>
      </c>
      <c r="O5569" s="96">
        <v>39464.369791666664</v>
      </c>
      <c r="P5569">
        <v>0.23</v>
      </c>
    </row>
    <row r="5570" spans="9:16">
      <c r="I5570" s="1"/>
      <c r="K5570" s="1">
        <v>26814</v>
      </c>
      <c r="L5570">
        <v>0</v>
      </c>
      <c r="M5570" s="96">
        <v>39465.994791666664</v>
      </c>
      <c r="N5570">
        <v>21.62</v>
      </c>
      <c r="O5570" s="96">
        <v>39465.369791666664</v>
      </c>
      <c r="P5570">
        <v>0</v>
      </c>
    </row>
    <row r="5571" spans="9:16">
      <c r="I5571" s="1"/>
      <c r="K5571" s="1">
        <v>26815</v>
      </c>
      <c r="L5571">
        <v>0</v>
      </c>
      <c r="M5571" s="96">
        <v>39466.994791666664</v>
      </c>
      <c r="N5571">
        <v>25.99</v>
      </c>
      <c r="O5571" s="96">
        <v>39466.369791666664</v>
      </c>
      <c r="P5571">
        <v>26.68</v>
      </c>
    </row>
    <row r="5572" spans="9:16">
      <c r="I5572" s="1"/>
      <c r="K5572" s="1">
        <v>26816</v>
      </c>
      <c r="L5572">
        <v>0</v>
      </c>
      <c r="M5572" s="96">
        <v>39467.994791666664</v>
      </c>
      <c r="N5572">
        <v>16.79</v>
      </c>
      <c r="O5572" s="96">
        <v>39467.369791666664</v>
      </c>
      <c r="P5572">
        <v>21.16</v>
      </c>
    </row>
    <row r="5573" spans="9:16">
      <c r="I5573" s="1"/>
      <c r="K5573" s="1">
        <v>26817</v>
      </c>
      <c r="L5573">
        <v>0.3</v>
      </c>
      <c r="M5573" s="96">
        <v>39468.994791666664</v>
      </c>
      <c r="N5573">
        <v>0.46</v>
      </c>
      <c r="O5573" s="96">
        <v>39468.369791666664</v>
      </c>
      <c r="P5573">
        <v>16.559999999999999</v>
      </c>
    </row>
    <row r="5574" spans="9:16">
      <c r="I5574" s="1"/>
      <c r="K5574" s="1">
        <v>26818</v>
      </c>
      <c r="L5574">
        <v>3</v>
      </c>
      <c r="M5574" s="96">
        <v>39469.994791666664</v>
      </c>
      <c r="N5574">
        <v>0</v>
      </c>
      <c r="O5574" s="96">
        <v>39469.369791666664</v>
      </c>
      <c r="P5574">
        <v>0.46</v>
      </c>
    </row>
    <row r="5575" spans="9:16">
      <c r="I5575" s="1"/>
      <c r="K5575" s="1">
        <v>26819</v>
      </c>
      <c r="L5575">
        <v>0</v>
      </c>
      <c r="M5575" s="96">
        <v>39470.994791666664</v>
      </c>
      <c r="N5575">
        <v>0</v>
      </c>
      <c r="O5575" s="96">
        <v>39470.369791666664</v>
      </c>
      <c r="P5575">
        <v>0</v>
      </c>
    </row>
    <row r="5576" spans="9:16">
      <c r="I5576" s="1"/>
      <c r="K5576" s="1">
        <v>26820</v>
      </c>
      <c r="L5576">
        <v>0</v>
      </c>
      <c r="M5576" s="96">
        <v>39471.994791666664</v>
      </c>
      <c r="N5576">
        <v>0</v>
      </c>
      <c r="O5576" s="96">
        <v>39471.369791666664</v>
      </c>
      <c r="P5576">
        <v>0</v>
      </c>
    </row>
    <row r="5577" spans="9:16">
      <c r="I5577" s="1"/>
      <c r="K5577" s="1">
        <v>26821</v>
      </c>
      <c r="L5577">
        <v>0</v>
      </c>
      <c r="M5577" s="96">
        <v>39472.994791666664</v>
      </c>
      <c r="N5577">
        <v>0</v>
      </c>
      <c r="O5577" s="96">
        <v>39472.369791666664</v>
      </c>
      <c r="P5577">
        <v>0</v>
      </c>
    </row>
    <row r="5578" spans="9:16">
      <c r="I5578" s="1"/>
      <c r="K5578" s="1">
        <v>26822</v>
      </c>
      <c r="L5578">
        <v>0</v>
      </c>
      <c r="M5578" s="96">
        <v>39473.994791666664</v>
      </c>
      <c r="N5578">
        <v>0.23</v>
      </c>
      <c r="O5578" s="96">
        <v>39473.369791666664</v>
      </c>
      <c r="P5578">
        <v>0.23</v>
      </c>
    </row>
    <row r="5579" spans="9:16">
      <c r="I5579" s="1"/>
      <c r="K5579" s="1">
        <v>26823</v>
      </c>
      <c r="L5579">
        <v>0</v>
      </c>
      <c r="M5579" s="96">
        <v>39474.994791666664</v>
      </c>
      <c r="N5579">
        <v>0</v>
      </c>
      <c r="O5579" s="96">
        <v>39474.369791666664</v>
      </c>
      <c r="P5579">
        <v>0</v>
      </c>
    </row>
    <row r="5580" spans="9:16">
      <c r="I5580" s="1"/>
      <c r="K5580" s="1">
        <v>26824</v>
      </c>
      <c r="L5580">
        <v>0</v>
      </c>
      <c r="M5580" s="96">
        <v>39475.994791666664</v>
      </c>
      <c r="N5580">
        <v>0</v>
      </c>
      <c r="O5580" s="96">
        <v>39475.369791666664</v>
      </c>
      <c r="P5580">
        <v>0</v>
      </c>
    </row>
    <row r="5581" spans="9:16">
      <c r="I5581" s="1"/>
      <c r="K5581" s="1">
        <v>26825</v>
      </c>
      <c r="L5581">
        <v>1</v>
      </c>
      <c r="M5581" s="96">
        <v>39476.994791666664</v>
      </c>
      <c r="N5581">
        <v>0</v>
      </c>
      <c r="O5581" s="96">
        <v>39476.369791666664</v>
      </c>
      <c r="P5581">
        <v>0</v>
      </c>
    </row>
    <row r="5582" spans="9:16">
      <c r="I5582" s="1"/>
      <c r="K5582" s="1">
        <v>26826</v>
      </c>
      <c r="L5582">
        <v>0</v>
      </c>
      <c r="M5582" s="96">
        <v>39477.994791666664</v>
      </c>
      <c r="N5582">
        <v>0.23</v>
      </c>
      <c r="O5582" s="96">
        <v>39477.369791666664</v>
      </c>
      <c r="P5582">
        <v>0</v>
      </c>
    </row>
    <row r="5583" spans="9:16">
      <c r="I5583" s="1"/>
      <c r="K5583" s="1">
        <v>26827</v>
      </c>
      <c r="L5583">
        <v>5.6</v>
      </c>
      <c r="M5583" s="96">
        <v>39478.994791666664</v>
      </c>
      <c r="N5583">
        <v>34.04</v>
      </c>
      <c r="O5583" s="96">
        <v>39478.369791666664</v>
      </c>
      <c r="P5583">
        <v>0.23</v>
      </c>
    </row>
    <row r="5584" spans="9:16">
      <c r="I5584" s="1"/>
      <c r="K5584" s="1">
        <v>26828</v>
      </c>
      <c r="L5584">
        <v>22.9</v>
      </c>
      <c r="M5584" s="96">
        <v>39479.994791666664</v>
      </c>
      <c r="N5584">
        <v>0.92</v>
      </c>
      <c r="O5584" s="96">
        <v>39479.369791666664</v>
      </c>
      <c r="P5584">
        <v>34.729999999999997</v>
      </c>
    </row>
    <row r="5585" spans="9:16">
      <c r="I5585" s="1"/>
      <c r="K5585" s="1">
        <v>26829</v>
      </c>
      <c r="L5585">
        <v>1.8</v>
      </c>
      <c r="M5585" s="96">
        <v>39480.994791666664</v>
      </c>
      <c r="N5585">
        <v>2.76</v>
      </c>
      <c r="O5585" s="96">
        <v>39480.369791666664</v>
      </c>
      <c r="P5585">
        <v>0.23</v>
      </c>
    </row>
    <row r="5586" spans="9:16">
      <c r="I5586" s="1"/>
      <c r="K5586" s="1">
        <v>26830</v>
      </c>
      <c r="L5586">
        <v>0</v>
      </c>
      <c r="M5586" s="96">
        <v>39481.994791666664</v>
      </c>
      <c r="N5586">
        <v>27.6</v>
      </c>
      <c r="O5586" s="96">
        <v>39481.369791666664</v>
      </c>
      <c r="P5586">
        <v>17.25</v>
      </c>
    </row>
    <row r="5587" spans="9:16">
      <c r="I5587" s="1"/>
      <c r="K5587" s="1">
        <v>26831</v>
      </c>
      <c r="L5587">
        <v>0</v>
      </c>
      <c r="M5587" s="96">
        <v>39482.994791666664</v>
      </c>
      <c r="N5587">
        <v>114.31</v>
      </c>
      <c r="O5587" s="96">
        <v>39482.369791666664</v>
      </c>
      <c r="P5587">
        <v>25.3</v>
      </c>
    </row>
    <row r="5588" spans="9:16">
      <c r="I5588" s="1"/>
      <c r="K5588" s="1">
        <v>26832</v>
      </c>
      <c r="L5588">
        <v>3.3</v>
      </c>
      <c r="M5588" s="96">
        <v>39483.994791666664</v>
      </c>
      <c r="N5588">
        <v>30.36</v>
      </c>
      <c r="O5588" s="96">
        <v>39483.369791666664</v>
      </c>
      <c r="P5588">
        <v>132.02000000000001</v>
      </c>
    </row>
    <row r="5589" spans="9:16">
      <c r="I5589" s="1"/>
      <c r="K5589" s="1">
        <v>26833</v>
      </c>
      <c r="L5589">
        <v>0.3</v>
      </c>
      <c r="M5589" s="96">
        <v>39484.994791666664</v>
      </c>
      <c r="N5589">
        <v>51.75</v>
      </c>
      <c r="O5589" s="96">
        <v>39484.369791666664</v>
      </c>
      <c r="P5589">
        <v>0.46</v>
      </c>
    </row>
    <row r="5590" spans="9:16">
      <c r="I5590" s="1"/>
      <c r="K5590" s="1">
        <v>26834</v>
      </c>
      <c r="L5590">
        <v>4.0999999999999996</v>
      </c>
      <c r="M5590" s="96">
        <v>39485.994791666664</v>
      </c>
      <c r="N5590">
        <v>41.63</v>
      </c>
      <c r="O5590" s="96">
        <v>39485.369791666664</v>
      </c>
      <c r="P5590">
        <v>51.98</v>
      </c>
    </row>
    <row r="5591" spans="9:16">
      <c r="I5591" s="1"/>
      <c r="K5591" s="1">
        <v>26835</v>
      </c>
      <c r="L5591">
        <v>2.5</v>
      </c>
      <c r="M5591" s="96">
        <v>39486.994791666664</v>
      </c>
      <c r="N5591">
        <v>5.98</v>
      </c>
      <c r="O5591" s="96">
        <v>39486.369791666664</v>
      </c>
      <c r="P5591">
        <v>41.4</v>
      </c>
    </row>
    <row r="5592" spans="9:16">
      <c r="I5592" s="1"/>
      <c r="K5592" s="1">
        <v>26836</v>
      </c>
      <c r="L5592">
        <v>0</v>
      </c>
      <c r="M5592" s="96">
        <v>39487.994791666664</v>
      </c>
      <c r="N5592">
        <v>19.09</v>
      </c>
      <c r="O5592" s="96">
        <v>39487.369791666664</v>
      </c>
      <c r="P5592">
        <v>24.15</v>
      </c>
    </row>
    <row r="5593" spans="9:16">
      <c r="I5593" s="1"/>
      <c r="K5593" s="1">
        <v>26837</v>
      </c>
      <c r="L5593">
        <v>1.3</v>
      </c>
      <c r="M5593" s="96">
        <v>39488.994791666664</v>
      </c>
      <c r="N5593">
        <v>0</v>
      </c>
      <c r="O5593" s="96">
        <v>39488.369791666664</v>
      </c>
      <c r="P5593">
        <v>0.92</v>
      </c>
    </row>
    <row r="5594" spans="9:16">
      <c r="I5594" s="1"/>
      <c r="K5594" s="1">
        <v>26838</v>
      </c>
      <c r="L5594">
        <v>0</v>
      </c>
      <c r="M5594" s="96">
        <v>39489.994791666664</v>
      </c>
      <c r="N5594">
        <v>0</v>
      </c>
      <c r="O5594" s="96">
        <v>39489.369791666664</v>
      </c>
      <c r="P5594">
        <v>0</v>
      </c>
    </row>
    <row r="5595" spans="9:16">
      <c r="I5595" s="1"/>
      <c r="K5595" s="1">
        <v>26839</v>
      </c>
      <c r="L5595">
        <v>0</v>
      </c>
      <c r="M5595" s="96">
        <v>39490.994791666664</v>
      </c>
      <c r="N5595">
        <v>0</v>
      </c>
      <c r="O5595" s="96">
        <v>39490.369791666664</v>
      </c>
      <c r="P5595">
        <v>0</v>
      </c>
    </row>
    <row r="5596" spans="9:16">
      <c r="I5596" s="1"/>
      <c r="K5596" s="1">
        <v>26840</v>
      </c>
      <c r="L5596">
        <v>0</v>
      </c>
      <c r="M5596" s="96">
        <v>39491.994791666664</v>
      </c>
      <c r="N5596">
        <v>0</v>
      </c>
      <c r="O5596" s="96">
        <v>39491.369791666664</v>
      </c>
      <c r="P5596">
        <v>0</v>
      </c>
    </row>
    <row r="5597" spans="9:16">
      <c r="I5597" s="1"/>
      <c r="K5597" s="1">
        <v>26841</v>
      </c>
      <c r="L5597">
        <v>0</v>
      </c>
      <c r="M5597" s="96">
        <v>39492.994791666664</v>
      </c>
      <c r="N5597">
        <v>1.1499999999999999</v>
      </c>
      <c r="O5597" s="96">
        <v>39492.369791666664</v>
      </c>
      <c r="P5597">
        <v>0</v>
      </c>
    </row>
    <row r="5598" spans="9:16">
      <c r="I5598" s="1"/>
      <c r="K5598" s="1">
        <v>26842</v>
      </c>
      <c r="L5598">
        <v>0</v>
      </c>
      <c r="M5598" s="96">
        <v>39493.994791666664</v>
      </c>
      <c r="N5598">
        <v>0.92</v>
      </c>
      <c r="O5598" s="96">
        <v>39493.369791666664</v>
      </c>
      <c r="P5598">
        <v>2.0699999999999998</v>
      </c>
    </row>
    <row r="5599" spans="9:16">
      <c r="I5599" s="1"/>
      <c r="K5599" s="1">
        <v>26843</v>
      </c>
      <c r="L5599">
        <v>1.8</v>
      </c>
      <c r="M5599" s="96">
        <v>39494.994791666664</v>
      </c>
      <c r="N5599">
        <v>0.46</v>
      </c>
      <c r="O5599" s="96">
        <v>39494.369791666664</v>
      </c>
      <c r="P5599">
        <v>0.46</v>
      </c>
    </row>
    <row r="5600" spans="9:16">
      <c r="I5600" s="1"/>
      <c r="K5600" s="1">
        <v>26844</v>
      </c>
      <c r="L5600">
        <v>7.1</v>
      </c>
      <c r="M5600" s="96">
        <v>39495.994791666664</v>
      </c>
      <c r="N5600">
        <v>0.46</v>
      </c>
      <c r="O5600" s="96">
        <v>39495.369791666664</v>
      </c>
      <c r="P5600">
        <v>0</v>
      </c>
    </row>
    <row r="5601" spans="9:16">
      <c r="I5601" s="1"/>
      <c r="K5601" s="1">
        <v>26845</v>
      </c>
      <c r="L5601">
        <v>0.5</v>
      </c>
      <c r="M5601" s="96">
        <v>39496.994791666664</v>
      </c>
      <c r="N5601">
        <v>0.23</v>
      </c>
      <c r="O5601" s="96">
        <v>39496.369791666664</v>
      </c>
      <c r="P5601">
        <v>0.46</v>
      </c>
    </row>
    <row r="5602" spans="9:16">
      <c r="I5602" s="1"/>
      <c r="K5602" s="1">
        <v>26846</v>
      </c>
      <c r="L5602">
        <v>6.1</v>
      </c>
      <c r="M5602" s="96">
        <v>39497.994791666664</v>
      </c>
      <c r="N5602">
        <v>0.23</v>
      </c>
      <c r="O5602" s="96">
        <v>39497.369791666664</v>
      </c>
      <c r="P5602">
        <v>0.46</v>
      </c>
    </row>
    <row r="5603" spans="9:16">
      <c r="I5603" s="1"/>
      <c r="K5603" s="1">
        <v>26847</v>
      </c>
      <c r="L5603">
        <v>4.3</v>
      </c>
      <c r="M5603" s="96">
        <v>39498.994791666664</v>
      </c>
      <c r="N5603">
        <v>0.23</v>
      </c>
      <c r="O5603" s="96">
        <v>39498.369791666664</v>
      </c>
      <c r="P5603">
        <v>0</v>
      </c>
    </row>
    <row r="5604" spans="9:16">
      <c r="I5604" s="1"/>
      <c r="K5604" s="1">
        <v>26848</v>
      </c>
      <c r="L5604">
        <v>0</v>
      </c>
      <c r="M5604" s="96">
        <v>39499.994791666664</v>
      </c>
      <c r="N5604">
        <v>0.69</v>
      </c>
      <c r="O5604" s="96">
        <v>39499.369791666664</v>
      </c>
      <c r="P5604">
        <v>0.23</v>
      </c>
    </row>
    <row r="5605" spans="9:16">
      <c r="I5605" s="1"/>
      <c r="K5605" s="1">
        <v>26849</v>
      </c>
      <c r="L5605">
        <v>0</v>
      </c>
      <c r="M5605" s="96">
        <v>39500.994791666664</v>
      </c>
      <c r="N5605">
        <v>0.23</v>
      </c>
      <c r="O5605" s="96">
        <v>39500.369791666664</v>
      </c>
      <c r="P5605">
        <v>0.69</v>
      </c>
    </row>
    <row r="5606" spans="9:16">
      <c r="I5606" s="1"/>
      <c r="K5606" s="1">
        <v>26850</v>
      </c>
      <c r="L5606">
        <v>0</v>
      </c>
      <c r="M5606" s="96">
        <v>39501.994791666664</v>
      </c>
      <c r="N5606">
        <v>0</v>
      </c>
      <c r="O5606" s="96">
        <v>39501.369791666664</v>
      </c>
      <c r="P5606">
        <v>0.23</v>
      </c>
    </row>
    <row r="5607" spans="9:16">
      <c r="I5607" s="1"/>
      <c r="K5607" s="1">
        <v>26851</v>
      </c>
      <c r="L5607">
        <v>1</v>
      </c>
      <c r="M5607" s="96">
        <v>39502.994791666664</v>
      </c>
      <c r="N5607">
        <v>0</v>
      </c>
      <c r="O5607" s="96">
        <v>39502.369791666664</v>
      </c>
      <c r="P5607">
        <v>0</v>
      </c>
    </row>
    <row r="5608" spans="9:16">
      <c r="I5608" s="1"/>
      <c r="K5608" s="1">
        <v>26852</v>
      </c>
      <c r="L5608">
        <v>5.6</v>
      </c>
      <c r="M5608" s="96">
        <v>39503.994791666664</v>
      </c>
      <c r="N5608">
        <v>0</v>
      </c>
      <c r="O5608" s="96">
        <v>39503.369791666664</v>
      </c>
      <c r="P5608">
        <v>0</v>
      </c>
    </row>
    <row r="5609" spans="9:16">
      <c r="I5609" s="1"/>
      <c r="K5609" s="1">
        <v>26853</v>
      </c>
      <c r="L5609">
        <v>8.1</v>
      </c>
      <c r="M5609" s="96">
        <v>39504.994791666664</v>
      </c>
      <c r="N5609">
        <v>7.13</v>
      </c>
      <c r="O5609" s="96">
        <v>39504.369791666664</v>
      </c>
      <c r="P5609">
        <v>0</v>
      </c>
    </row>
    <row r="5610" spans="9:16">
      <c r="I5610" s="1"/>
      <c r="K5610" s="1">
        <v>26854</v>
      </c>
      <c r="L5610">
        <v>5.8</v>
      </c>
      <c r="M5610" s="96">
        <v>39505.994791666664</v>
      </c>
      <c r="N5610">
        <v>6.44</v>
      </c>
      <c r="O5610" s="96">
        <v>39505.369791666664</v>
      </c>
      <c r="P5610">
        <v>9.43</v>
      </c>
    </row>
    <row r="5611" spans="9:16">
      <c r="I5611" s="1"/>
      <c r="K5611" s="1">
        <v>26855</v>
      </c>
      <c r="L5611">
        <v>15</v>
      </c>
      <c r="M5611" s="96">
        <v>39506.994791666664</v>
      </c>
      <c r="N5611">
        <v>13.8</v>
      </c>
      <c r="O5611" s="96">
        <v>39506.369791666664</v>
      </c>
      <c r="P5611">
        <v>4.1399999999999997</v>
      </c>
    </row>
    <row r="5612" spans="9:16">
      <c r="I5612" s="1"/>
      <c r="K5612" s="1">
        <v>26856</v>
      </c>
      <c r="L5612">
        <v>34</v>
      </c>
      <c r="M5612" s="96">
        <v>39507.994791666664</v>
      </c>
      <c r="N5612">
        <v>0</v>
      </c>
      <c r="O5612" s="96">
        <v>39507.369791666664</v>
      </c>
      <c r="P5612">
        <v>13.8</v>
      </c>
    </row>
    <row r="5613" spans="9:16">
      <c r="I5613" s="1"/>
      <c r="K5613" s="1">
        <v>26857</v>
      </c>
      <c r="L5613">
        <v>0.3</v>
      </c>
      <c r="M5613" s="96">
        <v>39508.994791666664</v>
      </c>
      <c r="N5613">
        <v>0</v>
      </c>
      <c r="O5613" s="96">
        <v>39508.369791666664</v>
      </c>
      <c r="P5613">
        <v>0</v>
      </c>
    </row>
    <row r="5614" spans="9:16">
      <c r="I5614" s="1"/>
      <c r="K5614" s="1">
        <v>26858</v>
      </c>
      <c r="L5614">
        <v>0</v>
      </c>
      <c r="M5614" s="96">
        <v>39509.994791666664</v>
      </c>
      <c r="N5614">
        <v>0</v>
      </c>
      <c r="O5614" s="96">
        <v>39509.369791666664</v>
      </c>
      <c r="P5614">
        <v>0</v>
      </c>
    </row>
    <row r="5615" spans="9:16">
      <c r="I5615" s="1"/>
      <c r="K5615" s="1">
        <v>26859</v>
      </c>
      <c r="L5615">
        <v>1.5</v>
      </c>
      <c r="M5615" s="96">
        <v>39510.994791666664</v>
      </c>
      <c r="N5615">
        <v>0</v>
      </c>
      <c r="O5615" s="96">
        <v>39510.369791666664</v>
      </c>
      <c r="P5615">
        <v>0</v>
      </c>
    </row>
    <row r="5616" spans="9:16">
      <c r="I5616" s="1"/>
      <c r="K5616" s="1">
        <v>26860</v>
      </c>
      <c r="L5616">
        <v>3</v>
      </c>
      <c r="M5616" s="96">
        <v>39511.994791666664</v>
      </c>
      <c r="N5616">
        <v>0</v>
      </c>
      <c r="O5616" s="96">
        <v>39511.369791666664</v>
      </c>
      <c r="P5616">
        <v>0</v>
      </c>
    </row>
    <row r="5617" spans="9:16">
      <c r="I5617" s="1"/>
      <c r="K5617" s="1">
        <v>26861</v>
      </c>
      <c r="L5617">
        <v>0.3</v>
      </c>
      <c r="M5617" s="96">
        <v>39512.994791666664</v>
      </c>
      <c r="N5617">
        <v>0</v>
      </c>
      <c r="O5617" s="96">
        <v>39512.369791666664</v>
      </c>
      <c r="P5617">
        <v>0</v>
      </c>
    </row>
    <row r="5618" spans="9:16">
      <c r="I5618" s="1"/>
      <c r="K5618" s="1">
        <v>26862</v>
      </c>
      <c r="L5618">
        <v>15.5</v>
      </c>
      <c r="M5618" s="96">
        <v>39513.994791666664</v>
      </c>
      <c r="N5618">
        <v>0</v>
      </c>
      <c r="O5618" s="96">
        <v>39513.369791666664</v>
      </c>
      <c r="P5618">
        <v>0</v>
      </c>
    </row>
    <row r="5619" spans="9:16">
      <c r="I5619" s="1"/>
      <c r="K5619" s="1">
        <v>26863</v>
      </c>
      <c r="L5619">
        <v>0</v>
      </c>
      <c r="M5619" s="96">
        <v>39514.994791666664</v>
      </c>
      <c r="N5619">
        <v>12.19</v>
      </c>
      <c r="O5619" s="96">
        <v>39514.369791666664</v>
      </c>
      <c r="P5619">
        <v>0</v>
      </c>
    </row>
    <row r="5620" spans="9:16">
      <c r="I5620" s="1"/>
      <c r="K5620" s="1">
        <v>26864</v>
      </c>
      <c r="L5620">
        <v>0</v>
      </c>
      <c r="M5620" s="96">
        <v>39515.994791666664</v>
      </c>
      <c r="N5620">
        <v>1.38</v>
      </c>
      <c r="O5620" s="96">
        <v>39515.369791666664</v>
      </c>
      <c r="P5620">
        <v>13.57</v>
      </c>
    </row>
    <row r="5621" spans="9:16">
      <c r="I5621" s="1"/>
      <c r="K5621" s="1">
        <v>26865</v>
      </c>
      <c r="L5621">
        <v>0</v>
      </c>
      <c r="M5621" s="96">
        <v>39516.994791666664</v>
      </c>
      <c r="N5621">
        <v>0.23</v>
      </c>
      <c r="O5621" s="96">
        <v>39516.369791666664</v>
      </c>
      <c r="P5621">
        <v>0</v>
      </c>
    </row>
    <row r="5622" spans="9:16">
      <c r="I5622" s="1"/>
      <c r="K5622" s="1">
        <v>26866</v>
      </c>
      <c r="L5622">
        <v>0</v>
      </c>
      <c r="M5622" s="96">
        <v>39517.994791666664</v>
      </c>
      <c r="N5622">
        <v>0</v>
      </c>
      <c r="O5622" s="96">
        <v>39517.369791666664</v>
      </c>
      <c r="P5622">
        <v>0.23</v>
      </c>
    </row>
    <row r="5623" spans="9:16">
      <c r="I5623" s="1"/>
      <c r="K5623" s="1">
        <v>26867</v>
      </c>
      <c r="L5623">
        <v>0</v>
      </c>
      <c r="M5623" s="96">
        <v>39518.994791666664</v>
      </c>
      <c r="N5623">
        <v>0</v>
      </c>
      <c r="O5623" s="96">
        <v>39518.369791666664</v>
      </c>
      <c r="P5623">
        <v>0</v>
      </c>
    </row>
    <row r="5624" spans="9:16">
      <c r="I5624" s="1"/>
      <c r="K5624" s="1">
        <v>26868</v>
      </c>
      <c r="L5624">
        <v>0</v>
      </c>
      <c r="M5624" s="96">
        <v>39519.994791666664</v>
      </c>
      <c r="N5624">
        <v>0</v>
      </c>
      <c r="O5624" s="96">
        <v>39519.369791666664</v>
      </c>
      <c r="P5624">
        <v>0</v>
      </c>
    </row>
    <row r="5625" spans="9:16">
      <c r="I5625" s="1"/>
      <c r="K5625" s="1">
        <v>26869</v>
      </c>
      <c r="L5625">
        <v>0</v>
      </c>
      <c r="M5625" s="96">
        <v>39520.994791666664</v>
      </c>
      <c r="N5625">
        <v>0</v>
      </c>
      <c r="O5625" s="96">
        <v>39520.369791666664</v>
      </c>
      <c r="P5625">
        <v>0</v>
      </c>
    </row>
    <row r="5626" spans="9:16">
      <c r="I5626" s="1"/>
      <c r="K5626" s="1">
        <v>26870</v>
      </c>
      <c r="L5626">
        <v>0</v>
      </c>
      <c r="M5626" s="96">
        <v>39521.994791666664</v>
      </c>
      <c r="N5626">
        <v>0</v>
      </c>
      <c r="O5626" s="96">
        <v>39521.369791666664</v>
      </c>
      <c r="P5626">
        <v>0</v>
      </c>
    </row>
    <row r="5627" spans="9:16">
      <c r="I5627" s="1"/>
      <c r="K5627" s="1">
        <v>26871</v>
      </c>
      <c r="L5627">
        <v>0.5</v>
      </c>
      <c r="M5627" s="96">
        <v>39522.994791666664</v>
      </c>
      <c r="N5627">
        <v>0</v>
      </c>
      <c r="O5627" s="96">
        <v>39522.369791666664</v>
      </c>
      <c r="P5627">
        <v>0</v>
      </c>
    </row>
    <row r="5628" spans="9:16">
      <c r="I5628" s="1"/>
      <c r="K5628" s="1">
        <v>26872</v>
      </c>
      <c r="L5628">
        <v>5.6</v>
      </c>
      <c r="M5628" s="96">
        <v>39523.994791666664</v>
      </c>
      <c r="N5628">
        <v>0</v>
      </c>
      <c r="O5628" s="96">
        <v>39523.369791666664</v>
      </c>
      <c r="P5628">
        <v>0</v>
      </c>
    </row>
    <row r="5629" spans="9:16">
      <c r="I5629" s="1"/>
      <c r="K5629" s="1">
        <v>26873</v>
      </c>
      <c r="L5629">
        <v>0</v>
      </c>
      <c r="M5629" s="96">
        <v>39524.994791666664</v>
      </c>
      <c r="N5629">
        <v>0</v>
      </c>
      <c r="O5629" s="96">
        <v>39524.369791666664</v>
      </c>
      <c r="P5629">
        <v>0</v>
      </c>
    </row>
    <row r="5630" spans="9:16">
      <c r="I5630" s="1"/>
      <c r="K5630" s="1">
        <v>26874</v>
      </c>
      <c r="L5630">
        <v>0</v>
      </c>
      <c r="M5630" s="96">
        <v>39525.994791666664</v>
      </c>
      <c r="N5630">
        <v>0</v>
      </c>
      <c r="O5630" s="96">
        <v>39525.369791666664</v>
      </c>
      <c r="P5630">
        <v>0</v>
      </c>
    </row>
    <row r="5631" spans="9:16">
      <c r="I5631" s="1"/>
      <c r="K5631" s="1">
        <v>26875</v>
      </c>
      <c r="L5631">
        <v>0</v>
      </c>
      <c r="M5631" s="96">
        <v>39526.994791666664</v>
      </c>
      <c r="N5631">
        <v>0</v>
      </c>
      <c r="O5631" s="96">
        <v>39526.369791666664</v>
      </c>
      <c r="P5631">
        <v>0</v>
      </c>
    </row>
    <row r="5632" spans="9:16">
      <c r="I5632" s="1"/>
      <c r="K5632" s="1">
        <v>26876</v>
      </c>
      <c r="L5632">
        <v>0</v>
      </c>
      <c r="M5632" s="96">
        <v>39527.994791666664</v>
      </c>
      <c r="N5632">
        <v>15.18</v>
      </c>
      <c r="O5632" s="96">
        <v>39527.369791666664</v>
      </c>
      <c r="P5632">
        <v>0</v>
      </c>
    </row>
    <row r="5633" spans="9:16">
      <c r="I5633" s="1"/>
      <c r="K5633" s="1">
        <v>26877</v>
      </c>
      <c r="L5633">
        <v>5.6</v>
      </c>
      <c r="M5633" s="96">
        <v>39528.994791666664</v>
      </c>
      <c r="N5633">
        <v>0.23</v>
      </c>
      <c r="O5633" s="96">
        <v>39528.369791666664</v>
      </c>
      <c r="P5633">
        <v>15.41</v>
      </c>
    </row>
    <row r="5634" spans="9:16">
      <c r="I5634" s="1"/>
      <c r="K5634" s="1">
        <v>26878</v>
      </c>
      <c r="L5634">
        <v>0</v>
      </c>
      <c r="M5634" s="96">
        <v>39529.994791666664</v>
      </c>
      <c r="N5634">
        <v>6.21</v>
      </c>
      <c r="O5634" s="96">
        <v>39529.369791666664</v>
      </c>
      <c r="P5634">
        <v>5.52</v>
      </c>
    </row>
    <row r="5635" spans="9:16">
      <c r="I5635" s="1"/>
      <c r="K5635" s="1">
        <v>26879</v>
      </c>
      <c r="L5635">
        <v>0</v>
      </c>
      <c r="M5635" s="96">
        <v>39530.994791666664</v>
      </c>
      <c r="N5635">
        <v>0.69</v>
      </c>
      <c r="O5635" s="96">
        <v>39530.369791666664</v>
      </c>
      <c r="P5635">
        <v>0.69</v>
      </c>
    </row>
    <row r="5636" spans="9:16">
      <c r="I5636" s="1"/>
      <c r="K5636" s="1">
        <v>26880</v>
      </c>
      <c r="L5636">
        <v>0</v>
      </c>
      <c r="M5636" s="96">
        <v>39531.994791666664</v>
      </c>
      <c r="N5636">
        <v>1.84</v>
      </c>
      <c r="O5636" s="96">
        <v>39531.369791666664</v>
      </c>
      <c r="P5636">
        <v>1.84</v>
      </c>
    </row>
    <row r="5637" spans="9:16">
      <c r="I5637" s="1"/>
      <c r="K5637" s="1">
        <v>26881</v>
      </c>
      <c r="L5637">
        <v>0</v>
      </c>
      <c r="M5637" s="96">
        <v>39532.994791666664</v>
      </c>
      <c r="N5637">
        <v>20.7</v>
      </c>
      <c r="O5637" s="96">
        <v>39532.369791666664</v>
      </c>
      <c r="P5637">
        <v>0.69</v>
      </c>
    </row>
    <row r="5638" spans="9:16">
      <c r="I5638" s="1"/>
      <c r="K5638" s="1">
        <v>26882</v>
      </c>
      <c r="L5638">
        <v>0</v>
      </c>
      <c r="M5638" s="96">
        <v>39533.994791666664</v>
      </c>
      <c r="N5638">
        <v>0.46</v>
      </c>
      <c r="O5638" s="96">
        <v>39533.369791666664</v>
      </c>
      <c r="P5638">
        <v>20.93</v>
      </c>
    </row>
    <row r="5639" spans="9:16">
      <c r="I5639" s="1"/>
      <c r="K5639" s="1">
        <v>26883</v>
      </c>
      <c r="L5639">
        <v>0</v>
      </c>
      <c r="M5639" s="96">
        <v>39534.994791666664</v>
      </c>
      <c r="N5639">
        <v>0</v>
      </c>
      <c r="O5639" s="96">
        <v>39534.369791666664</v>
      </c>
      <c r="P5639">
        <v>0.23</v>
      </c>
    </row>
    <row r="5640" spans="9:16">
      <c r="I5640" s="1"/>
      <c r="K5640" s="1">
        <v>26884</v>
      </c>
      <c r="L5640">
        <v>4.5999999999999996</v>
      </c>
      <c r="M5640" s="96">
        <v>39535.994791666664</v>
      </c>
      <c r="N5640">
        <v>5.0599999999999996</v>
      </c>
      <c r="O5640" s="96">
        <v>39535.369791666664</v>
      </c>
      <c r="P5640">
        <v>5.0599999999999996</v>
      </c>
    </row>
    <row r="5641" spans="9:16">
      <c r="I5641" s="1"/>
      <c r="K5641" s="1">
        <v>26885</v>
      </c>
      <c r="L5641">
        <v>0</v>
      </c>
      <c r="M5641" s="96">
        <v>39536.994791666664</v>
      </c>
      <c r="N5641">
        <v>6.67</v>
      </c>
      <c r="O5641" s="96">
        <v>39536.369791666664</v>
      </c>
      <c r="P5641">
        <v>0</v>
      </c>
    </row>
    <row r="5642" spans="9:16">
      <c r="I5642" s="1"/>
      <c r="K5642" s="1">
        <v>26886</v>
      </c>
      <c r="L5642">
        <v>0</v>
      </c>
      <c r="M5642" s="96">
        <v>39537.994791666664</v>
      </c>
      <c r="N5642">
        <v>0.23</v>
      </c>
      <c r="O5642" s="96">
        <v>39537.369791666664</v>
      </c>
      <c r="P5642">
        <v>6.67</v>
      </c>
    </row>
    <row r="5643" spans="9:16">
      <c r="I5643" s="1"/>
      <c r="K5643" s="1">
        <v>26887</v>
      </c>
      <c r="L5643">
        <v>2</v>
      </c>
      <c r="M5643" s="96">
        <v>39538.994791666664</v>
      </c>
      <c r="N5643">
        <v>0</v>
      </c>
      <c r="O5643" s="96">
        <v>39538.369791666664</v>
      </c>
      <c r="P5643">
        <v>0.23</v>
      </c>
    </row>
    <row r="5644" spans="9:16">
      <c r="I5644" s="1"/>
      <c r="K5644" s="1">
        <v>26888</v>
      </c>
      <c r="L5644">
        <v>22.1</v>
      </c>
      <c r="M5644" s="96">
        <v>39539.994791666664</v>
      </c>
      <c r="N5644">
        <v>0</v>
      </c>
      <c r="O5644" s="96">
        <v>39539.369791666664</v>
      </c>
      <c r="P5644">
        <v>0</v>
      </c>
    </row>
    <row r="5645" spans="9:16">
      <c r="I5645" s="1"/>
      <c r="K5645" s="1">
        <v>26889</v>
      </c>
      <c r="L5645">
        <v>0</v>
      </c>
      <c r="M5645" s="96">
        <v>39540.994791666664</v>
      </c>
      <c r="N5645">
        <v>0</v>
      </c>
      <c r="O5645" s="96">
        <v>39540.369791666664</v>
      </c>
      <c r="P5645">
        <v>0</v>
      </c>
    </row>
    <row r="5646" spans="9:16">
      <c r="I5646" s="1"/>
      <c r="K5646" s="1">
        <v>26890</v>
      </c>
      <c r="L5646">
        <v>0</v>
      </c>
      <c r="M5646" s="96">
        <v>39541.994791666664</v>
      </c>
      <c r="N5646">
        <v>0</v>
      </c>
      <c r="O5646" s="96">
        <v>39541.369791666664</v>
      </c>
      <c r="P5646">
        <v>0</v>
      </c>
    </row>
    <row r="5647" spans="9:16">
      <c r="I5647" s="1"/>
      <c r="K5647" s="1">
        <v>26891</v>
      </c>
      <c r="L5647">
        <v>0</v>
      </c>
      <c r="M5647" s="96">
        <v>39542.994791666664</v>
      </c>
      <c r="N5647">
        <v>0</v>
      </c>
      <c r="O5647" s="96">
        <v>39542.369791666664</v>
      </c>
      <c r="P5647">
        <v>0</v>
      </c>
    </row>
    <row r="5648" spans="9:16">
      <c r="I5648" s="1"/>
      <c r="K5648" s="1">
        <v>26892</v>
      </c>
      <c r="L5648">
        <v>0</v>
      </c>
      <c r="M5648" s="96">
        <v>39543.994791666664</v>
      </c>
      <c r="N5648">
        <v>0</v>
      </c>
      <c r="O5648" s="96">
        <v>39543.369791666664</v>
      </c>
      <c r="P5648">
        <v>0</v>
      </c>
    </row>
    <row r="5649" spans="9:16">
      <c r="I5649" s="1"/>
      <c r="K5649" s="1">
        <v>26893</v>
      </c>
      <c r="L5649">
        <v>1</v>
      </c>
      <c r="M5649" s="96">
        <v>39544.994791666664</v>
      </c>
      <c r="N5649">
        <v>4.1399999999999997</v>
      </c>
      <c r="O5649" s="96">
        <v>39544.369791666664</v>
      </c>
      <c r="P5649">
        <v>0</v>
      </c>
    </row>
    <row r="5650" spans="9:16">
      <c r="I5650" s="1"/>
      <c r="K5650" s="1">
        <v>26894</v>
      </c>
      <c r="L5650">
        <v>0</v>
      </c>
      <c r="M5650" s="96">
        <v>39545.994791666664</v>
      </c>
      <c r="N5650">
        <v>5.0599999999999996</v>
      </c>
      <c r="O5650" s="96">
        <v>39545.369791666664</v>
      </c>
      <c r="P5650">
        <v>4.83</v>
      </c>
    </row>
    <row r="5651" spans="9:16">
      <c r="I5651" s="1"/>
      <c r="K5651" s="1">
        <v>26895</v>
      </c>
      <c r="L5651">
        <v>0</v>
      </c>
      <c r="M5651" s="96">
        <v>39546.994791666664</v>
      </c>
      <c r="N5651">
        <v>10.81</v>
      </c>
      <c r="O5651" s="96">
        <v>39546.369791666664</v>
      </c>
      <c r="P5651">
        <v>12.42</v>
      </c>
    </row>
    <row r="5652" spans="9:16">
      <c r="I5652" s="1"/>
      <c r="K5652" s="1">
        <v>26896</v>
      </c>
      <c r="L5652">
        <v>0</v>
      </c>
      <c r="M5652" s="96">
        <v>39547.994791666664</v>
      </c>
      <c r="N5652">
        <v>15.87</v>
      </c>
      <c r="O5652" s="96">
        <v>39547.369791666664</v>
      </c>
      <c r="P5652">
        <v>16.79</v>
      </c>
    </row>
    <row r="5653" spans="9:16">
      <c r="I5653" s="1"/>
      <c r="K5653" s="1">
        <v>26897</v>
      </c>
      <c r="L5653">
        <v>0</v>
      </c>
      <c r="M5653" s="96">
        <v>39548.994791666664</v>
      </c>
      <c r="N5653">
        <v>0</v>
      </c>
      <c r="O5653" s="96">
        <v>39548.369791666664</v>
      </c>
      <c r="P5653">
        <v>1.84</v>
      </c>
    </row>
    <row r="5654" spans="9:16">
      <c r="I5654" s="1"/>
      <c r="K5654" s="1">
        <v>26898</v>
      </c>
      <c r="L5654">
        <v>0</v>
      </c>
      <c r="M5654" s="96">
        <v>39549.994791666664</v>
      </c>
      <c r="N5654">
        <v>0.23</v>
      </c>
      <c r="O5654" s="96">
        <v>39549.369791666664</v>
      </c>
      <c r="P5654">
        <v>0.23</v>
      </c>
    </row>
    <row r="5655" spans="9:16">
      <c r="I5655" s="1"/>
      <c r="K5655" s="1">
        <v>26899</v>
      </c>
      <c r="L5655">
        <v>0</v>
      </c>
      <c r="M5655" s="96">
        <v>39550.994791666664</v>
      </c>
      <c r="N5655">
        <v>0</v>
      </c>
      <c r="O5655" s="96">
        <v>39550.369791666664</v>
      </c>
      <c r="P5655">
        <v>0</v>
      </c>
    </row>
    <row r="5656" spans="9:16">
      <c r="I5656" s="1"/>
      <c r="K5656" s="1">
        <v>26900</v>
      </c>
      <c r="L5656">
        <v>0</v>
      </c>
      <c r="M5656" s="96">
        <v>39551.994791666664</v>
      </c>
      <c r="N5656">
        <v>3.91</v>
      </c>
      <c r="O5656" s="96">
        <v>39551.369791666664</v>
      </c>
      <c r="P5656">
        <v>0.23</v>
      </c>
    </row>
    <row r="5657" spans="9:16">
      <c r="I5657" s="1"/>
      <c r="K5657" s="1">
        <v>26901</v>
      </c>
      <c r="L5657">
        <v>0.8</v>
      </c>
      <c r="M5657" s="96">
        <v>39552.994791666664</v>
      </c>
      <c r="N5657">
        <v>1.38</v>
      </c>
      <c r="O5657" s="96">
        <v>39552.369791666664</v>
      </c>
      <c r="P5657">
        <v>4.5999999999999996</v>
      </c>
    </row>
    <row r="5658" spans="9:16">
      <c r="I5658" s="1"/>
      <c r="K5658" s="1">
        <v>26902</v>
      </c>
      <c r="L5658">
        <v>0</v>
      </c>
      <c r="M5658" s="96">
        <v>39553.994791666664</v>
      </c>
      <c r="N5658">
        <v>1.1499999999999999</v>
      </c>
      <c r="O5658" s="96">
        <v>39553.369791666664</v>
      </c>
      <c r="P5658">
        <v>1.38</v>
      </c>
    </row>
    <row r="5659" spans="9:16">
      <c r="I5659" s="1"/>
      <c r="K5659" s="1">
        <v>26903</v>
      </c>
      <c r="L5659">
        <v>8.4</v>
      </c>
      <c r="M5659" s="96">
        <v>39554.994791666664</v>
      </c>
      <c r="N5659">
        <v>1.61</v>
      </c>
      <c r="O5659" s="96">
        <v>39554.369791666664</v>
      </c>
      <c r="P5659">
        <v>0.23</v>
      </c>
    </row>
    <row r="5660" spans="9:16">
      <c r="I5660" s="1"/>
      <c r="K5660" s="1">
        <v>26904</v>
      </c>
      <c r="L5660">
        <v>13.7</v>
      </c>
      <c r="M5660" s="96">
        <v>39555.994791666664</v>
      </c>
      <c r="N5660">
        <v>3.91</v>
      </c>
      <c r="O5660" s="96">
        <v>39555.369791666664</v>
      </c>
      <c r="P5660">
        <v>4.83</v>
      </c>
    </row>
    <row r="5661" spans="9:16">
      <c r="I5661" s="1"/>
      <c r="K5661" s="1">
        <v>26905</v>
      </c>
      <c r="L5661">
        <v>0</v>
      </c>
      <c r="M5661" s="96">
        <v>39556.994791666664</v>
      </c>
      <c r="N5661">
        <v>10.119999999999999</v>
      </c>
      <c r="O5661" s="96">
        <v>39556.369791666664</v>
      </c>
      <c r="P5661">
        <v>5.29</v>
      </c>
    </row>
    <row r="5662" spans="9:16">
      <c r="I5662" s="1"/>
      <c r="K5662" s="1">
        <v>26906</v>
      </c>
      <c r="L5662">
        <v>0</v>
      </c>
      <c r="M5662" s="96">
        <v>39557.994791666664</v>
      </c>
      <c r="N5662">
        <v>5.29</v>
      </c>
      <c r="O5662" s="96">
        <v>39557.369791666664</v>
      </c>
      <c r="P5662">
        <v>6.9</v>
      </c>
    </row>
    <row r="5663" spans="9:16">
      <c r="I5663" s="1"/>
      <c r="K5663" s="1">
        <v>26907</v>
      </c>
      <c r="L5663">
        <v>0</v>
      </c>
      <c r="M5663" s="96">
        <v>39558.994791666664</v>
      </c>
      <c r="N5663">
        <v>17.25</v>
      </c>
      <c r="O5663" s="96">
        <v>39558.369791666664</v>
      </c>
      <c r="P5663">
        <v>9.89</v>
      </c>
    </row>
    <row r="5664" spans="9:16">
      <c r="I5664" s="1"/>
      <c r="K5664" s="1">
        <v>26908</v>
      </c>
      <c r="L5664">
        <v>0</v>
      </c>
      <c r="M5664" s="96">
        <v>39559.994791666664</v>
      </c>
      <c r="N5664">
        <v>8.9700000000000006</v>
      </c>
      <c r="O5664" s="96">
        <v>39559.369791666664</v>
      </c>
      <c r="P5664">
        <v>20.010000000000002</v>
      </c>
    </row>
    <row r="5665" spans="9:16">
      <c r="I5665" s="1"/>
      <c r="K5665" s="1">
        <v>26909</v>
      </c>
      <c r="L5665">
        <v>0.8</v>
      </c>
      <c r="M5665" s="96">
        <v>39560.994791666664</v>
      </c>
      <c r="N5665">
        <v>2.2999999999999998</v>
      </c>
      <c r="O5665" s="96">
        <v>39560.369791666664</v>
      </c>
      <c r="P5665">
        <v>0.92</v>
      </c>
    </row>
    <row r="5666" spans="9:16">
      <c r="I5666" s="1"/>
      <c r="K5666" s="1">
        <v>26910</v>
      </c>
      <c r="L5666">
        <v>0</v>
      </c>
      <c r="M5666" s="96">
        <v>39561.994791666664</v>
      </c>
      <c r="N5666">
        <v>9.1999999999999993</v>
      </c>
      <c r="O5666" s="96">
        <v>39561.369791666664</v>
      </c>
      <c r="P5666">
        <v>9.89</v>
      </c>
    </row>
    <row r="5667" spans="9:16">
      <c r="I5667" s="1"/>
      <c r="K5667" s="1">
        <v>26911</v>
      </c>
      <c r="L5667">
        <v>0</v>
      </c>
      <c r="M5667" s="96">
        <v>39562.994791666664</v>
      </c>
      <c r="N5667">
        <v>25.53</v>
      </c>
      <c r="O5667" s="96">
        <v>39562.369791666664</v>
      </c>
      <c r="P5667">
        <v>13.8</v>
      </c>
    </row>
    <row r="5668" spans="9:16">
      <c r="I5668" s="1"/>
      <c r="K5668" s="1">
        <v>26912</v>
      </c>
      <c r="L5668">
        <v>0</v>
      </c>
      <c r="M5668" s="96">
        <v>39563.994791666664</v>
      </c>
      <c r="N5668">
        <v>0.92</v>
      </c>
      <c r="O5668" s="96">
        <v>39563.369791666664</v>
      </c>
      <c r="P5668">
        <v>13.34</v>
      </c>
    </row>
    <row r="5669" spans="9:16">
      <c r="I5669" s="1"/>
      <c r="K5669" s="1">
        <v>26913</v>
      </c>
      <c r="L5669">
        <v>0</v>
      </c>
      <c r="M5669" s="96">
        <v>39564.994791666664</v>
      </c>
      <c r="N5669">
        <v>0</v>
      </c>
      <c r="O5669" s="96">
        <v>39564.369791666664</v>
      </c>
      <c r="P5669">
        <v>0.23</v>
      </c>
    </row>
    <row r="5670" spans="9:16">
      <c r="I5670" s="1"/>
      <c r="K5670" s="1">
        <v>26914</v>
      </c>
      <c r="L5670">
        <v>0</v>
      </c>
      <c r="M5670" s="96">
        <v>39565.994791666664</v>
      </c>
      <c r="N5670">
        <v>0</v>
      </c>
      <c r="O5670" s="96">
        <v>39565.369791666664</v>
      </c>
      <c r="P5670">
        <v>0</v>
      </c>
    </row>
    <row r="5671" spans="9:16">
      <c r="I5671" s="1"/>
      <c r="K5671" s="1">
        <v>26915</v>
      </c>
      <c r="L5671">
        <v>0</v>
      </c>
      <c r="M5671" s="96">
        <v>39566.994791666664</v>
      </c>
      <c r="N5671">
        <v>0.46</v>
      </c>
      <c r="O5671" s="96">
        <v>39566.369791666664</v>
      </c>
      <c r="P5671">
        <v>0</v>
      </c>
    </row>
    <row r="5672" spans="9:16">
      <c r="I5672" s="1"/>
      <c r="K5672" s="1">
        <v>26916</v>
      </c>
      <c r="L5672">
        <v>0</v>
      </c>
      <c r="M5672" s="96">
        <v>39567.994791666664</v>
      </c>
      <c r="N5672">
        <v>0</v>
      </c>
      <c r="O5672" s="96">
        <v>39567.369791666664</v>
      </c>
      <c r="P5672">
        <v>0.46</v>
      </c>
    </row>
    <row r="5673" spans="9:16">
      <c r="I5673" s="1"/>
      <c r="K5673" s="1">
        <v>26917</v>
      </c>
      <c r="L5673">
        <v>0</v>
      </c>
      <c r="M5673" s="96">
        <v>39568.994791666664</v>
      </c>
      <c r="N5673">
        <v>0.23</v>
      </c>
      <c r="O5673" s="96">
        <v>39568.369791666664</v>
      </c>
      <c r="P5673">
        <v>0</v>
      </c>
    </row>
    <row r="5674" spans="9:16">
      <c r="I5674" s="1"/>
      <c r="K5674" s="1">
        <v>26918</v>
      </c>
      <c r="L5674">
        <v>0</v>
      </c>
      <c r="M5674" s="96">
        <v>39569.994791666664</v>
      </c>
      <c r="N5674">
        <v>0</v>
      </c>
      <c r="O5674" s="96">
        <v>39569.369791666664</v>
      </c>
      <c r="P5674">
        <v>0.23</v>
      </c>
    </row>
    <row r="5675" spans="9:16">
      <c r="I5675" s="1"/>
      <c r="K5675" s="1">
        <v>26919</v>
      </c>
      <c r="L5675">
        <v>0.3</v>
      </c>
      <c r="M5675" s="96">
        <v>39570.994791666664</v>
      </c>
      <c r="N5675">
        <v>0</v>
      </c>
      <c r="O5675" s="96">
        <v>39570.369791666664</v>
      </c>
      <c r="P5675">
        <v>0</v>
      </c>
    </row>
    <row r="5676" spans="9:16">
      <c r="I5676" s="1"/>
      <c r="K5676" s="1">
        <v>26920</v>
      </c>
      <c r="L5676">
        <v>3.3</v>
      </c>
      <c r="M5676" s="96">
        <v>39571.994791666664</v>
      </c>
      <c r="N5676">
        <v>0</v>
      </c>
      <c r="O5676" s="96">
        <v>39571.369791666664</v>
      </c>
      <c r="P5676">
        <v>0</v>
      </c>
    </row>
    <row r="5677" spans="9:16">
      <c r="I5677" s="1"/>
      <c r="K5677" s="1">
        <v>26921</v>
      </c>
      <c r="L5677">
        <v>0</v>
      </c>
      <c r="M5677" s="96">
        <v>39572.994791666664</v>
      </c>
      <c r="N5677">
        <v>0</v>
      </c>
      <c r="O5677" s="96">
        <v>39572.369791666664</v>
      </c>
      <c r="P5677">
        <v>0</v>
      </c>
    </row>
    <row r="5678" spans="9:16">
      <c r="I5678" s="1"/>
      <c r="K5678" s="1">
        <v>26922</v>
      </c>
      <c r="L5678">
        <v>0</v>
      </c>
      <c r="M5678" s="96">
        <v>39573.994791666664</v>
      </c>
      <c r="N5678">
        <v>0</v>
      </c>
      <c r="O5678" s="96">
        <v>39573.369791666664</v>
      </c>
      <c r="P5678">
        <v>0</v>
      </c>
    </row>
    <row r="5679" spans="9:16">
      <c r="I5679" s="1"/>
      <c r="K5679" s="1">
        <v>26923</v>
      </c>
      <c r="L5679">
        <v>6.1</v>
      </c>
      <c r="M5679" s="96">
        <v>39574.994791666664</v>
      </c>
      <c r="N5679">
        <v>0</v>
      </c>
      <c r="O5679" s="96">
        <v>39574.369791666664</v>
      </c>
      <c r="P5679">
        <v>0</v>
      </c>
    </row>
    <row r="5680" spans="9:16">
      <c r="I5680" s="1"/>
      <c r="K5680" s="1">
        <v>26924</v>
      </c>
      <c r="L5680">
        <v>0</v>
      </c>
      <c r="M5680" s="96">
        <v>39575.994791666664</v>
      </c>
      <c r="N5680">
        <v>0</v>
      </c>
      <c r="O5680" s="96">
        <v>39575.369791666664</v>
      </c>
      <c r="P5680">
        <v>0</v>
      </c>
    </row>
    <row r="5681" spans="9:16">
      <c r="I5681" s="1"/>
      <c r="K5681" s="1">
        <v>26925</v>
      </c>
      <c r="L5681">
        <v>0</v>
      </c>
      <c r="M5681" s="96">
        <v>39576.994791666664</v>
      </c>
      <c r="N5681">
        <v>0</v>
      </c>
      <c r="O5681" s="96">
        <v>39576.369791666664</v>
      </c>
      <c r="P5681">
        <v>0</v>
      </c>
    </row>
    <row r="5682" spans="9:16">
      <c r="I5682" s="1"/>
      <c r="K5682" s="1">
        <v>26926</v>
      </c>
      <c r="L5682">
        <v>0</v>
      </c>
      <c r="M5682" s="96">
        <v>39577.994791666664</v>
      </c>
      <c r="N5682">
        <v>0</v>
      </c>
      <c r="O5682" s="96">
        <v>39577.369791666664</v>
      </c>
      <c r="P5682">
        <v>0</v>
      </c>
    </row>
    <row r="5683" spans="9:16">
      <c r="I5683" s="1"/>
      <c r="K5683" s="1">
        <v>26927</v>
      </c>
      <c r="L5683">
        <v>0</v>
      </c>
      <c r="M5683" s="96">
        <v>39578.994791666664</v>
      </c>
      <c r="N5683">
        <v>0</v>
      </c>
      <c r="O5683" s="96">
        <v>39578.369791666664</v>
      </c>
      <c r="P5683">
        <v>0</v>
      </c>
    </row>
    <row r="5684" spans="9:16">
      <c r="I5684" s="1"/>
      <c r="K5684" s="1">
        <v>26928</v>
      </c>
      <c r="L5684">
        <v>0</v>
      </c>
      <c r="M5684" s="96">
        <v>39579.994791666664</v>
      </c>
      <c r="N5684">
        <v>0</v>
      </c>
      <c r="O5684" s="96">
        <v>39579.369791666664</v>
      </c>
      <c r="P5684">
        <v>0</v>
      </c>
    </row>
    <row r="5685" spans="9:16">
      <c r="I5685" s="1"/>
      <c r="K5685" s="1">
        <v>26929</v>
      </c>
      <c r="L5685">
        <v>0</v>
      </c>
      <c r="M5685" s="96">
        <v>39580.994791666664</v>
      </c>
      <c r="N5685">
        <v>0</v>
      </c>
      <c r="O5685" s="96">
        <v>39580.369791666664</v>
      </c>
      <c r="P5685">
        <v>0</v>
      </c>
    </row>
    <row r="5686" spans="9:16">
      <c r="I5686" s="1"/>
      <c r="K5686" s="1">
        <v>26930</v>
      </c>
      <c r="L5686">
        <v>0.8</v>
      </c>
      <c r="M5686" s="96">
        <v>39581.994791666664</v>
      </c>
      <c r="N5686">
        <v>4.1399999999999997</v>
      </c>
      <c r="O5686" s="96">
        <v>39581.369791666664</v>
      </c>
      <c r="P5686">
        <v>0</v>
      </c>
    </row>
    <row r="5687" spans="9:16">
      <c r="I5687" s="1"/>
      <c r="K5687" s="1">
        <v>26931</v>
      </c>
      <c r="L5687">
        <v>13.5</v>
      </c>
      <c r="M5687" s="96">
        <v>39582.994791666664</v>
      </c>
      <c r="N5687">
        <v>0.23</v>
      </c>
      <c r="O5687" s="96">
        <v>39582.369791666664</v>
      </c>
      <c r="P5687">
        <v>4.37</v>
      </c>
    </row>
    <row r="5688" spans="9:16">
      <c r="I5688" s="1"/>
      <c r="K5688" s="1">
        <v>26932</v>
      </c>
      <c r="L5688">
        <v>1.5</v>
      </c>
      <c r="M5688" s="96">
        <v>39583.994791666664</v>
      </c>
      <c r="N5688">
        <v>0.23</v>
      </c>
      <c r="O5688" s="96">
        <v>39583.369791666664</v>
      </c>
      <c r="P5688">
        <v>0</v>
      </c>
    </row>
    <row r="5689" spans="9:16">
      <c r="I5689" s="1"/>
      <c r="K5689" s="1">
        <v>26933</v>
      </c>
      <c r="L5689">
        <v>0.5</v>
      </c>
      <c r="M5689" s="96">
        <v>39584.994791666664</v>
      </c>
      <c r="N5689">
        <v>3.45</v>
      </c>
      <c r="O5689" s="96">
        <v>39584.369791666664</v>
      </c>
      <c r="P5689">
        <v>3.45</v>
      </c>
    </row>
    <row r="5690" spans="9:16">
      <c r="I5690" s="1"/>
      <c r="K5690" s="1">
        <v>26934</v>
      </c>
      <c r="L5690">
        <v>0</v>
      </c>
      <c r="M5690" s="96">
        <v>39585.994791666664</v>
      </c>
      <c r="N5690">
        <v>1.38</v>
      </c>
      <c r="O5690" s="96">
        <v>39585.369791666664</v>
      </c>
      <c r="P5690">
        <v>0.23</v>
      </c>
    </row>
    <row r="5691" spans="9:16">
      <c r="I5691" s="1"/>
      <c r="K5691" s="1">
        <v>26935</v>
      </c>
      <c r="L5691">
        <v>0</v>
      </c>
      <c r="M5691" s="96">
        <v>39586.994791666664</v>
      </c>
      <c r="N5691">
        <v>0</v>
      </c>
      <c r="O5691" s="96">
        <v>39586.369791666664</v>
      </c>
      <c r="P5691">
        <v>1.38</v>
      </c>
    </row>
    <row r="5692" spans="9:16">
      <c r="I5692" s="1"/>
      <c r="K5692" s="1">
        <v>26936</v>
      </c>
      <c r="L5692">
        <v>0</v>
      </c>
      <c r="M5692" s="96">
        <v>39587.994791666664</v>
      </c>
      <c r="N5692">
        <v>0</v>
      </c>
      <c r="O5692" s="96">
        <v>39587.369791666664</v>
      </c>
      <c r="P5692">
        <v>0</v>
      </c>
    </row>
    <row r="5693" spans="9:16">
      <c r="I5693" s="1"/>
      <c r="K5693" s="1">
        <v>26937</v>
      </c>
      <c r="L5693">
        <v>0</v>
      </c>
      <c r="M5693" s="96">
        <v>39588.994791666664</v>
      </c>
      <c r="N5693">
        <v>0</v>
      </c>
      <c r="O5693" s="96">
        <v>39588.369791666664</v>
      </c>
      <c r="P5693">
        <v>0</v>
      </c>
    </row>
    <row r="5694" spans="9:16">
      <c r="I5694" s="1"/>
      <c r="K5694" s="1">
        <v>26938</v>
      </c>
      <c r="L5694">
        <v>0</v>
      </c>
      <c r="M5694" s="96">
        <v>39589.994791666664</v>
      </c>
      <c r="N5694">
        <v>0</v>
      </c>
      <c r="O5694" s="96">
        <v>39589.369791666664</v>
      </c>
      <c r="P5694">
        <v>0</v>
      </c>
    </row>
    <row r="5695" spans="9:16">
      <c r="I5695" s="1"/>
      <c r="K5695" s="1">
        <v>26939</v>
      </c>
      <c r="L5695">
        <v>2</v>
      </c>
      <c r="M5695" s="96">
        <v>39590.994791666664</v>
      </c>
      <c r="N5695">
        <v>0</v>
      </c>
      <c r="O5695" s="96">
        <v>39590.369791666664</v>
      </c>
      <c r="P5695">
        <v>0</v>
      </c>
    </row>
    <row r="5696" spans="9:16">
      <c r="I5696" s="1"/>
      <c r="K5696" s="1">
        <v>26940</v>
      </c>
      <c r="L5696">
        <v>8.9</v>
      </c>
      <c r="M5696" s="96">
        <v>39591.994791666664</v>
      </c>
      <c r="N5696">
        <v>0</v>
      </c>
      <c r="O5696" s="96">
        <v>39591.369791666664</v>
      </c>
      <c r="P5696">
        <v>0</v>
      </c>
    </row>
    <row r="5697" spans="9:16">
      <c r="I5697" s="1"/>
      <c r="K5697" s="1">
        <v>26941</v>
      </c>
      <c r="L5697">
        <v>14.5</v>
      </c>
      <c r="M5697" s="96">
        <v>39592.994791666664</v>
      </c>
      <c r="N5697">
        <v>0</v>
      </c>
      <c r="O5697" s="96">
        <v>39592.369791666664</v>
      </c>
      <c r="P5697">
        <v>0</v>
      </c>
    </row>
    <row r="5698" spans="9:16">
      <c r="I5698" s="1"/>
      <c r="K5698" s="1">
        <v>26942</v>
      </c>
      <c r="L5698">
        <v>4.5999999999999996</v>
      </c>
      <c r="M5698" s="96">
        <v>39593.994791666664</v>
      </c>
      <c r="N5698">
        <v>0</v>
      </c>
      <c r="O5698" s="96">
        <v>39593.369791666664</v>
      </c>
      <c r="P5698">
        <v>0</v>
      </c>
    </row>
    <row r="5699" spans="9:16">
      <c r="I5699" s="1"/>
      <c r="K5699" s="1">
        <v>26943</v>
      </c>
      <c r="L5699">
        <v>0</v>
      </c>
      <c r="M5699" s="96">
        <v>39594.994791666664</v>
      </c>
      <c r="N5699">
        <v>0.23</v>
      </c>
      <c r="O5699" s="96">
        <v>39594.369791666664</v>
      </c>
      <c r="P5699">
        <v>0.23</v>
      </c>
    </row>
    <row r="5700" spans="9:16">
      <c r="I5700" s="1"/>
      <c r="K5700" s="1">
        <v>26944</v>
      </c>
      <c r="L5700">
        <v>0.8</v>
      </c>
      <c r="M5700" s="96">
        <v>39595.994791666664</v>
      </c>
      <c r="N5700">
        <v>0</v>
      </c>
      <c r="O5700" s="96">
        <v>39595.369791666664</v>
      </c>
      <c r="P5700">
        <v>0</v>
      </c>
    </row>
    <row r="5701" spans="9:16">
      <c r="I5701" s="1"/>
      <c r="K5701" s="1">
        <v>26945</v>
      </c>
      <c r="L5701">
        <v>0.8</v>
      </c>
      <c r="M5701" s="96">
        <v>39596.994791666664</v>
      </c>
      <c r="N5701">
        <v>7.36</v>
      </c>
      <c r="O5701" s="96">
        <v>39596.369791666664</v>
      </c>
      <c r="P5701">
        <v>0</v>
      </c>
    </row>
    <row r="5702" spans="9:16">
      <c r="I5702" s="1"/>
      <c r="K5702" s="1">
        <v>26946</v>
      </c>
      <c r="L5702">
        <v>0.3</v>
      </c>
      <c r="M5702" s="96">
        <v>39597.994791666664</v>
      </c>
      <c r="N5702">
        <v>0.23</v>
      </c>
      <c r="O5702" s="96">
        <v>39597.369791666664</v>
      </c>
      <c r="P5702">
        <v>7.59</v>
      </c>
    </row>
    <row r="5703" spans="9:16">
      <c r="I5703" s="1"/>
      <c r="K5703" s="1">
        <v>26947</v>
      </c>
      <c r="L5703">
        <v>20.100000000000001</v>
      </c>
      <c r="M5703" s="96">
        <v>39598.994791666664</v>
      </c>
      <c r="N5703">
        <v>0.23</v>
      </c>
      <c r="O5703" s="96">
        <v>39598.369791666664</v>
      </c>
      <c r="P5703">
        <v>0.23</v>
      </c>
    </row>
    <row r="5704" spans="9:16">
      <c r="I5704" s="1"/>
      <c r="K5704" s="1">
        <v>26948</v>
      </c>
      <c r="L5704">
        <v>1.5</v>
      </c>
      <c r="M5704" s="96">
        <v>39599.994791666664</v>
      </c>
      <c r="N5704">
        <v>0.23</v>
      </c>
      <c r="O5704" s="96">
        <v>39599.369791666664</v>
      </c>
      <c r="P5704">
        <v>0.23</v>
      </c>
    </row>
    <row r="5705" spans="9:16">
      <c r="I5705" s="1"/>
      <c r="K5705" s="1">
        <v>26949</v>
      </c>
      <c r="L5705">
        <v>8.1</v>
      </c>
      <c r="M5705" s="96">
        <v>39600.994791666664</v>
      </c>
      <c r="N5705">
        <v>5.75</v>
      </c>
      <c r="O5705" s="96">
        <v>39600.369791666664</v>
      </c>
      <c r="P5705">
        <v>2.0699999999999998</v>
      </c>
    </row>
    <row r="5706" spans="9:16">
      <c r="I5706" s="1"/>
      <c r="K5706" s="1">
        <v>26950</v>
      </c>
      <c r="L5706">
        <v>14.2</v>
      </c>
      <c r="M5706" s="96">
        <v>39601.994791666664</v>
      </c>
      <c r="N5706">
        <v>12.19</v>
      </c>
      <c r="O5706" s="96">
        <v>39601.369791666664</v>
      </c>
      <c r="P5706">
        <v>12.42</v>
      </c>
    </row>
    <row r="5707" spans="9:16">
      <c r="I5707" s="1"/>
      <c r="K5707" s="1">
        <v>26951</v>
      </c>
      <c r="L5707">
        <v>3.8</v>
      </c>
      <c r="M5707" s="96">
        <v>39602.994791666664</v>
      </c>
      <c r="N5707">
        <v>38.869999999999997</v>
      </c>
      <c r="O5707" s="96">
        <v>39602.369791666664</v>
      </c>
      <c r="P5707">
        <v>6.67</v>
      </c>
    </row>
    <row r="5708" spans="9:16">
      <c r="I5708" s="1"/>
      <c r="K5708" s="1">
        <v>26952</v>
      </c>
      <c r="L5708">
        <v>0</v>
      </c>
      <c r="M5708" s="96">
        <v>39603.994791666664</v>
      </c>
      <c r="N5708">
        <v>46.92</v>
      </c>
      <c r="O5708" s="96">
        <v>39603.369791666664</v>
      </c>
      <c r="P5708">
        <v>38.869999999999997</v>
      </c>
    </row>
    <row r="5709" spans="9:16">
      <c r="I5709" s="1"/>
      <c r="K5709" s="1">
        <v>26953</v>
      </c>
      <c r="L5709">
        <v>0</v>
      </c>
      <c r="M5709" s="96">
        <v>39604.994791666664</v>
      </c>
      <c r="N5709">
        <v>20.239999999999998</v>
      </c>
      <c r="O5709" s="96">
        <v>39604.369791666664</v>
      </c>
      <c r="P5709">
        <v>51.98</v>
      </c>
    </row>
    <row r="5710" spans="9:16">
      <c r="I5710" s="1"/>
      <c r="K5710" s="1">
        <v>26954</v>
      </c>
      <c r="L5710">
        <v>0</v>
      </c>
      <c r="M5710" s="96">
        <v>39605.994791666664</v>
      </c>
      <c r="N5710">
        <v>6.21</v>
      </c>
      <c r="O5710" s="96">
        <v>39605.369791666664</v>
      </c>
      <c r="P5710">
        <v>17.940000000000001</v>
      </c>
    </row>
    <row r="5711" spans="9:16">
      <c r="I5711" s="1"/>
      <c r="K5711" s="1">
        <v>26955</v>
      </c>
      <c r="L5711">
        <v>0</v>
      </c>
      <c r="M5711" s="96">
        <v>39606.994791666664</v>
      </c>
      <c r="N5711">
        <v>0</v>
      </c>
      <c r="O5711" s="96">
        <v>39606.369791666664</v>
      </c>
      <c r="P5711">
        <v>0.23</v>
      </c>
    </row>
    <row r="5712" spans="9:16">
      <c r="I5712" s="1"/>
      <c r="K5712" s="1">
        <v>26956</v>
      </c>
      <c r="L5712">
        <v>0</v>
      </c>
      <c r="M5712" s="96">
        <v>39607.994791666664</v>
      </c>
      <c r="N5712">
        <v>1.38</v>
      </c>
      <c r="O5712" s="96">
        <v>39607.369791666664</v>
      </c>
      <c r="P5712">
        <v>0.69</v>
      </c>
    </row>
    <row r="5713" spans="9:16">
      <c r="I5713" s="1"/>
      <c r="K5713" s="1">
        <v>26957</v>
      </c>
      <c r="L5713">
        <v>2.5</v>
      </c>
      <c r="M5713" s="96">
        <v>39608.994791666664</v>
      </c>
      <c r="N5713">
        <v>1.84</v>
      </c>
      <c r="O5713" s="96">
        <v>39608.369791666664</v>
      </c>
      <c r="P5713">
        <v>1.38</v>
      </c>
    </row>
    <row r="5714" spans="9:16">
      <c r="I5714" s="1"/>
      <c r="K5714" s="1">
        <v>26958</v>
      </c>
      <c r="L5714">
        <v>0</v>
      </c>
      <c r="M5714" s="96">
        <v>39609.994791666664</v>
      </c>
      <c r="N5714">
        <v>1.84</v>
      </c>
      <c r="O5714" s="96">
        <v>39609.369791666664</v>
      </c>
      <c r="P5714">
        <v>1.38</v>
      </c>
    </row>
    <row r="5715" spans="9:16">
      <c r="I5715" s="1"/>
      <c r="K5715" s="1">
        <v>26959</v>
      </c>
      <c r="L5715">
        <v>1.3</v>
      </c>
      <c r="M5715" s="96">
        <v>39610.994791666664</v>
      </c>
      <c r="N5715">
        <v>5.29</v>
      </c>
      <c r="O5715" s="96">
        <v>39610.369791666664</v>
      </c>
      <c r="P5715">
        <v>1.84</v>
      </c>
    </row>
    <row r="5716" spans="9:16">
      <c r="I5716" s="1"/>
      <c r="K5716" s="1">
        <v>26960</v>
      </c>
      <c r="L5716">
        <v>0</v>
      </c>
      <c r="M5716" s="96">
        <v>39611.994791666664</v>
      </c>
      <c r="N5716">
        <v>0.69</v>
      </c>
      <c r="O5716" s="96">
        <v>39611.369791666664</v>
      </c>
      <c r="P5716">
        <v>5.75</v>
      </c>
    </row>
    <row r="5717" spans="9:16">
      <c r="I5717" s="1"/>
      <c r="K5717" s="1">
        <v>26961</v>
      </c>
      <c r="L5717">
        <v>0</v>
      </c>
      <c r="M5717" s="96">
        <v>39612.994791666664</v>
      </c>
      <c r="N5717">
        <v>0</v>
      </c>
      <c r="O5717" s="96">
        <v>39612.369791666664</v>
      </c>
      <c r="P5717">
        <v>0</v>
      </c>
    </row>
    <row r="5718" spans="9:16">
      <c r="I5718" s="1"/>
      <c r="K5718" s="1">
        <v>26962</v>
      </c>
      <c r="L5718">
        <v>0</v>
      </c>
      <c r="M5718" s="96">
        <v>39613.994791666664</v>
      </c>
      <c r="N5718">
        <v>0</v>
      </c>
      <c r="O5718" s="96">
        <v>39613.369791666664</v>
      </c>
      <c r="P5718">
        <v>0</v>
      </c>
    </row>
    <row r="5719" spans="9:16">
      <c r="I5719" s="1"/>
      <c r="K5719" s="1">
        <v>26963</v>
      </c>
      <c r="L5719">
        <v>0</v>
      </c>
      <c r="M5719" s="96">
        <v>39614.994791666664</v>
      </c>
      <c r="N5719">
        <v>5.0599999999999996</v>
      </c>
      <c r="O5719" s="96">
        <v>39614.369791666664</v>
      </c>
      <c r="P5719">
        <v>0</v>
      </c>
    </row>
    <row r="5720" spans="9:16">
      <c r="I5720" s="1"/>
      <c r="K5720" s="1">
        <v>26964</v>
      </c>
      <c r="L5720">
        <v>0</v>
      </c>
      <c r="M5720" s="96">
        <v>39615.994791666664</v>
      </c>
      <c r="N5720">
        <v>0.92</v>
      </c>
      <c r="O5720" s="96">
        <v>39615.369791666664</v>
      </c>
      <c r="P5720">
        <v>5.52</v>
      </c>
    </row>
    <row r="5721" spans="9:16">
      <c r="I5721" s="1"/>
      <c r="K5721" s="1">
        <v>26965</v>
      </c>
      <c r="L5721">
        <v>4.5999999999999996</v>
      </c>
      <c r="M5721" s="96">
        <v>39616.994791666664</v>
      </c>
      <c r="N5721">
        <v>0.69</v>
      </c>
      <c r="O5721" s="96">
        <v>39616.369791666664</v>
      </c>
      <c r="P5721">
        <v>1.1499999999999999</v>
      </c>
    </row>
    <row r="5722" spans="9:16">
      <c r="I5722" s="1"/>
      <c r="K5722" s="1">
        <v>26966</v>
      </c>
      <c r="L5722">
        <v>0</v>
      </c>
      <c r="M5722" s="96">
        <v>39617.994791666664</v>
      </c>
      <c r="N5722">
        <v>0</v>
      </c>
      <c r="O5722" s="96">
        <v>39617.369791666664</v>
      </c>
      <c r="P5722">
        <v>0</v>
      </c>
    </row>
    <row r="5723" spans="9:16">
      <c r="I5723" s="1"/>
      <c r="K5723" s="1">
        <v>26967</v>
      </c>
      <c r="L5723">
        <v>0</v>
      </c>
      <c r="M5723" s="96">
        <v>39618.994791666664</v>
      </c>
      <c r="N5723">
        <v>1.61</v>
      </c>
      <c r="O5723" s="96">
        <v>39618.369791666664</v>
      </c>
      <c r="P5723">
        <v>0</v>
      </c>
    </row>
    <row r="5724" spans="9:16">
      <c r="I5724" s="1"/>
      <c r="K5724" s="1">
        <v>26968</v>
      </c>
      <c r="L5724">
        <v>0</v>
      </c>
      <c r="M5724" s="96">
        <v>39619.994791666664</v>
      </c>
      <c r="N5724">
        <v>0.46</v>
      </c>
      <c r="O5724" s="96">
        <v>39619.369791666664</v>
      </c>
      <c r="P5724">
        <v>1.84</v>
      </c>
    </row>
    <row r="5725" spans="9:16">
      <c r="I5725" s="1"/>
      <c r="K5725" s="1">
        <v>26969</v>
      </c>
      <c r="L5725">
        <v>0</v>
      </c>
      <c r="M5725" s="96">
        <v>39620.994791666664</v>
      </c>
      <c r="N5725">
        <v>0.69</v>
      </c>
      <c r="O5725" s="96">
        <v>39620.369791666664</v>
      </c>
      <c r="P5725">
        <v>0.92</v>
      </c>
    </row>
    <row r="5726" spans="9:16">
      <c r="I5726" s="1"/>
      <c r="K5726" s="1">
        <v>26970</v>
      </c>
      <c r="L5726">
        <v>1.3</v>
      </c>
      <c r="M5726" s="96">
        <v>39621.994791666664</v>
      </c>
      <c r="N5726">
        <v>0</v>
      </c>
      <c r="O5726" s="96">
        <v>39621.369791666664</v>
      </c>
      <c r="P5726">
        <v>0</v>
      </c>
    </row>
    <row r="5727" spans="9:16">
      <c r="I5727" s="1"/>
      <c r="K5727" s="1">
        <v>26971</v>
      </c>
      <c r="L5727">
        <v>14</v>
      </c>
      <c r="M5727" s="96">
        <v>39622.994791666664</v>
      </c>
      <c r="N5727">
        <v>0</v>
      </c>
      <c r="O5727" s="96">
        <v>39622.369791666664</v>
      </c>
      <c r="P5727">
        <v>0</v>
      </c>
    </row>
    <row r="5728" spans="9:16">
      <c r="I5728" s="1"/>
      <c r="K5728" s="1">
        <v>26972</v>
      </c>
      <c r="L5728">
        <v>19.100000000000001</v>
      </c>
      <c r="M5728" s="96">
        <v>39623.994791666664</v>
      </c>
      <c r="N5728">
        <v>0</v>
      </c>
      <c r="O5728" s="96">
        <v>39623.369791666664</v>
      </c>
      <c r="P5728">
        <v>0</v>
      </c>
    </row>
    <row r="5729" spans="9:16">
      <c r="I5729" s="1"/>
      <c r="K5729" s="1">
        <v>26973</v>
      </c>
      <c r="L5729">
        <v>1</v>
      </c>
      <c r="M5729" s="96">
        <v>39624.994791666664</v>
      </c>
      <c r="N5729">
        <v>0</v>
      </c>
      <c r="O5729" s="96">
        <v>39624.369791666664</v>
      </c>
      <c r="P5729">
        <v>0</v>
      </c>
    </row>
    <row r="5730" spans="9:16">
      <c r="I5730" s="1"/>
      <c r="K5730" s="1">
        <v>26974</v>
      </c>
      <c r="L5730">
        <v>0</v>
      </c>
      <c r="M5730" s="96">
        <v>39625.994791666664</v>
      </c>
      <c r="N5730">
        <v>0</v>
      </c>
      <c r="O5730" s="96">
        <v>39625.369791666664</v>
      </c>
      <c r="P5730">
        <v>0</v>
      </c>
    </row>
    <row r="5731" spans="9:16">
      <c r="I5731" s="1"/>
      <c r="K5731" s="1">
        <v>26975</v>
      </c>
      <c r="L5731">
        <v>11.7</v>
      </c>
      <c r="M5731" s="96">
        <v>39626.994791666664</v>
      </c>
      <c r="N5731">
        <v>0</v>
      </c>
      <c r="O5731" s="96">
        <v>39626.369791666664</v>
      </c>
      <c r="P5731">
        <v>0</v>
      </c>
    </row>
    <row r="5732" spans="9:16">
      <c r="I5732" s="1"/>
      <c r="K5732" s="1">
        <v>26976</v>
      </c>
      <c r="L5732">
        <v>1</v>
      </c>
      <c r="M5732" s="96">
        <v>39627.994791666664</v>
      </c>
      <c r="N5732">
        <v>0</v>
      </c>
      <c r="O5732" s="96">
        <v>39627.369791666664</v>
      </c>
      <c r="P5732">
        <v>0</v>
      </c>
    </row>
    <row r="5733" spans="9:16">
      <c r="I5733" s="1"/>
      <c r="K5733" s="1">
        <v>26977</v>
      </c>
      <c r="L5733">
        <v>0</v>
      </c>
      <c r="M5733" s="96">
        <v>39628.994791666664</v>
      </c>
      <c r="N5733">
        <v>0</v>
      </c>
      <c r="O5733" s="96">
        <v>39628.369791666664</v>
      </c>
      <c r="P5733">
        <v>0</v>
      </c>
    </row>
    <row r="5734" spans="9:16">
      <c r="I5734" s="1"/>
      <c r="K5734" s="1">
        <v>26978</v>
      </c>
      <c r="L5734">
        <v>0.3</v>
      </c>
      <c r="M5734" s="96">
        <v>39629.994791666664</v>
      </c>
      <c r="N5734">
        <v>0</v>
      </c>
      <c r="O5734" s="96">
        <v>39629.369791666664</v>
      </c>
      <c r="P5734">
        <v>0</v>
      </c>
    </row>
    <row r="5735" spans="9:16">
      <c r="I5735" s="1"/>
      <c r="K5735" s="1">
        <v>26979</v>
      </c>
      <c r="L5735">
        <v>0.8</v>
      </c>
      <c r="M5735" s="96">
        <v>39630.994791666664</v>
      </c>
      <c r="N5735">
        <v>0</v>
      </c>
      <c r="O5735" s="96">
        <v>39630.369791666664</v>
      </c>
      <c r="P5735">
        <v>0</v>
      </c>
    </row>
    <row r="5736" spans="9:16">
      <c r="I5736" s="1"/>
      <c r="K5736" s="1">
        <v>26980</v>
      </c>
      <c r="L5736">
        <v>17.3</v>
      </c>
      <c r="M5736" s="96">
        <v>39631.994791666664</v>
      </c>
      <c r="N5736">
        <v>0.23</v>
      </c>
      <c r="O5736" s="96">
        <v>39631.369791666664</v>
      </c>
      <c r="P5736">
        <v>0</v>
      </c>
    </row>
    <row r="5737" spans="9:16">
      <c r="I5737" s="1"/>
      <c r="K5737" s="1">
        <v>26981</v>
      </c>
      <c r="L5737">
        <v>0</v>
      </c>
      <c r="M5737" s="96">
        <v>39632.994791666664</v>
      </c>
      <c r="N5737">
        <v>0</v>
      </c>
      <c r="O5737" s="96">
        <v>39632.369791666664</v>
      </c>
      <c r="P5737">
        <v>0.23</v>
      </c>
    </row>
    <row r="5738" spans="9:16">
      <c r="I5738" s="1"/>
      <c r="K5738" s="1">
        <v>26982</v>
      </c>
      <c r="L5738">
        <v>0</v>
      </c>
      <c r="M5738" s="96">
        <v>39633.994791666664</v>
      </c>
      <c r="N5738">
        <v>2.0699999999999998</v>
      </c>
      <c r="O5738" s="96">
        <v>39633.369791666664</v>
      </c>
      <c r="P5738">
        <v>0</v>
      </c>
    </row>
    <row r="5739" spans="9:16">
      <c r="I5739" s="1"/>
      <c r="K5739" s="1">
        <v>26983</v>
      </c>
      <c r="L5739">
        <v>0</v>
      </c>
      <c r="M5739" s="96">
        <v>39634.994791666664</v>
      </c>
      <c r="N5739">
        <v>0</v>
      </c>
      <c r="O5739" s="96">
        <v>39634.369791666664</v>
      </c>
      <c r="P5739">
        <v>2.0699999999999998</v>
      </c>
    </row>
    <row r="5740" spans="9:16">
      <c r="I5740" s="1"/>
      <c r="K5740" s="1">
        <v>26984</v>
      </c>
      <c r="L5740">
        <v>0</v>
      </c>
      <c r="M5740" s="96">
        <v>39635.994791666664</v>
      </c>
      <c r="N5740">
        <v>0.23</v>
      </c>
      <c r="O5740" s="96">
        <v>39635.369791666664</v>
      </c>
      <c r="P5740">
        <v>0</v>
      </c>
    </row>
    <row r="5741" spans="9:16">
      <c r="I5741" s="1"/>
      <c r="K5741" s="1">
        <v>26985</v>
      </c>
      <c r="L5741">
        <v>0</v>
      </c>
      <c r="M5741" s="96">
        <v>39636.994791666664</v>
      </c>
      <c r="N5741">
        <v>4.37</v>
      </c>
      <c r="O5741" s="96">
        <v>39636.369791666664</v>
      </c>
      <c r="P5741">
        <v>0.23</v>
      </c>
    </row>
    <row r="5742" spans="9:16">
      <c r="I5742" s="1"/>
      <c r="K5742" s="1">
        <v>26986</v>
      </c>
      <c r="L5742">
        <v>0</v>
      </c>
      <c r="M5742" s="96">
        <v>39637.994791666664</v>
      </c>
      <c r="N5742">
        <v>0.23</v>
      </c>
      <c r="O5742" s="96">
        <v>39637.369791666664</v>
      </c>
      <c r="P5742">
        <v>4.5999999999999996</v>
      </c>
    </row>
    <row r="5743" spans="9:16">
      <c r="I5743" s="1"/>
      <c r="K5743" s="1">
        <v>26987</v>
      </c>
      <c r="L5743">
        <v>0</v>
      </c>
      <c r="M5743" s="96">
        <v>39638.994791666664</v>
      </c>
      <c r="N5743">
        <v>3.68</v>
      </c>
      <c r="O5743" s="96">
        <v>39638.369791666664</v>
      </c>
      <c r="P5743">
        <v>0</v>
      </c>
    </row>
    <row r="5744" spans="9:16">
      <c r="I5744" s="1"/>
      <c r="K5744" s="1">
        <v>26988</v>
      </c>
      <c r="L5744">
        <v>0</v>
      </c>
      <c r="M5744" s="96">
        <v>39639.994791666664</v>
      </c>
      <c r="N5744">
        <v>0</v>
      </c>
      <c r="O5744" s="96">
        <v>39639.369791666664</v>
      </c>
      <c r="P5744">
        <v>3.68</v>
      </c>
    </row>
    <row r="5745" spans="9:16">
      <c r="I5745" s="1"/>
      <c r="K5745" s="1">
        <v>26989</v>
      </c>
      <c r="L5745">
        <v>12.4</v>
      </c>
      <c r="M5745" s="96">
        <v>39640.994791666664</v>
      </c>
      <c r="N5745">
        <v>0.23</v>
      </c>
      <c r="O5745" s="96">
        <v>39640.369791666664</v>
      </c>
      <c r="P5745">
        <v>0</v>
      </c>
    </row>
    <row r="5746" spans="9:16">
      <c r="I5746" s="1"/>
      <c r="K5746" s="1">
        <v>26990</v>
      </c>
      <c r="L5746">
        <v>0</v>
      </c>
      <c r="M5746" s="96">
        <v>39641.994791666664</v>
      </c>
      <c r="N5746">
        <v>0</v>
      </c>
      <c r="O5746" s="96">
        <v>39641.369791666664</v>
      </c>
      <c r="P5746">
        <v>0.23</v>
      </c>
    </row>
    <row r="5747" spans="9:16">
      <c r="I5747" s="1"/>
      <c r="K5747" s="1">
        <v>26991</v>
      </c>
      <c r="L5747">
        <v>0.5</v>
      </c>
      <c r="M5747" s="96">
        <v>39642.994791666664</v>
      </c>
      <c r="N5747">
        <v>0</v>
      </c>
      <c r="O5747" s="96">
        <v>39642.369791666664</v>
      </c>
      <c r="P5747">
        <v>0</v>
      </c>
    </row>
    <row r="5748" spans="9:16">
      <c r="I5748" s="1"/>
      <c r="K5748" s="1">
        <v>26992</v>
      </c>
      <c r="L5748">
        <v>0</v>
      </c>
      <c r="M5748" s="96">
        <v>39643.994791666664</v>
      </c>
      <c r="N5748">
        <v>0</v>
      </c>
      <c r="O5748" s="96">
        <v>39643.369791666664</v>
      </c>
      <c r="P5748">
        <v>0</v>
      </c>
    </row>
    <row r="5749" spans="9:16">
      <c r="I5749" s="1"/>
      <c r="K5749" s="1">
        <v>26993</v>
      </c>
      <c r="L5749">
        <v>0</v>
      </c>
      <c r="M5749" s="96">
        <v>39644.994791666664</v>
      </c>
      <c r="N5749">
        <v>0</v>
      </c>
      <c r="O5749" s="96">
        <v>39644.369791666664</v>
      </c>
      <c r="P5749">
        <v>0</v>
      </c>
    </row>
    <row r="5750" spans="9:16">
      <c r="I5750" s="1"/>
      <c r="K5750" s="1">
        <v>26994</v>
      </c>
      <c r="L5750">
        <v>0</v>
      </c>
      <c r="M5750" s="96">
        <v>39645.994791666664</v>
      </c>
      <c r="N5750">
        <v>0.23</v>
      </c>
      <c r="O5750" s="96">
        <v>39645.369791666664</v>
      </c>
      <c r="P5750">
        <v>0</v>
      </c>
    </row>
    <row r="5751" spans="9:16">
      <c r="I5751" s="1"/>
      <c r="K5751" s="1">
        <v>26995</v>
      </c>
      <c r="L5751">
        <v>21.1</v>
      </c>
      <c r="M5751" s="96">
        <v>39646.994791666664</v>
      </c>
      <c r="N5751">
        <v>0</v>
      </c>
      <c r="O5751" s="96">
        <v>39646.369791666664</v>
      </c>
      <c r="P5751">
        <v>0.23</v>
      </c>
    </row>
    <row r="5752" spans="9:16">
      <c r="I5752" s="1"/>
      <c r="K5752" s="1">
        <v>26996</v>
      </c>
      <c r="L5752">
        <v>22.9</v>
      </c>
      <c r="M5752" s="96">
        <v>39647.994791666664</v>
      </c>
      <c r="N5752">
        <v>0</v>
      </c>
      <c r="O5752" s="96">
        <v>39647.369791666664</v>
      </c>
      <c r="P5752">
        <v>0</v>
      </c>
    </row>
    <row r="5753" spans="9:16">
      <c r="I5753" s="1"/>
      <c r="K5753" s="1">
        <v>26997</v>
      </c>
      <c r="L5753">
        <v>2.2999999999999998</v>
      </c>
      <c r="M5753" s="96">
        <v>39648.994791666664</v>
      </c>
      <c r="N5753">
        <v>0</v>
      </c>
      <c r="O5753" s="96">
        <v>39648.369791666664</v>
      </c>
      <c r="P5753">
        <v>0</v>
      </c>
    </row>
    <row r="5754" spans="9:16">
      <c r="I5754" s="1"/>
      <c r="K5754" s="1">
        <v>26998</v>
      </c>
      <c r="L5754">
        <v>0.8</v>
      </c>
      <c r="M5754" s="96">
        <v>39649.994791666664</v>
      </c>
      <c r="N5754">
        <v>2.2999999999999998</v>
      </c>
      <c r="O5754" s="96">
        <v>39649.369791666664</v>
      </c>
      <c r="P5754">
        <v>0</v>
      </c>
    </row>
    <row r="5755" spans="9:16">
      <c r="I5755" s="1"/>
      <c r="K5755" s="1">
        <v>26999</v>
      </c>
      <c r="L5755">
        <v>0</v>
      </c>
      <c r="M5755" s="96">
        <v>39650.994791666664</v>
      </c>
      <c r="N5755">
        <v>0.23</v>
      </c>
      <c r="O5755" s="96">
        <v>39650.369791666664</v>
      </c>
      <c r="P5755">
        <v>2.5299999999999998</v>
      </c>
    </row>
    <row r="5756" spans="9:16">
      <c r="I5756" s="1"/>
      <c r="K5756" s="1">
        <v>27000</v>
      </c>
      <c r="L5756">
        <v>0</v>
      </c>
      <c r="M5756" s="96">
        <v>39651.994791666664</v>
      </c>
      <c r="N5756">
        <v>0</v>
      </c>
      <c r="O5756" s="96">
        <v>39651.369791666664</v>
      </c>
      <c r="P5756">
        <v>0</v>
      </c>
    </row>
    <row r="5757" spans="9:16">
      <c r="I5757" s="1"/>
      <c r="K5757" s="1">
        <v>27001</v>
      </c>
      <c r="L5757">
        <v>0</v>
      </c>
      <c r="M5757" s="96">
        <v>39652.994791666664</v>
      </c>
      <c r="N5757">
        <v>0.23</v>
      </c>
      <c r="O5757" s="96">
        <v>39652.369791666664</v>
      </c>
      <c r="P5757">
        <v>0</v>
      </c>
    </row>
    <row r="5758" spans="9:16">
      <c r="I5758" s="1"/>
      <c r="K5758" s="1">
        <v>27002</v>
      </c>
      <c r="L5758">
        <v>0</v>
      </c>
      <c r="M5758" s="96">
        <v>39653.994791666664</v>
      </c>
      <c r="N5758">
        <v>18.86</v>
      </c>
      <c r="O5758" s="96">
        <v>39653.369791666664</v>
      </c>
      <c r="P5758">
        <v>2.99</v>
      </c>
    </row>
    <row r="5759" spans="9:16">
      <c r="I5759" s="1"/>
      <c r="K5759" s="1">
        <v>27003</v>
      </c>
      <c r="L5759">
        <v>12.4</v>
      </c>
      <c r="M5759" s="96">
        <v>39654.994791666664</v>
      </c>
      <c r="N5759">
        <v>2.76</v>
      </c>
      <c r="O5759" s="96">
        <v>39654.369791666664</v>
      </c>
      <c r="P5759">
        <v>17.940000000000001</v>
      </c>
    </row>
    <row r="5760" spans="9:16">
      <c r="I5760" s="1"/>
      <c r="K5760" s="1">
        <v>27004</v>
      </c>
      <c r="L5760">
        <v>0</v>
      </c>
      <c r="M5760" s="96">
        <v>39655.994791666664</v>
      </c>
      <c r="N5760">
        <v>0.23</v>
      </c>
      <c r="O5760" s="96">
        <v>39655.369791666664</v>
      </c>
      <c r="P5760">
        <v>1.1499999999999999</v>
      </c>
    </row>
    <row r="5761" spans="9:16">
      <c r="I5761" s="1"/>
      <c r="K5761" s="1">
        <v>27005</v>
      </c>
      <c r="L5761">
        <v>0.8</v>
      </c>
      <c r="M5761" s="96">
        <v>39656.994791666664</v>
      </c>
      <c r="N5761">
        <v>2.76</v>
      </c>
      <c r="O5761" s="96">
        <v>39656.369791666664</v>
      </c>
      <c r="P5761">
        <v>0</v>
      </c>
    </row>
    <row r="5762" spans="9:16">
      <c r="I5762" s="1"/>
      <c r="K5762" s="1">
        <v>27006</v>
      </c>
      <c r="L5762">
        <v>0.3</v>
      </c>
      <c r="M5762" s="96">
        <v>39657.994791666664</v>
      </c>
      <c r="N5762">
        <v>17.02</v>
      </c>
      <c r="O5762" s="96">
        <v>39657.369791666664</v>
      </c>
      <c r="P5762">
        <v>2.76</v>
      </c>
    </row>
    <row r="5763" spans="9:16">
      <c r="I5763" s="1"/>
      <c r="K5763" s="1">
        <v>27007</v>
      </c>
      <c r="L5763">
        <v>8.4</v>
      </c>
      <c r="M5763" s="96">
        <v>39658.994791666664</v>
      </c>
      <c r="N5763">
        <v>12.19</v>
      </c>
      <c r="O5763" s="96">
        <v>39658.369791666664</v>
      </c>
      <c r="P5763">
        <v>28.98</v>
      </c>
    </row>
    <row r="5764" spans="9:16">
      <c r="I5764" s="1"/>
      <c r="K5764" s="1">
        <v>27008</v>
      </c>
      <c r="L5764">
        <v>1.8</v>
      </c>
      <c r="M5764" s="96">
        <v>39659.994791666664</v>
      </c>
      <c r="N5764">
        <v>0</v>
      </c>
      <c r="O5764" s="96">
        <v>39659.369791666664</v>
      </c>
      <c r="P5764">
        <v>0.23</v>
      </c>
    </row>
    <row r="5765" spans="9:16">
      <c r="I5765" s="1"/>
      <c r="K5765" s="1">
        <v>27009</v>
      </c>
      <c r="L5765">
        <v>0.3</v>
      </c>
      <c r="M5765" s="96">
        <v>39660.994791666664</v>
      </c>
      <c r="N5765">
        <v>0</v>
      </c>
      <c r="O5765" s="96">
        <v>39660.369791666664</v>
      </c>
      <c r="P5765">
        <v>0</v>
      </c>
    </row>
    <row r="5766" spans="9:16">
      <c r="I5766" s="1"/>
      <c r="K5766" s="1">
        <v>27010</v>
      </c>
      <c r="L5766">
        <v>0</v>
      </c>
      <c r="M5766" s="96">
        <v>39661.994791666664</v>
      </c>
      <c r="N5766">
        <v>0</v>
      </c>
      <c r="O5766" s="96">
        <v>39661.369791666664</v>
      </c>
      <c r="P5766">
        <v>0</v>
      </c>
    </row>
    <row r="5767" spans="9:16">
      <c r="I5767" s="1"/>
      <c r="K5767" s="1">
        <v>27011</v>
      </c>
      <c r="L5767">
        <v>1.8</v>
      </c>
      <c r="M5767" s="96">
        <v>39662.994791666664</v>
      </c>
      <c r="N5767">
        <v>0</v>
      </c>
      <c r="O5767" s="96">
        <v>39662.369791666664</v>
      </c>
      <c r="P5767">
        <v>0</v>
      </c>
    </row>
    <row r="5768" spans="9:16">
      <c r="I5768" s="1"/>
      <c r="K5768" s="1">
        <v>27012</v>
      </c>
      <c r="L5768">
        <v>0</v>
      </c>
      <c r="M5768" s="96">
        <v>39663.994791666664</v>
      </c>
      <c r="N5768">
        <v>0</v>
      </c>
      <c r="O5768" s="96">
        <v>39663.369791666664</v>
      </c>
      <c r="P5768">
        <v>0</v>
      </c>
    </row>
    <row r="5769" spans="9:16">
      <c r="I5769" s="1"/>
      <c r="K5769" s="1">
        <v>27013</v>
      </c>
      <c r="L5769">
        <v>0</v>
      </c>
      <c r="M5769" s="96">
        <v>39664.994791666664</v>
      </c>
      <c r="N5769">
        <v>0</v>
      </c>
      <c r="O5769" s="96">
        <v>39664.369791666664</v>
      </c>
      <c r="P5769">
        <v>0</v>
      </c>
    </row>
    <row r="5770" spans="9:16">
      <c r="I5770" s="1"/>
      <c r="K5770" s="1">
        <v>27014</v>
      </c>
      <c r="L5770">
        <v>0.5</v>
      </c>
      <c r="M5770" s="96">
        <v>39665.994791666664</v>
      </c>
      <c r="N5770">
        <v>0</v>
      </c>
      <c r="O5770" s="96">
        <v>39665.369791666664</v>
      </c>
      <c r="P5770">
        <v>0</v>
      </c>
    </row>
    <row r="5771" spans="9:16">
      <c r="I5771" s="1"/>
      <c r="K5771" s="1">
        <v>27015</v>
      </c>
      <c r="L5771">
        <v>1.8</v>
      </c>
      <c r="M5771" s="96">
        <v>39666.994791666664</v>
      </c>
      <c r="N5771">
        <v>0.92</v>
      </c>
      <c r="O5771" s="96">
        <v>39666.369791666664</v>
      </c>
      <c r="P5771">
        <v>0.69</v>
      </c>
    </row>
    <row r="5772" spans="9:16">
      <c r="I5772" s="1"/>
      <c r="K5772" s="1">
        <v>27016</v>
      </c>
      <c r="L5772">
        <v>2.5</v>
      </c>
      <c r="M5772" s="96">
        <v>39667.994791666664</v>
      </c>
      <c r="N5772">
        <v>1.38</v>
      </c>
      <c r="O5772" s="96">
        <v>39667.369791666664</v>
      </c>
      <c r="P5772">
        <v>0.23</v>
      </c>
    </row>
    <row r="5773" spans="9:16">
      <c r="I5773" s="1"/>
      <c r="K5773" s="1">
        <v>27017</v>
      </c>
      <c r="L5773">
        <v>0</v>
      </c>
      <c r="M5773" s="96">
        <v>39668.994791666664</v>
      </c>
      <c r="N5773">
        <v>0.23</v>
      </c>
      <c r="O5773" s="96">
        <v>39668.369791666664</v>
      </c>
      <c r="P5773">
        <v>1.38</v>
      </c>
    </row>
    <row r="5774" spans="9:16">
      <c r="I5774" s="1"/>
      <c r="K5774" s="1">
        <v>27018</v>
      </c>
      <c r="L5774">
        <v>0</v>
      </c>
      <c r="M5774" s="96">
        <v>39669.994791666664</v>
      </c>
      <c r="N5774">
        <v>0</v>
      </c>
      <c r="O5774" s="96">
        <v>39669.369791666664</v>
      </c>
      <c r="P5774">
        <v>0.23</v>
      </c>
    </row>
    <row r="5775" spans="9:16">
      <c r="I5775" s="1"/>
      <c r="K5775" s="1">
        <v>27019</v>
      </c>
      <c r="L5775">
        <v>0</v>
      </c>
      <c r="M5775" s="96">
        <v>39670.994791666664</v>
      </c>
      <c r="N5775">
        <v>0</v>
      </c>
      <c r="O5775" s="96">
        <v>39670.369791666664</v>
      </c>
      <c r="P5775">
        <v>0</v>
      </c>
    </row>
    <row r="5776" spans="9:16">
      <c r="I5776" s="1"/>
      <c r="K5776" s="1">
        <v>27020</v>
      </c>
      <c r="L5776">
        <v>0</v>
      </c>
      <c r="M5776" s="96">
        <v>39671.994791666664</v>
      </c>
      <c r="N5776">
        <v>0</v>
      </c>
      <c r="O5776" s="96">
        <v>39671.369791666664</v>
      </c>
      <c r="P5776">
        <v>0</v>
      </c>
    </row>
    <row r="5777" spans="9:16">
      <c r="I5777" s="1"/>
      <c r="K5777" s="1">
        <v>27021</v>
      </c>
      <c r="L5777">
        <v>0</v>
      </c>
      <c r="M5777" s="96">
        <v>39672.994791666664</v>
      </c>
      <c r="N5777">
        <v>0</v>
      </c>
      <c r="O5777" s="96">
        <v>39672.369791666664</v>
      </c>
      <c r="P5777">
        <v>0</v>
      </c>
    </row>
    <row r="5778" spans="9:16">
      <c r="I5778" s="1"/>
      <c r="K5778" s="1">
        <v>27022</v>
      </c>
      <c r="L5778">
        <v>0.3</v>
      </c>
      <c r="M5778" s="96">
        <v>39673.994791666664</v>
      </c>
      <c r="N5778">
        <v>0</v>
      </c>
      <c r="O5778" s="96">
        <v>39673.369791666664</v>
      </c>
      <c r="P5778">
        <v>0</v>
      </c>
    </row>
    <row r="5779" spans="9:16">
      <c r="I5779" s="1"/>
      <c r="K5779" s="1">
        <v>27023</v>
      </c>
      <c r="L5779">
        <v>0</v>
      </c>
      <c r="M5779" s="96">
        <v>39674.994791666664</v>
      </c>
      <c r="N5779">
        <v>0</v>
      </c>
      <c r="O5779" s="96">
        <v>39674.369791666664</v>
      </c>
      <c r="P5779">
        <v>0</v>
      </c>
    </row>
    <row r="5780" spans="9:16">
      <c r="I5780" s="1"/>
      <c r="K5780" s="1">
        <v>27024</v>
      </c>
      <c r="L5780">
        <v>0</v>
      </c>
      <c r="M5780" s="96">
        <v>39675.994791666664</v>
      </c>
      <c r="N5780">
        <v>0</v>
      </c>
      <c r="O5780" s="96">
        <v>39675.369791666664</v>
      </c>
      <c r="P5780">
        <v>0</v>
      </c>
    </row>
    <row r="5781" spans="9:16">
      <c r="I5781" s="1"/>
      <c r="K5781" s="1">
        <v>27025</v>
      </c>
      <c r="L5781">
        <v>0</v>
      </c>
      <c r="M5781" s="96">
        <v>39676.994791666664</v>
      </c>
      <c r="N5781">
        <v>0</v>
      </c>
      <c r="O5781" s="96">
        <v>39676.369791666664</v>
      </c>
      <c r="P5781">
        <v>0</v>
      </c>
    </row>
    <row r="5782" spans="9:16">
      <c r="I5782" s="1"/>
      <c r="K5782" s="1">
        <v>27026</v>
      </c>
      <c r="L5782">
        <v>6.9</v>
      </c>
      <c r="M5782" s="96">
        <v>39677.994791666664</v>
      </c>
      <c r="N5782">
        <v>0</v>
      </c>
      <c r="O5782" s="96">
        <v>39677.369791666664</v>
      </c>
      <c r="P5782">
        <v>0</v>
      </c>
    </row>
    <row r="5783" spans="9:16">
      <c r="I5783" s="1"/>
      <c r="K5783" s="1">
        <v>27027</v>
      </c>
      <c r="L5783">
        <v>0</v>
      </c>
      <c r="M5783" s="96">
        <v>39678.994791666664</v>
      </c>
      <c r="N5783">
        <v>0.46</v>
      </c>
      <c r="O5783" s="96">
        <v>39678.369791666664</v>
      </c>
      <c r="P5783">
        <v>0</v>
      </c>
    </row>
    <row r="5784" spans="9:16">
      <c r="I5784" s="1"/>
      <c r="K5784" s="1">
        <v>27028</v>
      </c>
      <c r="L5784">
        <v>0</v>
      </c>
    </row>
    <row r="5785" spans="9:16">
      <c r="I5785" s="1"/>
      <c r="K5785" s="1">
        <v>27029</v>
      </c>
      <c r="L5785">
        <v>10.4</v>
      </c>
    </row>
    <row r="5786" spans="9:16">
      <c r="I5786" s="1"/>
      <c r="K5786" s="1">
        <v>27030</v>
      </c>
      <c r="L5786">
        <v>0</v>
      </c>
    </row>
    <row r="5787" spans="9:16">
      <c r="I5787" s="1"/>
      <c r="K5787" s="1">
        <v>27031</v>
      </c>
      <c r="L5787">
        <v>0</v>
      </c>
    </row>
    <row r="5788" spans="9:16">
      <c r="I5788" s="1"/>
      <c r="K5788" s="1">
        <v>27032</v>
      </c>
      <c r="L5788">
        <v>0.6</v>
      </c>
    </row>
    <row r="5789" spans="9:16">
      <c r="I5789" s="1"/>
      <c r="K5789" s="1">
        <v>27033</v>
      </c>
      <c r="L5789">
        <v>5.8</v>
      </c>
    </row>
    <row r="5790" spans="9:16">
      <c r="I5790" s="1"/>
      <c r="K5790" s="1">
        <v>27034</v>
      </c>
      <c r="L5790">
        <v>2.2000000000000002</v>
      </c>
    </row>
    <row r="5791" spans="9:16">
      <c r="I5791" s="1"/>
      <c r="K5791" s="1">
        <v>27035</v>
      </c>
      <c r="L5791">
        <v>0</v>
      </c>
    </row>
    <row r="5792" spans="9:16">
      <c r="I5792" s="1"/>
      <c r="K5792" s="1">
        <v>27036</v>
      </c>
      <c r="L5792">
        <v>1</v>
      </c>
    </row>
    <row r="5793" spans="9:12">
      <c r="I5793" s="1"/>
      <c r="K5793" s="1">
        <v>27037</v>
      </c>
      <c r="L5793">
        <v>16</v>
      </c>
    </row>
    <row r="5794" spans="9:12">
      <c r="I5794" s="1"/>
      <c r="K5794" s="1">
        <v>27038</v>
      </c>
      <c r="L5794">
        <v>1</v>
      </c>
    </row>
    <row r="5795" spans="9:12">
      <c r="I5795" s="1"/>
      <c r="K5795" s="1">
        <v>27039</v>
      </c>
      <c r="L5795">
        <v>8.6999999999999993</v>
      </c>
    </row>
    <row r="5796" spans="9:12">
      <c r="I5796" s="1"/>
      <c r="K5796" s="1">
        <v>27040</v>
      </c>
      <c r="L5796">
        <v>93</v>
      </c>
    </row>
    <row r="5797" spans="9:12">
      <c r="I5797" s="1"/>
      <c r="K5797" s="1">
        <v>27041</v>
      </c>
      <c r="L5797">
        <v>36.4</v>
      </c>
    </row>
    <row r="5798" spans="9:12">
      <c r="I5798" s="1"/>
      <c r="K5798" s="1">
        <v>27042</v>
      </c>
      <c r="L5798">
        <v>1.5</v>
      </c>
    </row>
    <row r="5799" spans="9:12">
      <c r="I5799" s="1"/>
      <c r="K5799" s="1">
        <v>27043</v>
      </c>
      <c r="L5799">
        <v>0</v>
      </c>
    </row>
    <row r="5800" spans="9:12">
      <c r="I5800" s="1"/>
      <c r="K5800" s="1">
        <v>27044</v>
      </c>
      <c r="L5800">
        <v>0</v>
      </c>
    </row>
    <row r="5801" spans="9:12">
      <c r="I5801" s="1"/>
      <c r="K5801" s="1">
        <v>27045</v>
      </c>
      <c r="L5801">
        <v>0</v>
      </c>
    </row>
    <row r="5802" spans="9:12">
      <c r="I5802" s="1"/>
      <c r="K5802" s="1">
        <v>27046</v>
      </c>
      <c r="L5802">
        <v>0</v>
      </c>
    </row>
    <row r="5803" spans="9:12">
      <c r="I5803" s="1"/>
      <c r="K5803" s="1">
        <v>27047</v>
      </c>
      <c r="L5803">
        <v>2.8</v>
      </c>
    </row>
    <row r="5804" spans="9:12">
      <c r="I5804" s="1"/>
      <c r="K5804" s="1">
        <v>27048</v>
      </c>
      <c r="L5804">
        <v>1.6</v>
      </c>
    </row>
    <row r="5805" spans="9:12">
      <c r="I5805" s="1"/>
      <c r="K5805" s="1">
        <v>27049</v>
      </c>
      <c r="L5805">
        <v>0</v>
      </c>
    </row>
    <row r="5806" spans="9:12">
      <c r="I5806" s="1"/>
      <c r="K5806" s="1">
        <v>27050</v>
      </c>
      <c r="L5806">
        <v>0</v>
      </c>
    </row>
    <row r="5807" spans="9:12">
      <c r="I5807" s="1"/>
      <c r="K5807" s="1">
        <v>27051</v>
      </c>
      <c r="L5807">
        <v>0</v>
      </c>
    </row>
    <row r="5808" spans="9:12">
      <c r="I5808" s="1"/>
      <c r="K5808" s="1">
        <v>27052</v>
      </c>
      <c r="L5808">
        <v>0.4</v>
      </c>
    </row>
    <row r="5809" spans="9:12">
      <c r="I5809" s="1"/>
      <c r="K5809" s="1">
        <v>27053</v>
      </c>
      <c r="L5809">
        <v>54.4</v>
      </c>
    </row>
    <row r="5810" spans="9:12">
      <c r="I5810" s="1"/>
      <c r="K5810" s="1">
        <v>27054</v>
      </c>
      <c r="L5810">
        <v>38.299999999999997</v>
      </c>
    </row>
    <row r="5811" spans="9:12">
      <c r="I5811" s="1"/>
      <c r="K5811" s="1">
        <v>27055</v>
      </c>
      <c r="L5811">
        <v>6</v>
      </c>
    </row>
    <row r="5812" spans="9:12">
      <c r="I5812" s="1"/>
      <c r="K5812" s="1">
        <v>27056</v>
      </c>
      <c r="L5812">
        <v>1</v>
      </c>
    </row>
    <row r="5813" spans="9:12">
      <c r="I5813" s="1"/>
      <c r="K5813" s="1">
        <v>27057</v>
      </c>
      <c r="L5813">
        <v>0</v>
      </c>
    </row>
    <row r="5814" spans="9:12">
      <c r="I5814" s="1"/>
      <c r="K5814" s="1">
        <v>27058</v>
      </c>
      <c r="L5814">
        <v>0</v>
      </c>
    </row>
    <row r="5815" spans="9:12">
      <c r="I5815" s="1"/>
      <c r="K5815" s="1">
        <v>27059</v>
      </c>
      <c r="L5815">
        <v>0</v>
      </c>
    </row>
    <row r="5816" spans="9:12">
      <c r="I5816" s="1"/>
      <c r="K5816" s="1">
        <v>27060</v>
      </c>
      <c r="L5816">
        <v>0</v>
      </c>
    </row>
    <row r="5817" spans="9:12">
      <c r="I5817" s="1"/>
      <c r="K5817" s="1">
        <v>27061</v>
      </c>
      <c r="L5817">
        <v>0</v>
      </c>
    </row>
    <row r="5818" spans="9:12">
      <c r="I5818" s="1"/>
      <c r="K5818" s="1">
        <v>27062</v>
      </c>
      <c r="L5818">
        <v>0</v>
      </c>
    </row>
    <row r="5819" spans="9:12">
      <c r="I5819" s="1"/>
      <c r="K5819" s="1">
        <v>27063</v>
      </c>
      <c r="L5819">
        <v>0.3</v>
      </c>
    </row>
    <row r="5820" spans="9:12">
      <c r="I5820" s="1"/>
      <c r="K5820" s="1">
        <v>27064</v>
      </c>
      <c r="L5820">
        <v>0</v>
      </c>
    </row>
    <row r="5821" spans="9:12">
      <c r="I5821" s="1"/>
      <c r="K5821" s="1">
        <v>27065</v>
      </c>
      <c r="L5821">
        <v>0</v>
      </c>
    </row>
    <row r="5822" spans="9:12">
      <c r="I5822" s="1"/>
      <c r="K5822" s="1">
        <v>27066</v>
      </c>
      <c r="L5822">
        <v>0</v>
      </c>
    </row>
    <row r="5823" spans="9:12">
      <c r="I5823" s="1"/>
      <c r="K5823" s="1">
        <v>27067</v>
      </c>
      <c r="L5823">
        <v>0</v>
      </c>
    </row>
    <row r="5824" spans="9:12">
      <c r="I5824" s="1"/>
      <c r="K5824" s="1">
        <v>27068</v>
      </c>
      <c r="L5824">
        <v>2.4</v>
      </c>
    </row>
    <row r="5825" spans="9:12">
      <c r="I5825" s="1"/>
      <c r="K5825" s="1">
        <v>27069</v>
      </c>
      <c r="L5825">
        <v>0</v>
      </c>
    </row>
    <row r="5826" spans="9:12">
      <c r="I5826" s="1"/>
      <c r="K5826" s="1">
        <v>27070</v>
      </c>
      <c r="L5826">
        <v>0</v>
      </c>
    </row>
    <row r="5827" spans="9:12">
      <c r="I5827" s="1"/>
      <c r="K5827" s="1">
        <v>27071</v>
      </c>
      <c r="L5827">
        <v>2.2000000000000002</v>
      </c>
    </row>
    <row r="5828" spans="9:12">
      <c r="I5828" s="1"/>
      <c r="K5828" s="1">
        <v>27072</v>
      </c>
      <c r="L5828">
        <v>0</v>
      </c>
    </row>
    <row r="5829" spans="9:12">
      <c r="I5829" s="1"/>
      <c r="K5829" s="1">
        <v>27073</v>
      </c>
      <c r="L5829">
        <v>0</v>
      </c>
    </row>
    <row r="5830" spans="9:12">
      <c r="I5830" s="1"/>
      <c r="K5830" s="1">
        <v>27074</v>
      </c>
      <c r="L5830">
        <v>1.1000000000000001</v>
      </c>
    </row>
    <row r="5831" spans="9:12">
      <c r="I5831" s="1"/>
      <c r="K5831" s="1">
        <v>27075</v>
      </c>
      <c r="L5831">
        <v>0</v>
      </c>
    </row>
    <row r="5832" spans="9:12">
      <c r="I5832" s="1"/>
      <c r="K5832" s="1">
        <v>27076</v>
      </c>
      <c r="L5832">
        <v>5.5</v>
      </c>
    </row>
    <row r="5833" spans="9:12">
      <c r="I5833" s="1"/>
      <c r="K5833" s="1">
        <v>27077</v>
      </c>
      <c r="L5833">
        <v>0.3</v>
      </c>
    </row>
    <row r="5834" spans="9:12">
      <c r="I5834" s="1"/>
      <c r="K5834" s="1">
        <v>27078</v>
      </c>
      <c r="L5834">
        <v>0</v>
      </c>
    </row>
    <row r="5835" spans="9:12">
      <c r="I5835" s="1"/>
      <c r="K5835" s="1">
        <v>27079</v>
      </c>
      <c r="L5835">
        <v>0</v>
      </c>
    </row>
    <row r="5836" spans="9:12">
      <c r="I5836" s="1"/>
      <c r="K5836" s="1">
        <v>27080</v>
      </c>
      <c r="L5836">
        <v>53.8</v>
      </c>
    </row>
    <row r="5837" spans="9:12">
      <c r="I5837" s="1"/>
      <c r="K5837" s="1">
        <v>27081</v>
      </c>
      <c r="L5837">
        <v>10.8</v>
      </c>
    </row>
    <row r="5838" spans="9:12">
      <c r="I5838" s="1"/>
      <c r="K5838" s="1">
        <v>27082</v>
      </c>
      <c r="L5838">
        <v>0</v>
      </c>
    </row>
    <row r="5839" spans="9:12">
      <c r="I5839" s="1"/>
      <c r="K5839" s="1">
        <v>27083</v>
      </c>
      <c r="L5839">
        <v>0</v>
      </c>
    </row>
    <row r="5840" spans="9:12">
      <c r="I5840" s="1"/>
      <c r="K5840" s="1">
        <v>27084</v>
      </c>
      <c r="L5840">
        <v>0</v>
      </c>
    </row>
    <row r="5841" spans="9:12">
      <c r="I5841" s="1"/>
      <c r="K5841" s="1">
        <v>27085</v>
      </c>
      <c r="L5841">
        <v>0</v>
      </c>
    </row>
    <row r="5842" spans="9:12">
      <c r="I5842" s="1"/>
      <c r="K5842" s="1">
        <v>27086</v>
      </c>
      <c r="L5842">
        <v>0</v>
      </c>
    </row>
    <row r="5843" spans="9:12">
      <c r="I5843" s="1"/>
      <c r="K5843" s="1">
        <v>27087</v>
      </c>
      <c r="L5843">
        <v>43.5</v>
      </c>
    </row>
    <row r="5844" spans="9:12">
      <c r="I5844" s="1"/>
      <c r="K5844" s="1">
        <v>27088</v>
      </c>
      <c r="L5844">
        <v>0</v>
      </c>
    </row>
    <row r="5845" spans="9:12">
      <c r="I5845" s="1"/>
      <c r="K5845" s="1">
        <v>27089</v>
      </c>
      <c r="L5845">
        <v>0</v>
      </c>
    </row>
    <row r="5846" spans="9:12">
      <c r="I5846" s="1"/>
      <c r="K5846" s="1">
        <v>27090</v>
      </c>
      <c r="L5846">
        <v>0</v>
      </c>
    </row>
    <row r="5847" spans="9:12">
      <c r="I5847" s="1"/>
      <c r="K5847" s="1">
        <v>27091</v>
      </c>
      <c r="L5847">
        <v>0</v>
      </c>
    </row>
    <row r="5848" spans="9:12">
      <c r="I5848" s="1"/>
      <c r="K5848" s="1">
        <v>27092</v>
      </c>
      <c r="L5848">
        <v>0</v>
      </c>
    </row>
    <row r="5849" spans="9:12">
      <c r="I5849" s="1"/>
      <c r="K5849" s="1">
        <v>27093</v>
      </c>
      <c r="L5849">
        <v>0.2</v>
      </c>
    </row>
    <row r="5850" spans="9:12">
      <c r="I5850" s="1"/>
      <c r="K5850" s="1">
        <v>27094</v>
      </c>
      <c r="L5850">
        <v>0</v>
      </c>
    </row>
    <row r="5851" spans="9:12">
      <c r="I5851" s="1"/>
      <c r="K5851" s="1">
        <v>27095</v>
      </c>
      <c r="L5851">
        <v>0</v>
      </c>
    </row>
    <row r="5852" spans="9:12">
      <c r="I5852" s="1"/>
      <c r="K5852" s="1">
        <v>27096</v>
      </c>
      <c r="L5852">
        <v>0</v>
      </c>
    </row>
    <row r="5853" spans="9:12">
      <c r="I5853" s="1"/>
      <c r="K5853" s="1">
        <v>27097</v>
      </c>
      <c r="L5853">
        <v>0</v>
      </c>
    </row>
    <row r="5854" spans="9:12">
      <c r="I5854" s="1"/>
      <c r="K5854" s="1">
        <v>27098</v>
      </c>
      <c r="L5854">
        <v>1.2</v>
      </c>
    </row>
    <row r="5855" spans="9:12">
      <c r="I5855" s="1"/>
      <c r="K5855" s="1">
        <v>27099</v>
      </c>
      <c r="L5855">
        <v>79.599999999999994</v>
      </c>
    </row>
    <row r="5856" spans="9:12">
      <c r="I5856" s="1"/>
      <c r="K5856" s="1">
        <v>27100</v>
      </c>
      <c r="L5856">
        <v>107</v>
      </c>
    </row>
    <row r="5857" spans="9:12">
      <c r="I5857" s="1"/>
      <c r="K5857" s="1">
        <v>27101</v>
      </c>
      <c r="L5857">
        <v>0</v>
      </c>
    </row>
    <row r="5858" spans="9:12">
      <c r="I5858" s="1"/>
      <c r="K5858" s="1">
        <v>27102</v>
      </c>
      <c r="L5858">
        <v>0</v>
      </c>
    </row>
    <row r="5859" spans="9:12">
      <c r="I5859" s="1"/>
      <c r="K5859" s="1">
        <v>27103</v>
      </c>
      <c r="L5859">
        <v>0</v>
      </c>
    </row>
    <row r="5860" spans="9:12">
      <c r="I5860" s="1"/>
      <c r="K5860" s="1">
        <v>27104</v>
      </c>
      <c r="L5860">
        <v>1.4</v>
      </c>
    </row>
    <row r="5861" spans="9:12">
      <c r="I5861" s="1"/>
      <c r="K5861" s="1">
        <v>27105</v>
      </c>
      <c r="L5861">
        <v>0</v>
      </c>
    </row>
    <row r="5862" spans="9:12">
      <c r="I5862" s="1"/>
      <c r="K5862" s="1">
        <v>27106</v>
      </c>
      <c r="L5862">
        <v>7.6</v>
      </c>
    </row>
    <row r="5863" spans="9:12">
      <c r="I5863" s="1"/>
      <c r="K5863" s="1">
        <v>27107</v>
      </c>
      <c r="L5863">
        <v>2.6</v>
      </c>
    </row>
    <row r="5864" spans="9:12">
      <c r="I5864" s="1"/>
      <c r="K5864" s="1">
        <v>27108</v>
      </c>
      <c r="L5864">
        <v>1.1000000000000001</v>
      </c>
    </row>
    <row r="5865" spans="9:12">
      <c r="I5865" s="1"/>
      <c r="K5865" s="1">
        <v>27109</v>
      </c>
      <c r="L5865">
        <v>0</v>
      </c>
    </row>
    <row r="5866" spans="9:12">
      <c r="I5866" s="1"/>
      <c r="K5866" s="1">
        <v>27110</v>
      </c>
      <c r="L5866">
        <v>0.5</v>
      </c>
    </row>
    <row r="5867" spans="9:12">
      <c r="I5867" s="1"/>
      <c r="K5867" s="1">
        <v>27111</v>
      </c>
      <c r="L5867">
        <v>4</v>
      </c>
    </row>
    <row r="5868" spans="9:12">
      <c r="I5868" s="1"/>
      <c r="K5868" s="1">
        <v>27112</v>
      </c>
      <c r="L5868">
        <v>55</v>
      </c>
    </row>
    <row r="5869" spans="9:12">
      <c r="I5869" s="1"/>
      <c r="K5869" s="1">
        <v>27113</v>
      </c>
      <c r="L5869">
        <v>6.6</v>
      </c>
    </row>
    <row r="5870" spans="9:12">
      <c r="I5870" s="1"/>
      <c r="K5870" s="1">
        <v>27114</v>
      </c>
      <c r="L5870">
        <v>1</v>
      </c>
    </row>
    <row r="5871" spans="9:12">
      <c r="I5871" s="1"/>
      <c r="K5871" s="1">
        <v>27115</v>
      </c>
      <c r="L5871">
        <v>0</v>
      </c>
    </row>
    <row r="5872" spans="9:12">
      <c r="I5872" s="1"/>
      <c r="K5872" s="1">
        <v>27116</v>
      </c>
      <c r="L5872">
        <v>0</v>
      </c>
    </row>
    <row r="5873" spans="9:12">
      <c r="I5873" s="1"/>
      <c r="K5873" s="1">
        <v>27117</v>
      </c>
      <c r="L5873">
        <v>2.5</v>
      </c>
    </row>
    <row r="5874" spans="9:12">
      <c r="I5874" s="1"/>
      <c r="K5874" s="1">
        <v>27118</v>
      </c>
      <c r="L5874">
        <v>0</v>
      </c>
    </row>
    <row r="5875" spans="9:12">
      <c r="I5875" s="1"/>
      <c r="K5875" s="1">
        <v>27119</v>
      </c>
      <c r="L5875">
        <v>0</v>
      </c>
    </row>
    <row r="5876" spans="9:12">
      <c r="I5876" s="1"/>
      <c r="K5876" s="1">
        <v>27120</v>
      </c>
      <c r="L5876">
        <v>0</v>
      </c>
    </row>
    <row r="5877" spans="9:12">
      <c r="I5877" s="1"/>
      <c r="K5877" s="1">
        <v>27121</v>
      </c>
      <c r="L5877">
        <v>0.3</v>
      </c>
    </row>
    <row r="5878" spans="9:12">
      <c r="I5878" s="1"/>
      <c r="K5878" s="1">
        <v>27122</v>
      </c>
      <c r="L5878">
        <v>0.1</v>
      </c>
    </row>
    <row r="5879" spans="9:12">
      <c r="I5879" s="1"/>
      <c r="K5879" s="1">
        <v>27123</v>
      </c>
      <c r="L5879">
        <v>0</v>
      </c>
    </row>
    <row r="5880" spans="9:12">
      <c r="I5880" s="1"/>
      <c r="K5880" s="1">
        <v>27124</v>
      </c>
      <c r="L5880">
        <v>0</v>
      </c>
    </row>
    <row r="5881" spans="9:12">
      <c r="I5881" s="1"/>
      <c r="K5881" s="1">
        <v>27125</v>
      </c>
      <c r="L5881">
        <v>0</v>
      </c>
    </row>
    <row r="5882" spans="9:12">
      <c r="I5882" s="1"/>
      <c r="K5882" s="1">
        <v>27126</v>
      </c>
      <c r="L5882">
        <v>0</v>
      </c>
    </row>
    <row r="5883" spans="9:12">
      <c r="I5883" s="1"/>
      <c r="K5883" s="1">
        <v>27127</v>
      </c>
      <c r="L5883">
        <v>3.4</v>
      </c>
    </row>
    <row r="5884" spans="9:12">
      <c r="I5884" s="1"/>
      <c r="K5884" s="1">
        <v>27128</v>
      </c>
      <c r="L5884">
        <v>2</v>
      </c>
    </row>
    <row r="5885" spans="9:12">
      <c r="I5885" s="1"/>
      <c r="K5885" s="1">
        <v>27129</v>
      </c>
      <c r="L5885">
        <v>21</v>
      </c>
    </row>
    <row r="5886" spans="9:12">
      <c r="I5886" s="1"/>
      <c r="K5886" s="1">
        <v>27130</v>
      </c>
      <c r="L5886">
        <v>35.200000000000003</v>
      </c>
    </row>
    <row r="5887" spans="9:12">
      <c r="I5887" s="1"/>
      <c r="K5887" s="1">
        <v>27131</v>
      </c>
      <c r="L5887">
        <v>9.5</v>
      </c>
    </row>
    <row r="5888" spans="9:12">
      <c r="I5888" s="1"/>
      <c r="K5888" s="1">
        <v>27132</v>
      </c>
      <c r="L5888">
        <v>0</v>
      </c>
    </row>
    <row r="5889" spans="9:12">
      <c r="I5889" s="1"/>
      <c r="K5889" s="1">
        <v>27133</v>
      </c>
      <c r="L5889">
        <v>1.1000000000000001</v>
      </c>
    </row>
    <row r="5890" spans="9:12">
      <c r="I5890" s="1"/>
      <c r="K5890" s="1">
        <v>27134</v>
      </c>
      <c r="L5890">
        <v>0</v>
      </c>
    </row>
    <row r="5891" spans="9:12">
      <c r="I5891" s="1"/>
      <c r="K5891" s="1">
        <v>27135</v>
      </c>
      <c r="L5891">
        <v>0</v>
      </c>
    </row>
    <row r="5892" spans="9:12">
      <c r="I5892" s="1"/>
      <c r="K5892" s="1">
        <v>27136</v>
      </c>
      <c r="L5892">
        <v>0</v>
      </c>
    </row>
    <row r="5893" spans="9:12">
      <c r="I5893" s="1"/>
      <c r="K5893" s="1">
        <v>27137</v>
      </c>
      <c r="L5893">
        <v>0</v>
      </c>
    </row>
    <row r="5894" spans="9:12">
      <c r="I5894" s="1"/>
      <c r="K5894" s="1">
        <v>27138</v>
      </c>
      <c r="L5894">
        <v>0</v>
      </c>
    </row>
    <row r="5895" spans="9:12">
      <c r="I5895" s="1"/>
      <c r="K5895" s="1">
        <v>27139</v>
      </c>
      <c r="L5895">
        <v>11</v>
      </c>
    </row>
    <row r="5896" spans="9:12">
      <c r="I5896" s="1"/>
      <c r="K5896" s="1">
        <v>27140</v>
      </c>
      <c r="L5896">
        <v>49.6</v>
      </c>
    </row>
    <row r="5897" spans="9:12">
      <c r="I5897" s="1"/>
      <c r="K5897" s="1">
        <v>27141</v>
      </c>
      <c r="L5897">
        <v>6</v>
      </c>
    </row>
    <row r="5898" spans="9:12">
      <c r="I5898" s="1"/>
      <c r="K5898" s="1">
        <v>27142</v>
      </c>
      <c r="L5898">
        <v>2.8</v>
      </c>
    </row>
    <row r="5899" spans="9:12">
      <c r="I5899" s="1"/>
      <c r="K5899" s="1">
        <v>27143</v>
      </c>
      <c r="L5899">
        <v>6.5</v>
      </c>
    </row>
    <row r="5900" spans="9:12">
      <c r="I5900" s="1"/>
      <c r="K5900" s="1">
        <v>27144</v>
      </c>
      <c r="L5900">
        <v>0</v>
      </c>
    </row>
    <row r="5901" spans="9:12">
      <c r="I5901" s="1"/>
      <c r="K5901" s="1">
        <v>27145</v>
      </c>
      <c r="L5901">
        <v>6.8</v>
      </c>
    </row>
    <row r="5902" spans="9:12">
      <c r="I5902" s="1"/>
      <c r="K5902" s="1">
        <v>27146</v>
      </c>
      <c r="L5902">
        <v>1.2</v>
      </c>
    </row>
    <row r="5903" spans="9:12">
      <c r="I5903" s="1"/>
      <c r="K5903" s="1">
        <v>27147</v>
      </c>
      <c r="L5903">
        <v>4</v>
      </c>
    </row>
    <row r="5904" spans="9:12">
      <c r="I5904" s="1"/>
      <c r="K5904" s="1">
        <v>27148</v>
      </c>
      <c r="L5904">
        <v>0</v>
      </c>
    </row>
    <row r="5905" spans="9:12">
      <c r="I5905" s="1"/>
      <c r="K5905" s="1">
        <v>27149</v>
      </c>
      <c r="L5905">
        <v>1.4</v>
      </c>
    </row>
    <row r="5906" spans="9:12">
      <c r="I5906" s="1"/>
      <c r="K5906" s="1">
        <v>27150</v>
      </c>
      <c r="L5906">
        <v>0</v>
      </c>
    </row>
    <row r="5907" spans="9:12">
      <c r="I5907" s="1"/>
      <c r="K5907" s="1">
        <v>27151</v>
      </c>
      <c r="L5907">
        <v>0</v>
      </c>
    </row>
    <row r="5908" spans="9:12">
      <c r="I5908" s="1"/>
      <c r="K5908" s="1">
        <v>27152</v>
      </c>
      <c r="L5908">
        <v>0</v>
      </c>
    </row>
    <row r="5909" spans="9:12">
      <c r="I5909" s="1"/>
      <c r="K5909" s="1">
        <v>27153</v>
      </c>
      <c r="L5909">
        <v>14.3</v>
      </c>
    </row>
    <row r="5910" spans="9:12">
      <c r="I5910" s="1"/>
      <c r="K5910" s="1">
        <v>27154</v>
      </c>
      <c r="L5910">
        <v>6.8</v>
      </c>
    </row>
    <row r="5911" spans="9:12">
      <c r="I5911" s="1"/>
      <c r="K5911" s="1">
        <v>27155</v>
      </c>
      <c r="L5911">
        <v>0</v>
      </c>
    </row>
    <row r="5912" spans="9:12">
      <c r="I5912" s="1"/>
      <c r="K5912" s="1">
        <v>27156</v>
      </c>
      <c r="L5912">
        <v>0</v>
      </c>
    </row>
    <row r="5913" spans="9:12">
      <c r="I5913" s="1"/>
      <c r="K5913" s="1">
        <v>27157</v>
      </c>
      <c r="L5913">
        <v>0</v>
      </c>
    </row>
    <row r="5914" spans="9:12">
      <c r="I5914" s="1"/>
      <c r="K5914" s="1">
        <v>27158</v>
      </c>
      <c r="L5914">
        <v>2</v>
      </c>
    </row>
    <row r="5915" spans="9:12">
      <c r="I5915" s="1"/>
      <c r="K5915" s="1">
        <v>27159</v>
      </c>
      <c r="L5915">
        <v>2</v>
      </c>
    </row>
    <row r="5916" spans="9:12">
      <c r="I5916" s="1"/>
      <c r="K5916" s="1">
        <v>27160</v>
      </c>
      <c r="L5916">
        <v>0</v>
      </c>
    </row>
    <row r="5917" spans="9:12">
      <c r="I5917" s="1"/>
      <c r="K5917" s="1">
        <v>27161</v>
      </c>
      <c r="L5917">
        <v>0</v>
      </c>
    </row>
    <row r="5918" spans="9:12">
      <c r="I5918" s="1"/>
      <c r="K5918" s="1">
        <v>27162</v>
      </c>
      <c r="L5918">
        <v>0</v>
      </c>
    </row>
    <row r="5919" spans="9:12">
      <c r="I5919" s="1"/>
      <c r="K5919" s="1">
        <v>27163</v>
      </c>
      <c r="L5919">
        <v>0</v>
      </c>
    </row>
    <row r="5920" spans="9:12">
      <c r="I5920" s="1"/>
      <c r="K5920" s="1">
        <v>27164</v>
      </c>
      <c r="L5920">
        <v>0</v>
      </c>
    </row>
    <row r="5921" spans="9:12">
      <c r="I5921" s="1"/>
      <c r="K5921" s="1">
        <v>27165</v>
      </c>
      <c r="L5921">
        <v>1.8</v>
      </c>
    </row>
    <row r="5922" spans="9:12">
      <c r="I5922" s="1"/>
      <c r="K5922" s="1">
        <v>27166</v>
      </c>
      <c r="L5922">
        <v>0</v>
      </c>
    </row>
    <row r="5923" spans="9:12">
      <c r="I5923" s="1"/>
      <c r="K5923" s="1">
        <v>27167</v>
      </c>
      <c r="L5923">
        <v>26.2</v>
      </c>
    </row>
    <row r="5924" spans="9:12">
      <c r="I5924" s="1"/>
      <c r="K5924" s="1">
        <v>27168</v>
      </c>
      <c r="L5924">
        <v>3.6</v>
      </c>
    </row>
    <row r="5925" spans="9:12">
      <c r="I5925" s="1"/>
      <c r="K5925" s="1">
        <v>27169</v>
      </c>
      <c r="L5925">
        <v>0</v>
      </c>
    </row>
    <row r="5926" spans="9:12">
      <c r="I5926" s="1"/>
      <c r="K5926" s="1">
        <v>27170</v>
      </c>
      <c r="L5926">
        <v>0</v>
      </c>
    </row>
    <row r="5927" spans="9:12">
      <c r="I5927" s="1"/>
      <c r="K5927" s="1">
        <v>27171</v>
      </c>
      <c r="L5927">
        <v>0</v>
      </c>
    </row>
    <row r="5928" spans="9:12">
      <c r="I5928" s="1"/>
      <c r="K5928" s="1">
        <v>27172</v>
      </c>
      <c r="L5928">
        <v>0</v>
      </c>
    </row>
    <row r="5929" spans="9:12">
      <c r="I5929" s="1"/>
      <c r="K5929" s="1">
        <v>27173</v>
      </c>
      <c r="L5929">
        <v>0</v>
      </c>
    </row>
    <row r="5930" spans="9:12">
      <c r="I5930" s="1"/>
      <c r="K5930" s="1">
        <v>27174</v>
      </c>
      <c r="L5930">
        <v>27</v>
      </c>
    </row>
    <row r="5931" spans="9:12">
      <c r="I5931" s="1"/>
      <c r="K5931" s="1">
        <v>27175</v>
      </c>
      <c r="L5931">
        <v>93</v>
      </c>
    </row>
    <row r="5932" spans="9:12">
      <c r="I5932" s="1"/>
      <c r="K5932" s="1">
        <v>27176</v>
      </c>
      <c r="L5932">
        <v>44</v>
      </c>
    </row>
    <row r="5933" spans="9:12">
      <c r="I5933" s="1"/>
      <c r="K5933" s="1">
        <v>27177</v>
      </c>
      <c r="L5933">
        <v>9.4</v>
      </c>
    </row>
    <row r="5934" spans="9:12">
      <c r="I5934" s="1"/>
      <c r="K5934" s="1">
        <v>27178</v>
      </c>
      <c r="L5934">
        <v>4.8</v>
      </c>
    </row>
    <row r="5935" spans="9:12">
      <c r="I5935" s="1"/>
      <c r="K5935" s="1">
        <v>27179</v>
      </c>
      <c r="L5935">
        <v>0</v>
      </c>
    </row>
    <row r="5936" spans="9:12">
      <c r="I5936" s="1"/>
      <c r="K5936" s="1">
        <v>27180</v>
      </c>
      <c r="L5936">
        <v>0</v>
      </c>
    </row>
    <row r="5937" spans="9:12">
      <c r="I5937" s="1"/>
      <c r="K5937" s="1">
        <v>27181</v>
      </c>
      <c r="L5937">
        <v>7.8</v>
      </c>
    </row>
    <row r="5938" spans="9:12">
      <c r="I5938" s="1"/>
      <c r="K5938" s="1">
        <v>27182</v>
      </c>
      <c r="L5938">
        <v>18.100000000000001</v>
      </c>
    </row>
    <row r="5939" spans="9:12">
      <c r="I5939" s="1"/>
      <c r="K5939" s="1">
        <v>27183</v>
      </c>
      <c r="L5939">
        <v>2.2999999999999998</v>
      </c>
    </row>
    <row r="5940" spans="9:12">
      <c r="I5940" s="1"/>
      <c r="K5940" s="1">
        <v>27184</v>
      </c>
      <c r="L5940">
        <v>14</v>
      </c>
    </row>
    <row r="5941" spans="9:12">
      <c r="I5941" s="1"/>
      <c r="K5941" s="1">
        <v>27185</v>
      </c>
      <c r="L5941">
        <v>69.8</v>
      </c>
    </row>
    <row r="5942" spans="9:12">
      <c r="I5942" s="1"/>
      <c r="K5942" s="1">
        <v>27186</v>
      </c>
      <c r="L5942">
        <v>2</v>
      </c>
    </row>
    <row r="5943" spans="9:12">
      <c r="I5943" s="1"/>
      <c r="K5943" s="1">
        <v>27187</v>
      </c>
      <c r="L5943">
        <v>0</v>
      </c>
    </row>
    <row r="5944" spans="9:12">
      <c r="I5944" s="1"/>
      <c r="K5944" s="1">
        <v>27188</v>
      </c>
      <c r="L5944">
        <v>0</v>
      </c>
    </row>
    <row r="5945" spans="9:12">
      <c r="I5945" s="1"/>
      <c r="K5945" s="1">
        <v>27189</v>
      </c>
      <c r="L5945">
        <v>0</v>
      </c>
    </row>
    <row r="5946" spans="9:12">
      <c r="I5946" s="1"/>
      <c r="K5946" s="1">
        <v>27190</v>
      </c>
      <c r="L5946">
        <v>0</v>
      </c>
    </row>
    <row r="5947" spans="9:12">
      <c r="I5947" s="1"/>
      <c r="K5947" s="1">
        <v>27191</v>
      </c>
      <c r="L5947">
        <v>28.2</v>
      </c>
    </row>
    <row r="5948" spans="9:12">
      <c r="I5948" s="1"/>
      <c r="K5948" s="1">
        <v>27192</v>
      </c>
      <c r="L5948">
        <v>4</v>
      </c>
    </row>
    <row r="5949" spans="9:12">
      <c r="I5949" s="1"/>
      <c r="K5949" s="1">
        <v>27193</v>
      </c>
      <c r="L5949">
        <v>2.2000000000000002</v>
      </c>
    </row>
    <row r="5950" spans="9:12">
      <c r="I5950" s="1"/>
      <c r="K5950" s="1">
        <v>27194</v>
      </c>
      <c r="L5950">
        <v>0</v>
      </c>
    </row>
    <row r="5951" spans="9:12">
      <c r="I5951" s="1"/>
      <c r="K5951" s="1">
        <v>27195</v>
      </c>
      <c r="L5951">
        <v>0</v>
      </c>
    </row>
    <row r="5952" spans="9:12">
      <c r="I5952" s="1"/>
      <c r="K5952" s="1">
        <v>27196</v>
      </c>
      <c r="L5952">
        <v>3.8</v>
      </c>
    </row>
    <row r="5953" spans="9:12">
      <c r="I5953" s="1"/>
      <c r="K5953" s="1">
        <v>27197</v>
      </c>
      <c r="L5953">
        <v>1.3</v>
      </c>
    </row>
    <row r="5954" spans="9:12">
      <c r="I5954" s="1"/>
      <c r="K5954" s="1">
        <v>27198</v>
      </c>
      <c r="L5954">
        <v>0</v>
      </c>
    </row>
    <row r="5955" spans="9:12">
      <c r="I5955" s="1"/>
      <c r="K5955" s="1">
        <v>27199</v>
      </c>
      <c r="L5955">
        <v>0</v>
      </c>
    </row>
    <row r="5956" spans="9:12">
      <c r="I5956" s="1"/>
      <c r="K5956" s="1">
        <v>27200</v>
      </c>
      <c r="L5956">
        <v>0</v>
      </c>
    </row>
    <row r="5957" spans="9:12">
      <c r="I5957" s="1"/>
      <c r="K5957" s="1">
        <v>27201</v>
      </c>
      <c r="L5957">
        <v>0</v>
      </c>
    </row>
    <row r="5958" spans="9:12">
      <c r="I5958" s="1"/>
      <c r="K5958" s="1">
        <v>27202</v>
      </c>
      <c r="L5958">
        <v>0</v>
      </c>
    </row>
    <row r="5959" spans="9:12">
      <c r="I5959" s="1"/>
      <c r="K5959" s="1">
        <v>27203</v>
      </c>
      <c r="L5959">
        <v>0</v>
      </c>
    </row>
    <row r="5960" spans="9:12">
      <c r="I5960" s="1"/>
      <c r="K5960" s="1">
        <v>27204</v>
      </c>
      <c r="L5960">
        <v>0</v>
      </c>
    </row>
    <row r="5961" spans="9:12">
      <c r="I5961" s="1"/>
      <c r="K5961" s="1">
        <v>27205</v>
      </c>
      <c r="L5961">
        <v>0</v>
      </c>
    </row>
    <row r="5962" spans="9:12">
      <c r="I5962" s="1"/>
      <c r="K5962" s="1">
        <v>27206</v>
      </c>
      <c r="L5962">
        <v>0</v>
      </c>
    </row>
    <row r="5963" spans="9:12">
      <c r="I5963" s="1"/>
      <c r="K5963" s="1">
        <v>27207</v>
      </c>
      <c r="L5963">
        <v>0</v>
      </c>
    </row>
    <row r="5964" spans="9:12">
      <c r="I5964" s="1"/>
      <c r="K5964" s="1">
        <v>27208</v>
      </c>
      <c r="L5964">
        <v>0</v>
      </c>
    </row>
    <row r="5965" spans="9:12">
      <c r="I5965" s="1"/>
      <c r="K5965" s="1">
        <v>27209</v>
      </c>
      <c r="L5965">
        <v>0</v>
      </c>
    </row>
    <row r="5966" spans="9:12">
      <c r="I5966" s="1"/>
      <c r="K5966" s="1">
        <v>27210</v>
      </c>
      <c r="L5966">
        <v>2.2999999999999998</v>
      </c>
    </row>
    <row r="5967" spans="9:12">
      <c r="I5967" s="1"/>
      <c r="K5967" s="1">
        <v>27211</v>
      </c>
      <c r="L5967">
        <v>0</v>
      </c>
    </row>
    <row r="5968" spans="9:12">
      <c r="I5968" s="1"/>
      <c r="K5968" s="1">
        <v>27212</v>
      </c>
      <c r="L5968">
        <v>0</v>
      </c>
    </row>
    <row r="5969" spans="9:12">
      <c r="I5969" s="1"/>
      <c r="K5969" s="1">
        <v>27213</v>
      </c>
      <c r="L5969">
        <v>2.6</v>
      </c>
    </row>
    <row r="5970" spans="9:12">
      <c r="I5970" s="1"/>
      <c r="K5970" s="1">
        <v>27214</v>
      </c>
      <c r="L5970">
        <v>0</v>
      </c>
    </row>
    <row r="5971" spans="9:12">
      <c r="I5971" s="1"/>
      <c r="K5971" s="1">
        <v>27215</v>
      </c>
      <c r="L5971">
        <v>0</v>
      </c>
    </row>
    <row r="5972" spans="9:12">
      <c r="I5972" s="1"/>
      <c r="K5972" s="1">
        <v>27216</v>
      </c>
      <c r="L5972">
        <v>0</v>
      </c>
    </row>
    <row r="5973" spans="9:12">
      <c r="I5973" s="1"/>
      <c r="K5973" s="1">
        <v>27217</v>
      </c>
      <c r="L5973">
        <v>0</v>
      </c>
    </row>
    <row r="5974" spans="9:12">
      <c r="I5974" s="1"/>
      <c r="K5974" s="1">
        <v>27218</v>
      </c>
      <c r="L5974">
        <v>0</v>
      </c>
    </row>
    <row r="5975" spans="9:12">
      <c r="I5975" s="1"/>
      <c r="K5975" s="1">
        <v>27219</v>
      </c>
      <c r="L5975">
        <v>0</v>
      </c>
    </row>
    <row r="5976" spans="9:12">
      <c r="I5976" s="1"/>
      <c r="K5976" s="1">
        <v>27220</v>
      </c>
      <c r="L5976">
        <v>0</v>
      </c>
    </row>
    <row r="5977" spans="9:12">
      <c r="I5977" s="1"/>
      <c r="K5977" s="1">
        <v>27221</v>
      </c>
      <c r="L5977">
        <v>0</v>
      </c>
    </row>
    <row r="5978" spans="9:12">
      <c r="I5978" s="1"/>
      <c r="K5978" s="1">
        <v>27222</v>
      </c>
      <c r="L5978">
        <v>1.1000000000000001</v>
      </c>
    </row>
    <row r="5979" spans="9:12">
      <c r="I5979" s="1"/>
      <c r="K5979" s="1">
        <v>27223</v>
      </c>
      <c r="L5979">
        <v>0</v>
      </c>
    </row>
    <row r="5980" spans="9:12">
      <c r="I5980" s="1"/>
      <c r="K5980" s="1">
        <v>27224</v>
      </c>
      <c r="L5980">
        <v>0</v>
      </c>
    </row>
    <row r="5981" spans="9:12">
      <c r="I5981" s="1"/>
      <c r="K5981" s="1">
        <v>27225</v>
      </c>
      <c r="L5981">
        <v>0</v>
      </c>
    </row>
    <row r="5982" spans="9:12">
      <c r="I5982" s="1"/>
      <c r="K5982" s="1">
        <v>27226</v>
      </c>
      <c r="L5982">
        <v>0</v>
      </c>
    </row>
    <row r="5983" spans="9:12">
      <c r="I5983" s="1"/>
      <c r="K5983" s="1">
        <v>27227</v>
      </c>
      <c r="L5983">
        <v>0</v>
      </c>
    </row>
    <row r="5984" spans="9:12">
      <c r="I5984" s="1"/>
      <c r="K5984" s="1">
        <v>27228</v>
      </c>
      <c r="L5984">
        <v>0.6</v>
      </c>
    </row>
    <row r="5985" spans="9:12">
      <c r="I5985" s="1"/>
      <c r="K5985" s="1">
        <v>27229</v>
      </c>
      <c r="L5985">
        <v>2</v>
      </c>
    </row>
    <row r="5986" spans="9:12">
      <c r="I5986" s="1"/>
      <c r="K5986" s="1">
        <v>27230</v>
      </c>
      <c r="L5986">
        <v>0</v>
      </c>
    </row>
    <row r="5987" spans="9:12">
      <c r="I5987" s="1"/>
      <c r="K5987" s="1">
        <v>27231</v>
      </c>
      <c r="L5987">
        <v>0</v>
      </c>
    </row>
    <row r="5988" spans="9:12">
      <c r="I5988" s="1"/>
      <c r="K5988" s="1">
        <v>27232</v>
      </c>
      <c r="L5988">
        <v>0</v>
      </c>
    </row>
    <row r="5989" spans="9:12">
      <c r="I5989" s="1"/>
      <c r="K5989" s="1">
        <v>27233</v>
      </c>
      <c r="L5989">
        <v>0</v>
      </c>
    </row>
    <row r="5990" spans="9:12">
      <c r="I5990" s="1"/>
      <c r="K5990" s="1">
        <v>27234</v>
      </c>
      <c r="L5990">
        <v>0</v>
      </c>
    </row>
    <row r="5991" spans="9:12">
      <c r="I5991" s="1"/>
      <c r="K5991" s="1">
        <v>27235</v>
      </c>
      <c r="L5991">
        <v>0</v>
      </c>
    </row>
    <row r="5992" spans="9:12">
      <c r="I5992" s="1"/>
      <c r="K5992" s="1">
        <v>27236</v>
      </c>
      <c r="L5992">
        <v>0</v>
      </c>
    </row>
    <row r="5993" spans="9:12">
      <c r="I5993" s="1"/>
      <c r="K5993" s="1">
        <v>27237</v>
      </c>
      <c r="L5993">
        <v>0</v>
      </c>
    </row>
    <row r="5994" spans="9:12">
      <c r="I5994" s="1"/>
      <c r="K5994" s="1">
        <v>27238</v>
      </c>
      <c r="L5994">
        <v>0</v>
      </c>
    </row>
    <row r="5995" spans="9:12">
      <c r="I5995" s="1"/>
      <c r="K5995" s="1">
        <v>27239</v>
      </c>
      <c r="L5995">
        <v>0</v>
      </c>
    </row>
    <row r="5996" spans="9:12">
      <c r="I5996" s="1"/>
      <c r="K5996" s="1">
        <v>27240</v>
      </c>
      <c r="L5996">
        <v>0</v>
      </c>
    </row>
    <row r="5997" spans="9:12">
      <c r="I5997" s="1"/>
      <c r="K5997" s="1">
        <v>27241</v>
      </c>
      <c r="L5997">
        <v>0</v>
      </c>
    </row>
    <row r="5998" spans="9:12">
      <c r="I5998" s="1"/>
      <c r="K5998" s="1">
        <v>27242</v>
      </c>
      <c r="L5998">
        <v>0</v>
      </c>
    </row>
    <row r="5999" spans="9:12">
      <c r="I5999" s="1"/>
      <c r="K5999" s="1">
        <v>27243</v>
      </c>
      <c r="L5999">
        <v>0</v>
      </c>
    </row>
    <row r="6000" spans="9:12">
      <c r="I6000" s="1"/>
      <c r="K6000" s="1">
        <v>27244</v>
      </c>
      <c r="L6000">
        <v>0</v>
      </c>
    </row>
    <row r="6001" spans="9:12">
      <c r="I6001" s="1"/>
      <c r="K6001" s="1">
        <v>27245</v>
      </c>
      <c r="L6001">
        <v>0</v>
      </c>
    </row>
    <row r="6002" spans="9:12">
      <c r="I6002" s="1"/>
      <c r="K6002" s="1">
        <v>27246</v>
      </c>
      <c r="L6002">
        <v>0</v>
      </c>
    </row>
    <row r="6003" spans="9:12">
      <c r="I6003" s="1"/>
      <c r="K6003" s="1">
        <v>27247</v>
      </c>
      <c r="L6003">
        <v>0</v>
      </c>
    </row>
    <row r="6004" spans="9:12">
      <c r="I6004" s="1"/>
      <c r="K6004" s="1">
        <v>27248</v>
      </c>
      <c r="L6004">
        <v>0</v>
      </c>
    </row>
    <row r="6005" spans="9:12">
      <c r="I6005" s="1"/>
      <c r="K6005" s="1">
        <v>27249</v>
      </c>
      <c r="L6005">
        <v>0</v>
      </c>
    </row>
    <row r="6006" spans="9:12">
      <c r="I6006" s="1"/>
      <c r="K6006" s="1">
        <v>27250</v>
      </c>
      <c r="L6006">
        <v>0</v>
      </c>
    </row>
    <row r="6007" spans="9:12">
      <c r="I6007" s="1"/>
      <c r="K6007" s="1">
        <v>27251</v>
      </c>
      <c r="L6007">
        <v>0</v>
      </c>
    </row>
    <row r="6008" spans="9:12">
      <c r="I6008" s="1"/>
      <c r="K6008" s="1">
        <v>27252</v>
      </c>
      <c r="L6008">
        <v>0</v>
      </c>
    </row>
    <row r="6009" spans="9:12">
      <c r="I6009" s="1"/>
      <c r="K6009" s="1">
        <v>27253</v>
      </c>
      <c r="L6009">
        <v>0</v>
      </c>
    </row>
    <row r="6010" spans="9:12">
      <c r="I6010" s="1"/>
      <c r="K6010" s="1">
        <v>27254</v>
      </c>
      <c r="L6010">
        <v>0</v>
      </c>
    </row>
    <row r="6011" spans="9:12">
      <c r="I6011" s="1"/>
      <c r="K6011" s="1">
        <v>27255</v>
      </c>
      <c r="L6011">
        <v>0</v>
      </c>
    </row>
    <row r="6012" spans="9:12">
      <c r="I6012" s="1"/>
      <c r="K6012" s="1">
        <v>27256</v>
      </c>
      <c r="L6012">
        <v>0</v>
      </c>
    </row>
    <row r="6013" spans="9:12">
      <c r="I6013" s="1"/>
      <c r="K6013" s="1">
        <v>27257</v>
      </c>
      <c r="L6013">
        <v>0.8</v>
      </c>
    </row>
    <row r="6014" spans="9:12">
      <c r="I6014" s="1"/>
      <c r="K6014" s="1">
        <v>27258</v>
      </c>
      <c r="L6014">
        <v>0</v>
      </c>
    </row>
    <row r="6015" spans="9:12">
      <c r="I6015" s="1"/>
      <c r="K6015" s="1">
        <v>27259</v>
      </c>
      <c r="L6015">
        <v>0</v>
      </c>
    </row>
    <row r="6016" spans="9:12">
      <c r="I6016" s="1"/>
      <c r="K6016" s="1">
        <v>27260</v>
      </c>
      <c r="L6016">
        <v>0</v>
      </c>
    </row>
    <row r="6017" spans="9:12">
      <c r="I6017" s="1"/>
      <c r="K6017" s="1">
        <v>27261</v>
      </c>
      <c r="L6017">
        <v>0.7</v>
      </c>
    </row>
    <row r="6018" spans="9:12">
      <c r="I6018" s="1"/>
      <c r="K6018" s="1">
        <v>27262</v>
      </c>
      <c r="L6018">
        <v>0</v>
      </c>
    </row>
    <row r="6019" spans="9:12">
      <c r="I6019" s="1"/>
      <c r="K6019" s="1">
        <v>27263</v>
      </c>
      <c r="L6019">
        <v>0</v>
      </c>
    </row>
    <row r="6020" spans="9:12">
      <c r="I6020" s="1"/>
      <c r="K6020" s="1">
        <v>27264</v>
      </c>
      <c r="L6020">
        <v>9.5</v>
      </c>
    </row>
    <row r="6021" spans="9:12">
      <c r="I6021" s="1"/>
      <c r="K6021" s="1">
        <v>27265</v>
      </c>
      <c r="L6021">
        <v>1.3</v>
      </c>
    </row>
    <row r="6022" spans="9:12">
      <c r="I6022" s="1"/>
      <c r="K6022" s="1">
        <v>27266</v>
      </c>
      <c r="L6022">
        <v>1.8</v>
      </c>
    </row>
    <row r="6023" spans="9:12">
      <c r="I6023" s="1"/>
      <c r="K6023" s="1">
        <v>27267</v>
      </c>
      <c r="L6023">
        <v>29</v>
      </c>
    </row>
    <row r="6024" spans="9:12">
      <c r="I6024" s="1"/>
      <c r="K6024" s="1">
        <v>27268</v>
      </c>
      <c r="L6024">
        <v>88.7</v>
      </c>
    </row>
    <row r="6025" spans="9:12">
      <c r="I6025" s="1"/>
      <c r="K6025" s="1">
        <v>27269</v>
      </c>
      <c r="L6025">
        <v>57</v>
      </c>
    </row>
    <row r="6026" spans="9:12">
      <c r="I6026" s="1"/>
      <c r="K6026" s="1">
        <v>27270</v>
      </c>
      <c r="L6026">
        <v>1.9</v>
      </c>
    </row>
    <row r="6027" spans="9:12">
      <c r="I6027" s="1"/>
      <c r="K6027" s="1">
        <v>27271</v>
      </c>
      <c r="L6027">
        <v>0.2</v>
      </c>
    </row>
    <row r="6028" spans="9:12">
      <c r="I6028" s="1"/>
      <c r="K6028" s="1">
        <v>27272</v>
      </c>
      <c r="L6028">
        <v>0</v>
      </c>
    </row>
    <row r="6029" spans="9:12">
      <c r="I6029" s="1"/>
      <c r="K6029" s="1">
        <v>27273</v>
      </c>
      <c r="L6029">
        <v>1</v>
      </c>
    </row>
    <row r="6030" spans="9:12">
      <c r="I6030" s="1"/>
      <c r="K6030" s="1">
        <v>27274</v>
      </c>
      <c r="L6030">
        <v>21</v>
      </c>
    </row>
    <row r="6031" spans="9:12">
      <c r="I6031" s="1"/>
      <c r="K6031" s="1">
        <v>27275</v>
      </c>
      <c r="L6031">
        <v>0</v>
      </c>
    </row>
    <row r="6032" spans="9:12">
      <c r="I6032" s="1"/>
      <c r="K6032" s="1">
        <v>27276</v>
      </c>
      <c r="L6032">
        <v>0</v>
      </c>
    </row>
    <row r="6033" spans="9:12">
      <c r="I6033" s="1"/>
      <c r="K6033" s="1">
        <v>27277</v>
      </c>
      <c r="L6033">
        <v>1.4</v>
      </c>
    </row>
    <row r="6034" spans="9:12">
      <c r="I6034" s="1"/>
      <c r="K6034" s="1">
        <v>27278</v>
      </c>
      <c r="L6034">
        <v>0.2</v>
      </c>
    </row>
    <row r="6035" spans="9:12">
      <c r="I6035" s="1"/>
      <c r="K6035" s="1">
        <v>27279</v>
      </c>
      <c r="L6035">
        <v>0</v>
      </c>
    </row>
    <row r="6036" spans="9:12">
      <c r="I6036" s="1"/>
      <c r="K6036" s="1">
        <v>27280</v>
      </c>
      <c r="L6036">
        <v>0</v>
      </c>
    </row>
    <row r="6037" spans="9:12">
      <c r="I6037" s="1"/>
      <c r="K6037" s="1">
        <v>27281</v>
      </c>
      <c r="L6037">
        <v>9</v>
      </c>
    </row>
    <row r="6038" spans="9:12">
      <c r="I6038" s="1"/>
      <c r="K6038" s="1">
        <v>27282</v>
      </c>
      <c r="L6038">
        <v>0</v>
      </c>
    </row>
    <row r="6039" spans="9:12">
      <c r="I6039" s="1"/>
      <c r="K6039" s="1">
        <v>27283</v>
      </c>
      <c r="L6039">
        <v>0</v>
      </c>
    </row>
    <row r="6040" spans="9:12">
      <c r="I6040" s="1"/>
      <c r="K6040" s="1">
        <v>27284</v>
      </c>
      <c r="L6040">
        <v>0</v>
      </c>
    </row>
    <row r="6041" spans="9:12">
      <c r="I6041" s="1"/>
      <c r="K6041" s="1">
        <v>27285</v>
      </c>
      <c r="L6041">
        <v>0</v>
      </c>
    </row>
    <row r="6042" spans="9:12">
      <c r="I6042" s="1"/>
      <c r="K6042" s="1">
        <v>27286</v>
      </c>
      <c r="L6042">
        <v>0</v>
      </c>
    </row>
    <row r="6043" spans="9:12">
      <c r="I6043" s="1"/>
      <c r="K6043" s="1">
        <v>27287</v>
      </c>
      <c r="L6043">
        <v>0</v>
      </c>
    </row>
    <row r="6044" spans="9:12">
      <c r="I6044" s="1"/>
      <c r="K6044" s="1">
        <v>27288</v>
      </c>
      <c r="L6044">
        <v>0</v>
      </c>
    </row>
    <row r="6045" spans="9:12">
      <c r="I6045" s="1"/>
      <c r="K6045" s="1">
        <v>27289</v>
      </c>
      <c r="L6045">
        <v>0</v>
      </c>
    </row>
    <row r="6046" spans="9:12">
      <c r="I6046" s="1"/>
      <c r="K6046" s="1">
        <v>27290</v>
      </c>
      <c r="L6046">
        <v>0</v>
      </c>
    </row>
    <row r="6047" spans="9:12">
      <c r="I6047" s="1"/>
      <c r="K6047" s="1">
        <v>27291</v>
      </c>
      <c r="L6047">
        <v>0</v>
      </c>
    </row>
    <row r="6048" spans="9:12">
      <c r="I6048" s="1"/>
      <c r="K6048" s="1">
        <v>27292</v>
      </c>
      <c r="L6048">
        <v>0</v>
      </c>
    </row>
    <row r="6049" spans="9:12">
      <c r="I6049" s="1"/>
      <c r="K6049" s="1">
        <v>27293</v>
      </c>
      <c r="L6049">
        <v>0</v>
      </c>
    </row>
    <row r="6050" spans="9:12">
      <c r="I6050" s="1"/>
      <c r="K6050" s="1">
        <v>27294</v>
      </c>
      <c r="L6050">
        <v>0</v>
      </c>
    </row>
    <row r="6051" spans="9:12">
      <c r="I6051" s="1"/>
      <c r="K6051" s="1">
        <v>27295</v>
      </c>
      <c r="L6051">
        <v>0</v>
      </c>
    </row>
    <row r="6052" spans="9:12">
      <c r="I6052" s="1"/>
      <c r="K6052" s="1">
        <v>27296</v>
      </c>
      <c r="L6052">
        <v>6.3</v>
      </c>
    </row>
    <row r="6053" spans="9:12">
      <c r="I6053" s="1"/>
      <c r="K6053" s="1">
        <v>27297</v>
      </c>
      <c r="L6053">
        <v>6.8</v>
      </c>
    </row>
    <row r="6054" spans="9:12">
      <c r="I6054" s="1"/>
      <c r="K6054" s="1">
        <v>27298</v>
      </c>
      <c r="L6054">
        <v>1.1000000000000001</v>
      </c>
    </row>
    <row r="6055" spans="9:12">
      <c r="I6055" s="1"/>
      <c r="K6055" s="1">
        <v>27299</v>
      </c>
      <c r="L6055">
        <v>0.5</v>
      </c>
    </row>
    <row r="6056" spans="9:12">
      <c r="I6056" s="1"/>
      <c r="K6056" s="1">
        <v>27300</v>
      </c>
      <c r="L6056">
        <v>4</v>
      </c>
    </row>
    <row r="6057" spans="9:12">
      <c r="I6057" s="1"/>
      <c r="K6057" s="1">
        <v>27301</v>
      </c>
      <c r="L6057">
        <v>5</v>
      </c>
    </row>
    <row r="6058" spans="9:12">
      <c r="I6058" s="1"/>
      <c r="K6058" s="1">
        <v>27302</v>
      </c>
      <c r="L6058">
        <v>1</v>
      </c>
    </row>
    <row r="6059" spans="9:12">
      <c r="I6059" s="1"/>
      <c r="K6059" s="1">
        <v>27303</v>
      </c>
      <c r="L6059">
        <v>0</v>
      </c>
    </row>
    <row r="6060" spans="9:12">
      <c r="I6060" s="1"/>
      <c r="K6060" s="1">
        <v>27304</v>
      </c>
      <c r="L6060">
        <v>0.5</v>
      </c>
    </row>
    <row r="6061" spans="9:12">
      <c r="I6061" s="1"/>
      <c r="K6061" s="1">
        <v>27305</v>
      </c>
      <c r="L6061">
        <v>0</v>
      </c>
    </row>
    <row r="6062" spans="9:12">
      <c r="I6062" s="1"/>
      <c r="K6062" s="1">
        <v>27306</v>
      </c>
      <c r="L6062">
        <v>4</v>
      </c>
    </row>
    <row r="6063" spans="9:12">
      <c r="I6063" s="1"/>
      <c r="K6063" s="1">
        <v>27307</v>
      </c>
      <c r="L6063">
        <v>9.8000000000000007</v>
      </c>
    </row>
    <row r="6064" spans="9:12">
      <c r="I6064" s="1"/>
      <c r="K6064" s="1">
        <v>27308</v>
      </c>
      <c r="L6064">
        <v>1.6</v>
      </c>
    </row>
    <row r="6065" spans="9:12">
      <c r="I6065" s="1"/>
      <c r="K6065" s="1">
        <v>27309</v>
      </c>
      <c r="L6065">
        <v>1.2</v>
      </c>
    </row>
    <row r="6066" spans="9:12">
      <c r="I6066" s="1"/>
      <c r="K6066" s="1">
        <v>27310</v>
      </c>
      <c r="L6066">
        <v>0</v>
      </c>
    </row>
    <row r="6067" spans="9:12">
      <c r="I6067" s="1"/>
      <c r="K6067" s="1">
        <v>27311</v>
      </c>
      <c r="L6067">
        <v>0</v>
      </c>
    </row>
    <row r="6068" spans="9:12">
      <c r="I6068" s="1"/>
      <c r="K6068" s="1">
        <v>27312</v>
      </c>
      <c r="L6068">
        <v>0</v>
      </c>
    </row>
    <row r="6069" spans="9:12">
      <c r="I6069" s="1"/>
      <c r="K6069" s="1">
        <v>27313</v>
      </c>
      <c r="L6069">
        <v>2</v>
      </c>
    </row>
    <row r="6070" spans="9:12">
      <c r="I6070" s="1"/>
      <c r="K6070" s="1">
        <v>27314</v>
      </c>
      <c r="L6070">
        <v>0</v>
      </c>
    </row>
    <row r="6071" spans="9:12">
      <c r="I6071" s="1"/>
      <c r="K6071" s="1">
        <v>27315</v>
      </c>
      <c r="L6071">
        <v>0.2</v>
      </c>
    </row>
    <row r="6072" spans="9:12">
      <c r="I6072" s="1"/>
      <c r="K6072" s="1">
        <v>27316</v>
      </c>
      <c r="L6072">
        <v>0</v>
      </c>
    </row>
    <row r="6073" spans="9:12">
      <c r="I6073" s="1"/>
      <c r="K6073" s="1">
        <v>27317</v>
      </c>
      <c r="L6073">
        <v>0</v>
      </c>
    </row>
    <row r="6074" spans="9:12">
      <c r="I6074" s="1"/>
      <c r="K6074" s="1">
        <v>27318</v>
      </c>
      <c r="L6074">
        <v>0</v>
      </c>
    </row>
    <row r="6075" spans="9:12">
      <c r="I6075" s="1"/>
      <c r="K6075" s="1">
        <v>27319</v>
      </c>
      <c r="L6075">
        <v>4.2</v>
      </c>
    </row>
    <row r="6076" spans="9:12">
      <c r="I6076" s="1"/>
      <c r="K6076" s="1">
        <v>27320</v>
      </c>
      <c r="L6076">
        <v>33.700000000000003</v>
      </c>
    </row>
    <row r="6077" spans="9:12">
      <c r="I6077" s="1"/>
      <c r="K6077" s="1">
        <v>27321</v>
      </c>
      <c r="L6077">
        <v>0</v>
      </c>
    </row>
    <row r="6078" spans="9:12">
      <c r="I6078" s="1"/>
      <c r="K6078" s="1">
        <v>27322</v>
      </c>
      <c r="L6078">
        <v>0</v>
      </c>
    </row>
    <row r="6079" spans="9:12">
      <c r="I6079" s="1"/>
      <c r="K6079" s="1">
        <v>27323</v>
      </c>
      <c r="L6079">
        <v>0</v>
      </c>
    </row>
    <row r="6080" spans="9:12">
      <c r="I6080" s="1"/>
      <c r="K6080" s="1">
        <v>27324</v>
      </c>
      <c r="L6080">
        <v>0</v>
      </c>
    </row>
    <row r="6081" spans="9:12">
      <c r="I6081" s="1"/>
      <c r="K6081" s="1">
        <v>27325</v>
      </c>
      <c r="L6081">
        <v>9.6</v>
      </c>
    </row>
    <row r="6082" spans="9:12">
      <c r="I6082" s="1"/>
      <c r="K6082" s="1">
        <v>27326</v>
      </c>
      <c r="L6082">
        <v>0</v>
      </c>
    </row>
    <row r="6083" spans="9:12">
      <c r="I6083" s="1"/>
      <c r="K6083" s="1">
        <v>27327</v>
      </c>
      <c r="L6083">
        <v>0</v>
      </c>
    </row>
    <row r="6084" spans="9:12">
      <c r="I6084" s="1"/>
      <c r="K6084" s="1">
        <v>27328</v>
      </c>
      <c r="L6084">
        <v>0</v>
      </c>
    </row>
    <row r="6085" spans="9:12">
      <c r="I6085" s="1"/>
      <c r="K6085" s="1">
        <v>27329</v>
      </c>
      <c r="L6085">
        <v>2.9</v>
      </c>
    </row>
    <row r="6086" spans="9:12">
      <c r="I6086" s="1"/>
      <c r="K6086" s="1">
        <v>27330</v>
      </c>
      <c r="L6086">
        <v>1.6</v>
      </c>
    </row>
    <row r="6087" spans="9:12">
      <c r="I6087" s="1"/>
      <c r="K6087" s="1">
        <v>27331</v>
      </c>
      <c r="L6087">
        <v>1.5</v>
      </c>
    </row>
    <row r="6088" spans="9:12">
      <c r="I6088" s="1"/>
      <c r="K6088" s="1">
        <v>27332</v>
      </c>
      <c r="L6088">
        <v>0.5</v>
      </c>
    </row>
    <row r="6089" spans="9:12">
      <c r="I6089" s="1"/>
      <c r="K6089" s="1">
        <v>27333</v>
      </c>
      <c r="L6089">
        <v>0</v>
      </c>
    </row>
    <row r="6090" spans="9:12">
      <c r="I6090" s="1"/>
      <c r="K6090" s="1">
        <v>27334</v>
      </c>
      <c r="L6090">
        <v>2.2000000000000002</v>
      </c>
    </row>
    <row r="6091" spans="9:12">
      <c r="I6091" s="1"/>
      <c r="K6091" s="1">
        <v>27335</v>
      </c>
      <c r="L6091">
        <v>53.2</v>
      </c>
    </row>
    <row r="6092" spans="9:12">
      <c r="I6092" s="1"/>
      <c r="K6092" s="1">
        <v>27336</v>
      </c>
      <c r="L6092">
        <v>2.8</v>
      </c>
    </row>
    <row r="6093" spans="9:12">
      <c r="I6093" s="1"/>
      <c r="K6093" s="1">
        <v>27337</v>
      </c>
      <c r="L6093">
        <v>4.2</v>
      </c>
    </row>
    <row r="6094" spans="9:12">
      <c r="I6094" s="1"/>
      <c r="K6094" s="1">
        <v>27338</v>
      </c>
      <c r="L6094">
        <v>0</v>
      </c>
    </row>
    <row r="6095" spans="9:12">
      <c r="I6095" s="1"/>
      <c r="K6095" s="1">
        <v>27339</v>
      </c>
      <c r="L6095">
        <v>0</v>
      </c>
    </row>
    <row r="6096" spans="9:12">
      <c r="I6096" s="1"/>
      <c r="K6096" s="1">
        <v>27340</v>
      </c>
      <c r="L6096">
        <v>0</v>
      </c>
    </row>
    <row r="6097" spans="9:12">
      <c r="I6097" s="1"/>
      <c r="K6097" s="1">
        <v>27341</v>
      </c>
      <c r="L6097">
        <v>0</v>
      </c>
    </row>
    <row r="6098" spans="9:12">
      <c r="I6098" s="1"/>
      <c r="K6098" s="1">
        <v>27342</v>
      </c>
      <c r="L6098">
        <v>0</v>
      </c>
    </row>
    <row r="6099" spans="9:12">
      <c r="I6099" s="1"/>
      <c r="K6099" s="1">
        <v>27343</v>
      </c>
      <c r="L6099">
        <v>0</v>
      </c>
    </row>
    <row r="6100" spans="9:12">
      <c r="I6100" s="1"/>
      <c r="K6100" s="1">
        <v>27344</v>
      </c>
      <c r="L6100">
        <v>0</v>
      </c>
    </row>
    <row r="6101" spans="9:12">
      <c r="I6101" s="1"/>
      <c r="K6101" s="1">
        <v>27345</v>
      </c>
      <c r="L6101">
        <v>0</v>
      </c>
    </row>
    <row r="6102" spans="9:12">
      <c r="I6102" s="1"/>
      <c r="K6102" s="1">
        <v>27346</v>
      </c>
      <c r="L6102">
        <v>4</v>
      </c>
    </row>
    <row r="6103" spans="9:12">
      <c r="I6103" s="1"/>
      <c r="K6103" s="1">
        <v>27347</v>
      </c>
      <c r="L6103">
        <v>5.6</v>
      </c>
    </row>
    <row r="6104" spans="9:12">
      <c r="I6104" s="1"/>
      <c r="K6104" s="1">
        <v>27348</v>
      </c>
      <c r="L6104">
        <v>0</v>
      </c>
    </row>
    <row r="6105" spans="9:12">
      <c r="I6105" s="1"/>
      <c r="K6105" s="1">
        <v>27349</v>
      </c>
      <c r="L6105">
        <v>0</v>
      </c>
    </row>
    <row r="6106" spans="9:12">
      <c r="I6106" s="1"/>
      <c r="K6106" s="1">
        <v>27350</v>
      </c>
      <c r="L6106">
        <v>1</v>
      </c>
    </row>
    <row r="6107" spans="9:12">
      <c r="I6107" s="1"/>
      <c r="K6107" s="1">
        <v>27351</v>
      </c>
      <c r="L6107">
        <v>8.1999999999999993</v>
      </c>
    </row>
    <row r="6108" spans="9:12">
      <c r="I6108" s="1"/>
      <c r="K6108" s="1">
        <v>27352</v>
      </c>
      <c r="L6108">
        <v>0.3</v>
      </c>
    </row>
    <row r="6109" spans="9:12">
      <c r="I6109" s="1"/>
      <c r="K6109" s="1">
        <v>27353</v>
      </c>
      <c r="L6109">
        <v>0.8</v>
      </c>
    </row>
    <row r="6110" spans="9:12">
      <c r="I6110" s="1"/>
      <c r="K6110" s="1">
        <v>27354</v>
      </c>
      <c r="L6110">
        <v>0.7</v>
      </c>
    </row>
    <row r="6111" spans="9:12">
      <c r="I6111" s="1"/>
      <c r="K6111" s="1">
        <v>27355</v>
      </c>
      <c r="L6111">
        <v>0.3</v>
      </c>
    </row>
    <row r="6112" spans="9:12">
      <c r="I6112" s="1"/>
      <c r="K6112" s="1">
        <v>27356</v>
      </c>
      <c r="L6112">
        <v>0</v>
      </c>
    </row>
    <row r="6113" spans="9:12">
      <c r="I6113" s="1"/>
      <c r="K6113" s="1">
        <v>27357</v>
      </c>
      <c r="L6113">
        <v>3.8</v>
      </c>
    </row>
    <row r="6114" spans="9:12">
      <c r="I6114" s="1"/>
      <c r="K6114" s="1">
        <v>27358</v>
      </c>
      <c r="L6114">
        <v>0.3</v>
      </c>
    </row>
    <row r="6115" spans="9:12">
      <c r="I6115" s="1"/>
      <c r="K6115" s="1">
        <v>27359</v>
      </c>
      <c r="L6115">
        <v>0</v>
      </c>
    </row>
    <row r="6116" spans="9:12">
      <c r="I6116" s="1"/>
      <c r="K6116" s="1">
        <v>27360</v>
      </c>
      <c r="L6116">
        <v>11.2</v>
      </c>
    </row>
    <row r="6117" spans="9:12">
      <c r="I6117" s="1"/>
      <c r="K6117" s="1">
        <v>27361</v>
      </c>
      <c r="L6117">
        <v>3.5</v>
      </c>
    </row>
    <row r="6118" spans="9:12">
      <c r="I6118" s="1"/>
      <c r="K6118" s="1">
        <v>27362</v>
      </c>
      <c r="L6118">
        <v>0</v>
      </c>
    </row>
    <row r="6119" spans="9:12">
      <c r="I6119" s="1"/>
      <c r="K6119" s="1">
        <v>27363</v>
      </c>
      <c r="L6119">
        <v>0</v>
      </c>
    </row>
    <row r="6120" spans="9:12">
      <c r="I6120" s="1"/>
      <c r="K6120" s="1">
        <v>27364</v>
      </c>
      <c r="L6120">
        <v>0</v>
      </c>
    </row>
    <row r="6121" spans="9:12">
      <c r="I6121" s="1"/>
      <c r="K6121" s="1">
        <v>27365</v>
      </c>
      <c r="L6121">
        <v>0</v>
      </c>
    </row>
    <row r="6122" spans="9:12">
      <c r="I6122" s="1"/>
      <c r="K6122" s="1">
        <v>27366</v>
      </c>
      <c r="L6122">
        <v>0</v>
      </c>
    </row>
    <row r="6123" spans="9:12">
      <c r="I6123" s="1"/>
      <c r="K6123" s="1">
        <v>27367</v>
      </c>
      <c r="L6123">
        <v>0</v>
      </c>
    </row>
    <row r="6124" spans="9:12">
      <c r="I6124" s="1"/>
      <c r="K6124" s="1">
        <v>27368</v>
      </c>
      <c r="L6124">
        <v>0</v>
      </c>
    </row>
    <row r="6125" spans="9:12">
      <c r="I6125" s="1"/>
      <c r="K6125" s="1">
        <v>27369</v>
      </c>
      <c r="L6125">
        <v>0</v>
      </c>
    </row>
    <row r="6126" spans="9:12">
      <c r="I6126" s="1"/>
      <c r="K6126" s="1">
        <v>27370</v>
      </c>
      <c r="L6126">
        <v>8</v>
      </c>
    </row>
    <row r="6127" spans="9:12">
      <c r="I6127" s="1"/>
      <c r="K6127" s="1">
        <v>27371</v>
      </c>
      <c r="L6127">
        <v>0</v>
      </c>
    </row>
    <row r="6128" spans="9:12">
      <c r="I6128" s="1"/>
      <c r="K6128" s="1">
        <v>27372</v>
      </c>
      <c r="L6128">
        <v>0</v>
      </c>
    </row>
    <row r="6129" spans="9:12">
      <c r="I6129" s="1"/>
      <c r="K6129" s="1">
        <v>27373</v>
      </c>
      <c r="L6129">
        <v>0</v>
      </c>
    </row>
    <row r="6130" spans="9:12">
      <c r="I6130" s="1"/>
      <c r="K6130" s="1">
        <v>27374</v>
      </c>
      <c r="L6130">
        <v>0</v>
      </c>
    </row>
    <row r="6131" spans="9:12">
      <c r="I6131" s="1"/>
      <c r="K6131" s="1">
        <v>27375</v>
      </c>
      <c r="L6131">
        <v>0</v>
      </c>
    </row>
    <row r="6132" spans="9:12">
      <c r="I6132" s="1"/>
      <c r="K6132" s="1">
        <v>27376</v>
      </c>
      <c r="L6132">
        <v>0</v>
      </c>
    </row>
    <row r="6133" spans="9:12">
      <c r="I6133" s="1"/>
      <c r="K6133" s="1">
        <v>27377</v>
      </c>
      <c r="L6133">
        <v>0</v>
      </c>
    </row>
    <row r="6134" spans="9:12">
      <c r="I6134" s="1"/>
      <c r="K6134" s="1">
        <v>27378</v>
      </c>
      <c r="L6134">
        <v>0</v>
      </c>
    </row>
    <row r="6135" spans="9:12">
      <c r="I6135" s="1"/>
      <c r="K6135" s="1">
        <v>27379</v>
      </c>
      <c r="L6135">
        <v>0</v>
      </c>
    </row>
    <row r="6136" spans="9:12">
      <c r="I6136" s="1"/>
      <c r="K6136" s="1">
        <v>27380</v>
      </c>
      <c r="L6136">
        <v>0</v>
      </c>
    </row>
    <row r="6137" spans="9:12">
      <c r="I6137" s="1"/>
      <c r="K6137" s="1">
        <v>27381</v>
      </c>
      <c r="L6137">
        <v>0</v>
      </c>
    </row>
    <row r="6138" spans="9:12">
      <c r="I6138" s="1"/>
      <c r="K6138" s="1">
        <v>27382</v>
      </c>
      <c r="L6138">
        <v>0</v>
      </c>
    </row>
    <row r="6139" spans="9:12">
      <c r="I6139" s="1"/>
      <c r="K6139" s="1">
        <v>27383</v>
      </c>
      <c r="L6139">
        <v>0</v>
      </c>
    </row>
    <row r="6140" spans="9:12">
      <c r="I6140" s="1"/>
      <c r="K6140" s="1">
        <v>27384</v>
      </c>
      <c r="L6140">
        <v>0</v>
      </c>
    </row>
    <row r="6141" spans="9:12">
      <c r="I6141" s="1"/>
      <c r="K6141" s="1">
        <v>27385</v>
      </c>
      <c r="L6141">
        <v>0.8</v>
      </c>
    </row>
    <row r="6142" spans="9:12">
      <c r="I6142" s="1"/>
      <c r="K6142" s="1">
        <v>27386</v>
      </c>
      <c r="L6142">
        <v>0.4</v>
      </c>
    </row>
    <row r="6143" spans="9:12">
      <c r="I6143" s="1"/>
      <c r="K6143" s="1">
        <v>27387</v>
      </c>
      <c r="L6143">
        <v>5.6</v>
      </c>
    </row>
    <row r="6144" spans="9:12">
      <c r="I6144" s="1"/>
      <c r="K6144" s="1">
        <v>27388</v>
      </c>
      <c r="L6144">
        <v>0</v>
      </c>
    </row>
    <row r="6145" spans="9:12">
      <c r="I6145" s="1"/>
      <c r="K6145" s="1">
        <v>27389</v>
      </c>
      <c r="L6145">
        <v>0</v>
      </c>
    </row>
    <row r="6146" spans="9:12">
      <c r="I6146" s="1"/>
      <c r="K6146" s="1">
        <v>27390</v>
      </c>
      <c r="L6146">
        <v>0</v>
      </c>
    </row>
    <row r="6147" spans="9:12">
      <c r="I6147" s="1"/>
      <c r="K6147" s="1">
        <v>27391</v>
      </c>
      <c r="L6147">
        <v>0</v>
      </c>
    </row>
    <row r="6148" spans="9:12">
      <c r="I6148" s="1"/>
      <c r="K6148" s="1">
        <v>27392</v>
      </c>
      <c r="L6148">
        <v>0</v>
      </c>
    </row>
    <row r="6149" spans="9:12">
      <c r="I6149" s="1"/>
      <c r="K6149" s="1">
        <v>27393</v>
      </c>
      <c r="L6149">
        <v>0</v>
      </c>
    </row>
    <row r="6150" spans="9:12">
      <c r="I6150" s="1"/>
      <c r="K6150" s="1">
        <v>27394</v>
      </c>
      <c r="L6150">
        <v>0</v>
      </c>
    </row>
    <row r="6151" spans="9:12">
      <c r="I6151" s="1"/>
      <c r="K6151" s="1">
        <v>27395</v>
      </c>
      <c r="L6151">
        <v>0</v>
      </c>
    </row>
    <row r="6152" spans="9:12">
      <c r="I6152" s="1"/>
      <c r="K6152" s="1">
        <v>27396</v>
      </c>
      <c r="L6152">
        <v>0</v>
      </c>
    </row>
    <row r="6153" spans="9:12">
      <c r="I6153" s="1"/>
      <c r="K6153" s="1">
        <v>27397</v>
      </c>
      <c r="L6153">
        <v>1.2</v>
      </c>
    </row>
    <row r="6154" spans="9:12">
      <c r="I6154" s="1"/>
      <c r="K6154" s="1">
        <v>27398</v>
      </c>
      <c r="L6154">
        <v>12.3</v>
      </c>
    </row>
    <row r="6155" spans="9:12">
      <c r="I6155" s="1"/>
      <c r="K6155" s="1">
        <v>27399</v>
      </c>
      <c r="L6155">
        <v>5.0999999999999996</v>
      </c>
    </row>
    <row r="6156" spans="9:12">
      <c r="I6156" s="1"/>
      <c r="K6156" s="1">
        <v>27400</v>
      </c>
      <c r="L6156">
        <v>0</v>
      </c>
    </row>
    <row r="6157" spans="9:12">
      <c r="I6157" s="1"/>
      <c r="K6157" s="1">
        <v>27401</v>
      </c>
      <c r="L6157">
        <v>0</v>
      </c>
    </row>
    <row r="6158" spans="9:12">
      <c r="I6158" s="1"/>
      <c r="K6158" s="1">
        <v>27402</v>
      </c>
      <c r="L6158">
        <v>0</v>
      </c>
    </row>
    <row r="6159" spans="9:12">
      <c r="I6159" s="1"/>
      <c r="K6159" s="1">
        <v>27403</v>
      </c>
      <c r="L6159">
        <v>10.8</v>
      </c>
    </row>
    <row r="6160" spans="9:12">
      <c r="I6160" s="1"/>
      <c r="K6160" s="1">
        <v>27404</v>
      </c>
      <c r="L6160">
        <v>1.4</v>
      </c>
    </row>
    <row r="6161" spans="9:12">
      <c r="I6161" s="1"/>
      <c r="K6161" s="1">
        <v>27405</v>
      </c>
      <c r="L6161">
        <v>0</v>
      </c>
    </row>
    <row r="6162" spans="9:12">
      <c r="I6162" s="1"/>
      <c r="K6162" s="1">
        <v>27406</v>
      </c>
      <c r="L6162">
        <v>0</v>
      </c>
    </row>
    <row r="6163" spans="9:12">
      <c r="I6163" s="1"/>
      <c r="K6163" s="1">
        <v>27407</v>
      </c>
      <c r="L6163">
        <v>0</v>
      </c>
    </row>
    <row r="6164" spans="9:12">
      <c r="I6164" s="1"/>
      <c r="K6164" s="1">
        <v>27408</v>
      </c>
      <c r="L6164">
        <v>0</v>
      </c>
    </row>
    <row r="6165" spans="9:12">
      <c r="I6165" s="1"/>
      <c r="K6165" s="1">
        <v>27409</v>
      </c>
      <c r="L6165">
        <v>0</v>
      </c>
    </row>
    <row r="6166" spans="9:12">
      <c r="I6166" s="1"/>
      <c r="K6166" s="1">
        <v>27410</v>
      </c>
      <c r="L6166">
        <v>0</v>
      </c>
    </row>
    <row r="6167" spans="9:12">
      <c r="I6167" s="1"/>
      <c r="K6167" s="1">
        <v>27411</v>
      </c>
      <c r="L6167">
        <v>0</v>
      </c>
    </row>
    <row r="6168" spans="9:12">
      <c r="I6168" s="1"/>
      <c r="K6168" s="1">
        <v>27412</v>
      </c>
      <c r="L6168">
        <v>0</v>
      </c>
    </row>
    <row r="6169" spans="9:12">
      <c r="I6169" s="1"/>
      <c r="K6169" s="1">
        <v>27413</v>
      </c>
      <c r="L6169">
        <v>0</v>
      </c>
    </row>
    <row r="6170" spans="9:12">
      <c r="I6170" s="1"/>
      <c r="K6170" s="1">
        <v>27414</v>
      </c>
      <c r="L6170">
        <v>0</v>
      </c>
    </row>
    <row r="6171" spans="9:12">
      <c r="I6171" s="1"/>
      <c r="K6171" s="1">
        <v>27415</v>
      </c>
      <c r="L6171">
        <v>0</v>
      </c>
    </row>
    <row r="6172" spans="9:12">
      <c r="I6172" s="1"/>
      <c r="K6172" s="1">
        <v>27416</v>
      </c>
      <c r="L6172">
        <v>0</v>
      </c>
    </row>
    <row r="6173" spans="9:12">
      <c r="I6173" s="1"/>
      <c r="K6173" s="1">
        <v>27417</v>
      </c>
      <c r="L6173">
        <v>0</v>
      </c>
    </row>
    <row r="6174" spans="9:12">
      <c r="I6174" s="1"/>
      <c r="K6174" s="1">
        <v>27418</v>
      </c>
      <c r="L6174">
        <v>0</v>
      </c>
    </row>
    <row r="6175" spans="9:12">
      <c r="I6175" s="1"/>
      <c r="K6175" s="1">
        <v>27419</v>
      </c>
      <c r="L6175">
        <v>0</v>
      </c>
    </row>
    <row r="6176" spans="9:12">
      <c r="I6176" s="1"/>
      <c r="K6176" s="1">
        <v>27420</v>
      </c>
      <c r="L6176">
        <v>3.5</v>
      </c>
    </row>
    <row r="6177" spans="9:12">
      <c r="I6177" s="1"/>
      <c r="K6177" s="1">
        <v>27421</v>
      </c>
      <c r="L6177">
        <v>0</v>
      </c>
    </row>
    <row r="6178" spans="9:12">
      <c r="I6178" s="1"/>
      <c r="K6178" s="1">
        <v>27422</v>
      </c>
      <c r="L6178">
        <v>0</v>
      </c>
    </row>
    <row r="6179" spans="9:12">
      <c r="I6179" s="1"/>
      <c r="K6179" s="1">
        <v>27423</v>
      </c>
      <c r="L6179">
        <v>0</v>
      </c>
    </row>
    <row r="6180" spans="9:12">
      <c r="I6180" s="1"/>
      <c r="K6180" s="1">
        <v>27424</v>
      </c>
      <c r="L6180">
        <v>0</v>
      </c>
    </row>
    <row r="6181" spans="9:12">
      <c r="I6181" s="1"/>
      <c r="K6181" s="1">
        <v>27425</v>
      </c>
      <c r="L6181">
        <v>0</v>
      </c>
    </row>
    <row r="6182" spans="9:12">
      <c r="I6182" s="1"/>
      <c r="K6182" s="1">
        <v>27426</v>
      </c>
      <c r="L6182">
        <v>0</v>
      </c>
    </row>
    <row r="6183" spans="9:12">
      <c r="I6183" s="1"/>
      <c r="K6183" s="1">
        <v>27427</v>
      </c>
      <c r="L6183">
        <v>0</v>
      </c>
    </row>
    <row r="6184" spans="9:12">
      <c r="I6184" s="1"/>
      <c r="K6184" s="1">
        <v>27428</v>
      </c>
      <c r="L6184">
        <v>0</v>
      </c>
    </row>
    <row r="6185" spans="9:12">
      <c r="I6185" s="1"/>
      <c r="K6185" s="1">
        <v>27429</v>
      </c>
      <c r="L6185">
        <v>0</v>
      </c>
    </row>
    <row r="6186" spans="9:12">
      <c r="I6186" s="1"/>
      <c r="K6186" s="1">
        <v>27430</v>
      </c>
      <c r="L6186">
        <v>0</v>
      </c>
    </row>
    <row r="6187" spans="9:12">
      <c r="I6187" s="1"/>
      <c r="K6187" s="1">
        <v>27431</v>
      </c>
      <c r="L6187">
        <v>0</v>
      </c>
    </row>
    <row r="6188" spans="9:12">
      <c r="I6188" s="1"/>
      <c r="K6188" s="1">
        <v>27432</v>
      </c>
      <c r="L6188">
        <v>0</v>
      </c>
    </row>
    <row r="6189" spans="9:12">
      <c r="I6189" s="1"/>
      <c r="K6189" s="1">
        <v>27433</v>
      </c>
      <c r="L6189">
        <v>0</v>
      </c>
    </row>
    <row r="6190" spans="9:12">
      <c r="I6190" s="1"/>
      <c r="K6190" s="1">
        <v>27434</v>
      </c>
      <c r="L6190">
        <v>0</v>
      </c>
    </row>
    <row r="6191" spans="9:12">
      <c r="I6191" s="1"/>
      <c r="K6191" s="1">
        <v>27435</v>
      </c>
      <c r="L6191">
        <v>1.9</v>
      </c>
    </row>
    <row r="6192" spans="9:12">
      <c r="I6192" s="1"/>
      <c r="K6192" s="1">
        <v>27436</v>
      </c>
      <c r="L6192">
        <v>1.1000000000000001</v>
      </c>
    </row>
    <row r="6193" spans="9:12">
      <c r="I6193" s="1"/>
      <c r="K6193" s="1">
        <v>27437</v>
      </c>
      <c r="L6193">
        <v>2</v>
      </c>
    </row>
    <row r="6194" spans="9:12">
      <c r="I6194" s="1"/>
      <c r="K6194" s="1">
        <v>27438</v>
      </c>
      <c r="L6194">
        <v>4.5999999999999996</v>
      </c>
    </row>
    <row r="6195" spans="9:12">
      <c r="I6195" s="1"/>
      <c r="K6195" s="1">
        <v>27439</v>
      </c>
      <c r="L6195">
        <v>5</v>
      </c>
    </row>
    <row r="6196" spans="9:12">
      <c r="I6196" s="1"/>
      <c r="K6196" s="1">
        <v>27440</v>
      </c>
      <c r="L6196">
        <v>22</v>
      </c>
    </row>
    <row r="6197" spans="9:12">
      <c r="I6197" s="1"/>
      <c r="K6197" s="1">
        <v>27441</v>
      </c>
      <c r="L6197">
        <v>0</v>
      </c>
    </row>
    <row r="6198" spans="9:12">
      <c r="I6198" s="1"/>
      <c r="K6198" s="1">
        <v>27442</v>
      </c>
      <c r="L6198">
        <v>2</v>
      </c>
    </row>
    <row r="6199" spans="9:12">
      <c r="I6199" s="1"/>
      <c r="K6199" s="1">
        <v>27443</v>
      </c>
      <c r="L6199">
        <v>0</v>
      </c>
    </row>
    <row r="6200" spans="9:12">
      <c r="I6200" s="1"/>
      <c r="K6200" s="1">
        <v>27444</v>
      </c>
      <c r="L6200">
        <v>0</v>
      </c>
    </row>
    <row r="6201" spans="9:12">
      <c r="I6201" s="1"/>
      <c r="K6201" s="1">
        <v>27445</v>
      </c>
      <c r="L6201">
        <v>0</v>
      </c>
    </row>
    <row r="6202" spans="9:12">
      <c r="I6202" s="1"/>
      <c r="K6202" s="1">
        <v>27446</v>
      </c>
      <c r="L6202">
        <v>0</v>
      </c>
    </row>
    <row r="6203" spans="9:12">
      <c r="I6203" s="1"/>
      <c r="K6203" s="1">
        <v>27447</v>
      </c>
      <c r="L6203">
        <v>1.4</v>
      </c>
    </row>
    <row r="6204" spans="9:12">
      <c r="I6204" s="1"/>
      <c r="K6204" s="1">
        <v>27448</v>
      </c>
      <c r="L6204">
        <v>31.9</v>
      </c>
    </row>
    <row r="6205" spans="9:12">
      <c r="I6205" s="1"/>
      <c r="K6205" s="1">
        <v>27449</v>
      </c>
      <c r="L6205">
        <v>13.3</v>
      </c>
    </row>
    <row r="6206" spans="9:12">
      <c r="I6206" s="1"/>
      <c r="K6206" s="1">
        <v>27450</v>
      </c>
      <c r="L6206">
        <v>13.5</v>
      </c>
    </row>
    <row r="6207" spans="9:12">
      <c r="I6207" s="1"/>
      <c r="K6207" s="1">
        <v>27451</v>
      </c>
      <c r="L6207">
        <v>1.8</v>
      </c>
    </row>
    <row r="6208" spans="9:12">
      <c r="I6208" s="1"/>
      <c r="K6208" s="1">
        <v>27452</v>
      </c>
      <c r="L6208">
        <v>0</v>
      </c>
    </row>
    <row r="6209" spans="9:12">
      <c r="I6209" s="1"/>
      <c r="K6209" s="1">
        <v>27453</v>
      </c>
      <c r="L6209">
        <v>28.2</v>
      </c>
    </row>
    <row r="6210" spans="9:12">
      <c r="I6210" s="1"/>
      <c r="K6210" s="1">
        <v>27454</v>
      </c>
      <c r="L6210">
        <v>18.399999999999999</v>
      </c>
    </row>
    <row r="6211" spans="9:12">
      <c r="I6211" s="1"/>
      <c r="K6211" s="1">
        <v>27455</v>
      </c>
      <c r="L6211">
        <v>8</v>
      </c>
    </row>
    <row r="6212" spans="9:12">
      <c r="I6212" s="1"/>
      <c r="K6212" s="1">
        <v>27456</v>
      </c>
      <c r="L6212">
        <v>0.2</v>
      </c>
    </row>
    <row r="6213" spans="9:12">
      <c r="I6213" s="1"/>
      <c r="K6213" s="1">
        <v>27457</v>
      </c>
      <c r="L6213">
        <v>0</v>
      </c>
    </row>
    <row r="6214" spans="9:12">
      <c r="I6214" s="1"/>
      <c r="K6214" s="1">
        <v>27458</v>
      </c>
      <c r="L6214">
        <v>3.2</v>
      </c>
    </row>
    <row r="6215" spans="9:12">
      <c r="I6215" s="1"/>
      <c r="K6215" s="1">
        <v>27459</v>
      </c>
      <c r="L6215">
        <v>0.4</v>
      </c>
    </row>
    <row r="6216" spans="9:12">
      <c r="I6216" s="1"/>
      <c r="K6216" s="1">
        <v>27460</v>
      </c>
      <c r="L6216">
        <v>0</v>
      </c>
    </row>
    <row r="6217" spans="9:12">
      <c r="I6217" s="1"/>
      <c r="K6217" s="1">
        <v>27461</v>
      </c>
      <c r="L6217">
        <v>0</v>
      </c>
    </row>
    <row r="6218" spans="9:12">
      <c r="I6218" s="1"/>
      <c r="K6218" s="1">
        <v>27462</v>
      </c>
      <c r="L6218">
        <v>13.1</v>
      </c>
    </row>
    <row r="6219" spans="9:12">
      <c r="I6219" s="1"/>
      <c r="K6219" s="1">
        <v>27463</v>
      </c>
      <c r="L6219">
        <v>140.6</v>
      </c>
    </row>
    <row r="6220" spans="9:12">
      <c r="I6220" s="1"/>
      <c r="K6220" s="1">
        <v>27464</v>
      </c>
      <c r="L6220">
        <v>55.2</v>
      </c>
    </row>
    <row r="6221" spans="9:12">
      <c r="I6221" s="1"/>
      <c r="K6221" s="1">
        <v>27465</v>
      </c>
      <c r="L6221">
        <v>0.5</v>
      </c>
    </row>
    <row r="6222" spans="9:12">
      <c r="I6222" s="1"/>
      <c r="K6222" s="1">
        <v>27466</v>
      </c>
      <c r="L6222">
        <v>3.2</v>
      </c>
    </row>
    <row r="6223" spans="9:12">
      <c r="I6223" s="1"/>
      <c r="K6223" s="1">
        <v>27467</v>
      </c>
      <c r="L6223">
        <v>11.4</v>
      </c>
    </row>
    <row r="6224" spans="9:12">
      <c r="I6224" s="1"/>
      <c r="K6224" s="1">
        <v>27468</v>
      </c>
      <c r="L6224">
        <v>0</v>
      </c>
    </row>
    <row r="6225" spans="9:12">
      <c r="I6225" s="1"/>
      <c r="K6225" s="1">
        <v>27469</v>
      </c>
      <c r="L6225">
        <v>0</v>
      </c>
    </row>
    <row r="6226" spans="9:12">
      <c r="I6226" s="1"/>
      <c r="K6226" s="1">
        <v>27470</v>
      </c>
      <c r="L6226">
        <v>0</v>
      </c>
    </row>
    <row r="6227" spans="9:12">
      <c r="I6227" s="1"/>
      <c r="K6227" s="1">
        <v>27471</v>
      </c>
      <c r="L6227">
        <v>0</v>
      </c>
    </row>
    <row r="6228" spans="9:12">
      <c r="I6228" s="1"/>
      <c r="K6228" s="1">
        <v>27472</v>
      </c>
      <c r="L6228">
        <v>2.2000000000000002</v>
      </c>
    </row>
    <row r="6229" spans="9:12">
      <c r="I6229" s="1"/>
      <c r="K6229" s="1">
        <v>27473</v>
      </c>
      <c r="L6229">
        <v>0.1</v>
      </c>
    </row>
    <row r="6230" spans="9:12">
      <c r="I6230" s="1"/>
      <c r="K6230" s="1">
        <v>27474</v>
      </c>
      <c r="L6230">
        <v>0</v>
      </c>
    </row>
    <row r="6231" spans="9:12">
      <c r="I6231" s="1"/>
      <c r="K6231" s="1">
        <v>27475</v>
      </c>
      <c r="L6231">
        <v>0</v>
      </c>
    </row>
    <row r="6232" spans="9:12">
      <c r="I6232" s="1"/>
      <c r="K6232" s="1">
        <v>27476</v>
      </c>
      <c r="L6232">
        <v>0</v>
      </c>
    </row>
    <row r="6233" spans="9:12">
      <c r="I6233" s="1"/>
      <c r="K6233" s="1">
        <v>27477</v>
      </c>
      <c r="L6233">
        <v>0</v>
      </c>
    </row>
    <row r="6234" spans="9:12">
      <c r="I6234" s="1"/>
      <c r="K6234" s="1">
        <v>27478</v>
      </c>
      <c r="L6234">
        <v>0.8</v>
      </c>
    </row>
    <row r="6235" spans="9:12">
      <c r="I6235" s="1"/>
      <c r="K6235" s="1">
        <v>27479</v>
      </c>
      <c r="L6235">
        <v>0</v>
      </c>
    </row>
    <row r="6236" spans="9:12">
      <c r="I6236" s="1"/>
      <c r="K6236" s="1">
        <v>27480</v>
      </c>
      <c r="L6236">
        <v>0</v>
      </c>
    </row>
    <row r="6237" spans="9:12">
      <c r="I6237" s="1"/>
      <c r="K6237" s="1">
        <v>27481</v>
      </c>
      <c r="L6237">
        <v>0</v>
      </c>
    </row>
    <row r="6238" spans="9:12">
      <c r="I6238" s="1"/>
      <c r="K6238" s="1">
        <v>27482</v>
      </c>
      <c r="L6238">
        <v>7</v>
      </c>
    </row>
    <row r="6239" spans="9:12">
      <c r="I6239" s="1"/>
      <c r="K6239" s="1">
        <v>27483</v>
      </c>
      <c r="L6239">
        <v>28.5</v>
      </c>
    </row>
    <row r="6240" spans="9:12">
      <c r="I6240" s="1"/>
      <c r="K6240" s="1">
        <v>27484</v>
      </c>
      <c r="L6240">
        <v>0</v>
      </c>
    </row>
    <row r="6241" spans="9:12">
      <c r="I6241" s="1"/>
      <c r="K6241" s="1">
        <v>27485</v>
      </c>
      <c r="L6241">
        <v>0</v>
      </c>
    </row>
    <row r="6242" spans="9:12">
      <c r="I6242" s="1"/>
      <c r="K6242" s="1">
        <v>27486</v>
      </c>
      <c r="L6242">
        <v>0</v>
      </c>
    </row>
    <row r="6243" spans="9:12">
      <c r="I6243" s="1"/>
      <c r="K6243" s="1">
        <v>27487</v>
      </c>
      <c r="L6243">
        <v>0</v>
      </c>
    </row>
    <row r="6244" spans="9:12">
      <c r="I6244" s="1"/>
      <c r="K6244" s="1">
        <v>27488</v>
      </c>
      <c r="L6244">
        <v>0</v>
      </c>
    </row>
    <row r="6245" spans="9:12">
      <c r="I6245" s="1"/>
      <c r="K6245" s="1">
        <v>27489</v>
      </c>
      <c r="L6245">
        <v>0</v>
      </c>
    </row>
    <row r="6246" spans="9:12">
      <c r="I6246" s="1"/>
      <c r="K6246" s="1">
        <v>27490</v>
      </c>
      <c r="L6246">
        <v>0</v>
      </c>
    </row>
    <row r="6247" spans="9:12">
      <c r="I6247" s="1"/>
      <c r="K6247" s="1">
        <v>27491</v>
      </c>
      <c r="L6247">
        <v>0</v>
      </c>
    </row>
    <row r="6248" spans="9:12">
      <c r="I6248" s="1"/>
      <c r="K6248" s="1">
        <v>27492</v>
      </c>
      <c r="L6248">
        <v>0</v>
      </c>
    </row>
    <row r="6249" spans="9:12">
      <c r="I6249" s="1"/>
      <c r="K6249" s="1">
        <v>27493</v>
      </c>
      <c r="L6249">
        <v>0</v>
      </c>
    </row>
    <row r="6250" spans="9:12">
      <c r="I6250" s="1"/>
      <c r="K6250" s="1">
        <v>27494</v>
      </c>
      <c r="L6250">
        <v>0</v>
      </c>
    </row>
    <row r="6251" spans="9:12">
      <c r="I6251" s="1"/>
      <c r="K6251" s="1">
        <v>27495</v>
      </c>
      <c r="L6251">
        <v>0.5</v>
      </c>
    </row>
    <row r="6252" spans="9:12">
      <c r="I6252" s="1"/>
      <c r="K6252" s="1">
        <v>27496</v>
      </c>
      <c r="L6252">
        <v>0</v>
      </c>
    </row>
    <row r="6253" spans="9:12">
      <c r="I6253" s="1"/>
      <c r="K6253" s="1">
        <v>27497</v>
      </c>
      <c r="L6253">
        <v>0</v>
      </c>
    </row>
    <row r="6254" spans="9:12">
      <c r="I6254" s="1"/>
      <c r="K6254" s="1">
        <v>27498</v>
      </c>
      <c r="L6254">
        <v>12.6</v>
      </c>
    </row>
    <row r="6255" spans="9:12">
      <c r="I6255" s="1"/>
      <c r="K6255" s="1">
        <v>27499</v>
      </c>
      <c r="L6255">
        <v>21</v>
      </c>
    </row>
    <row r="6256" spans="9:12">
      <c r="I6256" s="1"/>
      <c r="K6256" s="1">
        <v>27500</v>
      </c>
      <c r="L6256">
        <v>19.2</v>
      </c>
    </row>
    <row r="6257" spans="9:12">
      <c r="I6257" s="1"/>
      <c r="K6257" s="1">
        <v>27501</v>
      </c>
      <c r="L6257">
        <v>3.6</v>
      </c>
    </row>
    <row r="6258" spans="9:12">
      <c r="I6258" s="1"/>
      <c r="K6258" s="1">
        <v>27502</v>
      </c>
      <c r="L6258">
        <v>3.8</v>
      </c>
    </row>
    <row r="6259" spans="9:12">
      <c r="I6259" s="1"/>
      <c r="K6259" s="1">
        <v>27503</v>
      </c>
      <c r="L6259">
        <v>0</v>
      </c>
    </row>
    <row r="6260" spans="9:12">
      <c r="I6260" s="1"/>
      <c r="K6260" s="1">
        <v>27504</v>
      </c>
      <c r="L6260">
        <v>0</v>
      </c>
    </row>
    <row r="6261" spans="9:12">
      <c r="I6261" s="1"/>
      <c r="K6261" s="1">
        <v>27505</v>
      </c>
      <c r="L6261">
        <v>0</v>
      </c>
    </row>
    <row r="6262" spans="9:12">
      <c r="I6262" s="1"/>
      <c r="K6262" s="1">
        <v>27506</v>
      </c>
      <c r="L6262">
        <v>3.8</v>
      </c>
    </row>
    <row r="6263" spans="9:12">
      <c r="I6263" s="1"/>
      <c r="K6263" s="1">
        <v>27507</v>
      </c>
      <c r="L6263">
        <v>32.200000000000003</v>
      </c>
    </row>
    <row r="6264" spans="9:12">
      <c r="I6264" s="1"/>
      <c r="K6264" s="1">
        <v>27508</v>
      </c>
      <c r="L6264">
        <v>9.6</v>
      </c>
    </row>
    <row r="6265" spans="9:12">
      <c r="I6265" s="1"/>
      <c r="K6265" s="1">
        <v>27509</v>
      </c>
      <c r="L6265">
        <v>2.6</v>
      </c>
    </row>
    <row r="6266" spans="9:12">
      <c r="I6266" s="1"/>
      <c r="K6266" s="1">
        <v>27510</v>
      </c>
      <c r="L6266">
        <v>0.7</v>
      </c>
    </row>
    <row r="6267" spans="9:12">
      <c r="I6267" s="1"/>
      <c r="K6267" s="1">
        <v>27511</v>
      </c>
      <c r="L6267">
        <v>0</v>
      </c>
    </row>
    <row r="6268" spans="9:12">
      <c r="I6268" s="1"/>
      <c r="K6268" s="1">
        <v>27512</v>
      </c>
      <c r="L6268">
        <v>0</v>
      </c>
    </row>
    <row r="6269" spans="9:12">
      <c r="I6269" s="1"/>
      <c r="K6269" s="1">
        <v>27513</v>
      </c>
      <c r="L6269">
        <v>0</v>
      </c>
    </row>
    <row r="6270" spans="9:12">
      <c r="I6270" s="1"/>
      <c r="K6270" s="1">
        <v>27514</v>
      </c>
      <c r="L6270">
        <v>0</v>
      </c>
    </row>
    <row r="6271" spans="9:12">
      <c r="I6271" s="1"/>
      <c r="K6271" s="1">
        <v>27515</v>
      </c>
      <c r="L6271">
        <v>2.2000000000000002</v>
      </c>
    </row>
    <row r="6272" spans="9:12">
      <c r="I6272" s="1"/>
      <c r="K6272" s="1">
        <v>27516</v>
      </c>
      <c r="L6272">
        <v>0.4</v>
      </c>
    </row>
    <row r="6273" spans="9:12">
      <c r="I6273" s="1"/>
      <c r="K6273" s="1">
        <v>27517</v>
      </c>
      <c r="L6273">
        <v>1.8</v>
      </c>
    </row>
    <row r="6274" spans="9:12">
      <c r="I6274" s="1"/>
      <c r="K6274" s="1">
        <v>27518</v>
      </c>
      <c r="L6274">
        <v>0</v>
      </c>
    </row>
    <row r="6275" spans="9:12">
      <c r="I6275" s="1"/>
      <c r="K6275" s="1">
        <v>27519</v>
      </c>
      <c r="L6275">
        <v>0</v>
      </c>
    </row>
    <row r="6276" spans="9:12">
      <c r="I6276" s="1"/>
      <c r="K6276" s="1">
        <v>27520</v>
      </c>
      <c r="L6276">
        <v>0</v>
      </c>
    </row>
    <row r="6277" spans="9:12">
      <c r="I6277" s="1"/>
      <c r="K6277" s="1">
        <v>27521</v>
      </c>
      <c r="L6277">
        <v>1.2</v>
      </c>
    </row>
    <row r="6278" spans="9:12">
      <c r="I6278" s="1"/>
      <c r="K6278" s="1">
        <v>27522</v>
      </c>
      <c r="L6278">
        <v>0</v>
      </c>
    </row>
    <row r="6279" spans="9:12">
      <c r="I6279" s="1"/>
      <c r="K6279" s="1">
        <v>27523</v>
      </c>
      <c r="L6279">
        <v>2</v>
      </c>
    </row>
    <row r="6280" spans="9:12">
      <c r="I6280" s="1"/>
      <c r="K6280" s="1">
        <v>27524</v>
      </c>
      <c r="L6280">
        <v>0</v>
      </c>
    </row>
    <row r="6281" spans="9:12">
      <c r="I6281" s="1"/>
      <c r="K6281" s="1">
        <v>27525</v>
      </c>
      <c r="L6281">
        <v>0</v>
      </c>
    </row>
    <row r="6282" spans="9:12">
      <c r="I6282" s="1"/>
      <c r="K6282" s="1">
        <v>27526</v>
      </c>
      <c r="L6282">
        <v>0</v>
      </c>
    </row>
    <row r="6283" spans="9:12">
      <c r="I6283" s="1"/>
      <c r="K6283" s="1">
        <v>27527</v>
      </c>
      <c r="L6283">
        <v>0</v>
      </c>
    </row>
    <row r="6284" spans="9:12">
      <c r="I6284" s="1"/>
      <c r="K6284" s="1">
        <v>27528</v>
      </c>
      <c r="L6284">
        <v>0</v>
      </c>
    </row>
    <row r="6285" spans="9:12">
      <c r="I6285" s="1"/>
      <c r="K6285" s="1">
        <v>27529</v>
      </c>
      <c r="L6285">
        <v>0</v>
      </c>
    </row>
    <row r="6286" spans="9:12">
      <c r="I6286" s="1"/>
      <c r="K6286" s="1">
        <v>27530</v>
      </c>
      <c r="L6286">
        <v>0</v>
      </c>
    </row>
    <row r="6287" spans="9:12">
      <c r="I6287" s="1"/>
      <c r="K6287" s="1">
        <v>27531</v>
      </c>
      <c r="L6287">
        <v>0</v>
      </c>
    </row>
    <row r="6288" spans="9:12">
      <c r="I6288" s="1"/>
      <c r="K6288" s="1">
        <v>27532</v>
      </c>
      <c r="L6288">
        <v>0</v>
      </c>
    </row>
    <row r="6289" spans="9:12">
      <c r="I6289" s="1"/>
      <c r="K6289" s="1">
        <v>27533</v>
      </c>
      <c r="L6289">
        <v>0</v>
      </c>
    </row>
    <row r="6290" spans="9:12">
      <c r="I6290" s="1"/>
      <c r="K6290" s="1">
        <v>27534</v>
      </c>
      <c r="L6290">
        <v>0</v>
      </c>
    </row>
    <row r="6291" spans="9:12">
      <c r="I6291" s="1"/>
      <c r="K6291" s="1">
        <v>27535</v>
      </c>
      <c r="L6291">
        <v>0</v>
      </c>
    </row>
    <row r="6292" spans="9:12">
      <c r="I6292" s="1"/>
      <c r="K6292" s="1">
        <v>27536</v>
      </c>
      <c r="L6292">
        <v>0</v>
      </c>
    </row>
    <row r="6293" spans="9:12">
      <c r="I6293" s="1"/>
      <c r="K6293" s="1">
        <v>27537</v>
      </c>
      <c r="L6293">
        <v>0</v>
      </c>
    </row>
    <row r="6294" spans="9:12">
      <c r="I6294" s="1"/>
      <c r="K6294" s="1">
        <v>27538</v>
      </c>
      <c r="L6294">
        <v>0</v>
      </c>
    </row>
    <row r="6295" spans="9:12">
      <c r="I6295" s="1"/>
      <c r="K6295" s="1">
        <v>27539</v>
      </c>
      <c r="L6295">
        <v>0</v>
      </c>
    </row>
    <row r="6296" spans="9:12">
      <c r="I6296" s="1"/>
      <c r="K6296" s="1">
        <v>27540</v>
      </c>
      <c r="L6296">
        <v>0</v>
      </c>
    </row>
    <row r="6297" spans="9:12">
      <c r="I6297" s="1"/>
      <c r="K6297" s="1">
        <v>27541</v>
      </c>
      <c r="L6297">
        <v>0</v>
      </c>
    </row>
    <row r="6298" spans="9:12">
      <c r="I6298" s="1"/>
      <c r="K6298" s="1">
        <v>27542</v>
      </c>
      <c r="L6298">
        <v>0</v>
      </c>
    </row>
    <row r="6299" spans="9:12">
      <c r="I6299" s="1"/>
      <c r="K6299" s="1">
        <v>27543</v>
      </c>
      <c r="L6299">
        <v>0</v>
      </c>
    </row>
    <row r="6300" spans="9:12">
      <c r="I6300" s="1"/>
      <c r="K6300" s="1">
        <v>27544</v>
      </c>
      <c r="L6300">
        <v>0</v>
      </c>
    </row>
    <row r="6301" spans="9:12">
      <c r="I6301" s="1"/>
      <c r="K6301" s="1">
        <v>27545</v>
      </c>
      <c r="L6301">
        <v>0</v>
      </c>
    </row>
    <row r="6302" spans="9:12">
      <c r="I6302" s="1"/>
      <c r="K6302" s="1">
        <v>27546</v>
      </c>
      <c r="L6302">
        <v>0</v>
      </c>
    </row>
    <row r="6303" spans="9:12">
      <c r="I6303" s="1"/>
      <c r="K6303" s="1">
        <v>27547</v>
      </c>
      <c r="L6303">
        <v>0</v>
      </c>
    </row>
    <row r="6304" spans="9:12">
      <c r="I6304" s="1"/>
      <c r="K6304" s="1">
        <v>27548</v>
      </c>
      <c r="L6304">
        <v>0</v>
      </c>
    </row>
    <row r="6305" spans="9:12">
      <c r="I6305" s="1"/>
      <c r="K6305" s="1">
        <v>27549</v>
      </c>
      <c r="L6305">
        <v>0</v>
      </c>
    </row>
    <row r="6306" spans="9:12">
      <c r="I6306" s="1"/>
      <c r="K6306" s="1">
        <v>27550</v>
      </c>
      <c r="L6306">
        <v>0</v>
      </c>
    </row>
    <row r="6307" spans="9:12">
      <c r="I6307" s="1"/>
      <c r="K6307" s="1">
        <v>27551</v>
      </c>
      <c r="L6307">
        <v>0</v>
      </c>
    </row>
    <row r="6308" spans="9:12">
      <c r="I6308" s="1"/>
      <c r="K6308" s="1">
        <v>27552</v>
      </c>
      <c r="L6308">
        <v>0</v>
      </c>
    </row>
    <row r="6309" spans="9:12">
      <c r="I6309" s="1"/>
      <c r="K6309" s="1">
        <v>27553</v>
      </c>
      <c r="L6309">
        <v>0</v>
      </c>
    </row>
    <row r="6310" spans="9:12">
      <c r="I6310" s="1"/>
      <c r="K6310" s="1">
        <v>27554</v>
      </c>
      <c r="L6310">
        <v>0</v>
      </c>
    </row>
    <row r="6311" spans="9:12">
      <c r="I6311" s="1"/>
      <c r="K6311" s="1">
        <v>27555</v>
      </c>
      <c r="L6311">
        <v>0</v>
      </c>
    </row>
    <row r="6312" spans="9:12">
      <c r="I6312" s="1"/>
      <c r="K6312" s="1">
        <v>27556</v>
      </c>
      <c r="L6312">
        <v>0</v>
      </c>
    </row>
    <row r="6313" spans="9:12">
      <c r="I6313" s="1"/>
      <c r="K6313" s="1">
        <v>27557</v>
      </c>
      <c r="L6313">
        <v>0</v>
      </c>
    </row>
    <row r="6314" spans="9:12">
      <c r="I6314" s="1"/>
      <c r="K6314" s="1">
        <v>27558</v>
      </c>
      <c r="L6314">
        <v>8.6</v>
      </c>
    </row>
    <row r="6315" spans="9:12">
      <c r="I6315" s="1"/>
      <c r="K6315" s="1">
        <v>27559</v>
      </c>
      <c r="L6315">
        <v>10</v>
      </c>
    </row>
    <row r="6316" spans="9:12">
      <c r="I6316" s="1"/>
      <c r="K6316" s="1">
        <v>27560</v>
      </c>
      <c r="L6316">
        <v>0</v>
      </c>
    </row>
    <row r="6317" spans="9:12">
      <c r="I6317" s="1"/>
      <c r="K6317" s="1">
        <v>27561</v>
      </c>
      <c r="L6317">
        <v>3.2</v>
      </c>
    </row>
    <row r="6318" spans="9:12">
      <c r="I6318" s="1"/>
      <c r="K6318" s="1">
        <v>27562</v>
      </c>
      <c r="L6318">
        <v>2</v>
      </c>
    </row>
    <row r="6319" spans="9:12">
      <c r="I6319" s="1"/>
      <c r="K6319" s="1">
        <v>27563</v>
      </c>
      <c r="L6319">
        <v>4.5999999999999996</v>
      </c>
    </row>
    <row r="6320" spans="9:12">
      <c r="I6320" s="1"/>
      <c r="K6320" s="1">
        <v>27564</v>
      </c>
      <c r="L6320">
        <v>1.9</v>
      </c>
    </row>
    <row r="6321" spans="9:12">
      <c r="I6321" s="1"/>
      <c r="K6321" s="1">
        <v>27565</v>
      </c>
      <c r="L6321">
        <v>13.2</v>
      </c>
    </row>
    <row r="6322" spans="9:12">
      <c r="I6322" s="1"/>
      <c r="K6322" s="1">
        <v>27566</v>
      </c>
      <c r="L6322">
        <v>132</v>
      </c>
    </row>
    <row r="6323" spans="9:12">
      <c r="I6323" s="1"/>
      <c r="K6323" s="1">
        <v>27567</v>
      </c>
      <c r="L6323">
        <v>64</v>
      </c>
    </row>
    <row r="6324" spans="9:12">
      <c r="I6324" s="1"/>
      <c r="K6324" s="1">
        <v>27568</v>
      </c>
      <c r="L6324">
        <v>6</v>
      </c>
    </row>
    <row r="6325" spans="9:12">
      <c r="I6325" s="1"/>
      <c r="K6325" s="1">
        <v>27569</v>
      </c>
      <c r="L6325">
        <v>6</v>
      </c>
    </row>
    <row r="6326" spans="9:12">
      <c r="I6326" s="1"/>
      <c r="K6326" s="1">
        <v>27570</v>
      </c>
      <c r="L6326">
        <v>0</v>
      </c>
    </row>
    <row r="6327" spans="9:12">
      <c r="I6327" s="1"/>
      <c r="K6327" s="1">
        <v>27571</v>
      </c>
      <c r="L6327">
        <v>6</v>
      </c>
    </row>
    <row r="6328" spans="9:12">
      <c r="I6328" s="1"/>
      <c r="K6328" s="1">
        <v>27572</v>
      </c>
      <c r="L6328">
        <v>9.6</v>
      </c>
    </row>
    <row r="6329" spans="9:12">
      <c r="I6329" s="1"/>
      <c r="K6329" s="1">
        <v>27573</v>
      </c>
      <c r="L6329">
        <v>0</v>
      </c>
    </row>
    <row r="6330" spans="9:12">
      <c r="I6330" s="1"/>
      <c r="K6330" s="1">
        <v>27574</v>
      </c>
      <c r="L6330">
        <v>0</v>
      </c>
    </row>
    <row r="6331" spans="9:12">
      <c r="I6331" s="1"/>
      <c r="K6331" s="1">
        <v>27575</v>
      </c>
      <c r="L6331">
        <v>0</v>
      </c>
    </row>
    <row r="6332" spans="9:12">
      <c r="I6332" s="1"/>
      <c r="K6332" s="1">
        <v>27576</v>
      </c>
      <c r="L6332">
        <v>0</v>
      </c>
    </row>
    <row r="6333" spans="9:12">
      <c r="I6333" s="1"/>
      <c r="K6333" s="1">
        <v>27577</v>
      </c>
      <c r="L6333">
        <v>2</v>
      </c>
    </row>
    <row r="6334" spans="9:12">
      <c r="I6334" s="1"/>
      <c r="K6334" s="1">
        <v>27578</v>
      </c>
      <c r="L6334">
        <v>10.4</v>
      </c>
    </row>
    <row r="6335" spans="9:12">
      <c r="I6335" s="1"/>
      <c r="K6335" s="1">
        <v>27579</v>
      </c>
      <c r="L6335">
        <v>166.4</v>
      </c>
    </row>
    <row r="6336" spans="9:12">
      <c r="I6336" s="1"/>
      <c r="K6336" s="1">
        <v>27580</v>
      </c>
      <c r="L6336">
        <v>17.5</v>
      </c>
    </row>
    <row r="6337" spans="9:12">
      <c r="I6337" s="1"/>
      <c r="K6337" s="1">
        <v>27581</v>
      </c>
      <c r="L6337">
        <v>0</v>
      </c>
    </row>
    <row r="6338" spans="9:12">
      <c r="I6338" s="1"/>
      <c r="K6338" s="1">
        <v>27582</v>
      </c>
      <c r="L6338">
        <v>0.2</v>
      </c>
    </row>
    <row r="6339" spans="9:12">
      <c r="I6339" s="1"/>
      <c r="K6339" s="1">
        <v>27583</v>
      </c>
      <c r="L6339">
        <v>0</v>
      </c>
    </row>
    <row r="6340" spans="9:12">
      <c r="I6340" s="1"/>
      <c r="K6340" s="1">
        <v>27584</v>
      </c>
      <c r="L6340">
        <v>0.2</v>
      </c>
    </row>
    <row r="6341" spans="9:12">
      <c r="I6341" s="1"/>
      <c r="K6341" s="1">
        <v>27585</v>
      </c>
      <c r="L6341">
        <v>0</v>
      </c>
    </row>
    <row r="6342" spans="9:12">
      <c r="I6342" s="1"/>
      <c r="K6342" s="1">
        <v>27586</v>
      </c>
      <c r="L6342">
        <v>0</v>
      </c>
    </row>
    <row r="6343" spans="9:12">
      <c r="I6343" s="1"/>
      <c r="K6343" s="1">
        <v>27587</v>
      </c>
      <c r="L6343">
        <v>0.8</v>
      </c>
    </row>
    <row r="6344" spans="9:12">
      <c r="I6344" s="1"/>
      <c r="K6344" s="1">
        <v>27588</v>
      </c>
      <c r="L6344">
        <v>0.6</v>
      </c>
    </row>
    <row r="6345" spans="9:12">
      <c r="I6345" s="1"/>
      <c r="K6345" s="1">
        <v>27589</v>
      </c>
      <c r="L6345">
        <v>0</v>
      </c>
    </row>
    <row r="6346" spans="9:12">
      <c r="I6346" s="1"/>
      <c r="K6346" s="1">
        <v>27590</v>
      </c>
      <c r="L6346">
        <v>0</v>
      </c>
    </row>
    <row r="6347" spans="9:12">
      <c r="I6347" s="1"/>
      <c r="K6347" s="1">
        <v>27591</v>
      </c>
      <c r="L6347">
        <v>0</v>
      </c>
    </row>
    <row r="6348" spans="9:12">
      <c r="I6348" s="1"/>
      <c r="K6348" s="1">
        <v>27592</v>
      </c>
      <c r="L6348">
        <v>0</v>
      </c>
    </row>
    <row r="6349" spans="9:12">
      <c r="I6349" s="1"/>
      <c r="K6349" s="1">
        <v>27593</v>
      </c>
      <c r="L6349">
        <v>0</v>
      </c>
    </row>
    <row r="6350" spans="9:12">
      <c r="I6350" s="1"/>
      <c r="K6350" s="1">
        <v>27594</v>
      </c>
      <c r="L6350">
        <v>0</v>
      </c>
    </row>
    <row r="6351" spans="9:12">
      <c r="I6351" s="1"/>
      <c r="K6351" s="1">
        <v>27595</v>
      </c>
      <c r="L6351">
        <v>0</v>
      </c>
    </row>
    <row r="6352" spans="9:12">
      <c r="I6352" s="1"/>
      <c r="K6352" s="1">
        <v>27596</v>
      </c>
      <c r="L6352">
        <v>0</v>
      </c>
    </row>
    <row r="6353" spans="9:12">
      <c r="I6353" s="1"/>
      <c r="K6353" s="1">
        <v>27597</v>
      </c>
      <c r="L6353">
        <v>0</v>
      </c>
    </row>
    <row r="6354" spans="9:12">
      <c r="I6354" s="1"/>
      <c r="K6354" s="1">
        <v>27598</v>
      </c>
      <c r="L6354">
        <v>0</v>
      </c>
    </row>
    <row r="6355" spans="9:12">
      <c r="I6355" s="1"/>
      <c r="K6355" s="1">
        <v>27599</v>
      </c>
      <c r="L6355">
        <v>0</v>
      </c>
    </row>
    <row r="6356" spans="9:12">
      <c r="I6356" s="1"/>
      <c r="K6356" s="1">
        <v>27600</v>
      </c>
      <c r="L6356">
        <v>0</v>
      </c>
    </row>
    <row r="6357" spans="9:12">
      <c r="I6357" s="1"/>
      <c r="K6357" s="1">
        <v>27601</v>
      </c>
      <c r="L6357">
        <v>0</v>
      </c>
    </row>
    <row r="6358" spans="9:12">
      <c r="I6358" s="1"/>
      <c r="K6358" s="1">
        <v>27602</v>
      </c>
      <c r="L6358">
        <v>0</v>
      </c>
    </row>
    <row r="6359" spans="9:12">
      <c r="I6359" s="1"/>
      <c r="K6359" s="1">
        <v>27603</v>
      </c>
      <c r="L6359">
        <v>0</v>
      </c>
    </row>
    <row r="6360" spans="9:12">
      <c r="I6360" s="1"/>
      <c r="K6360" s="1">
        <v>27604</v>
      </c>
      <c r="L6360">
        <v>0</v>
      </c>
    </row>
    <row r="6361" spans="9:12">
      <c r="I6361" s="1"/>
      <c r="K6361" s="1">
        <v>27605</v>
      </c>
      <c r="L6361">
        <v>0</v>
      </c>
    </row>
    <row r="6362" spans="9:12">
      <c r="I6362" s="1"/>
      <c r="K6362" s="1">
        <v>27606</v>
      </c>
      <c r="L6362">
        <v>0</v>
      </c>
    </row>
    <row r="6363" spans="9:12">
      <c r="I6363" s="1"/>
      <c r="K6363" s="1">
        <v>27607</v>
      </c>
      <c r="L6363">
        <v>1.4</v>
      </c>
    </row>
    <row r="6364" spans="9:12">
      <c r="I6364" s="1"/>
      <c r="K6364" s="1">
        <v>27608</v>
      </c>
      <c r="L6364">
        <v>0.6</v>
      </c>
    </row>
    <row r="6365" spans="9:12">
      <c r="I6365" s="1"/>
      <c r="K6365" s="1">
        <v>27609</v>
      </c>
      <c r="L6365">
        <v>1.5</v>
      </c>
    </row>
    <row r="6366" spans="9:12">
      <c r="I6366" s="1"/>
      <c r="K6366" s="1">
        <v>27610</v>
      </c>
      <c r="L6366">
        <v>3</v>
      </c>
    </row>
    <row r="6367" spans="9:12">
      <c r="I6367" s="1"/>
      <c r="K6367" s="1">
        <v>27611</v>
      </c>
      <c r="L6367">
        <v>0</v>
      </c>
    </row>
    <row r="6368" spans="9:12">
      <c r="I6368" s="1"/>
      <c r="K6368" s="1">
        <v>27612</v>
      </c>
      <c r="L6368">
        <v>0</v>
      </c>
    </row>
    <row r="6369" spans="9:12">
      <c r="I6369" s="1"/>
      <c r="K6369" s="1">
        <v>27613</v>
      </c>
      <c r="L6369">
        <v>0.8</v>
      </c>
    </row>
    <row r="6370" spans="9:12">
      <c r="I6370" s="1"/>
      <c r="K6370" s="1">
        <v>27614</v>
      </c>
      <c r="L6370">
        <v>1.1000000000000001</v>
      </c>
    </row>
    <row r="6371" spans="9:12">
      <c r="I6371" s="1"/>
      <c r="K6371" s="1">
        <v>27615</v>
      </c>
      <c r="L6371">
        <v>0</v>
      </c>
    </row>
    <row r="6372" spans="9:12">
      <c r="I6372" s="1"/>
      <c r="K6372" s="1">
        <v>27616</v>
      </c>
      <c r="L6372">
        <v>0</v>
      </c>
    </row>
    <row r="6373" spans="9:12">
      <c r="I6373" s="1"/>
      <c r="K6373" s="1">
        <v>27617</v>
      </c>
      <c r="L6373">
        <v>4.9000000000000004</v>
      </c>
    </row>
    <row r="6374" spans="9:12">
      <c r="I6374" s="1"/>
      <c r="K6374" s="1">
        <v>27618</v>
      </c>
      <c r="L6374">
        <v>0</v>
      </c>
    </row>
    <row r="6375" spans="9:12">
      <c r="I6375" s="1"/>
      <c r="K6375" s="1">
        <v>27619</v>
      </c>
      <c r="L6375">
        <v>1.2</v>
      </c>
    </row>
    <row r="6376" spans="9:12">
      <c r="I6376" s="1"/>
      <c r="K6376" s="1">
        <v>27620</v>
      </c>
      <c r="L6376">
        <v>0</v>
      </c>
    </row>
    <row r="6377" spans="9:12">
      <c r="I6377" s="1"/>
      <c r="K6377" s="1">
        <v>27621</v>
      </c>
      <c r="L6377">
        <v>0</v>
      </c>
    </row>
    <row r="6378" spans="9:12">
      <c r="I6378" s="1"/>
      <c r="K6378" s="1">
        <v>27622</v>
      </c>
      <c r="L6378">
        <v>0</v>
      </c>
    </row>
    <row r="6379" spans="9:12">
      <c r="I6379" s="1"/>
      <c r="K6379" s="1">
        <v>27623</v>
      </c>
      <c r="L6379">
        <v>0</v>
      </c>
    </row>
    <row r="6380" spans="9:12">
      <c r="I6380" s="1"/>
      <c r="K6380" s="1">
        <v>27624</v>
      </c>
      <c r="L6380">
        <v>0</v>
      </c>
    </row>
    <row r="6381" spans="9:12">
      <c r="I6381" s="1"/>
      <c r="K6381" s="1">
        <v>27625</v>
      </c>
      <c r="L6381">
        <v>0</v>
      </c>
    </row>
    <row r="6382" spans="9:12">
      <c r="I6382" s="1"/>
      <c r="K6382" s="1">
        <v>27626</v>
      </c>
      <c r="L6382">
        <v>0</v>
      </c>
    </row>
    <row r="6383" spans="9:12">
      <c r="I6383" s="1"/>
      <c r="K6383" s="1">
        <v>27627</v>
      </c>
      <c r="L6383">
        <v>0</v>
      </c>
    </row>
    <row r="6384" spans="9:12">
      <c r="I6384" s="1"/>
      <c r="K6384" s="1">
        <v>27628</v>
      </c>
      <c r="L6384">
        <v>0</v>
      </c>
    </row>
    <row r="6385" spans="9:12">
      <c r="I6385" s="1"/>
      <c r="K6385" s="1">
        <v>27629</v>
      </c>
      <c r="L6385">
        <v>0</v>
      </c>
    </row>
    <row r="6386" spans="9:12">
      <c r="I6386" s="1"/>
      <c r="K6386" s="1">
        <v>27630</v>
      </c>
      <c r="L6386">
        <v>0</v>
      </c>
    </row>
    <row r="6387" spans="9:12">
      <c r="I6387" s="1"/>
      <c r="K6387" s="1">
        <v>27631</v>
      </c>
      <c r="L6387">
        <v>0</v>
      </c>
    </row>
    <row r="6388" spans="9:12">
      <c r="I6388" s="1"/>
      <c r="K6388" s="1">
        <v>27632</v>
      </c>
      <c r="L6388">
        <v>1.2</v>
      </c>
    </row>
    <row r="6389" spans="9:12">
      <c r="I6389" s="1"/>
      <c r="K6389" s="1">
        <v>27633</v>
      </c>
      <c r="L6389">
        <v>2.2999999999999998</v>
      </c>
    </row>
    <row r="6390" spans="9:12">
      <c r="I6390" s="1"/>
      <c r="K6390" s="1">
        <v>27634</v>
      </c>
      <c r="L6390">
        <v>0</v>
      </c>
    </row>
    <row r="6391" spans="9:12">
      <c r="I6391" s="1"/>
      <c r="K6391" s="1">
        <v>27635</v>
      </c>
      <c r="L6391">
        <v>0</v>
      </c>
    </row>
    <row r="6392" spans="9:12">
      <c r="I6392" s="1"/>
      <c r="K6392" s="1">
        <v>27636</v>
      </c>
      <c r="L6392">
        <v>0</v>
      </c>
    </row>
    <row r="6393" spans="9:12">
      <c r="I6393" s="1"/>
      <c r="K6393" s="1">
        <v>27637</v>
      </c>
      <c r="L6393">
        <v>0</v>
      </c>
    </row>
    <row r="6394" spans="9:12">
      <c r="I6394" s="1"/>
      <c r="K6394" s="1">
        <v>27638</v>
      </c>
      <c r="L6394">
        <v>0</v>
      </c>
    </row>
    <row r="6395" spans="9:12">
      <c r="I6395" s="1"/>
      <c r="K6395" s="1">
        <v>27639</v>
      </c>
      <c r="L6395">
        <v>0</v>
      </c>
    </row>
    <row r="6396" spans="9:12">
      <c r="I6396" s="1"/>
      <c r="K6396" s="1">
        <v>27640</v>
      </c>
      <c r="L6396">
        <v>0.6</v>
      </c>
    </row>
    <row r="6397" spans="9:12">
      <c r="I6397" s="1"/>
      <c r="K6397" s="1">
        <v>27641</v>
      </c>
      <c r="L6397">
        <v>0</v>
      </c>
    </row>
    <row r="6398" spans="9:12">
      <c r="I6398" s="1"/>
      <c r="K6398" s="1">
        <v>27642</v>
      </c>
      <c r="L6398">
        <v>0</v>
      </c>
    </row>
    <row r="6399" spans="9:12">
      <c r="I6399" s="1"/>
      <c r="K6399" s="1">
        <v>27643</v>
      </c>
      <c r="L6399">
        <v>0.8</v>
      </c>
    </row>
    <row r="6400" spans="9:12">
      <c r="I6400" s="1"/>
      <c r="K6400" s="1">
        <v>27644</v>
      </c>
      <c r="L6400">
        <v>0</v>
      </c>
    </row>
    <row r="6401" spans="9:12">
      <c r="I6401" s="1"/>
      <c r="K6401" s="1">
        <v>27645</v>
      </c>
      <c r="L6401">
        <v>0</v>
      </c>
    </row>
    <row r="6402" spans="9:12">
      <c r="I6402" s="1"/>
      <c r="K6402" s="1">
        <v>27646</v>
      </c>
      <c r="L6402">
        <v>0</v>
      </c>
    </row>
    <row r="6403" spans="9:12">
      <c r="I6403" s="1"/>
      <c r="K6403" s="1">
        <v>27647</v>
      </c>
      <c r="L6403">
        <v>0</v>
      </c>
    </row>
    <row r="6404" spans="9:12">
      <c r="I6404" s="1"/>
      <c r="K6404" s="1">
        <v>27648</v>
      </c>
      <c r="L6404">
        <v>0</v>
      </c>
    </row>
    <row r="6405" spans="9:12">
      <c r="I6405" s="1"/>
      <c r="K6405" s="1">
        <v>27649</v>
      </c>
      <c r="L6405">
        <v>0</v>
      </c>
    </row>
    <row r="6406" spans="9:12">
      <c r="I6406" s="1"/>
      <c r="K6406" s="1">
        <v>27650</v>
      </c>
      <c r="L6406">
        <v>0</v>
      </c>
    </row>
    <row r="6407" spans="9:12">
      <c r="I6407" s="1"/>
      <c r="K6407" s="1">
        <v>27651</v>
      </c>
      <c r="L6407">
        <v>0.6</v>
      </c>
    </row>
    <row r="6408" spans="9:12">
      <c r="I6408" s="1"/>
      <c r="K6408" s="1">
        <v>27652</v>
      </c>
      <c r="L6408">
        <v>9.6</v>
      </c>
    </row>
    <row r="6409" spans="9:12">
      <c r="I6409" s="1"/>
      <c r="K6409" s="1">
        <v>27653</v>
      </c>
      <c r="L6409">
        <v>0</v>
      </c>
    </row>
    <row r="6410" spans="9:12">
      <c r="I6410" s="1"/>
      <c r="K6410" s="1">
        <v>27654</v>
      </c>
      <c r="L6410">
        <v>3.4</v>
      </c>
    </row>
    <row r="6411" spans="9:12">
      <c r="I6411" s="1"/>
      <c r="K6411" s="1">
        <v>27655</v>
      </c>
      <c r="L6411">
        <v>0</v>
      </c>
    </row>
    <row r="6412" spans="9:12">
      <c r="I6412" s="1"/>
      <c r="K6412" s="1">
        <v>27656</v>
      </c>
      <c r="L6412">
        <v>0.2</v>
      </c>
    </row>
    <row r="6413" spans="9:12">
      <c r="I6413" s="1"/>
      <c r="K6413" s="1">
        <v>27657</v>
      </c>
      <c r="L6413">
        <v>0</v>
      </c>
    </row>
    <row r="6414" spans="9:12">
      <c r="I6414" s="1"/>
      <c r="K6414" s="1">
        <v>27658</v>
      </c>
      <c r="L6414">
        <v>0</v>
      </c>
    </row>
    <row r="6415" spans="9:12">
      <c r="I6415" s="1"/>
      <c r="K6415" s="1">
        <v>27659</v>
      </c>
      <c r="L6415">
        <v>0</v>
      </c>
    </row>
    <row r="6416" spans="9:12">
      <c r="I6416" s="1"/>
      <c r="K6416" s="1">
        <v>27660</v>
      </c>
      <c r="L6416">
        <v>0</v>
      </c>
    </row>
    <row r="6417" spans="9:12">
      <c r="I6417" s="1"/>
      <c r="K6417" s="1">
        <v>27661</v>
      </c>
      <c r="L6417">
        <v>0.4</v>
      </c>
    </row>
    <row r="6418" spans="9:12">
      <c r="I6418" s="1"/>
      <c r="K6418" s="1">
        <v>27662</v>
      </c>
      <c r="L6418">
        <v>11.5</v>
      </c>
    </row>
    <row r="6419" spans="9:12">
      <c r="I6419" s="1"/>
      <c r="K6419" s="1">
        <v>27663</v>
      </c>
      <c r="L6419">
        <v>1</v>
      </c>
    </row>
    <row r="6420" spans="9:12">
      <c r="I6420" s="1"/>
      <c r="K6420" s="1">
        <v>27664</v>
      </c>
      <c r="L6420">
        <v>1.9</v>
      </c>
    </row>
    <row r="6421" spans="9:12">
      <c r="I6421" s="1"/>
      <c r="K6421" s="1">
        <v>27665</v>
      </c>
      <c r="L6421">
        <v>4.3</v>
      </c>
    </row>
    <row r="6422" spans="9:12">
      <c r="I6422" s="1"/>
      <c r="K6422" s="1">
        <v>27666</v>
      </c>
      <c r="L6422">
        <v>0</v>
      </c>
    </row>
    <row r="6423" spans="9:12">
      <c r="I6423" s="1"/>
      <c r="K6423" s="1">
        <v>27667</v>
      </c>
      <c r="L6423">
        <v>0.1</v>
      </c>
    </row>
    <row r="6424" spans="9:12">
      <c r="I6424" s="1"/>
      <c r="K6424" s="1">
        <v>27668</v>
      </c>
      <c r="L6424">
        <v>8</v>
      </c>
    </row>
    <row r="6425" spans="9:12">
      <c r="I6425" s="1"/>
      <c r="K6425" s="1">
        <v>27669</v>
      </c>
      <c r="L6425">
        <v>0.4</v>
      </c>
    </row>
    <row r="6426" spans="9:12">
      <c r="I6426" s="1"/>
      <c r="K6426" s="1">
        <v>27670</v>
      </c>
      <c r="L6426">
        <v>0.2</v>
      </c>
    </row>
    <row r="6427" spans="9:12">
      <c r="I6427" s="1"/>
      <c r="K6427" s="1">
        <v>27671</v>
      </c>
      <c r="L6427">
        <v>0.2</v>
      </c>
    </row>
    <row r="6428" spans="9:12">
      <c r="I6428" s="1"/>
      <c r="K6428" s="1">
        <v>27672</v>
      </c>
      <c r="L6428">
        <v>0</v>
      </c>
    </row>
    <row r="6429" spans="9:12">
      <c r="I6429" s="1"/>
      <c r="K6429" s="1">
        <v>27673</v>
      </c>
      <c r="L6429">
        <v>0</v>
      </c>
    </row>
    <row r="6430" spans="9:12">
      <c r="I6430" s="1"/>
      <c r="K6430" s="1">
        <v>27674</v>
      </c>
      <c r="L6430">
        <v>0</v>
      </c>
    </row>
    <row r="6431" spans="9:12">
      <c r="I6431" s="1"/>
      <c r="K6431" s="1">
        <v>27675</v>
      </c>
      <c r="L6431">
        <v>0</v>
      </c>
    </row>
    <row r="6432" spans="9:12">
      <c r="I6432" s="1"/>
      <c r="K6432" s="1">
        <v>27676</v>
      </c>
      <c r="L6432">
        <v>2</v>
      </c>
    </row>
    <row r="6433" spans="9:12">
      <c r="I6433" s="1"/>
      <c r="K6433" s="1">
        <v>27677</v>
      </c>
      <c r="L6433">
        <v>0.1</v>
      </c>
    </row>
    <row r="6434" spans="9:12">
      <c r="I6434" s="1"/>
      <c r="K6434" s="1">
        <v>27678</v>
      </c>
      <c r="L6434">
        <v>16</v>
      </c>
    </row>
    <row r="6435" spans="9:12">
      <c r="I6435" s="1"/>
      <c r="K6435" s="1">
        <v>27679</v>
      </c>
      <c r="L6435">
        <v>10.8</v>
      </c>
    </row>
    <row r="6436" spans="9:12">
      <c r="I6436" s="1"/>
      <c r="K6436" s="1">
        <v>27680</v>
      </c>
      <c r="L6436">
        <v>0</v>
      </c>
    </row>
    <row r="6437" spans="9:12">
      <c r="I6437" s="1"/>
      <c r="K6437" s="1">
        <v>27681</v>
      </c>
      <c r="L6437">
        <v>0</v>
      </c>
    </row>
    <row r="6438" spans="9:12">
      <c r="I6438" s="1"/>
      <c r="K6438" s="1">
        <v>27682</v>
      </c>
      <c r="L6438">
        <v>0</v>
      </c>
    </row>
    <row r="6439" spans="9:12">
      <c r="I6439" s="1"/>
      <c r="K6439" s="1">
        <v>27683</v>
      </c>
      <c r="L6439">
        <v>0</v>
      </c>
    </row>
    <row r="6440" spans="9:12">
      <c r="I6440" s="1"/>
      <c r="K6440" s="1">
        <v>27684</v>
      </c>
      <c r="L6440">
        <v>0</v>
      </c>
    </row>
    <row r="6441" spans="9:12">
      <c r="I6441" s="1"/>
      <c r="K6441" s="1">
        <v>27685</v>
      </c>
      <c r="L6441">
        <v>0.3</v>
      </c>
    </row>
    <row r="6442" spans="9:12">
      <c r="I6442" s="1"/>
      <c r="K6442" s="1">
        <v>27686</v>
      </c>
      <c r="L6442">
        <v>0</v>
      </c>
    </row>
    <row r="6443" spans="9:12">
      <c r="I6443" s="1"/>
      <c r="K6443" s="1">
        <v>27687</v>
      </c>
      <c r="L6443">
        <v>1.8</v>
      </c>
    </row>
    <row r="6444" spans="9:12">
      <c r="I6444" s="1"/>
      <c r="K6444" s="1">
        <v>27688</v>
      </c>
      <c r="L6444">
        <v>4.4000000000000004</v>
      </c>
    </row>
    <row r="6445" spans="9:12">
      <c r="I6445" s="1"/>
      <c r="K6445" s="1">
        <v>27689</v>
      </c>
      <c r="L6445">
        <v>0</v>
      </c>
    </row>
    <row r="6446" spans="9:12">
      <c r="I6446" s="1"/>
      <c r="K6446" s="1">
        <v>27690</v>
      </c>
      <c r="L6446">
        <v>1.8</v>
      </c>
    </row>
    <row r="6447" spans="9:12">
      <c r="I6447" s="1"/>
      <c r="K6447" s="1">
        <v>27691</v>
      </c>
      <c r="L6447">
        <v>46</v>
      </c>
    </row>
    <row r="6448" spans="9:12">
      <c r="I6448" s="1"/>
      <c r="K6448" s="1">
        <v>27692</v>
      </c>
      <c r="L6448">
        <v>9.1999999999999993</v>
      </c>
    </row>
    <row r="6449" spans="9:12">
      <c r="I6449" s="1"/>
      <c r="K6449" s="1">
        <v>27693</v>
      </c>
      <c r="L6449">
        <v>0</v>
      </c>
    </row>
    <row r="6450" spans="9:12">
      <c r="I6450" s="1"/>
      <c r="K6450" s="1">
        <v>27694</v>
      </c>
      <c r="L6450">
        <v>0</v>
      </c>
    </row>
    <row r="6451" spans="9:12">
      <c r="I6451" s="1"/>
      <c r="K6451" s="1">
        <v>27695</v>
      </c>
      <c r="L6451">
        <v>0</v>
      </c>
    </row>
    <row r="6452" spans="9:12">
      <c r="I6452" s="1"/>
      <c r="K6452" s="1">
        <v>27696</v>
      </c>
      <c r="L6452">
        <v>0</v>
      </c>
    </row>
    <row r="6453" spans="9:12">
      <c r="I6453" s="1"/>
      <c r="K6453" s="1">
        <v>27697</v>
      </c>
      <c r="L6453">
        <v>0</v>
      </c>
    </row>
    <row r="6454" spans="9:12">
      <c r="I6454" s="1"/>
      <c r="K6454" s="1">
        <v>27698</v>
      </c>
      <c r="L6454">
        <v>0</v>
      </c>
    </row>
    <row r="6455" spans="9:12">
      <c r="I6455" s="1"/>
      <c r="K6455" s="1">
        <v>27699</v>
      </c>
      <c r="L6455">
        <v>1.6</v>
      </c>
    </row>
    <row r="6456" spans="9:12">
      <c r="I6456" s="1"/>
      <c r="K6456" s="1">
        <v>27700</v>
      </c>
      <c r="L6456">
        <v>1.4</v>
      </c>
    </row>
    <row r="6457" spans="9:12">
      <c r="I6457" s="1"/>
      <c r="K6457" s="1">
        <v>27701</v>
      </c>
      <c r="L6457">
        <v>1</v>
      </c>
    </row>
    <row r="6458" spans="9:12">
      <c r="I6458" s="1"/>
      <c r="K6458" s="1">
        <v>27702</v>
      </c>
      <c r="L6458">
        <v>14.4</v>
      </c>
    </row>
    <row r="6459" spans="9:12">
      <c r="I6459" s="1"/>
      <c r="K6459" s="1">
        <v>27703</v>
      </c>
      <c r="L6459">
        <v>0</v>
      </c>
    </row>
    <row r="6460" spans="9:12">
      <c r="I6460" s="1"/>
      <c r="K6460" s="1">
        <v>27704</v>
      </c>
      <c r="L6460">
        <v>0</v>
      </c>
    </row>
    <row r="6461" spans="9:12">
      <c r="I6461" s="1"/>
      <c r="K6461" s="1">
        <v>27705</v>
      </c>
      <c r="L6461">
        <v>0</v>
      </c>
    </row>
    <row r="6462" spans="9:12">
      <c r="I6462" s="1"/>
      <c r="K6462" s="1">
        <v>27706</v>
      </c>
      <c r="L6462">
        <v>0</v>
      </c>
    </row>
    <row r="6463" spans="9:12">
      <c r="I6463" s="1"/>
      <c r="K6463" s="1">
        <v>27707</v>
      </c>
      <c r="L6463">
        <v>0.6</v>
      </c>
    </row>
    <row r="6464" spans="9:12">
      <c r="I6464" s="1"/>
      <c r="K6464" s="1">
        <v>27708</v>
      </c>
      <c r="L6464">
        <v>0</v>
      </c>
    </row>
    <row r="6465" spans="9:12">
      <c r="I6465" s="1"/>
      <c r="K6465" s="1">
        <v>27709</v>
      </c>
      <c r="L6465">
        <v>0</v>
      </c>
    </row>
    <row r="6466" spans="9:12">
      <c r="I6466" s="1"/>
      <c r="K6466" s="1">
        <v>27710</v>
      </c>
      <c r="L6466">
        <v>0</v>
      </c>
    </row>
    <row r="6467" spans="9:12">
      <c r="I6467" s="1"/>
      <c r="K6467" s="1">
        <v>27711</v>
      </c>
      <c r="L6467">
        <v>0</v>
      </c>
    </row>
    <row r="6468" spans="9:12">
      <c r="I6468" s="1"/>
      <c r="K6468" s="1">
        <v>27712</v>
      </c>
      <c r="L6468">
        <v>0</v>
      </c>
    </row>
    <row r="6469" spans="9:12">
      <c r="I6469" s="1"/>
      <c r="K6469" s="1">
        <v>27713</v>
      </c>
      <c r="L6469">
        <v>6.6</v>
      </c>
    </row>
    <row r="6470" spans="9:12">
      <c r="I6470" s="1"/>
      <c r="K6470" s="1">
        <v>27714</v>
      </c>
      <c r="L6470">
        <v>0</v>
      </c>
    </row>
    <row r="6471" spans="9:12">
      <c r="I6471" s="1"/>
      <c r="K6471" s="1">
        <v>27715</v>
      </c>
      <c r="L6471">
        <v>21.8</v>
      </c>
    </row>
    <row r="6472" spans="9:12">
      <c r="I6472" s="1"/>
      <c r="K6472" s="1">
        <v>27716</v>
      </c>
      <c r="L6472">
        <v>1</v>
      </c>
    </row>
    <row r="6473" spans="9:12">
      <c r="I6473" s="1"/>
      <c r="K6473" s="1">
        <v>27717</v>
      </c>
      <c r="L6473">
        <v>0</v>
      </c>
    </row>
    <row r="6474" spans="9:12">
      <c r="I6474" s="1"/>
      <c r="K6474" s="1">
        <v>27718</v>
      </c>
      <c r="L6474">
        <v>0</v>
      </c>
    </row>
    <row r="6475" spans="9:12">
      <c r="I6475" s="1"/>
      <c r="K6475" s="1">
        <v>27719</v>
      </c>
      <c r="L6475">
        <v>0</v>
      </c>
    </row>
    <row r="6476" spans="9:12">
      <c r="I6476" s="1"/>
      <c r="K6476" s="1">
        <v>27720</v>
      </c>
      <c r="L6476">
        <v>0</v>
      </c>
    </row>
    <row r="6477" spans="9:12">
      <c r="I6477" s="1"/>
      <c r="K6477" s="1">
        <v>27721</v>
      </c>
      <c r="L6477">
        <v>0</v>
      </c>
    </row>
    <row r="6478" spans="9:12">
      <c r="I6478" s="1"/>
      <c r="K6478" s="1">
        <v>27722</v>
      </c>
      <c r="L6478">
        <v>0</v>
      </c>
    </row>
    <row r="6479" spans="9:12">
      <c r="I6479" s="1"/>
      <c r="K6479" s="1">
        <v>27723</v>
      </c>
      <c r="L6479">
        <v>0</v>
      </c>
    </row>
    <row r="6480" spans="9:12">
      <c r="I6480" s="1"/>
      <c r="K6480" s="1">
        <v>27724</v>
      </c>
      <c r="L6480">
        <v>0</v>
      </c>
    </row>
    <row r="6481" spans="9:12">
      <c r="I6481" s="1"/>
      <c r="K6481" s="1">
        <v>27725</v>
      </c>
      <c r="L6481">
        <v>0</v>
      </c>
    </row>
    <row r="6482" spans="9:12">
      <c r="I6482" s="1"/>
      <c r="K6482" s="1">
        <v>27726</v>
      </c>
      <c r="L6482">
        <v>0</v>
      </c>
    </row>
    <row r="6483" spans="9:12">
      <c r="I6483" s="1"/>
      <c r="K6483" s="1">
        <v>27727</v>
      </c>
      <c r="L6483">
        <v>0</v>
      </c>
    </row>
    <row r="6484" spans="9:12">
      <c r="I6484" s="1"/>
      <c r="K6484" s="1">
        <v>27728</v>
      </c>
      <c r="L6484">
        <v>0</v>
      </c>
    </row>
    <row r="6485" spans="9:12">
      <c r="I6485" s="1"/>
      <c r="K6485" s="1">
        <v>27729</v>
      </c>
      <c r="L6485">
        <v>0</v>
      </c>
    </row>
    <row r="6486" spans="9:12">
      <c r="I6486" s="1"/>
      <c r="K6486" s="1">
        <v>27730</v>
      </c>
      <c r="L6486">
        <v>0</v>
      </c>
    </row>
    <row r="6487" spans="9:12">
      <c r="I6487" s="1"/>
      <c r="K6487" s="1">
        <v>27731</v>
      </c>
      <c r="L6487">
        <v>0</v>
      </c>
    </row>
    <row r="6488" spans="9:12">
      <c r="I6488" s="1"/>
      <c r="K6488" s="1">
        <v>27732</v>
      </c>
      <c r="L6488">
        <v>0.4</v>
      </c>
    </row>
    <row r="6489" spans="9:12">
      <c r="I6489" s="1"/>
      <c r="K6489" s="1">
        <v>27733</v>
      </c>
      <c r="L6489">
        <v>0</v>
      </c>
    </row>
    <row r="6490" spans="9:12">
      <c r="I6490" s="1"/>
      <c r="K6490" s="1">
        <v>27734</v>
      </c>
      <c r="L6490">
        <v>0</v>
      </c>
    </row>
    <row r="6491" spans="9:12">
      <c r="I6491" s="1"/>
      <c r="K6491" s="1">
        <v>27735</v>
      </c>
      <c r="L6491">
        <v>0</v>
      </c>
    </row>
    <row r="6492" spans="9:12">
      <c r="I6492" s="1"/>
      <c r="K6492" s="1">
        <v>27736</v>
      </c>
      <c r="L6492">
        <v>0</v>
      </c>
    </row>
    <row r="6493" spans="9:12">
      <c r="I6493" s="1"/>
      <c r="K6493" s="1">
        <v>27737</v>
      </c>
      <c r="L6493">
        <v>0</v>
      </c>
    </row>
    <row r="6494" spans="9:12">
      <c r="I6494" s="1"/>
      <c r="K6494" s="1">
        <v>27738</v>
      </c>
      <c r="L6494">
        <v>0</v>
      </c>
    </row>
    <row r="6495" spans="9:12">
      <c r="I6495" s="1"/>
      <c r="K6495" s="1">
        <v>27739</v>
      </c>
      <c r="L6495">
        <v>0.4</v>
      </c>
    </row>
    <row r="6496" spans="9:12">
      <c r="I6496" s="1"/>
      <c r="K6496" s="1">
        <v>27740</v>
      </c>
      <c r="L6496">
        <v>0</v>
      </c>
    </row>
    <row r="6497" spans="9:12">
      <c r="I6497" s="1"/>
      <c r="K6497" s="1">
        <v>27741</v>
      </c>
      <c r="L6497">
        <v>0</v>
      </c>
    </row>
    <row r="6498" spans="9:12">
      <c r="I6498" s="1"/>
      <c r="K6498" s="1">
        <v>27742</v>
      </c>
      <c r="L6498">
        <v>0</v>
      </c>
    </row>
    <row r="6499" spans="9:12">
      <c r="I6499" s="1"/>
      <c r="K6499" s="1">
        <v>27743</v>
      </c>
      <c r="L6499">
        <v>0</v>
      </c>
    </row>
    <row r="6500" spans="9:12">
      <c r="I6500" s="1"/>
      <c r="K6500" s="1">
        <v>27744</v>
      </c>
      <c r="L6500">
        <v>0</v>
      </c>
    </row>
    <row r="6501" spans="9:12">
      <c r="I6501" s="1"/>
      <c r="K6501" s="1">
        <v>27745</v>
      </c>
      <c r="L6501">
        <v>0.6</v>
      </c>
    </row>
    <row r="6502" spans="9:12">
      <c r="I6502" s="1"/>
      <c r="K6502" s="1">
        <v>27746</v>
      </c>
      <c r="L6502">
        <v>0</v>
      </c>
    </row>
    <row r="6503" spans="9:12">
      <c r="I6503" s="1"/>
      <c r="K6503" s="1">
        <v>27747</v>
      </c>
      <c r="L6503">
        <v>3.6</v>
      </c>
    </row>
    <row r="6504" spans="9:12">
      <c r="I6504" s="1"/>
      <c r="K6504" s="1">
        <v>27748</v>
      </c>
      <c r="L6504">
        <v>0.2</v>
      </c>
    </row>
    <row r="6505" spans="9:12">
      <c r="I6505" s="1"/>
      <c r="K6505" s="1">
        <v>27749</v>
      </c>
      <c r="L6505">
        <v>3.5</v>
      </c>
    </row>
    <row r="6506" spans="9:12">
      <c r="I6506" s="1"/>
      <c r="K6506" s="1">
        <v>27750</v>
      </c>
      <c r="L6506">
        <v>1.2</v>
      </c>
    </row>
    <row r="6507" spans="9:12">
      <c r="I6507" s="1"/>
      <c r="K6507" s="1">
        <v>27751</v>
      </c>
      <c r="L6507">
        <v>0</v>
      </c>
    </row>
    <row r="6508" spans="9:12">
      <c r="I6508" s="1"/>
      <c r="K6508" s="1">
        <v>27752</v>
      </c>
      <c r="L6508">
        <v>0.3</v>
      </c>
    </row>
    <row r="6509" spans="9:12">
      <c r="I6509" s="1"/>
      <c r="K6509" s="1">
        <v>27753</v>
      </c>
      <c r="L6509">
        <v>0.6</v>
      </c>
    </row>
    <row r="6510" spans="9:12">
      <c r="I6510" s="1"/>
      <c r="K6510" s="1">
        <v>27754</v>
      </c>
      <c r="L6510">
        <v>0</v>
      </c>
    </row>
    <row r="6511" spans="9:12">
      <c r="I6511" s="1"/>
      <c r="K6511" s="1">
        <v>27755</v>
      </c>
      <c r="L6511">
        <v>0.6</v>
      </c>
    </row>
    <row r="6512" spans="9:12">
      <c r="I6512" s="1"/>
      <c r="K6512" s="1">
        <v>27756</v>
      </c>
      <c r="L6512">
        <v>2.4</v>
      </c>
    </row>
    <row r="6513" spans="9:12">
      <c r="I6513" s="1"/>
      <c r="K6513" s="1">
        <v>27757</v>
      </c>
      <c r="L6513">
        <v>0.6</v>
      </c>
    </row>
    <row r="6514" spans="9:12">
      <c r="I6514" s="1"/>
      <c r="K6514" s="1">
        <v>27758</v>
      </c>
      <c r="L6514">
        <v>0.8</v>
      </c>
    </row>
    <row r="6515" spans="9:12">
      <c r="I6515" s="1"/>
      <c r="K6515" s="1">
        <v>27759</v>
      </c>
      <c r="L6515">
        <v>0</v>
      </c>
    </row>
    <row r="6516" spans="9:12">
      <c r="I6516" s="1"/>
      <c r="K6516" s="1">
        <v>27760</v>
      </c>
      <c r="L6516">
        <v>0.4</v>
      </c>
    </row>
    <row r="6517" spans="9:12">
      <c r="I6517" s="1"/>
      <c r="K6517" s="1">
        <v>27761</v>
      </c>
      <c r="L6517">
        <v>0</v>
      </c>
    </row>
    <row r="6518" spans="9:12">
      <c r="I6518" s="1"/>
      <c r="K6518" s="1">
        <v>27762</v>
      </c>
      <c r="L6518">
        <v>0</v>
      </c>
    </row>
    <row r="6519" spans="9:12">
      <c r="I6519" s="1"/>
      <c r="K6519" s="1">
        <v>27763</v>
      </c>
      <c r="L6519">
        <v>0</v>
      </c>
    </row>
    <row r="6520" spans="9:12">
      <c r="I6520" s="1"/>
      <c r="K6520" s="1">
        <v>27764</v>
      </c>
      <c r="L6520">
        <v>0</v>
      </c>
    </row>
    <row r="6521" spans="9:12">
      <c r="I6521" s="1"/>
      <c r="K6521" s="1">
        <v>27765</v>
      </c>
      <c r="L6521">
        <v>1.6</v>
      </c>
    </row>
    <row r="6522" spans="9:12">
      <c r="I6522" s="1"/>
      <c r="K6522" s="1">
        <v>27766</v>
      </c>
      <c r="L6522">
        <v>1.4</v>
      </c>
    </row>
    <row r="6523" spans="9:12">
      <c r="I6523" s="1"/>
      <c r="K6523" s="1">
        <v>27767</v>
      </c>
      <c r="L6523">
        <v>0</v>
      </c>
    </row>
    <row r="6524" spans="9:12">
      <c r="I6524" s="1"/>
      <c r="K6524" s="1">
        <v>27768</v>
      </c>
      <c r="L6524">
        <v>0</v>
      </c>
    </row>
    <row r="6525" spans="9:12">
      <c r="I6525" s="1"/>
      <c r="K6525" s="1">
        <v>27769</v>
      </c>
      <c r="L6525">
        <v>10</v>
      </c>
    </row>
    <row r="6526" spans="9:12">
      <c r="I6526" s="1"/>
      <c r="K6526" s="1">
        <v>27770</v>
      </c>
      <c r="L6526">
        <v>1.3</v>
      </c>
    </row>
    <row r="6527" spans="9:12">
      <c r="I6527" s="1"/>
      <c r="K6527" s="1">
        <v>27771</v>
      </c>
      <c r="L6527">
        <v>0.9</v>
      </c>
    </row>
    <row r="6528" spans="9:12">
      <c r="I6528" s="1"/>
      <c r="K6528" s="1">
        <v>27772</v>
      </c>
      <c r="L6528">
        <v>9.8000000000000007</v>
      </c>
    </row>
    <row r="6529" spans="9:12">
      <c r="I6529" s="1"/>
      <c r="K6529" s="1">
        <v>27773</v>
      </c>
      <c r="L6529">
        <v>23</v>
      </c>
    </row>
    <row r="6530" spans="9:12">
      <c r="I6530" s="1"/>
      <c r="K6530" s="1">
        <v>27774</v>
      </c>
      <c r="L6530">
        <v>7.8</v>
      </c>
    </row>
    <row r="6531" spans="9:12">
      <c r="I6531" s="1"/>
      <c r="K6531" s="1">
        <v>27775</v>
      </c>
      <c r="L6531">
        <v>0.2</v>
      </c>
    </row>
    <row r="6532" spans="9:12">
      <c r="I6532" s="1"/>
      <c r="K6532" s="1">
        <v>27776</v>
      </c>
      <c r="L6532">
        <v>0</v>
      </c>
    </row>
    <row r="6533" spans="9:12">
      <c r="I6533" s="1"/>
      <c r="K6533" s="1">
        <v>27777</v>
      </c>
      <c r="L6533">
        <v>0</v>
      </c>
    </row>
    <row r="6534" spans="9:12">
      <c r="I6534" s="1"/>
      <c r="K6534" s="1">
        <v>27778</v>
      </c>
      <c r="L6534">
        <v>0</v>
      </c>
    </row>
    <row r="6535" spans="9:12">
      <c r="I6535" s="1"/>
      <c r="K6535" s="1">
        <v>27779</v>
      </c>
      <c r="L6535">
        <v>0.7</v>
      </c>
    </row>
    <row r="6536" spans="9:12">
      <c r="I6536" s="1"/>
      <c r="K6536" s="1">
        <v>27780</v>
      </c>
      <c r="L6536">
        <v>67.2</v>
      </c>
    </row>
    <row r="6537" spans="9:12">
      <c r="I6537" s="1"/>
      <c r="K6537" s="1">
        <v>27781</v>
      </c>
      <c r="L6537">
        <v>15.1</v>
      </c>
    </row>
    <row r="6538" spans="9:12">
      <c r="I6538" s="1"/>
      <c r="K6538" s="1">
        <v>27782</v>
      </c>
      <c r="L6538">
        <v>47.5</v>
      </c>
    </row>
    <row r="6539" spans="9:12">
      <c r="I6539" s="1"/>
      <c r="K6539" s="1">
        <v>27783</v>
      </c>
      <c r="L6539">
        <v>48.8</v>
      </c>
    </row>
    <row r="6540" spans="9:12">
      <c r="I6540" s="1"/>
      <c r="K6540" s="1">
        <v>27784</v>
      </c>
      <c r="L6540">
        <v>23.2</v>
      </c>
    </row>
    <row r="6541" spans="9:12">
      <c r="I6541" s="1"/>
      <c r="K6541" s="1">
        <v>27785</v>
      </c>
      <c r="L6541">
        <v>0</v>
      </c>
    </row>
    <row r="6542" spans="9:12">
      <c r="I6542" s="1"/>
      <c r="K6542" s="1">
        <v>27786</v>
      </c>
      <c r="L6542">
        <v>0</v>
      </c>
    </row>
    <row r="6543" spans="9:12">
      <c r="I6543" s="1"/>
      <c r="K6543" s="1">
        <v>27787</v>
      </c>
      <c r="L6543">
        <v>0</v>
      </c>
    </row>
    <row r="6544" spans="9:12">
      <c r="I6544" s="1"/>
      <c r="K6544" s="1">
        <v>27788</v>
      </c>
      <c r="L6544">
        <v>0</v>
      </c>
    </row>
    <row r="6545" spans="9:12">
      <c r="I6545" s="1"/>
      <c r="K6545" s="1">
        <v>27789</v>
      </c>
      <c r="L6545">
        <v>0</v>
      </c>
    </row>
    <row r="6546" spans="9:12">
      <c r="I6546" s="1"/>
      <c r="K6546" s="1">
        <v>27790</v>
      </c>
      <c r="L6546">
        <v>0</v>
      </c>
    </row>
    <row r="6547" spans="9:12">
      <c r="I6547" s="1"/>
      <c r="K6547" s="1">
        <v>27791</v>
      </c>
      <c r="L6547">
        <v>0.1</v>
      </c>
    </row>
    <row r="6548" spans="9:12">
      <c r="I6548" s="1"/>
      <c r="K6548" s="1">
        <v>27792</v>
      </c>
      <c r="L6548">
        <v>13.6</v>
      </c>
    </row>
    <row r="6549" spans="9:12">
      <c r="I6549" s="1"/>
      <c r="K6549" s="1">
        <v>27793</v>
      </c>
      <c r="L6549">
        <v>0.1</v>
      </c>
    </row>
    <row r="6550" spans="9:12">
      <c r="I6550" s="1"/>
      <c r="K6550" s="1">
        <v>27794</v>
      </c>
      <c r="L6550">
        <v>1.2</v>
      </c>
    </row>
    <row r="6551" spans="9:12">
      <c r="I6551" s="1"/>
      <c r="K6551" s="1">
        <v>27795</v>
      </c>
      <c r="L6551">
        <v>0</v>
      </c>
    </row>
    <row r="6552" spans="9:12">
      <c r="I6552" s="1"/>
      <c r="K6552" s="1">
        <v>27796</v>
      </c>
      <c r="L6552">
        <v>1</v>
      </c>
    </row>
    <row r="6553" spans="9:12">
      <c r="I6553" s="1"/>
      <c r="K6553" s="1">
        <v>27797</v>
      </c>
      <c r="L6553">
        <v>5</v>
      </c>
    </row>
    <row r="6554" spans="9:12">
      <c r="I6554" s="1"/>
      <c r="K6554" s="1">
        <v>27798</v>
      </c>
      <c r="L6554">
        <v>0</v>
      </c>
    </row>
    <row r="6555" spans="9:12">
      <c r="I6555" s="1"/>
      <c r="K6555" s="1">
        <v>27799</v>
      </c>
      <c r="L6555">
        <v>0</v>
      </c>
    </row>
    <row r="6556" spans="9:12">
      <c r="I6556" s="1"/>
      <c r="K6556" s="1">
        <v>27800</v>
      </c>
      <c r="L6556">
        <v>19</v>
      </c>
    </row>
    <row r="6557" spans="9:12">
      <c r="I6557" s="1"/>
      <c r="K6557" s="1">
        <v>27801</v>
      </c>
      <c r="L6557">
        <v>0.2</v>
      </c>
    </row>
    <row r="6558" spans="9:12">
      <c r="I6558" s="1"/>
      <c r="K6558" s="1">
        <v>27802</v>
      </c>
      <c r="L6558">
        <v>0.4</v>
      </c>
    </row>
    <row r="6559" spans="9:12">
      <c r="I6559" s="1"/>
      <c r="K6559" s="1">
        <v>27803</v>
      </c>
      <c r="L6559">
        <v>6.6</v>
      </c>
    </row>
    <row r="6560" spans="9:12">
      <c r="I6560" s="1"/>
      <c r="K6560" s="1">
        <v>27804</v>
      </c>
      <c r="L6560">
        <v>0.4</v>
      </c>
    </row>
    <row r="6561" spans="9:12">
      <c r="I6561" s="1"/>
      <c r="K6561" s="1">
        <v>27805</v>
      </c>
      <c r="L6561">
        <v>0</v>
      </c>
    </row>
    <row r="6562" spans="9:12">
      <c r="I6562" s="1"/>
      <c r="K6562" s="1">
        <v>27806</v>
      </c>
      <c r="L6562">
        <v>0</v>
      </c>
    </row>
    <row r="6563" spans="9:12">
      <c r="I6563" s="1"/>
      <c r="K6563" s="1">
        <v>27807</v>
      </c>
      <c r="L6563">
        <v>0</v>
      </c>
    </row>
    <row r="6564" spans="9:12">
      <c r="I6564" s="1"/>
      <c r="K6564" s="1">
        <v>27808</v>
      </c>
      <c r="L6564">
        <v>0</v>
      </c>
    </row>
    <row r="6565" spans="9:12">
      <c r="I6565" s="1"/>
      <c r="K6565" s="1">
        <v>27809</v>
      </c>
      <c r="L6565">
        <v>0</v>
      </c>
    </row>
    <row r="6566" spans="9:12">
      <c r="I6566" s="1"/>
      <c r="K6566" s="1">
        <v>27810</v>
      </c>
      <c r="L6566">
        <v>10</v>
      </c>
    </row>
    <row r="6567" spans="9:12">
      <c r="I6567" s="1"/>
      <c r="K6567" s="1">
        <v>27811</v>
      </c>
      <c r="L6567">
        <v>0.5</v>
      </c>
    </row>
    <row r="6568" spans="9:12">
      <c r="I6568" s="1"/>
      <c r="K6568" s="1">
        <v>27812</v>
      </c>
      <c r="L6568">
        <v>10.9</v>
      </c>
    </row>
    <row r="6569" spans="9:12">
      <c r="I6569" s="1"/>
      <c r="K6569" s="1">
        <v>27813</v>
      </c>
      <c r="L6569">
        <v>11.6</v>
      </c>
    </row>
    <row r="6570" spans="9:12">
      <c r="I6570" s="1"/>
      <c r="K6570" s="1">
        <v>27814</v>
      </c>
      <c r="L6570">
        <v>7.4</v>
      </c>
    </row>
    <row r="6571" spans="9:12">
      <c r="I6571" s="1"/>
      <c r="K6571" s="1">
        <v>27815</v>
      </c>
      <c r="L6571">
        <v>23.1</v>
      </c>
    </row>
    <row r="6572" spans="9:12">
      <c r="I6572" s="1"/>
      <c r="K6572" s="1">
        <v>27816</v>
      </c>
      <c r="L6572">
        <v>0</v>
      </c>
    </row>
    <row r="6573" spans="9:12">
      <c r="I6573" s="1"/>
      <c r="K6573" s="1">
        <v>27817</v>
      </c>
      <c r="L6573">
        <v>0</v>
      </c>
    </row>
    <row r="6574" spans="9:12">
      <c r="I6574" s="1"/>
      <c r="K6574" s="1">
        <v>27818</v>
      </c>
      <c r="L6574">
        <v>0</v>
      </c>
    </row>
    <row r="6575" spans="9:12">
      <c r="I6575" s="1"/>
      <c r="K6575" s="1">
        <v>27819</v>
      </c>
      <c r="L6575">
        <v>4.2</v>
      </c>
    </row>
    <row r="6576" spans="9:12">
      <c r="I6576" s="1"/>
      <c r="K6576" s="1">
        <v>27820</v>
      </c>
      <c r="L6576">
        <v>1</v>
      </c>
    </row>
    <row r="6577" spans="9:12">
      <c r="I6577" s="1"/>
      <c r="K6577" s="1">
        <v>27821</v>
      </c>
      <c r="L6577">
        <v>15</v>
      </c>
    </row>
    <row r="6578" spans="9:12">
      <c r="I6578" s="1"/>
      <c r="K6578" s="1">
        <v>27822</v>
      </c>
      <c r="L6578">
        <v>48.7</v>
      </c>
    </row>
    <row r="6579" spans="9:12">
      <c r="I6579" s="1"/>
      <c r="K6579" s="1">
        <v>27823</v>
      </c>
      <c r="L6579">
        <v>42.7</v>
      </c>
    </row>
    <row r="6580" spans="9:12">
      <c r="I6580" s="1"/>
      <c r="K6580" s="1">
        <v>27824</v>
      </c>
      <c r="L6580">
        <v>25.9</v>
      </c>
    </row>
    <row r="6581" spans="9:12">
      <c r="I6581" s="1"/>
      <c r="K6581" s="1">
        <v>27825</v>
      </c>
      <c r="L6581">
        <v>0.3</v>
      </c>
    </row>
    <row r="6582" spans="9:12">
      <c r="I6582" s="1"/>
      <c r="K6582" s="1">
        <v>27826</v>
      </c>
      <c r="L6582">
        <v>0.4</v>
      </c>
    </row>
    <row r="6583" spans="9:12">
      <c r="I6583" s="1"/>
      <c r="K6583" s="1">
        <v>27827</v>
      </c>
      <c r="L6583">
        <v>0</v>
      </c>
    </row>
    <row r="6584" spans="9:12">
      <c r="I6584" s="1"/>
      <c r="K6584" s="1">
        <v>27828</v>
      </c>
      <c r="L6584">
        <v>0</v>
      </c>
    </row>
    <row r="6585" spans="9:12">
      <c r="I6585" s="1"/>
      <c r="K6585" s="1">
        <v>27829</v>
      </c>
      <c r="L6585">
        <v>0</v>
      </c>
    </row>
    <row r="6586" spans="9:12">
      <c r="I6586" s="1"/>
      <c r="K6586" s="1">
        <v>27830</v>
      </c>
      <c r="L6586">
        <v>0</v>
      </c>
    </row>
    <row r="6587" spans="9:12">
      <c r="I6587" s="1"/>
      <c r="K6587" s="1">
        <v>27831</v>
      </c>
      <c r="L6587">
        <v>0.9</v>
      </c>
    </row>
    <row r="6588" spans="9:12">
      <c r="I6588" s="1"/>
      <c r="K6588" s="1">
        <v>27832</v>
      </c>
      <c r="L6588">
        <v>0.6</v>
      </c>
    </row>
    <row r="6589" spans="9:12">
      <c r="I6589" s="1"/>
      <c r="K6589" s="1">
        <v>27833</v>
      </c>
      <c r="L6589">
        <v>8.9</v>
      </c>
    </row>
    <row r="6590" spans="9:12">
      <c r="I6590" s="1"/>
      <c r="K6590" s="1">
        <v>27834</v>
      </c>
      <c r="L6590">
        <v>12.5</v>
      </c>
    </row>
    <row r="6591" spans="9:12">
      <c r="I6591" s="1"/>
      <c r="K6591" s="1">
        <v>27835</v>
      </c>
      <c r="L6591">
        <v>5.2</v>
      </c>
    </row>
    <row r="6592" spans="9:12">
      <c r="I6592" s="1"/>
      <c r="K6592" s="1">
        <v>27836</v>
      </c>
      <c r="L6592">
        <v>0.4</v>
      </c>
    </row>
    <row r="6593" spans="9:12">
      <c r="I6593" s="1"/>
      <c r="K6593" s="1">
        <v>27837</v>
      </c>
      <c r="L6593">
        <v>0</v>
      </c>
    </row>
    <row r="6594" spans="9:12">
      <c r="I6594" s="1"/>
      <c r="K6594" s="1">
        <v>27838</v>
      </c>
      <c r="L6594">
        <v>0</v>
      </c>
    </row>
    <row r="6595" spans="9:12">
      <c r="I6595" s="1"/>
      <c r="K6595" s="1">
        <v>27839</v>
      </c>
      <c r="L6595">
        <v>0</v>
      </c>
    </row>
    <row r="6596" spans="9:12">
      <c r="I6596" s="1"/>
      <c r="K6596" s="1">
        <v>27840</v>
      </c>
      <c r="L6596">
        <v>0</v>
      </c>
    </row>
    <row r="6597" spans="9:12">
      <c r="I6597" s="1"/>
      <c r="K6597" s="1">
        <v>27841</v>
      </c>
      <c r="L6597">
        <v>0</v>
      </c>
    </row>
    <row r="6598" spans="9:12">
      <c r="I6598" s="1"/>
      <c r="K6598" s="1">
        <v>27842</v>
      </c>
      <c r="L6598">
        <v>0</v>
      </c>
    </row>
    <row r="6599" spans="9:12">
      <c r="I6599" s="1"/>
      <c r="K6599" s="1">
        <v>27843</v>
      </c>
      <c r="L6599">
        <v>0</v>
      </c>
    </row>
    <row r="6600" spans="9:12">
      <c r="I6600" s="1"/>
      <c r="K6600" s="1">
        <v>27844</v>
      </c>
      <c r="L6600">
        <v>3.8</v>
      </c>
    </row>
    <row r="6601" spans="9:12">
      <c r="I6601" s="1"/>
      <c r="K6601" s="1">
        <v>27845</v>
      </c>
      <c r="L6601">
        <v>49.2</v>
      </c>
    </row>
    <row r="6602" spans="9:12">
      <c r="I6602" s="1"/>
      <c r="K6602" s="1">
        <v>27846</v>
      </c>
      <c r="L6602">
        <v>13.6</v>
      </c>
    </row>
    <row r="6603" spans="9:12">
      <c r="I6603" s="1"/>
      <c r="K6603" s="1">
        <v>27847</v>
      </c>
      <c r="L6603">
        <v>23.4</v>
      </c>
    </row>
    <row r="6604" spans="9:12">
      <c r="I6604" s="1"/>
      <c r="K6604" s="1">
        <v>27848</v>
      </c>
      <c r="L6604">
        <v>0</v>
      </c>
    </row>
    <row r="6605" spans="9:12">
      <c r="I6605" s="1"/>
      <c r="K6605" s="1">
        <v>27849</v>
      </c>
      <c r="L6605">
        <v>0</v>
      </c>
    </row>
    <row r="6606" spans="9:12">
      <c r="I6606" s="1"/>
      <c r="K6606" s="1">
        <v>27850</v>
      </c>
      <c r="L6606">
        <v>0</v>
      </c>
    </row>
    <row r="6607" spans="9:12">
      <c r="I6607" s="1"/>
      <c r="K6607" s="1">
        <v>27851</v>
      </c>
      <c r="L6607">
        <v>0</v>
      </c>
    </row>
    <row r="6608" spans="9:12">
      <c r="I6608" s="1"/>
      <c r="K6608" s="1">
        <v>27852</v>
      </c>
      <c r="L6608">
        <v>0</v>
      </c>
    </row>
    <row r="6609" spans="9:12">
      <c r="I6609" s="1"/>
      <c r="K6609" s="1">
        <v>27853</v>
      </c>
      <c r="L6609">
        <v>0</v>
      </c>
    </row>
    <row r="6610" spans="9:12">
      <c r="I6610" s="1"/>
      <c r="K6610" s="1">
        <v>27854</v>
      </c>
      <c r="L6610">
        <v>0</v>
      </c>
    </row>
    <row r="6611" spans="9:12">
      <c r="I6611" s="1"/>
      <c r="K6611" s="1">
        <v>27855</v>
      </c>
      <c r="L6611">
        <v>0</v>
      </c>
    </row>
    <row r="6612" spans="9:12">
      <c r="I6612" s="1"/>
      <c r="K6612" s="1">
        <v>27856</v>
      </c>
      <c r="L6612">
        <v>12.8</v>
      </c>
    </row>
    <row r="6613" spans="9:12">
      <c r="I6613" s="1"/>
      <c r="K6613" s="1">
        <v>27857</v>
      </c>
      <c r="L6613">
        <v>0</v>
      </c>
    </row>
    <row r="6614" spans="9:12">
      <c r="I6614" s="1"/>
      <c r="K6614" s="1">
        <v>27858</v>
      </c>
      <c r="L6614">
        <v>5</v>
      </c>
    </row>
    <row r="6615" spans="9:12">
      <c r="I6615" s="1"/>
      <c r="K6615" s="1">
        <v>27859</v>
      </c>
      <c r="L6615">
        <v>3.4</v>
      </c>
    </row>
    <row r="6616" spans="9:12">
      <c r="I6616" s="1"/>
      <c r="K6616" s="1">
        <v>27860</v>
      </c>
      <c r="L6616">
        <v>0.6</v>
      </c>
    </row>
    <row r="6617" spans="9:12">
      <c r="I6617" s="1"/>
      <c r="K6617" s="1">
        <v>27861</v>
      </c>
      <c r="L6617">
        <v>1.5</v>
      </c>
    </row>
    <row r="6618" spans="9:12">
      <c r="I6618" s="1"/>
      <c r="K6618" s="1">
        <v>27862</v>
      </c>
      <c r="L6618">
        <v>3</v>
      </c>
    </row>
    <row r="6619" spans="9:12">
      <c r="I6619" s="1"/>
      <c r="K6619" s="1">
        <v>27863</v>
      </c>
      <c r="L6619">
        <v>1.2</v>
      </c>
    </row>
    <row r="6620" spans="9:12">
      <c r="I6620" s="1"/>
      <c r="K6620" s="1">
        <v>27864</v>
      </c>
      <c r="L6620">
        <v>0</v>
      </c>
    </row>
    <row r="6621" spans="9:12">
      <c r="I6621" s="1"/>
      <c r="K6621" s="1">
        <v>27865</v>
      </c>
      <c r="L6621">
        <v>0</v>
      </c>
    </row>
    <row r="6622" spans="9:12">
      <c r="I6622" s="1"/>
      <c r="K6622" s="1">
        <v>27866</v>
      </c>
      <c r="L6622">
        <v>0.1</v>
      </c>
    </row>
    <row r="6623" spans="9:12">
      <c r="I6623" s="1"/>
      <c r="K6623" s="1">
        <v>27867</v>
      </c>
      <c r="L6623">
        <v>0</v>
      </c>
    </row>
    <row r="6624" spans="9:12">
      <c r="I6624" s="1"/>
      <c r="K6624" s="1">
        <v>27868</v>
      </c>
      <c r="L6624">
        <v>0</v>
      </c>
    </row>
    <row r="6625" spans="9:12">
      <c r="I6625" s="1"/>
      <c r="K6625" s="1">
        <v>27869</v>
      </c>
      <c r="L6625">
        <v>0</v>
      </c>
    </row>
    <row r="6626" spans="9:12">
      <c r="I6626" s="1"/>
      <c r="K6626" s="1">
        <v>27870</v>
      </c>
      <c r="L6626">
        <v>2.2000000000000002</v>
      </c>
    </row>
    <row r="6627" spans="9:12">
      <c r="I6627" s="1"/>
      <c r="K6627" s="1">
        <v>27871</v>
      </c>
      <c r="L6627">
        <v>0</v>
      </c>
    </row>
    <row r="6628" spans="9:12">
      <c r="I6628" s="1"/>
      <c r="K6628" s="1">
        <v>27872</v>
      </c>
      <c r="L6628">
        <v>0</v>
      </c>
    </row>
    <row r="6629" spans="9:12">
      <c r="I6629" s="1"/>
      <c r="K6629" s="1">
        <v>27873</v>
      </c>
      <c r="L6629">
        <v>0</v>
      </c>
    </row>
    <row r="6630" spans="9:12">
      <c r="I6630" s="1"/>
      <c r="K6630" s="1">
        <v>27874</v>
      </c>
      <c r="L6630">
        <v>0</v>
      </c>
    </row>
    <row r="6631" spans="9:12">
      <c r="I6631" s="1"/>
      <c r="K6631" s="1">
        <v>27875</v>
      </c>
      <c r="L6631">
        <v>0</v>
      </c>
    </row>
    <row r="6632" spans="9:12">
      <c r="I6632" s="1"/>
      <c r="K6632" s="1">
        <v>27876</v>
      </c>
      <c r="L6632">
        <v>0</v>
      </c>
    </row>
    <row r="6633" spans="9:12">
      <c r="I6633" s="1"/>
      <c r="K6633" s="1">
        <v>27877</v>
      </c>
      <c r="L6633">
        <v>0</v>
      </c>
    </row>
    <row r="6634" spans="9:12">
      <c r="I6634" s="1"/>
      <c r="K6634" s="1">
        <v>27878</v>
      </c>
      <c r="L6634">
        <v>0</v>
      </c>
    </row>
    <row r="6635" spans="9:12">
      <c r="I6635" s="1"/>
      <c r="K6635" s="1">
        <v>27879</v>
      </c>
      <c r="L6635">
        <v>0</v>
      </c>
    </row>
    <row r="6636" spans="9:12">
      <c r="I6636" s="1"/>
      <c r="K6636" s="1">
        <v>27880</v>
      </c>
      <c r="L6636">
        <v>0</v>
      </c>
    </row>
    <row r="6637" spans="9:12">
      <c r="I6637" s="1"/>
      <c r="K6637" s="1">
        <v>27881</v>
      </c>
      <c r="L6637">
        <v>0</v>
      </c>
    </row>
    <row r="6638" spans="9:12">
      <c r="I6638" s="1"/>
      <c r="K6638" s="1">
        <v>27882</v>
      </c>
      <c r="L6638">
        <v>0</v>
      </c>
    </row>
    <row r="6639" spans="9:12">
      <c r="I6639" s="1"/>
      <c r="K6639" s="1">
        <v>27883</v>
      </c>
      <c r="L6639">
        <v>0</v>
      </c>
    </row>
    <row r="6640" spans="9:12">
      <c r="I6640" s="1"/>
      <c r="K6640" s="1">
        <v>27884</v>
      </c>
      <c r="L6640">
        <v>0</v>
      </c>
    </row>
    <row r="6641" spans="9:12">
      <c r="I6641" s="1"/>
      <c r="K6641" s="1">
        <v>27885</v>
      </c>
      <c r="L6641">
        <v>0</v>
      </c>
    </row>
    <row r="6642" spans="9:12">
      <c r="I6642" s="1"/>
      <c r="K6642" s="1">
        <v>27886</v>
      </c>
      <c r="L6642">
        <v>0</v>
      </c>
    </row>
    <row r="6643" spans="9:12">
      <c r="I6643" s="1"/>
      <c r="K6643" s="1">
        <v>27887</v>
      </c>
      <c r="L6643">
        <v>0</v>
      </c>
    </row>
    <row r="6644" spans="9:12">
      <c r="I6644" s="1"/>
      <c r="K6644" s="1">
        <v>27888</v>
      </c>
      <c r="L6644">
        <v>0</v>
      </c>
    </row>
    <row r="6645" spans="9:12">
      <c r="I6645" s="1"/>
      <c r="K6645" s="1">
        <v>27889</v>
      </c>
      <c r="L6645">
        <v>0</v>
      </c>
    </row>
    <row r="6646" spans="9:12">
      <c r="I6646" s="1"/>
      <c r="K6646" s="1">
        <v>27890</v>
      </c>
      <c r="L6646">
        <v>0</v>
      </c>
    </row>
    <row r="6647" spans="9:12">
      <c r="I6647" s="1"/>
      <c r="K6647" s="1">
        <v>27891</v>
      </c>
      <c r="L6647">
        <v>0.1</v>
      </c>
    </row>
    <row r="6648" spans="9:12">
      <c r="I6648" s="1"/>
      <c r="K6648" s="1">
        <v>27892</v>
      </c>
      <c r="L6648">
        <v>0</v>
      </c>
    </row>
    <row r="6649" spans="9:12">
      <c r="I6649" s="1"/>
      <c r="K6649" s="1">
        <v>27893</v>
      </c>
      <c r="L6649">
        <v>31</v>
      </c>
    </row>
    <row r="6650" spans="9:12">
      <c r="I6650" s="1"/>
      <c r="K6650" s="1">
        <v>27894</v>
      </c>
      <c r="L6650">
        <v>0.1</v>
      </c>
    </row>
    <row r="6651" spans="9:12">
      <c r="I6651" s="1"/>
      <c r="K6651" s="1">
        <v>27895</v>
      </c>
      <c r="L6651">
        <v>0.1</v>
      </c>
    </row>
    <row r="6652" spans="9:12">
      <c r="I6652" s="1"/>
      <c r="K6652" s="1">
        <v>27896</v>
      </c>
      <c r="L6652">
        <v>0.1</v>
      </c>
    </row>
    <row r="6653" spans="9:12">
      <c r="I6653" s="1"/>
      <c r="K6653" s="1">
        <v>27897</v>
      </c>
      <c r="L6653">
        <v>1.6</v>
      </c>
    </row>
    <row r="6654" spans="9:12">
      <c r="I6654" s="1"/>
      <c r="K6654" s="1">
        <v>27898</v>
      </c>
      <c r="L6654">
        <v>1</v>
      </c>
    </row>
    <row r="6655" spans="9:12">
      <c r="I6655" s="1"/>
      <c r="K6655" s="1">
        <v>27899</v>
      </c>
      <c r="L6655">
        <v>0.9</v>
      </c>
    </row>
    <row r="6656" spans="9:12">
      <c r="I6656" s="1"/>
      <c r="K6656" s="1">
        <v>27900</v>
      </c>
      <c r="L6656">
        <v>0</v>
      </c>
    </row>
    <row r="6657" spans="9:12">
      <c r="I6657" s="1"/>
      <c r="K6657" s="1">
        <v>27901</v>
      </c>
      <c r="L6657">
        <v>0</v>
      </c>
    </row>
    <row r="6658" spans="9:12">
      <c r="I6658" s="1"/>
      <c r="K6658" s="1">
        <v>27902</v>
      </c>
      <c r="L6658">
        <v>0</v>
      </c>
    </row>
    <row r="6659" spans="9:12">
      <c r="I6659" s="1"/>
      <c r="K6659" s="1">
        <v>27903</v>
      </c>
      <c r="L6659">
        <v>0</v>
      </c>
    </row>
    <row r="6660" spans="9:12">
      <c r="I6660" s="1"/>
      <c r="K6660" s="1">
        <v>27904</v>
      </c>
      <c r="L6660">
        <v>0</v>
      </c>
    </row>
    <row r="6661" spans="9:12">
      <c r="I6661" s="1"/>
      <c r="K6661" s="1">
        <v>27905</v>
      </c>
      <c r="L6661">
        <v>0</v>
      </c>
    </row>
    <row r="6662" spans="9:12">
      <c r="I6662" s="1"/>
      <c r="K6662" s="1">
        <v>27906</v>
      </c>
      <c r="L6662">
        <v>0</v>
      </c>
    </row>
    <row r="6663" spans="9:12">
      <c r="I6663" s="1"/>
      <c r="K6663" s="1">
        <v>27907</v>
      </c>
      <c r="L6663">
        <v>0</v>
      </c>
    </row>
    <row r="6664" spans="9:12">
      <c r="I6664" s="1"/>
      <c r="K6664" s="1">
        <v>27908</v>
      </c>
      <c r="L6664">
        <v>0</v>
      </c>
    </row>
    <row r="6665" spans="9:12">
      <c r="I6665" s="1"/>
      <c r="K6665" s="1">
        <v>27909</v>
      </c>
      <c r="L6665">
        <v>0</v>
      </c>
    </row>
    <row r="6666" spans="9:12">
      <c r="I6666" s="1"/>
      <c r="K6666" s="1">
        <v>27910</v>
      </c>
      <c r="L6666">
        <v>0</v>
      </c>
    </row>
    <row r="6667" spans="9:12">
      <c r="I6667" s="1"/>
      <c r="K6667" s="1">
        <v>27911</v>
      </c>
      <c r="L6667">
        <v>0</v>
      </c>
    </row>
    <row r="6668" spans="9:12">
      <c r="I6668" s="1"/>
      <c r="K6668" s="1">
        <v>27912</v>
      </c>
      <c r="L6668">
        <v>0</v>
      </c>
    </row>
    <row r="6669" spans="9:12">
      <c r="I6669" s="1"/>
      <c r="K6669" s="1">
        <v>27913</v>
      </c>
      <c r="L6669">
        <v>0</v>
      </c>
    </row>
    <row r="6670" spans="9:12">
      <c r="I6670" s="1"/>
      <c r="K6670" s="1">
        <v>27914</v>
      </c>
      <c r="L6670">
        <v>0</v>
      </c>
    </row>
    <row r="6671" spans="9:12">
      <c r="I6671" s="1"/>
      <c r="K6671" s="1">
        <v>27915</v>
      </c>
      <c r="L6671">
        <v>0</v>
      </c>
    </row>
    <row r="6672" spans="9:12">
      <c r="I6672" s="1"/>
      <c r="K6672" s="1">
        <v>27916</v>
      </c>
      <c r="L6672">
        <v>0</v>
      </c>
    </row>
    <row r="6673" spans="9:12">
      <c r="I6673" s="1"/>
      <c r="K6673" s="1">
        <v>27917</v>
      </c>
      <c r="L6673">
        <v>0</v>
      </c>
    </row>
    <row r="6674" spans="9:12">
      <c r="I6674" s="1"/>
      <c r="K6674" s="1">
        <v>27918</v>
      </c>
      <c r="L6674">
        <v>0</v>
      </c>
    </row>
    <row r="6675" spans="9:12">
      <c r="I6675" s="1"/>
      <c r="K6675" s="1">
        <v>27919</v>
      </c>
      <c r="L6675">
        <v>0</v>
      </c>
    </row>
    <row r="6676" spans="9:12">
      <c r="I6676" s="1"/>
      <c r="K6676" s="1">
        <v>27920</v>
      </c>
      <c r="L6676">
        <v>0</v>
      </c>
    </row>
    <row r="6677" spans="9:12">
      <c r="I6677" s="1"/>
      <c r="K6677" s="1">
        <v>27921</v>
      </c>
      <c r="L6677">
        <v>2</v>
      </c>
    </row>
    <row r="6678" spans="9:12">
      <c r="I6678" s="1"/>
      <c r="K6678" s="1">
        <v>27922</v>
      </c>
      <c r="L6678">
        <v>0</v>
      </c>
    </row>
    <row r="6679" spans="9:12">
      <c r="I6679" s="1"/>
      <c r="K6679" s="1">
        <v>27923</v>
      </c>
      <c r="L6679">
        <v>0</v>
      </c>
    </row>
    <row r="6680" spans="9:12">
      <c r="I6680" s="1"/>
      <c r="K6680" s="1">
        <v>27924</v>
      </c>
      <c r="L6680">
        <v>0</v>
      </c>
    </row>
    <row r="6681" spans="9:12">
      <c r="I6681" s="1"/>
      <c r="K6681" s="1">
        <v>27925</v>
      </c>
      <c r="L6681">
        <v>0</v>
      </c>
    </row>
    <row r="6682" spans="9:12">
      <c r="I6682" s="1"/>
      <c r="K6682" s="1">
        <v>27926</v>
      </c>
      <c r="L6682">
        <v>1.3</v>
      </c>
    </row>
    <row r="6683" spans="9:12">
      <c r="I6683" s="1"/>
      <c r="K6683" s="1">
        <v>27927</v>
      </c>
      <c r="L6683">
        <v>4.2</v>
      </c>
    </row>
    <row r="6684" spans="9:12">
      <c r="I6684" s="1"/>
      <c r="K6684" s="1">
        <v>27928</v>
      </c>
      <c r="L6684">
        <v>4.2</v>
      </c>
    </row>
    <row r="6685" spans="9:12">
      <c r="I6685" s="1"/>
      <c r="K6685" s="1">
        <v>27929</v>
      </c>
      <c r="L6685">
        <v>35.4</v>
      </c>
    </row>
    <row r="6686" spans="9:12">
      <c r="I6686" s="1"/>
      <c r="K6686" s="1">
        <v>27930</v>
      </c>
      <c r="L6686">
        <v>0</v>
      </c>
    </row>
    <row r="6687" spans="9:12">
      <c r="I6687" s="1"/>
      <c r="K6687" s="1">
        <v>27931</v>
      </c>
      <c r="L6687">
        <v>13.7</v>
      </c>
    </row>
    <row r="6688" spans="9:12">
      <c r="I6688" s="1"/>
      <c r="K6688" s="1">
        <v>27932</v>
      </c>
      <c r="L6688">
        <v>18.100000000000001</v>
      </c>
    </row>
    <row r="6689" spans="9:12">
      <c r="I6689" s="1"/>
      <c r="K6689" s="1">
        <v>27933</v>
      </c>
      <c r="L6689">
        <v>18.3</v>
      </c>
    </row>
    <row r="6690" spans="9:12">
      <c r="I6690" s="1"/>
      <c r="K6690" s="1">
        <v>27934</v>
      </c>
      <c r="L6690">
        <v>5.4</v>
      </c>
    </row>
    <row r="6691" spans="9:12">
      <c r="I6691" s="1"/>
      <c r="K6691" s="1">
        <v>27935</v>
      </c>
      <c r="L6691">
        <v>10</v>
      </c>
    </row>
    <row r="6692" spans="9:12">
      <c r="I6692" s="1"/>
      <c r="K6692" s="1">
        <v>27936</v>
      </c>
      <c r="L6692">
        <v>0.2</v>
      </c>
    </row>
    <row r="6693" spans="9:12">
      <c r="I6693" s="1"/>
      <c r="K6693" s="1">
        <v>27937</v>
      </c>
      <c r="L6693">
        <v>0</v>
      </c>
    </row>
    <row r="6694" spans="9:12">
      <c r="I6694" s="1"/>
      <c r="K6694" s="1">
        <v>27938</v>
      </c>
      <c r="L6694">
        <v>0.6</v>
      </c>
    </row>
    <row r="6695" spans="9:12">
      <c r="I6695" s="1"/>
      <c r="K6695" s="1">
        <v>27939</v>
      </c>
      <c r="L6695">
        <v>0</v>
      </c>
    </row>
    <row r="6696" spans="9:12">
      <c r="I6696" s="1"/>
      <c r="K6696" s="1">
        <v>27940</v>
      </c>
      <c r="L6696">
        <v>0</v>
      </c>
    </row>
    <row r="6697" spans="9:12">
      <c r="I6697" s="1"/>
      <c r="K6697" s="1">
        <v>27941</v>
      </c>
      <c r="L6697">
        <v>0</v>
      </c>
    </row>
    <row r="6698" spans="9:12">
      <c r="I6698" s="1"/>
      <c r="K6698" s="1">
        <v>27942</v>
      </c>
      <c r="L6698">
        <v>32.799999999999997</v>
      </c>
    </row>
    <row r="6699" spans="9:12">
      <c r="I6699" s="1"/>
      <c r="K6699" s="1">
        <v>27943</v>
      </c>
      <c r="L6699">
        <v>10</v>
      </c>
    </row>
    <row r="6700" spans="9:12">
      <c r="I6700" s="1"/>
      <c r="K6700" s="1">
        <v>27944</v>
      </c>
      <c r="L6700">
        <v>0</v>
      </c>
    </row>
    <row r="6701" spans="9:12">
      <c r="I6701" s="1"/>
      <c r="K6701" s="1">
        <v>27945</v>
      </c>
      <c r="L6701">
        <v>1.1000000000000001</v>
      </c>
    </row>
    <row r="6702" spans="9:12">
      <c r="I6702" s="1"/>
      <c r="K6702" s="1">
        <v>27946</v>
      </c>
      <c r="L6702">
        <v>0</v>
      </c>
    </row>
    <row r="6703" spans="9:12">
      <c r="I6703" s="1"/>
      <c r="K6703" s="1">
        <v>27947</v>
      </c>
      <c r="L6703">
        <v>0</v>
      </c>
    </row>
    <row r="6704" spans="9:12">
      <c r="I6704" s="1"/>
      <c r="K6704" s="1">
        <v>27948</v>
      </c>
      <c r="L6704">
        <v>0</v>
      </c>
    </row>
    <row r="6705" spans="9:12">
      <c r="I6705" s="1"/>
      <c r="K6705" s="1">
        <v>27949</v>
      </c>
      <c r="L6705">
        <v>0</v>
      </c>
    </row>
    <row r="6706" spans="9:12">
      <c r="I6706" s="1"/>
      <c r="K6706" s="1">
        <v>27950</v>
      </c>
      <c r="L6706">
        <v>0</v>
      </c>
    </row>
    <row r="6707" spans="9:12">
      <c r="I6707" s="1"/>
      <c r="K6707" s="1">
        <v>27951</v>
      </c>
      <c r="L6707">
        <v>0</v>
      </c>
    </row>
    <row r="6708" spans="9:12">
      <c r="I6708" s="1"/>
      <c r="K6708" s="1">
        <v>27952</v>
      </c>
      <c r="L6708">
        <v>0</v>
      </c>
    </row>
    <row r="6709" spans="9:12">
      <c r="I6709" s="1"/>
      <c r="K6709" s="1">
        <v>27953</v>
      </c>
      <c r="L6709">
        <v>28</v>
      </c>
    </row>
    <row r="6710" spans="9:12">
      <c r="I6710" s="1"/>
      <c r="K6710" s="1">
        <v>27954</v>
      </c>
      <c r="L6710">
        <v>5.3</v>
      </c>
    </row>
    <row r="6711" spans="9:12">
      <c r="I6711" s="1"/>
      <c r="K6711" s="1">
        <v>27955</v>
      </c>
      <c r="L6711">
        <v>1.5</v>
      </c>
    </row>
    <row r="6712" spans="9:12">
      <c r="I6712" s="1"/>
      <c r="K6712" s="1">
        <v>27956</v>
      </c>
      <c r="L6712">
        <v>14.2</v>
      </c>
    </row>
    <row r="6713" spans="9:12">
      <c r="I6713" s="1"/>
      <c r="K6713" s="1">
        <v>27957</v>
      </c>
      <c r="L6713">
        <v>0</v>
      </c>
    </row>
    <row r="6714" spans="9:12">
      <c r="I6714" s="1"/>
      <c r="K6714" s="1">
        <v>27958</v>
      </c>
      <c r="L6714">
        <v>0</v>
      </c>
    </row>
    <row r="6715" spans="9:12">
      <c r="I6715" s="1"/>
      <c r="K6715" s="1">
        <v>27959</v>
      </c>
      <c r="L6715">
        <v>0</v>
      </c>
    </row>
    <row r="6716" spans="9:12">
      <c r="I6716" s="1"/>
      <c r="K6716" s="1">
        <v>27960</v>
      </c>
      <c r="L6716">
        <v>0</v>
      </c>
    </row>
    <row r="6717" spans="9:12">
      <c r="I6717" s="1"/>
      <c r="K6717" s="1">
        <v>27961</v>
      </c>
      <c r="L6717">
        <v>0</v>
      </c>
    </row>
    <row r="6718" spans="9:12">
      <c r="I6718" s="1"/>
      <c r="K6718" s="1">
        <v>27962</v>
      </c>
      <c r="L6718">
        <v>0</v>
      </c>
    </row>
    <row r="6719" spans="9:12">
      <c r="I6719" s="1"/>
      <c r="K6719" s="1">
        <v>27963</v>
      </c>
      <c r="L6719">
        <v>0</v>
      </c>
    </row>
    <row r="6720" spans="9:12">
      <c r="I6720" s="1"/>
      <c r="K6720" s="1">
        <v>27964</v>
      </c>
      <c r="L6720">
        <v>0</v>
      </c>
    </row>
    <row r="6721" spans="9:12">
      <c r="I6721" s="1"/>
      <c r="K6721" s="1">
        <v>27965</v>
      </c>
      <c r="L6721">
        <v>0</v>
      </c>
    </row>
    <row r="6722" spans="9:12">
      <c r="I6722" s="1"/>
      <c r="K6722" s="1">
        <v>27966</v>
      </c>
      <c r="L6722">
        <v>0</v>
      </c>
    </row>
    <row r="6723" spans="9:12">
      <c r="I6723" s="1"/>
      <c r="K6723" s="1">
        <v>27967</v>
      </c>
      <c r="L6723">
        <v>1.4</v>
      </c>
    </row>
    <row r="6724" spans="9:12">
      <c r="I6724" s="1"/>
      <c r="K6724" s="1">
        <v>27968</v>
      </c>
      <c r="L6724">
        <v>3.8</v>
      </c>
    </row>
    <row r="6725" spans="9:12">
      <c r="I6725" s="1"/>
      <c r="K6725" s="1">
        <v>27969</v>
      </c>
      <c r="L6725">
        <v>0</v>
      </c>
    </row>
    <row r="6726" spans="9:12">
      <c r="I6726" s="1"/>
      <c r="K6726" s="1">
        <v>27970</v>
      </c>
      <c r="L6726">
        <v>0.7</v>
      </c>
    </row>
    <row r="6727" spans="9:12">
      <c r="I6727" s="1"/>
      <c r="K6727" s="1">
        <v>27971</v>
      </c>
      <c r="L6727">
        <v>0</v>
      </c>
    </row>
    <row r="6728" spans="9:12">
      <c r="I6728" s="1"/>
      <c r="K6728" s="1">
        <v>27972</v>
      </c>
      <c r="L6728">
        <v>0</v>
      </c>
    </row>
    <row r="6729" spans="9:12">
      <c r="I6729" s="1"/>
      <c r="K6729" s="1">
        <v>27973</v>
      </c>
      <c r="L6729">
        <v>0</v>
      </c>
    </row>
    <row r="6730" spans="9:12">
      <c r="I6730" s="1"/>
      <c r="K6730" s="1">
        <v>27974</v>
      </c>
      <c r="L6730">
        <v>0</v>
      </c>
    </row>
    <row r="6731" spans="9:12">
      <c r="I6731" s="1"/>
      <c r="K6731" s="1">
        <v>27975</v>
      </c>
      <c r="L6731">
        <v>0</v>
      </c>
    </row>
    <row r="6732" spans="9:12">
      <c r="I6732" s="1"/>
      <c r="K6732" s="1">
        <v>27976</v>
      </c>
      <c r="L6732">
        <v>0</v>
      </c>
    </row>
    <row r="6733" spans="9:12">
      <c r="I6733" s="1"/>
      <c r="K6733" s="1">
        <v>27977</v>
      </c>
      <c r="L6733">
        <v>0</v>
      </c>
    </row>
    <row r="6734" spans="9:12">
      <c r="I6734" s="1"/>
      <c r="K6734" s="1">
        <v>27978</v>
      </c>
      <c r="L6734">
        <v>0</v>
      </c>
    </row>
    <row r="6735" spans="9:12">
      <c r="I6735" s="1"/>
      <c r="K6735" s="1">
        <v>27979</v>
      </c>
      <c r="L6735">
        <v>0</v>
      </c>
    </row>
    <row r="6736" spans="9:12">
      <c r="I6736" s="1"/>
      <c r="K6736" s="1">
        <v>27980</v>
      </c>
      <c r="L6736">
        <v>0</v>
      </c>
    </row>
    <row r="6737" spans="9:12">
      <c r="I6737" s="1"/>
      <c r="K6737" s="1">
        <v>27981</v>
      </c>
      <c r="L6737">
        <v>0</v>
      </c>
    </row>
    <row r="6738" spans="9:12">
      <c r="I6738" s="1"/>
      <c r="K6738" s="1">
        <v>27982</v>
      </c>
      <c r="L6738">
        <v>0</v>
      </c>
    </row>
    <row r="6739" spans="9:12">
      <c r="I6739" s="1"/>
      <c r="K6739" s="1">
        <v>27983</v>
      </c>
      <c r="L6739">
        <v>0</v>
      </c>
    </row>
    <row r="6740" spans="9:12">
      <c r="I6740" s="1"/>
      <c r="K6740" s="1">
        <v>27984</v>
      </c>
      <c r="L6740">
        <v>0</v>
      </c>
    </row>
    <row r="6741" spans="9:12">
      <c r="I6741" s="1"/>
      <c r="K6741" s="1">
        <v>27985</v>
      </c>
      <c r="L6741">
        <v>0</v>
      </c>
    </row>
    <row r="6742" spans="9:12">
      <c r="I6742" s="1"/>
      <c r="K6742" s="1">
        <v>27986</v>
      </c>
      <c r="L6742">
        <v>0.5</v>
      </c>
    </row>
    <row r="6743" spans="9:12">
      <c r="I6743" s="1"/>
      <c r="K6743" s="1">
        <v>27987</v>
      </c>
      <c r="L6743">
        <v>0.2</v>
      </c>
    </row>
    <row r="6744" spans="9:12">
      <c r="I6744" s="1"/>
      <c r="K6744" s="1">
        <v>27988</v>
      </c>
      <c r="L6744">
        <v>0</v>
      </c>
    </row>
    <row r="6745" spans="9:12">
      <c r="I6745" s="1"/>
      <c r="K6745" s="1">
        <v>27989</v>
      </c>
      <c r="L6745">
        <v>0</v>
      </c>
    </row>
    <row r="6746" spans="9:12">
      <c r="I6746" s="1"/>
      <c r="K6746" s="1">
        <v>27990</v>
      </c>
      <c r="L6746">
        <v>0</v>
      </c>
    </row>
    <row r="6747" spans="9:12">
      <c r="I6747" s="1"/>
      <c r="K6747" s="1">
        <v>27991</v>
      </c>
      <c r="L6747">
        <v>0</v>
      </c>
    </row>
    <row r="6748" spans="9:12">
      <c r="I6748" s="1"/>
      <c r="K6748" s="1">
        <v>27992</v>
      </c>
      <c r="L6748">
        <v>0</v>
      </c>
    </row>
    <row r="6749" spans="9:12">
      <c r="I6749" s="1"/>
      <c r="K6749" s="1">
        <v>27993</v>
      </c>
      <c r="L6749">
        <v>0</v>
      </c>
    </row>
    <row r="6750" spans="9:12">
      <c r="I6750" s="1"/>
      <c r="K6750" s="1">
        <v>27994</v>
      </c>
      <c r="L6750">
        <v>0</v>
      </c>
    </row>
    <row r="6751" spans="9:12">
      <c r="I6751" s="1"/>
      <c r="K6751" s="1">
        <v>27995</v>
      </c>
      <c r="L6751">
        <v>0</v>
      </c>
    </row>
    <row r="6752" spans="9:12">
      <c r="I6752" s="1"/>
      <c r="K6752" s="1">
        <v>27996</v>
      </c>
      <c r="L6752">
        <v>2.2000000000000002</v>
      </c>
    </row>
    <row r="6753" spans="9:12">
      <c r="I6753" s="1"/>
      <c r="K6753" s="1">
        <v>27997</v>
      </c>
      <c r="L6753">
        <v>1</v>
      </c>
    </row>
    <row r="6754" spans="9:12">
      <c r="I6754" s="1"/>
      <c r="K6754" s="1">
        <v>27998</v>
      </c>
      <c r="L6754">
        <v>0</v>
      </c>
    </row>
    <row r="6755" spans="9:12">
      <c r="I6755" s="1"/>
      <c r="K6755" s="1">
        <v>27999</v>
      </c>
      <c r="L6755">
        <v>1.4</v>
      </c>
    </row>
    <row r="6756" spans="9:12">
      <c r="I6756" s="1"/>
      <c r="K6756" s="1">
        <v>28000</v>
      </c>
      <c r="L6756">
        <v>4.4000000000000004</v>
      </c>
    </row>
    <row r="6757" spans="9:12">
      <c r="I6757" s="1"/>
      <c r="K6757" s="1">
        <v>28001</v>
      </c>
      <c r="L6757">
        <v>0</v>
      </c>
    </row>
    <row r="6758" spans="9:12">
      <c r="I6758" s="1"/>
      <c r="K6758" s="1">
        <v>28002</v>
      </c>
      <c r="L6758">
        <v>0</v>
      </c>
    </row>
    <row r="6759" spans="9:12">
      <c r="I6759" s="1"/>
      <c r="K6759" s="1">
        <v>28003</v>
      </c>
      <c r="L6759">
        <v>0</v>
      </c>
    </row>
    <row r="6760" spans="9:12">
      <c r="I6760" s="1"/>
      <c r="K6760" s="1">
        <v>28004</v>
      </c>
      <c r="L6760">
        <v>2.8</v>
      </c>
    </row>
    <row r="6761" spans="9:12">
      <c r="I6761" s="1"/>
      <c r="K6761" s="1">
        <v>28005</v>
      </c>
      <c r="L6761">
        <v>18.399999999999999</v>
      </c>
    </row>
    <row r="6762" spans="9:12">
      <c r="I6762" s="1"/>
      <c r="K6762" s="1">
        <v>28006</v>
      </c>
      <c r="L6762">
        <v>0</v>
      </c>
    </row>
    <row r="6763" spans="9:12">
      <c r="I6763" s="1"/>
      <c r="K6763" s="1">
        <v>28007</v>
      </c>
      <c r="L6763">
        <v>0</v>
      </c>
    </row>
    <row r="6764" spans="9:12">
      <c r="I6764" s="1"/>
      <c r="K6764" s="1">
        <v>28008</v>
      </c>
      <c r="L6764">
        <v>0</v>
      </c>
    </row>
    <row r="6765" spans="9:12">
      <c r="I6765" s="1"/>
      <c r="K6765" s="1">
        <v>28009</v>
      </c>
      <c r="L6765">
        <v>0</v>
      </c>
    </row>
    <row r="6766" spans="9:12">
      <c r="I6766" s="1"/>
      <c r="K6766" s="1">
        <v>28010</v>
      </c>
      <c r="L6766">
        <v>0.5</v>
      </c>
    </row>
    <row r="6767" spans="9:12">
      <c r="I6767" s="1"/>
      <c r="K6767" s="1">
        <v>28011</v>
      </c>
      <c r="L6767">
        <v>3.1</v>
      </c>
    </row>
    <row r="6768" spans="9:12">
      <c r="I6768" s="1"/>
      <c r="K6768" s="1">
        <v>28012</v>
      </c>
      <c r="L6768">
        <v>0.3</v>
      </c>
    </row>
    <row r="6769" spans="9:12">
      <c r="I6769" s="1"/>
      <c r="K6769" s="1">
        <v>28013</v>
      </c>
      <c r="L6769">
        <v>0</v>
      </c>
    </row>
    <row r="6770" spans="9:12">
      <c r="I6770" s="1"/>
      <c r="K6770" s="1">
        <v>28014</v>
      </c>
      <c r="L6770">
        <v>0</v>
      </c>
    </row>
    <row r="6771" spans="9:12">
      <c r="I6771" s="1"/>
      <c r="K6771" s="1">
        <v>28015</v>
      </c>
      <c r="L6771">
        <v>0</v>
      </c>
    </row>
    <row r="6772" spans="9:12">
      <c r="I6772" s="1"/>
      <c r="K6772" s="1">
        <v>28016</v>
      </c>
      <c r="L6772">
        <v>0</v>
      </c>
    </row>
    <row r="6773" spans="9:12">
      <c r="I6773" s="1"/>
      <c r="K6773" s="1">
        <v>28017</v>
      </c>
      <c r="L6773">
        <v>0</v>
      </c>
    </row>
    <row r="6774" spans="9:12">
      <c r="I6774" s="1"/>
      <c r="K6774" s="1">
        <v>28018</v>
      </c>
      <c r="L6774">
        <v>0</v>
      </c>
    </row>
    <row r="6775" spans="9:12">
      <c r="I6775" s="1"/>
      <c r="K6775" s="1">
        <v>28019</v>
      </c>
      <c r="L6775">
        <v>0</v>
      </c>
    </row>
    <row r="6776" spans="9:12">
      <c r="I6776" s="1"/>
      <c r="K6776" s="1">
        <v>28020</v>
      </c>
      <c r="L6776">
        <v>0</v>
      </c>
    </row>
    <row r="6777" spans="9:12">
      <c r="I6777" s="1"/>
      <c r="K6777" s="1">
        <v>28021</v>
      </c>
      <c r="L6777">
        <v>12</v>
      </c>
    </row>
    <row r="6778" spans="9:12">
      <c r="I6778" s="1"/>
      <c r="K6778" s="1">
        <v>28022</v>
      </c>
      <c r="L6778">
        <v>0</v>
      </c>
    </row>
    <row r="6779" spans="9:12">
      <c r="I6779" s="1"/>
      <c r="K6779" s="1">
        <v>28023</v>
      </c>
      <c r="L6779">
        <v>0</v>
      </c>
    </row>
    <row r="6780" spans="9:12">
      <c r="I6780" s="1"/>
      <c r="K6780" s="1">
        <v>28024</v>
      </c>
      <c r="L6780">
        <v>0</v>
      </c>
    </row>
    <row r="6781" spans="9:12">
      <c r="I6781" s="1"/>
      <c r="K6781" s="1">
        <v>28025</v>
      </c>
      <c r="L6781">
        <v>8.1999999999999993</v>
      </c>
    </row>
    <row r="6782" spans="9:12">
      <c r="I6782" s="1"/>
      <c r="K6782" s="1">
        <v>28026</v>
      </c>
      <c r="L6782">
        <v>2.8</v>
      </c>
    </row>
    <row r="6783" spans="9:12">
      <c r="I6783" s="1"/>
      <c r="K6783" s="1">
        <v>28027</v>
      </c>
      <c r="L6783">
        <v>0</v>
      </c>
    </row>
    <row r="6784" spans="9:12">
      <c r="I6784" s="1"/>
      <c r="K6784" s="1">
        <v>28028</v>
      </c>
      <c r="L6784">
        <v>0</v>
      </c>
    </row>
    <row r="6785" spans="9:12">
      <c r="I6785" s="1"/>
      <c r="K6785" s="1">
        <v>28029</v>
      </c>
      <c r="L6785">
        <v>0.9</v>
      </c>
    </row>
    <row r="6786" spans="9:12">
      <c r="I6786" s="1"/>
      <c r="K6786" s="1">
        <v>28030</v>
      </c>
      <c r="L6786">
        <v>0.8</v>
      </c>
    </row>
    <row r="6787" spans="9:12">
      <c r="I6787" s="1"/>
      <c r="K6787" s="1">
        <v>28031</v>
      </c>
      <c r="L6787">
        <v>0</v>
      </c>
    </row>
    <row r="6788" spans="9:12">
      <c r="I6788" s="1"/>
      <c r="K6788" s="1">
        <v>28032</v>
      </c>
      <c r="L6788">
        <v>0</v>
      </c>
    </row>
    <row r="6789" spans="9:12">
      <c r="I6789" s="1"/>
      <c r="K6789" s="1">
        <v>28033</v>
      </c>
      <c r="L6789">
        <v>0</v>
      </c>
    </row>
    <row r="6790" spans="9:12">
      <c r="I6790" s="1"/>
      <c r="K6790" s="1">
        <v>28034</v>
      </c>
      <c r="L6790">
        <v>2.2000000000000002</v>
      </c>
    </row>
    <row r="6791" spans="9:12">
      <c r="I6791" s="1"/>
      <c r="K6791" s="1">
        <v>28035</v>
      </c>
      <c r="L6791">
        <v>4.2</v>
      </c>
    </row>
    <row r="6792" spans="9:12">
      <c r="I6792" s="1"/>
      <c r="K6792" s="1">
        <v>28036</v>
      </c>
      <c r="L6792">
        <v>5.5</v>
      </c>
    </row>
    <row r="6793" spans="9:12">
      <c r="I6793" s="1"/>
      <c r="K6793" s="1">
        <v>28037</v>
      </c>
      <c r="L6793">
        <v>1.6</v>
      </c>
    </row>
    <row r="6794" spans="9:12">
      <c r="I6794" s="1"/>
      <c r="K6794" s="1">
        <v>28038</v>
      </c>
      <c r="L6794">
        <v>2.4</v>
      </c>
    </row>
    <row r="6795" spans="9:12">
      <c r="I6795" s="1"/>
      <c r="K6795" s="1">
        <v>28039</v>
      </c>
      <c r="L6795">
        <v>13.2</v>
      </c>
    </row>
    <row r="6796" spans="9:12">
      <c r="I6796" s="1"/>
      <c r="K6796" s="1">
        <v>28040</v>
      </c>
      <c r="L6796">
        <v>0</v>
      </c>
    </row>
    <row r="6797" spans="9:12">
      <c r="I6797" s="1"/>
      <c r="K6797" s="1">
        <v>28041</v>
      </c>
      <c r="L6797">
        <v>7</v>
      </c>
    </row>
    <row r="6798" spans="9:12">
      <c r="I6798" s="1"/>
      <c r="K6798" s="1">
        <v>28042</v>
      </c>
      <c r="L6798">
        <v>0</v>
      </c>
    </row>
    <row r="6799" spans="9:12">
      <c r="I6799" s="1"/>
      <c r="K6799" s="1">
        <v>28043</v>
      </c>
      <c r="L6799">
        <v>5.0999999999999996</v>
      </c>
    </row>
    <row r="6800" spans="9:12">
      <c r="I6800" s="1"/>
      <c r="K6800" s="1">
        <v>28044</v>
      </c>
      <c r="L6800">
        <v>0</v>
      </c>
    </row>
    <row r="6801" spans="9:12">
      <c r="I6801" s="1"/>
      <c r="K6801" s="1">
        <v>28045</v>
      </c>
      <c r="L6801">
        <v>0</v>
      </c>
    </row>
    <row r="6802" spans="9:12">
      <c r="I6802" s="1"/>
      <c r="K6802" s="1">
        <v>28046</v>
      </c>
      <c r="L6802">
        <v>0</v>
      </c>
    </row>
    <row r="6803" spans="9:12">
      <c r="I6803" s="1"/>
      <c r="K6803" s="1">
        <v>28047</v>
      </c>
      <c r="L6803">
        <v>10.4</v>
      </c>
    </row>
    <row r="6804" spans="9:12">
      <c r="I6804" s="1"/>
      <c r="K6804" s="1">
        <v>28048</v>
      </c>
      <c r="L6804">
        <v>1.8</v>
      </c>
    </row>
    <row r="6805" spans="9:12">
      <c r="I6805" s="1"/>
      <c r="K6805" s="1">
        <v>28049</v>
      </c>
      <c r="L6805">
        <v>11.1</v>
      </c>
    </row>
    <row r="6806" spans="9:12">
      <c r="I6806" s="1"/>
      <c r="K6806" s="1">
        <v>28050</v>
      </c>
      <c r="L6806">
        <v>63.8</v>
      </c>
    </row>
    <row r="6807" spans="9:12">
      <c r="I6807" s="1"/>
      <c r="K6807" s="1">
        <v>28051</v>
      </c>
      <c r="L6807">
        <v>23.6</v>
      </c>
    </row>
    <row r="6808" spans="9:12">
      <c r="I6808" s="1"/>
      <c r="K6808" s="1">
        <v>28052</v>
      </c>
      <c r="L6808">
        <v>18.399999999999999</v>
      </c>
    </row>
    <row r="6809" spans="9:12">
      <c r="I6809" s="1"/>
      <c r="K6809" s="1">
        <v>28053</v>
      </c>
      <c r="L6809">
        <v>6.4</v>
      </c>
    </row>
    <row r="6810" spans="9:12">
      <c r="I6810" s="1"/>
      <c r="K6810" s="1">
        <v>28054</v>
      </c>
      <c r="L6810">
        <v>3</v>
      </c>
    </row>
    <row r="6811" spans="9:12">
      <c r="I6811" s="1"/>
      <c r="K6811" s="1">
        <v>28055</v>
      </c>
      <c r="L6811">
        <v>6</v>
      </c>
    </row>
    <row r="6812" spans="9:12">
      <c r="I6812" s="1"/>
      <c r="K6812" s="1">
        <v>28056</v>
      </c>
      <c r="L6812">
        <v>0</v>
      </c>
    </row>
    <row r="6813" spans="9:12">
      <c r="I6813" s="1"/>
      <c r="K6813" s="1">
        <v>28057</v>
      </c>
      <c r="L6813">
        <v>0</v>
      </c>
    </row>
    <row r="6814" spans="9:12">
      <c r="I6814" s="1"/>
      <c r="K6814" s="1">
        <v>28058</v>
      </c>
      <c r="L6814">
        <v>0</v>
      </c>
    </row>
    <row r="6815" spans="9:12">
      <c r="I6815" s="1"/>
      <c r="K6815" s="1">
        <v>28059</v>
      </c>
      <c r="L6815">
        <v>2.6</v>
      </c>
    </row>
    <row r="6816" spans="9:12">
      <c r="I6816" s="1"/>
      <c r="K6816" s="1">
        <v>28060</v>
      </c>
      <c r="L6816">
        <v>6.2</v>
      </c>
    </row>
    <row r="6817" spans="9:12">
      <c r="I6817" s="1"/>
      <c r="K6817" s="1">
        <v>28061</v>
      </c>
      <c r="L6817">
        <v>0.4</v>
      </c>
    </row>
    <row r="6818" spans="9:12">
      <c r="I6818" s="1"/>
      <c r="K6818" s="1">
        <v>28062</v>
      </c>
      <c r="L6818">
        <v>0</v>
      </c>
    </row>
    <row r="6819" spans="9:12">
      <c r="I6819" s="1"/>
      <c r="K6819" s="1">
        <v>28063</v>
      </c>
      <c r="L6819">
        <v>0</v>
      </c>
    </row>
    <row r="6820" spans="9:12">
      <c r="I6820" s="1"/>
      <c r="K6820" s="1">
        <v>28064</v>
      </c>
      <c r="L6820">
        <v>18.8</v>
      </c>
    </row>
    <row r="6821" spans="9:12">
      <c r="I6821" s="1"/>
      <c r="K6821" s="1">
        <v>28065</v>
      </c>
      <c r="L6821">
        <v>12.1</v>
      </c>
    </row>
    <row r="6822" spans="9:12">
      <c r="I6822" s="1"/>
      <c r="K6822" s="1">
        <v>28066</v>
      </c>
      <c r="L6822">
        <v>12.4</v>
      </c>
    </row>
    <row r="6823" spans="9:12">
      <c r="I6823" s="1"/>
      <c r="K6823" s="1">
        <v>28067</v>
      </c>
      <c r="L6823">
        <v>1.4</v>
      </c>
    </row>
    <row r="6824" spans="9:12">
      <c r="I6824" s="1"/>
      <c r="K6824" s="1">
        <v>28068</v>
      </c>
      <c r="L6824">
        <v>10.199999999999999</v>
      </c>
    </row>
    <row r="6825" spans="9:12">
      <c r="I6825" s="1"/>
      <c r="K6825" s="1">
        <v>28069</v>
      </c>
      <c r="L6825">
        <v>0</v>
      </c>
    </row>
    <row r="6826" spans="9:12">
      <c r="I6826" s="1"/>
      <c r="K6826" s="1">
        <v>28070</v>
      </c>
      <c r="L6826">
        <v>0</v>
      </c>
    </row>
    <row r="6827" spans="9:12">
      <c r="I6827" s="1"/>
      <c r="K6827" s="1">
        <v>28071</v>
      </c>
      <c r="L6827">
        <v>0</v>
      </c>
    </row>
    <row r="6828" spans="9:12">
      <c r="I6828" s="1"/>
      <c r="K6828" s="1">
        <v>28072</v>
      </c>
      <c r="L6828">
        <v>0</v>
      </c>
    </row>
    <row r="6829" spans="9:12">
      <c r="I6829" s="1"/>
      <c r="K6829" s="1">
        <v>28073</v>
      </c>
      <c r="L6829">
        <v>0</v>
      </c>
    </row>
    <row r="6830" spans="9:12">
      <c r="I6830" s="1"/>
      <c r="K6830" s="1">
        <v>28074</v>
      </c>
      <c r="L6830">
        <v>0</v>
      </c>
    </row>
    <row r="6831" spans="9:12">
      <c r="I6831" s="1"/>
      <c r="K6831" s="1">
        <v>28075</v>
      </c>
      <c r="L6831">
        <v>44</v>
      </c>
    </row>
    <row r="6832" spans="9:12">
      <c r="I6832" s="1"/>
      <c r="K6832" s="1">
        <v>28076</v>
      </c>
      <c r="L6832">
        <v>0.5</v>
      </c>
    </row>
    <row r="6833" spans="9:12">
      <c r="I6833" s="1"/>
      <c r="K6833" s="1">
        <v>28077</v>
      </c>
      <c r="L6833">
        <v>1.3</v>
      </c>
    </row>
    <row r="6834" spans="9:12">
      <c r="I6834" s="1"/>
      <c r="K6834" s="1">
        <v>28078</v>
      </c>
      <c r="L6834">
        <v>0.2</v>
      </c>
    </row>
    <row r="6835" spans="9:12">
      <c r="I6835" s="1"/>
      <c r="K6835" s="1">
        <v>28079</v>
      </c>
      <c r="L6835">
        <v>0.6</v>
      </c>
    </row>
    <row r="6836" spans="9:12">
      <c r="I6836" s="1"/>
      <c r="K6836" s="1">
        <v>28080</v>
      </c>
      <c r="L6836">
        <v>8.1</v>
      </c>
    </row>
    <row r="6837" spans="9:12">
      <c r="I6837" s="1"/>
      <c r="K6837" s="1">
        <v>28081</v>
      </c>
      <c r="L6837">
        <v>0</v>
      </c>
    </row>
    <row r="6838" spans="9:12">
      <c r="I6838" s="1"/>
      <c r="K6838" s="1">
        <v>28082</v>
      </c>
      <c r="L6838">
        <v>1</v>
      </c>
    </row>
    <row r="6839" spans="9:12">
      <c r="I6839" s="1"/>
      <c r="K6839" s="1">
        <v>28083</v>
      </c>
      <c r="L6839">
        <v>0</v>
      </c>
    </row>
    <row r="6840" spans="9:12">
      <c r="I6840" s="1"/>
      <c r="K6840" s="1">
        <v>28084</v>
      </c>
      <c r="L6840">
        <v>0</v>
      </c>
    </row>
    <row r="6841" spans="9:12">
      <c r="I6841" s="1"/>
      <c r="K6841" s="1">
        <v>28085</v>
      </c>
      <c r="L6841">
        <v>17</v>
      </c>
    </row>
    <row r="6842" spans="9:12">
      <c r="I6842" s="1"/>
      <c r="K6842" s="1">
        <v>28086</v>
      </c>
      <c r="L6842">
        <v>2.2000000000000002</v>
      </c>
    </row>
    <row r="6843" spans="9:12">
      <c r="I6843" s="1"/>
      <c r="K6843" s="1">
        <v>28087</v>
      </c>
      <c r="L6843">
        <v>10.6</v>
      </c>
    </row>
    <row r="6844" spans="9:12">
      <c r="I6844" s="1"/>
      <c r="K6844" s="1">
        <v>28088</v>
      </c>
      <c r="L6844">
        <v>0</v>
      </c>
    </row>
    <row r="6845" spans="9:12">
      <c r="I6845" s="1"/>
      <c r="K6845" s="1">
        <v>28089</v>
      </c>
      <c r="L6845">
        <v>0</v>
      </c>
    </row>
    <row r="6846" spans="9:12">
      <c r="I6846" s="1"/>
      <c r="K6846" s="1">
        <v>28090</v>
      </c>
      <c r="L6846">
        <v>0.2</v>
      </c>
    </row>
    <row r="6847" spans="9:12">
      <c r="I6847" s="1"/>
      <c r="K6847" s="1">
        <v>28091</v>
      </c>
      <c r="L6847">
        <v>0</v>
      </c>
    </row>
    <row r="6848" spans="9:12">
      <c r="I6848" s="1"/>
      <c r="K6848" s="1">
        <v>28092</v>
      </c>
      <c r="L6848">
        <v>0</v>
      </c>
    </row>
    <row r="6849" spans="9:12">
      <c r="I6849" s="1"/>
      <c r="K6849" s="1">
        <v>28093</v>
      </c>
      <c r="L6849">
        <v>0</v>
      </c>
    </row>
    <row r="6850" spans="9:12">
      <c r="I6850" s="1"/>
      <c r="K6850" s="1">
        <v>28094</v>
      </c>
      <c r="L6850">
        <v>0</v>
      </c>
    </row>
    <row r="6851" spans="9:12">
      <c r="I6851" s="1"/>
      <c r="K6851" s="1">
        <v>28095</v>
      </c>
      <c r="L6851">
        <v>0</v>
      </c>
    </row>
    <row r="6852" spans="9:12">
      <c r="I6852" s="1"/>
      <c r="K6852" s="1">
        <v>28096</v>
      </c>
      <c r="L6852">
        <v>0</v>
      </c>
    </row>
    <row r="6853" spans="9:12">
      <c r="I6853" s="1"/>
      <c r="K6853" s="1">
        <v>28097</v>
      </c>
      <c r="L6853">
        <v>0.4</v>
      </c>
    </row>
    <row r="6854" spans="9:12">
      <c r="I6854" s="1"/>
      <c r="K6854" s="1">
        <v>28098</v>
      </c>
      <c r="L6854">
        <v>0</v>
      </c>
    </row>
    <row r="6855" spans="9:12">
      <c r="I6855" s="1"/>
      <c r="K6855" s="1">
        <v>28099</v>
      </c>
      <c r="L6855">
        <v>0</v>
      </c>
    </row>
    <row r="6856" spans="9:12">
      <c r="I6856" s="1"/>
      <c r="K6856" s="1">
        <v>28100</v>
      </c>
      <c r="L6856">
        <v>0</v>
      </c>
    </row>
    <row r="6857" spans="9:12">
      <c r="I6857" s="1"/>
      <c r="K6857" s="1">
        <v>28101</v>
      </c>
      <c r="L6857">
        <v>0</v>
      </c>
    </row>
    <row r="6858" spans="9:12">
      <c r="I6858" s="1"/>
      <c r="K6858" s="1">
        <v>28102</v>
      </c>
      <c r="L6858">
        <v>0</v>
      </c>
    </row>
    <row r="6859" spans="9:12">
      <c r="I6859" s="1"/>
      <c r="K6859" s="1">
        <v>28103</v>
      </c>
      <c r="L6859">
        <v>0</v>
      </c>
    </row>
    <row r="6860" spans="9:12">
      <c r="I6860" s="1"/>
      <c r="K6860" s="1">
        <v>28104</v>
      </c>
      <c r="L6860">
        <v>0</v>
      </c>
    </row>
    <row r="6861" spans="9:12">
      <c r="I6861" s="1"/>
      <c r="K6861" s="1">
        <v>28105</v>
      </c>
      <c r="L6861">
        <v>0</v>
      </c>
    </row>
    <row r="6862" spans="9:12">
      <c r="I6862" s="1"/>
      <c r="K6862" s="1">
        <v>28106</v>
      </c>
      <c r="L6862">
        <v>0</v>
      </c>
    </row>
    <row r="6863" spans="9:12">
      <c r="I6863" s="1"/>
      <c r="K6863" s="1">
        <v>28107</v>
      </c>
      <c r="L6863">
        <v>0</v>
      </c>
    </row>
    <row r="6864" spans="9:12">
      <c r="I6864" s="1"/>
      <c r="K6864" s="1">
        <v>28108</v>
      </c>
      <c r="L6864">
        <v>0</v>
      </c>
    </row>
    <row r="6865" spans="9:12">
      <c r="I6865" s="1"/>
      <c r="K6865" s="1">
        <v>28109</v>
      </c>
      <c r="L6865">
        <v>0</v>
      </c>
    </row>
    <row r="6866" spans="9:12">
      <c r="I6866" s="1"/>
      <c r="K6866" s="1">
        <v>28110</v>
      </c>
      <c r="L6866">
        <v>10.4</v>
      </c>
    </row>
    <row r="6867" spans="9:12">
      <c r="I6867" s="1"/>
      <c r="K6867" s="1">
        <v>28111</v>
      </c>
      <c r="L6867">
        <v>0</v>
      </c>
    </row>
    <row r="6868" spans="9:12">
      <c r="I6868" s="1"/>
      <c r="K6868" s="1">
        <v>28112</v>
      </c>
      <c r="L6868">
        <v>6.6</v>
      </c>
    </row>
    <row r="6869" spans="9:12">
      <c r="I6869" s="1"/>
      <c r="K6869" s="1">
        <v>28113</v>
      </c>
      <c r="L6869">
        <v>0</v>
      </c>
    </row>
    <row r="6870" spans="9:12">
      <c r="I6870" s="1"/>
      <c r="K6870" s="1">
        <v>28114</v>
      </c>
      <c r="L6870">
        <v>0</v>
      </c>
    </row>
    <row r="6871" spans="9:12">
      <c r="I6871" s="1"/>
      <c r="K6871" s="1">
        <v>28115</v>
      </c>
      <c r="L6871">
        <v>0</v>
      </c>
    </row>
    <row r="6872" spans="9:12">
      <c r="I6872" s="1"/>
      <c r="K6872" s="1">
        <v>28116</v>
      </c>
      <c r="L6872">
        <v>0</v>
      </c>
    </row>
    <row r="6873" spans="9:12">
      <c r="I6873" s="1"/>
      <c r="K6873" s="1">
        <v>28117</v>
      </c>
      <c r="L6873">
        <v>0</v>
      </c>
    </row>
    <row r="6874" spans="9:12">
      <c r="I6874" s="1"/>
      <c r="K6874" s="1">
        <v>28118</v>
      </c>
      <c r="L6874">
        <v>1.2</v>
      </c>
    </row>
    <row r="6875" spans="9:12">
      <c r="I6875" s="1"/>
      <c r="K6875" s="1">
        <v>28119</v>
      </c>
      <c r="L6875">
        <v>0</v>
      </c>
    </row>
    <row r="6876" spans="9:12">
      <c r="I6876" s="1"/>
      <c r="K6876" s="1">
        <v>28120</v>
      </c>
      <c r="L6876">
        <v>0</v>
      </c>
    </row>
    <row r="6877" spans="9:12">
      <c r="I6877" s="1"/>
      <c r="K6877" s="1">
        <v>28121</v>
      </c>
      <c r="L6877">
        <v>0</v>
      </c>
    </row>
    <row r="6878" spans="9:12">
      <c r="I6878" s="1"/>
      <c r="K6878" s="1">
        <v>28122</v>
      </c>
      <c r="L6878">
        <v>0</v>
      </c>
    </row>
    <row r="6879" spans="9:12">
      <c r="I6879" s="1"/>
      <c r="K6879" s="1">
        <v>28123</v>
      </c>
      <c r="L6879">
        <v>0</v>
      </c>
    </row>
    <row r="6880" spans="9:12">
      <c r="I6880" s="1"/>
      <c r="K6880" s="1">
        <v>28124</v>
      </c>
      <c r="L6880">
        <v>0</v>
      </c>
    </row>
    <row r="6881" spans="9:12">
      <c r="I6881" s="1"/>
      <c r="K6881" s="1">
        <v>28125</v>
      </c>
      <c r="L6881">
        <v>3.4</v>
      </c>
    </row>
    <row r="6882" spans="9:12">
      <c r="I6882" s="1"/>
      <c r="K6882" s="1">
        <v>28126</v>
      </c>
      <c r="L6882">
        <v>0</v>
      </c>
    </row>
    <row r="6883" spans="9:12">
      <c r="I6883" s="1"/>
      <c r="K6883" s="1">
        <v>28127</v>
      </c>
      <c r="L6883">
        <v>10.6</v>
      </c>
    </row>
    <row r="6884" spans="9:12">
      <c r="I6884" s="1"/>
      <c r="K6884" s="1">
        <v>28128</v>
      </c>
      <c r="L6884">
        <v>0</v>
      </c>
    </row>
    <row r="6885" spans="9:12">
      <c r="I6885" s="1"/>
      <c r="K6885" s="1">
        <v>28129</v>
      </c>
      <c r="L6885">
        <v>0</v>
      </c>
    </row>
    <row r="6886" spans="9:12">
      <c r="I6886" s="1"/>
      <c r="K6886" s="1">
        <v>28130</v>
      </c>
      <c r="L6886">
        <v>0.4</v>
      </c>
    </row>
    <row r="6887" spans="9:12">
      <c r="I6887" s="1"/>
      <c r="K6887" s="1">
        <v>28131</v>
      </c>
      <c r="L6887">
        <v>9.1</v>
      </c>
    </row>
    <row r="6888" spans="9:12">
      <c r="I6888" s="1"/>
      <c r="K6888" s="1">
        <v>28132</v>
      </c>
      <c r="L6888">
        <v>0</v>
      </c>
    </row>
    <row r="6889" spans="9:12">
      <c r="I6889" s="1"/>
      <c r="K6889" s="1">
        <v>28133</v>
      </c>
      <c r="L6889">
        <v>0</v>
      </c>
    </row>
    <row r="6890" spans="9:12">
      <c r="I6890" s="1"/>
      <c r="K6890" s="1">
        <v>28134</v>
      </c>
      <c r="L6890">
        <v>0</v>
      </c>
    </row>
    <row r="6891" spans="9:12">
      <c r="I6891" s="1"/>
      <c r="K6891" s="1">
        <v>28135</v>
      </c>
      <c r="L6891">
        <v>0</v>
      </c>
    </row>
    <row r="6892" spans="9:12">
      <c r="I6892" s="1"/>
      <c r="K6892" s="1">
        <v>28136</v>
      </c>
      <c r="L6892">
        <v>0</v>
      </c>
    </row>
    <row r="6893" spans="9:12">
      <c r="I6893" s="1"/>
      <c r="K6893" s="1">
        <v>28137</v>
      </c>
      <c r="L6893">
        <v>0</v>
      </c>
    </row>
    <row r="6894" spans="9:12">
      <c r="I6894" s="1"/>
      <c r="K6894" s="1">
        <v>28138</v>
      </c>
      <c r="L6894">
        <v>2.8</v>
      </c>
    </row>
    <row r="6895" spans="9:12">
      <c r="I6895" s="1"/>
      <c r="K6895" s="1">
        <v>28139</v>
      </c>
      <c r="L6895">
        <v>0</v>
      </c>
    </row>
    <row r="6896" spans="9:12">
      <c r="I6896" s="1"/>
      <c r="K6896" s="1">
        <v>28140</v>
      </c>
      <c r="L6896">
        <v>12.2</v>
      </c>
    </row>
    <row r="6897" spans="9:12">
      <c r="I6897" s="1"/>
      <c r="K6897" s="1">
        <v>28141</v>
      </c>
      <c r="L6897">
        <v>0</v>
      </c>
    </row>
    <row r="6898" spans="9:12">
      <c r="I6898" s="1"/>
      <c r="K6898" s="1">
        <v>28142</v>
      </c>
      <c r="L6898">
        <v>6.2</v>
      </c>
    </row>
    <row r="6899" spans="9:12">
      <c r="I6899" s="1"/>
      <c r="K6899" s="1">
        <v>28143</v>
      </c>
      <c r="L6899">
        <v>0</v>
      </c>
    </row>
    <row r="6900" spans="9:12">
      <c r="I6900" s="1"/>
      <c r="K6900" s="1">
        <v>28144</v>
      </c>
      <c r="L6900">
        <v>0.3</v>
      </c>
    </row>
    <row r="6901" spans="9:12">
      <c r="I6901" s="1"/>
      <c r="K6901" s="1">
        <v>28145</v>
      </c>
      <c r="L6901">
        <v>0</v>
      </c>
    </row>
    <row r="6902" spans="9:12">
      <c r="I6902" s="1"/>
      <c r="K6902" s="1">
        <v>28146</v>
      </c>
      <c r="L6902">
        <v>0</v>
      </c>
    </row>
    <row r="6903" spans="9:12">
      <c r="I6903" s="1"/>
      <c r="K6903" s="1">
        <v>28147</v>
      </c>
      <c r="L6903">
        <v>6.6</v>
      </c>
    </row>
    <row r="6904" spans="9:12">
      <c r="I6904" s="1"/>
      <c r="K6904" s="1">
        <v>28148</v>
      </c>
      <c r="L6904">
        <v>0</v>
      </c>
    </row>
    <row r="6905" spans="9:12">
      <c r="I6905" s="1"/>
      <c r="K6905" s="1">
        <v>28149</v>
      </c>
      <c r="L6905">
        <v>5.8</v>
      </c>
    </row>
    <row r="6906" spans="9:12">
      <c r="I6906" s="1"/>
      <c r="K6906" s="1">
        <v>28150</v>
      </c>
      <c r="L6906">
        <v>0</v>
      </c>
    </row>
    <row r="6907" spans="9:12">
      <c r="I6907" s="1"/>
      <c r="K6907" s="1">
        <v>28151</v>
      </c>
      <c r="L6907">
        <v>0</v>
      </c>
    </row>
    <row r="6908" spans="9:12">
      <c r="I6908" s="1"/>
      <c r="K6908" s="1">
        <v>28152</v>
      </c>
      <c r="L6908">
        <v>3.9</v>
      </c>
    </row>
    <row r="6909" spans="9:12">
      <c r="I6909" s="1"/>
      <c r="K6909" s="1">
        <v>28153</v>
      </c>
      <c r="L6909">
        <v>0</v>
      </c>
    </row>
    <row r="6910" spans="9:12">
      <c r="I6910" s="1"/>
      <c r="K6910" s="1">
        <v>28154</v>
      </c>
      <c r="L6910">
        <v>0</v>
      </c>
    </row>
    <row r="6911" spans="9:12">
      <c r="I6911" s="1"/>
      <c r="K6911" s="1">
        <v>28155</v>
      </c>
      <c r="L6911">
        <v>0</v>
      </c>
    </row>
    <row r="6912" spans="9:12">
      <c r="I6912" s="1"/>
      <c r="K6912" s="1">
        <v>28156</v>
      </c>
      <c r="L6912">
        <v>0</v>
      </c>
    </row>
    <row r="6913" spans="9:12">
      <c r="I6913" s="1"/>
      <c r="K6913" s="1">
        <v>28157</v>
      </c>
      <c r="L6913">
        <v>0</v>
      </c>
    </row>
    <row r="6914" spans="9:12">
      <c r="I6914" s="1"/>
      <c r="K6914" s="1">
        <v>28158</v>
      </c>
      <c r="L6914">
        <v>3</v>
      </c>
    </row>
    <row r="6915" spans="9:12">
      <c r="I6915" s="1"/>
      <c r="K6915" s="1">
        <v>28159</v>
      </c>
      <c r="L6915">
        <v>1.1000000000000001</v>
      </c>
    </row>
    <row r="6916" spans="9:12">
      <c r="I6916" s="1"/>
      <c r="K6916" s="1">
        <v>28160</v>
      </c>
      <c r="L6916">
        <v>25.1</v>
      </c>
    </row>
    <row r="6917" spans="9:12">
      <c r="I6917" s="1"/>
      <c r="K6917" s="1">
        <v>28161</v>
      </c>
      <c r="L6917">
        <v>0</v>
      </c>
    </row>
    <row r="6918" spans="9:12">
      <c r="I6918" s="1"/>
      <c r="K6918" s="1">
        <v>28162</v>
      </c>
      <c r="L6918">
        <v>6</v>
      </c>
    </row>
    <row r="6919" spans="9:12">
      <c r="I6919" s="1"/>
      <c r="K6919" s="1">
        <v>28163</v>
      </c>
      <c r="L6919">
        <v>0.5</v>
      </c>
    </row>
    <row r="6920" spans="9:12">
      <c r="I6920" s="1"/>
      <c r="K6920" s="1">
        <v>28164</v>
      </c>
      <c r="L6920">
        <v>3.4</v>
      </c>
    </row>
    <row r="6921" spans="9:12">
      <c r="I6921" s="1"/>
      <c r="K6921" s="1">
        <v>28165</v>
      </c>
      <c r="L6921">
        <v>0</v>
      </c>
    </row>
    <row r="6922" spans="9:12">
      <c r="I6922" s="1"/>
      <c r="K6922" s="1">
        <v>28166</v>
      </c>
      <c r="L6922">
        <v>0</v>
      </c>
    </row>
    <row r="6923" spans="9:12">
      <c r="I6923" s="1"/>
      <c r="K6923" s="1">
        <v>28167</v>
      </c>
      <c r="L6923">
        <v>0</v>
      </c>
    </row>
    <row r="6924" spans="9:12">
      <c r="I6924" s="1"/>
      <c r="K6924" s="1">
        <v>28168</v>
      </c>
      <c r="L6924">
        <v>0</v>
      </c>
    </row>
    <row r="6925" spans="9:12">
      <c r="I6925" s="1"/>
      <c r="K6925" s="1">
        <v>28169</v>
      </c>
      <c r="L6925">
        <v>0</v>
      </c>
    </row>
    <row r="6926" spans="9:12">
      <c r="I6926" s="1"/>
      <c r="K6926" s="1">
        <v>28170</v>
      </c>
      <c r="L6926">
        <v>0</v>
      </c>
    </row>
    <row r="6927" spans="9:12">
      <c r="I6927" s="1"/>
      <c r="K6927" s="1">
        <v>28171</v>
      </c>
      <c r="L6927">
        <v>0</v>
      </c>
    </row>
    <row r="6928" spans="9:12">
      <c r="I6928" s="1"/>
      <c r="K6928" s="1">
        <v>28172</v>
      </c>
      <c r="L6928">
        <v>0</v>
      </c>
    </row>
    <row r="6929" spans="9:12">
      <c r="I6929" s="1"/>
      <c r="K6929" s="1">
        <v>28173</v>
      </c>
      <c r="L6929">
        <v>0</v>
      </c>
    </row>
    <row r="6930" spans="9:12">
      <c r="I6930" s="1"/>
      <c r="K6930" s="1">
        <v>28174</v>
      </c>
      <c r="L6930">
        <v>0</v>
      </c>
    </row>
    <row r="6931" spans="9:12">
      <c r="I6931" s="1"/>
      <c r="K6931" s="1">
        <v>28175</v>
      </c>
      <c r="L6931">
        <v>12.2</v>
      </c>
    </row>
    <row r="6932" spans="9:12">
      <c r="I6932" s="1"/>
      <c r="K6932" s="1">
        <v>28176</v>
      </c>
      <c r="L6932">
        <v>0</v>
      </c>
    </row>
    <row r="6933" spans="9:12">
      <c r="I6933" s="1"/>
      <c r="K6933" s="1">
        <v>28177</v>
      </c>
      <c r="L6933">
        <v>0</v>
      </c>
    </row>
    <row r="6934" spans="9:12">
      <c r="I6934" s="1"/>
      <c r="K6934" s="1">
        <v>28178</v>
      </c>
      <c r="L6934">
        <v>10.199999999999999</v>
      </c>
    </row>
    <row r="6935" spans="9:12">
      <c r="I6935" s="1"/>
      <c r="K6935" s="1">
        <v>28179</v>
      </c>
      <c r="L6935">
        <v>128.4</v>
      </c>
    </row>
    <row r="6936" spans="9:12">
      <c r="I6936" s="1"/>
      <c r="K6936" s="1">
        <v>28180</v>
      </c>
      <c r="L6936">
        <v>11.4</v>
      </c>
    </row>
    <row r="6937" spans="9:12">
      <c r="I6937" s="1"/>
      <c r="K6937" s="1">
        <v>28181</v>
      </c>
      <c r="L6937">
        <v>25.6</v>
      </c>
    </row>
    <row r="6938" spans="9:12">
      <c r="I6938" s="1"/>
      <c r="K6938" s="1">
        <v>28182</v>
      </c>
      <c r="L6938">
        <v>4.2</v>
      </c>
    </row>
    <row r="6939" spans="9:12">
      <c r="I6939" s="1"/>
      <c r="K6939" s="1">
        <v>28183</v>
      </c>
      <c r="L6939">
        <v>0.2</v>
      </c>
    </row>
    <row r="6940" spans="9:12">
      <c r="I6940" s="1"/>
      <c r="K6940" s="1">
        <v>28184</v>
      </c>
      <c r="L6940">
        <v>6.7</v>
      </c>
    </row>
    <row r="6941" spans="9:12">
      <c r="I6941" s="1"/>
      <c r="K6941" s="1">
        <v>28185</v>
      </c>
      <c r="L6941">
        <v>8.4</v>
      </c>
    </row>
    <row r="6942" spans="9:12">
      <c r="I6942" s="1"/>
      <c r="K6942" s="1">
        <v>28186</v>
      </c>
      <c r="L6942">
        <v>27.7</v>
      </c>
    </row>
    <row r="6943" spans="9:12">
      <c r="I6943" s="1"/>
      <c r="K6943" s="1">
        <v>28187</v>
      </c>
      <c r="L6943">
        <v>5.8</v>
      </c>
    </row>
    <row r="6944" spans="9:12">
      <c r="I6944" s="1"/>
      <c r="K6944" s="1">
        <v>28188</v>
      </c>
      <c r="L6944">
        <v>98</v>
      </c>
    </row>
    <row r="6945" spans="9:12">
      <c r="I6945" s="1"/>
      <c r="K6945" s="1">
        <v>28189</v>
      </c>
      <c r="L6945">
        <v>5.4</v>
      </c>
    </row>
    <row r="6946" spans="9:12">
      <c r="I6946" s="1"/>
      <c r="K6946" s="1">
        <v>28190</v>
      </c>
      <c r="L6946">
        <v>10.6</v>
      </c>
    </row>
    <row r="6947" spans="9:12">
      <c r="I6947" s="1"/>
      <c r="K6947" s="1">
        <v>28191</v>
      </c>
      <c r="L6947">
        <v>0.4</v>
      </c>
    </row>
    <row r="6948" spans="9:12">
      <c r="I6948" s="1"/>
      <c r="K6948" s="1">
        <v>28192</v>
      </c>
      <c r="L6948">
        <v>0</v>
      </c>
    </row>
    <row r="6949" spans="9:12">
      <c r="I6949" s="1"/>
      <c r="K6949" s="1">
        <v>28193</v>
      </c>
      <c r="L6949">
        <v>0</v>
      </c>
    </row>
    <row r="6950" spans="9:12">
      <c r="I6950" s="1"/>
      <c r="K6950" s="1">
        <v>28194</v>
      </c>
      <c r="L6950">
        <v>9</v>
      </c>
    </row>
    <row r="6951" spans="9:12">
      <c r="I6951" s="1"/>
      <c r="K6951" s="1">
        <v>28195</v>
      </c>
      <c r="L6951">
        <v>0</v>
      </c>
    </row>
    <row r="6952" spans="9:12">
      <c r="I6952" s="1"/>
      <c r="K6952" s="1">
        <v>28196</v>
      </c>
      <c r="L6952">
        <v>0</v>
      </c>
    </row>
    <row r="6953" spans="9:12">
      <c r="I6953" s="1"/>
      <c r="K6953" s="1">
        <v>28197</v>
      </c>
      <c r="L6953">
        <v>0</v>
      </c>
    </row>
    <row r="6954" spans="9:12">
      <c r="I6954" s="1"/>
      <c r="K6954" s="1">
        <v>28198</v>
      </c>
      <c r="L6954">
        <v>0</v>
      </c>
    </row>
    <row r="6955" spans="9:12">
      <c r="I6955" s="1"/>
      <c r="K6955" s="1">
        <v>28199</v>
      </c>
      <c r="L6955">
        <v>0</v>
      </c>
    </row>
    <row r="6956" spans="9:12">
      <c r="I6956" s="1"/>
      <c r="K6956" s="1">
        <v>28200</v>
      </c>
      <c r="L6956">
        <v>2</v>
      </c>
    </row>
    <row r="6957" spans="9:12">
      <c r="I6957" s="1"/>
      <c r="K6957" s="1">
        <v>28201</v>
      </c>
      <c r="L6957">
        <v>0</v>
      </c>
    </row>
    <row r="6958" spans="9:12">
      <c r="I6958" s="1"/>
      <c r="K6958" s="1">
        <v>28202</v>
      </c>
      <c r="L6958">
        <v>0</v>
      </c>
    </row>
    <row r="6959" spans="9:12">
      <c r="I6959" s="1"/>
      <c r="K6959" s="1">
        <v>28203</v>
      </c>
      <c r="L6959">
        <v>0</v>
      </c>
    </row>
    <row r="6960" spans="9:12">
      <c r="I6960" s="1"/>
      <c r="K6960" s="1">
        <v>28204</v>
      </c>
      <c r="L6960">
        <v>0</v>
      </c>
    </row>
    <row r="6961" spans="9:12">
      <c r="I6961" s="1"/>
      <c r="K6961" s="1">
        <v>28205</v>
      </c>
      <c r="L6961">
        <v>41.2</v>
      </c>
    </row>
    <row r="6962" spans="9:12">
      <c r="I6962" s="1"/>
      <c r="K6962" s="1">
        <v>28206</v>
      </c>
      <c r="L6962">
        <v>0.6</v>
      </c>
    </row>
    <row r="6963" spans="9:12">
      <c r="I6963" s="1"/>
      <c r="K6963" s="1">
        <v>28207</v>
      </c>
      <c r="L6963">
        <v>0</v>
      </c>
    </row>
    <row r="6964" spans="9:12">
      <c r="I6964" s="1"/>
      <c r="K6964" s="1">
        <v>28208</v>
      </c>
      <c r="L6964">
        <v>0</v>
      </c>
    </row>
    <row r="6965" spans="9:12">
      <c r="I6965" s="1"/>
      <c r="K6965" s="1">
        <v>28209</v>
      </c>
      <c r="L6965">
        <v>0</v>
      </c>
    </row>
    <row r="6966" spans="9:12">
      <c r="I6966" s="1"/>
      <c r="K6966" s="1">
        <v>28210</v>
      </c>
      <c r="L6966">
        <v>0.2</v>
      </c>
    </row>
    <row r="6967" spans="9:12">
      <c r="I6967" s="1"/>
      <c r="K6967" s="1">
        <v>28211</v>
      </c>
      <c r="L6967">
        <v>0</v>
      </c>
    </row>
    <row r="6968" spans="9:12">
      <c r="I6968" s="1"/>
      <c r="K6968" s="1">
        <v>28212</v>
      </c>
      <c r="L6968">
        <v>0</v>
      </c>
    </row>
    <row r="6969" spans="9:12">
      <c r="I6969" s="1"/>
      <c r="K6969" s="1">
        <v>28213</v>
      </c>
      <c r="L6969">
        <v>0</v>
      </c>
    </row>
    <row r="6970" spans="9:12">
      <c r="I6970" s="1"/>
      <c r="K6970" s="1">
        <v>28214</v>
      </c>
      <c r="L6970">
        <v>0</v>
      </c>
    </row>
    <row r="6971" spans="9:12">
      <c r="I6971" s="1"/>
      <c r="K6971" s="1">
        <v>28215</v>
      </c>
      <c r="L6971">
        <v>0</v>
      </c>
    </row>
    <row r="6972" spans="9:12">
      <c r="I6972" s="1"/>
      <c r="K6972" s="1">
        <v>28216</v>
      </c>
      <c r="L6972">
        <v>0</v>
      </c>
    </row>
    <row r="6973" spans="9:12">
      <c r="I6973" s="1"/>
      <c r="K6973" s="1">
        <v>28217</v>
      </c>
      <c r="L6973">
        <v>0</v>
      </c>
    </row>
    <row r="6974" spans="9:12">
      <c r="I6974" s="1"/>
      <c r="K6974" s="1">
        <v>28218</v>
      </c>
      <c r="L6974">
        <v>0</v>
      </c>
    </row>
    <row r="6975" spans="9:12">
      <c r="I6975" s="1"/>
      <c r="K6975" s="1">
        <v>28219</v>
      </c>
      <c r="L6975">
        <v>0</v>
      </c>
    </row>
    <row r="6976" spans="9:12">
      <c r="I6976" s="1"/>
      <c r="K6976" s="1">
        <v>28220</v>
      </c>
      <c r="L6976">
        <v>0</v>
      </c>
    </row>
    <row r="6977" spans="9:12">
      <c r="I6977" s="1"/>
      <c r="K6977" s="1">
        <v>28221</v>
      </c>
      <c r="L6977">
        <v>0</v>
      </c>
    </row>
    <row r="6978" spans="9:12">
      <c r="I6978" s="1"/>
      <c r="K6978" s="1">
        <v>28222</v>
      </c>
      <c r="L6978">
        <v>6.8</v>
      </c>
    </row>
    <row r="6979" spans="9:12">
      <c r="I6979" s="1"/>
      <c r="K6979" s="1">
        <v>28223</v>
      </c>
      <c r="L6979">
        <v>17.600000000000001</v>
      </c>
    </row>
    <row r="6980" spans="9:12">
      <c r="I6980" s="1"/>
      <c r="K6980" s="1">
        <v>28224</v>
      </c>
      <c r="L6980">
        <v>0</v>
      </c>
    </row>
    <row r="6981" spans="9:12">
      <c r="I6981" s="1"/>
      <c r="K6981" s="1">
        <v>28225</v>
      </c>
      <c r="L6981">
        <v>0</v>
      </c>
    </row>
    <row r="6982" spans="9:12">
      <c r="I6982" s="1"/>
      <c r="K6982" s="1">
        <v>28226</v>
      </c>
      <c r="L6982">
        <v>0</v>
      </c>
    </row>
    <row r="6983" spans="9:12">
      <c r="I6983" s="1"/>
      <c r="K6983" s="1">
        <v>28227</v>
      </c>
      <c r="L6983">
        <v>0</v>
      </c>
    </row>
    <row r="6984" spans="9:12">
      <c r="I6984" s="1"/>
      <c r="K6984" s="1">
        <v>28228</v>
      </c>
      <c r="L6984">
        <v>0</v>
      </c>
    </row>
    <row r="6985" spans="9:12">
      <c r="I6985" s="1"/>
      <c r="K6985" s="1">
        <v>28229</v>
      </c>
      <c r="L6985">
        <v>0</v>
      </c>
    </row>
    <row r="6986" spans="9:12">
      <c r="I6986" s="1"/>
      <c r="K6986" s="1">
        <v>28230</v>
      </c>
      <c r="L6986">
        <v>0</v>
      </c>
    </row>
    <row r="6987" spans="9:12">
      <c r="I6987" s="1"/>
      <c r="K6987" s="1">
        <v>28231</v>
      </c>
      <c r="L6987">
        <v>0</v>
      </c>
    </row>
    <row r="6988" spans="9:12">
      <c r="I6988" s="1"/>
      <c r="K6988" s="1">
        <v>28232</v>
      </c>
      <c r="L6988">
        <v>0</v>
      </c>
    </row>
    <row r="6989" spans="9:12">
      <c r="I6989" s="1"/>
      <c r="K6989" s="1">
        <v>28233</v>
      </c>
      <c r="L6989">
        <v>0</v>
      </c>
    </row>
    <row r="6990" spans="9:12">
      <c r="I6990" s="1"/>
      <c r="K6990" s="1">
        <v>28234</v>
      </c>
      <c r="L6990">
        <v>0</v>
      </c>
    </row>
    <row r="6991" spans="9:12">
      <c r="I6991" s="1"/>
      <c r="K6991" s="1">
        <v>28235</v>
      </c>
      <c r="L6991">
        <v>0</v>
      </c>
    </row>
    <row r="6992" spans="9:12">
      <c r="I6992" s="1"/>
      <c r="K6992" s="1">
        <v>28236</v>
      </c>
      <c r="L6992">
        <v>0</v>
      </c>
    </row>
    <row r="6993" spans="9:12">
      <c r="I6993" s="1"/>
      <c r="K6993" s="1">
        <v>28237</v>
      </c>
      <c r="L6993">
        <v>0.8</v>
      </c>
    </row>
    <row r="6994" spans="9:12">
      <c r="I6994" s="1"/>
      <c r="K6994" s="1">
        <v>28238</v>
      </c>
      <c r="L6994">
        <v>0</v>
      </c>
    </row>
    <row r="6995" spans="9:12">
      <c r="I6995" s="1"/>
      <c r="K6995" s="1">
        <v>28239</v>
      </c>
      <c r="L6995">
        <v>1.2</v>
      </c>
    </row>
    <row r="6996" spans="9:12">
      <c r="I6996" s="1"/>
      <c r="K6996" s="1">
        <v>28240</v>
      </c>
      <c r="L6996">
        <v>0</v>
      </c>
    </row>
    <row r="6997" spans="9:12">
      <c r="I6997" s="1"/>
      <c r="K6997" s="1">
        <v>28241</v>
      </c>
      <c r="L6997">
        <v>0</v>
      </c>
    </row>
    <row r="6998" spans="9:12">
      <c r="I6998" s="1"/>
      <c r="K6998" s="1">
        <v>28242</v>
      </c>
      <c r="L6998">
        <v>3.1</v>
      </c>
    </row>
    <row r="6999" spans="9:12">
      <c r="I6999" s="1"/>
      <c r="K6999" s="1">
        <v>28243</v>
      </c>
      <c r="L6999">
        <v>0</v>
      </c>
    </row>
    <row r="7000" spans="9:12">
      <c r="I7000" s="1"/>
      <c r="K7000" s="1">
        <v>28244</v>
      </c>
      <c r="L7000">
        <v>0</v>
      </c>
    </row>
    <row r="7001" spans="9:12">
      <c r="I7001" s="1"/>
      <c r="K7001" s="1">
        <v>28245</v>
      </c>
      <c r="L7001">
        <v>0</v>
      </c>
    </row>
    <row r="7002" spans="9:12">
      <c r="I7002" s="1"/>
      <c r="K7002" s="1">
        <v>28246</v>
      </c>
      <c r="L7002">
        <v>0</v>
      </c>
    </row>
    <row r="7003" spans="9:12">
      <c r="I7003" s="1"/>
      <c r="K7003" s="1">
        <v>28247</v>
      </c>
      <c r="L7003">
        <v>0</v>
      </c>
    </row>
    <row r="7004" spans="9:12">
      <c r="I7004" s="1"/>
      <c r="K7004" s="1">
        <v>28248</v>
      </c>
      <c r="L7004">
        <v>0</v>
      </c>
    </row>
    <row r="7005" spans="9:12">
      <c r="I7005" s="1"/>
      <c r="K7005" s="1">
        <v>28249</v>
      </c>
      <c r="L7005">
        <v>0</v>
      </c>
    </row>
    <row r="7006" spans="9:12">
      <c r="I7006" s="1"/>
      <c r="K7006" s="1">
        <v>28250</v>
      </c>
      <c r="L7006">
        <v>0.3</v>
      </c>
    </row>
    <row r="7007" spans="9:12">
      <c r="I7007" s="1"/>
      <c r="K7007" s="1">
        <v>28251</v>
      </c>
      <c r="L7007">
        <v>4</v>
      </c>
    </row>
    <row r="7008" spans="9:12">
      <c r="I7008" s="1"/>
      <c r="K7008" s="1">
        <v>28252</v>
      </c>
      <c r="L7008">
        <v>1</v>
      </c>
    </row>
    <row r="7009" spans="9:12">
      <c r="I7009" s="1"/>
      <c r="K7009" s="1">
        <v>28253</v>
      </c>
      <c r="L7009">
        <v>0</v>
      </c>
    </row>
    <row r="7010" spans="9:12">
      <c r="I7010" s="1"/>
      <c r="K7010" s="1">
        <v>28254</v>
      </c>
      <c r="L7010">
        <v>0</v>
      </c>
    </row>
    <row r="7011" spans="9:12">
      <c r="I7011" s="1"/>
      <c r="K7011" s="1">
        <v>28255</v>
      </c>
      <c r="L7011">
        <v>0</v>
      </c>
    </row>
    <row r="7012" spans="9:12">
      <c r="I7012" s="1"/>
      <c r="K7012" s="1">
        <v>28256</v>
      </c>
      <c r="L7012">
        <v>0</v>
      </c>
    </row>
    <row r="7013" spans="9:12">
      <c r="I7013" s="1"/>
      <c r="K7013" s="1">
        <v>28257</v>
      </c>
      <c r="L7013">
        <v>0</v>
      </c>
    </row>
    <row r="7014" spans="9:12">
      <c r="I7014" s="1"/>
      <c r="K7014" s="1">
        <v>28258</v>
      </c>
      <c r="L7014">
        <v>0.5</v>
      </c>
    </row>
    <row r="7015" spans="9:12">
      <c r="I7015" s="1"/>
      <c r="K7015" s="1">
        <v>28259</v>
      </c>
      <c r="L7015">
        <v>1.8</v>
      </c>
    </row>
    <row r="7016" spans="9:12">
      <c r="I7016" s="1"/>
      <c r="K7016" s="1">
        <v>28260</v>
      </c>
      <c r="L7016">
        <v>31.5</v>
      </c>
    </row>
    <row r="7017" spans="9:12">
      <c r="I7017" s="1"/>
      <c r="K7017" s="1">
        <v>28261</v>
      </c>
      <c r="L7017">
        <v>21.2</v>
      </c>
    </row>
    <row r="7018" spans="9:12">
      <c r="I7018" s="1"/>
      <c r="K7018" s="1">
        <v>28262</v>
      </c>
      <c r="L7018">
        <v>6.5</v>
      </c>
    </row>
    <row r="7019" spans="9:12">
      <c r="I7019" s="1"/>
      <c r="K7019" s="1">
        <v>28263</v>
      </c>
      <c r="L7019">
        <v>10.8</v>
      </c>
    </row>
    <row r="7020" spans="9:12">
      <c r="I7020" s="1"/>
      <c r="K7020" s="1">
        <v>28264</v>
      </c>
      <c r="L7020">
        <v>15</v>
      </c>
    </row>
    <row r="7021" spans="9:12">
      <c r="I7021" s="1"/>
      <c r="K7021" s="1">
        <v>28265</v>
      </c>
      <c r="L7021">
        <v>0</v>
      </c>
    </row>
    <row r="7022" spans="9:12">
      <c r="I7022" s="1"/>
      <c r="K7022" s="1">
        <v>28266</v>
      </c>
      <c r="L7022">
        <v>0</v>
      </c>
    </row>
    <row r="7023" spans="9:12">
      <c r="I7023" s="1"/>
      <c r="K7023" s="1">
        <v>28267</v>
      </c>
      <c r="L7023">
        <v>0</v>
      </c>
    </row>
    <row r="7024" spans="9:12">
      <c r="I7024" s="1"/>
      <c r="K7024" s="1">
        <v>28268</v>
      </c>
      <c r="L7024">
        <v>0</v>
      </c>
    </row>
    <row r="7025" spans="9:12">
      <c r="I7025" s="1"/>
      <c r="K7025" s="1">
        <v>28269</v>
      </c>
      <c r="L7025">
        <v>0</v>
      </c>
    </row>
    <row r="7026" spans="9:12">
      <c r="I7026" s="1"/>
      <c r="K7026" s="1">
        <v>28270</v>
      </c>
      <c r="L7026">
        <v>0</v>
      </c>
    </row>
    <row r="7027" spans="9:12">
      <c r="I7027" s="1"/>
      <c r="K7027" s="1">
        <v>28271</v>
      </c>
      <c r="L7027">
        <v>0</v>
      </c>
    </row>
    <row r="7028" spans="9:12">
      <c r="I7028" s="1"/>
      <c r="K7028" s="1">
        <v>28272</v>
      </c>
      <c r="L7028">
        <v>0</v>
      </c>
    </row>
    <row r="7029" spans="9:12">
      <c r="I7029" s="1"/>
      <c r="K7029" s="1">
        <v>28273</v>
      </c>
      <c r="L7029">
        <v>12</v>
      </c>
    </row>
    <row r="7030" spans="9:12">
      <c r="I7030" s="1"/>
      <c r="K7030" s="1">
        <v>28274</v>
      </c>
      <c r="L7030">
        <v>4</v>
      </c>
    </row>
    <row r="7031" spans="9:12">
      <c r="I7031" s="1"/>
      <c r="K7031" s="1">
        <v>28275</v>
      </c>
      <c r="L7031">
        <v>0</v>
      </c>
    </row>
    <row r="7032" spans="9:12">
      <c r="I7032" s="1"/>
      <c r="K7032" s="1">
        <v>28276</v>
      </c>
      <c r="L7032">
        <v>0</v>
      </c>
    </row>
    <row r="7033" spans="9:12">
      <c r="I7033" s="1"/>
      <c r="K7033" s="1">
        <v>28277</v>
      </c>
      <c r="L7033">
        <v>0</v>
      </c>
    </row>
    <row r="7034" spans="9:12">
      <c r="I7034" s="1"/>
      <c r="K7034" s="1">
        <v>28278</v>
      </c>
      <c r="L7034">
        <v>0</v>
      </c>
    </row>
    <row r="7035" spans="9:12">
      <c r="I7035" s="1"/>
      <c r="K7035" s="1">
        <v>28279</v>
      </c>
      <c r="L7035">
        <v>0</v>
      </c>
    </row>
    <row r="7036" spans="9:12">
      <c r="I7036" s="1"/>
      <c r="K7036" s="1">
        <v>28280</v>
      </c>
      <c r="L7036">
        <v>0</v>
      </c>
    </row>
    <row r="7037" spans="9:12">
      <c r="I7037" s="1"/>
      <c r="K7037" s="1">
        <v>28281</v>
      </c>
      <c r="L7037">
        <v>0</v>
      </c>
    </row>
    <row r="7038" spans="9:12">
      <c r="I7038" s="1"/>
      <c r="K7038" s="1">
        <v>28282</v>
      </c>
      <c r="L7038">
        <v>2.2000000000000002</v>
      </c>
    </row>
    <row r="7039" spans="9:12">
      <c r="I7039" s="1"/>
      <c r="K7039" s="1">
        <v>28283</v>
      </c>
      <c r="L7039">
        <v>5.4</v>
      </c>
    </row>
    <row r="7040" spans="9:12">
      <c r="I7040" s="1"/>
      <c r="K7040" s="1">
        <v>28284</v>
      </c>
      <c r="L7040">
        <v>0</v>
      </c>
    </row>
    <row r="7041" spans="9:12">
      <c r="I7041" s="1"/>
      <c r="K7041" s="1">
        <v>28285</v>
      </c>
      <c r="L7041">
        <v>0</v>
      </c>
    </row>
    <row r="7042" spans="9:12">
      <c r="I7042" s="1"/>
      <c r="K7042" s="1">
        <v>28286</v>
      </c>
      <c r="L7042">
        <v>11</v>
      </c>
    </row>
    <row r="7043" spans="9:12">
      <c r="I7043" s="1"/>
      <c r="K7043" s="1">
        <v>28287</v>
      </c>
      <c r="L7043">
        <v>30</v>
      </c>
    </row>
    <row r="7044" spans="9:12">
      <c r="I7044" s="1"/>
      <c r="K7044" s="1">
        <v>28288</v>
      </c>
      <c r="L7044">
        <v>0</v>
      </c>
    </row>
    <row r="7045" spans="9:12">
      <c r="I7045" s="1"/>
      <c r="K7045" s="1">
        <v>28289</v>
      </c>
      <c r="L7045">
        <v>0</v>
      </c>
    </row>
    <row r="7046" spans="9:12">
      <c r="I7046" s="1"/>
      <c r="K7046" s="1">
        <v>28290</v>
      </c>
      <c r="L7046">
        <v>0</v>
      </c>
    </row>
    <row r="7047" spans="9:12">
      <c r="I7047" s="1"/>
      <c r="K7047" s="1">
        <v>28291</v>
      </c>
      <c r="L7047">
        <v>0</v>
      </c>
    </row>
    <row r="7048" spans="9:12">
      <c r="I7048" s="1"/>
      <c r="K7048" s="1">
        <v>28292</v>
      </c>
      <c r="L7048">
        <v>0</v>
      </c>
    </row>
    <row r="7049" spans="9:12">
      <c r="I7049" s="1"/>
      <c r="K7049" s="1">
        <v>28293</v>
      </c>
      <c r="L7049">
        <v>0</v>
      </c>
    </row>
    <row r="7050" spans="9:12">
      <c r="I7050" s="1"/>
      <c r="K7050" s="1">
        <v>28294</v>
      </c>
      <c r="L7050">
        <v>0</v>
      </c>
    </row>
    <row r="7051" spans="9:12">
      <c r="I7051" s="1"/>
      <c r="K7051" s="1">
        <v>28295</v>
      </c>
      <c r="L7051">
        <v>8.5</v>
      </c>
    </row>
    <row r="7052" spans="9:12">
      <c r="I7052" s="1"/>
      <c r="K7052" s="1">
        <v>28296</v>
      </c>
      <c r="L7052">
        <v>26.4</v>
      </c>
    </row>
    <row r="7053" spans="9:12">
      <c r="I7053" s="1"/>
      <c r="K7053" s="1">
        <v>28297</v>
      </c>
      <c r="L7053">
        <v>0.1</v>
      </c>
    </row>
    <row r="7054" spans="9:12">
      <c r="I7054" s="1"/>
      <c r="K7054" s="1">
        <v>28298</v>
      </c>
      <c r="L7054">
        <v>0</v>
      </c>
    </row>
    <row r="7055" spans="9:12">
      <c r="I7055" s="1"/>
      <c r="K7055" s="1">
        <v>28299</v>
      </c>
      <c r="L7055">
        <v>0</v>
      </c>
    </row>
    <row r="7056" spans="9:12">
      <c r="I7056" s="1"/>
      <c r="K7056" s="1">
        <v>28300</v>
      </c>
      <c r="L7056">
        <v>2.7</v>
      </c>
    </row>
    <row r="7057" spans="9:12">
      <c r="I7057" s="1"/>
      <c r="K7057" s="1">
        <v>28301</v>
      </c>
      <c r="L7057">
        <v>0</v>
      </c>
    </row>
    <row r="7058" spans="9:12">
      <c r="I7058" s="1"/>
      <c r="K7058" s="1">
        <v>28302</v>
      </c>
      <c r="L7058">
        <v>0</v>
      </c>
    </row>
    <row r="7059" spans="9:12">
      <c r="I7059" s="1"/>
      <c r="K7059" s="1">
        <v>28303</v>
      </c>
      <c r="L7059">
        <v>0</v>
      </c>
    </row>
    <row r="7060" spans="9:12">
      <c r="I7060" s="1"/>
      <c r="K7060" s="1">
        <v>28304</v>
      </c>
      <c r="L7060">
        <v>0</v>
      </c>
    </row>
    <row r="7061" spans="9:12">
      <c r="I7061" s="1"/>
      <c r="K7061" s="1">
        <v>28305</v>
      </c>
      <c r="L7061">
        <v>0</v>
      </c>
    </row>
    <row r="7062" spans="9:12">
      <c r="I7062" s="1"/>
      <c r="K7062" s="1">
        <v>28306</v>
      </c>
      <c r="L7062">
        <v>0</v>
      </c>
    </row>
    <row r="7063" spans="9:12">
      <c r="I7063" s="1"/>
      <c r="K7063" s="1">
        <v>28307</v>
      </c>
      <c r="L7063">
        <v>0</v>
      </c>
    </row>
    <row r="7064" spans="9:12">
      <c r="I7064" s="1"/>
      <c r="K7064" s="1">
        <v>28308</v>
      </c>
      <c r="L7064">
        <v>0</v>
      </c>
    </row>
    <row r="7065" spans="9:12">
      <c r="I7065" s="1"/>
      <c r="K7065" s="1">
        <v>28309</v>
      </c>
      <c r="L7065">
        <v>0</v>
      </c>
    </row>
    <row r="7066" spans="9:12">
      <c r="I7066" s="1"/>
      <c r="K7066" s="1">
        <v>28310</v>
      </c>
      <c r="L7066">
        <v>0</v>
      </c>
    </row>
    <row r="7067" spans="9:12">
      <c r="I7067" s="1"/>
      <c r="K7067" s="1">
        <v>28311</v>
      </c>
      <c r="L7067">
        <v>0</v>
      </c>
    </row>
    <row r="7068" spans="9:12">
      <c r="I7068" s="1"/>
      <c r="K7068" s="1">
        <v>28312</v>
      </c>
      <c r="L7068">
        <v>0</v>
      </c>
    </row>
    <row r="7069" spans="9:12">
      <c r="I7069" s="1"/>
      <c r="K7069" s="1">
        <v>28313</v>
      </c>
      <c r="L7069">
        <v>0.6</v>
      </c>
    </row>
    <row r="7070" spans="9:12">
      <c r="I7070" s="1"/>
      <c r="K7070" s="1">
        <v>28314</v>
      </c>
      <c r="L7070">
        <v>0.1</v>
      </c>
    </row>
    <row r="7071" spans="9:12">
      <c r="I7071" s="1"/>
      <c r="K7071" s="1">
        <v>28315</v>
      </c>
      <c r="L7071">
        <v>0</v>
      </c>
    </row>
    <row r="7072" spans="9:12">
      <c r="I7072" s="1"/>
      <c r="K7072" s="1">
        <v>28316</v>
      </c>
      <c r="L7072">
        <v>0</v>
      </c>
    </row>
    <row r="7073" spans="9:12">
      <c r="I7073" s="1"/>
      <c r="K7073" s="1">
        <v>28317</v>
      </c>
      <c r="L7073">
        <v>0</v>
      </c>
    </row>
    <row r="7074" spans="9:12">
      <c r="I7074" s="1"/>
      <c r="K7074" s="1">
        <v>28318</v>
      </c>
      <c r="L7074">
        <v>0</v>
      </c>
    </row>
    <row r="7075" spans="9:12">
      <c r="I7075" s="1"/>
      <c r="K7075" s="1">
        <v>28319</v>
      </c>
      <c r="L7075">
        <v>0</v>
      </c>
    </row>
    <row r="7076" spans="9:12">
      <c r="I7076" s="1"/>
      <c r="K7076" s="1">
        <v>28320</v>
      </c>
      <c r="L7076">
        <v>0</v>
      </c>
    </row>
    <row r="7077" spans="9:12">
      <c r="I7077" s="1"/>
      <c r="K7077" s="1">
        <v>28321</v>
      </c>
      <c r="L7077">
        <v>0</v>
      </c>
    </row>
    <row r="7078" spans="9:12">
      <c r="I7078" s="1"/>
      <c r="K7078" s="1">
        <v>28322</v>
      </c>
      <c r="L7078">
        <v>0</v>
      </c>
    </row>
    <row r="7079" spans="9:12">
      <c r="I7079" s="1"/>
      <c r="K7079" s="1">
        <v>28323</v>
      </c>
      <c r="L7079">
        <v>0</v>
      </c>
    </row>
    <row r="7080" spans="9:12">
      <c r="I7080" s="1"/>
      <c r="K7080" s="1">
        <v>28324</v>
      </c>
      <c r="L7080">
        <v>0</v>
      </c>
    </row>
    <row r="7081" spans="9:12">
      <c r="I7081" s="1"/>
      <c r="K7081" s="1">
        <v>28325</v>
      </c>
      <c r="L7081">
        <v>0</v>
      </c>
    </row>
    <row r="7082" spans="9:12">
      <c r="I7082" s="1"/>
      <c r="K7082" s="1">
        <v>28326</v>
      </c>
      <c r="L7082">
        <v>0</v>
      </c>
    </row>
    <row r="7083" spans="9:12">
      <c r="I7083" s="1"/>
      <c r="K7083" s="1">
        <v>28327</v>
      </c>
      <c r="L7083">
        <v>0</v>
      </c>
    </row>
    <row r="7084" spans="9:12">
      <c r="I7084" s="1"/>
      <c r="K7084" s="1">
        <v>28328</v>
      </c>
      <c r="L7084">
        <v>0</v>
      </c>
    </row>
    <row r="7085" spans="9:12">
      <c r="I7085" s="1"/>
      <c r="K7085" s="1">
        <v>28329</v>
      </c>
      <c r="L7085">
        <v>0</v>
      </c>
    </row>
    <row r="7086" spans="9:12">
      <c r="I7086" s="1"/>
      <c r="K7086" s="1">
        <v>28330</v>
      </c>
      <c r="L7086">
        <v>0</v>
      </c>
    </row>
    <row r="7087" spans="9:12">
      <c r="I7087" s="1"/>
      <c r="K7087" s="1">
        <v>28331</v>
      </c>
      <c r="L7087">
        <v>0</v>
      </c>
    </row>
    <row r="7088" spans="9:12">
      <c r="I7088" s="1"/>
      <c r="K7088" s="1">
        <v>28332</v>
      </c>
      <c r="L7088">
        <v>0</v>
      </c>
    </row>
    <row r="7089" spans="9:12">
      <c r="I7089" s="1"/>
      <c r="K7089" s="1">
        <v>28333</v>
      </c>
      <c r="L7089">
        <v>0</v>
      </c>
    </row>
    <row r="7090" spans="9:12">
      <c r="I7090" s="1"/>
      <c r="K7090" s="1">
        <v>28334</v>
      </c>
      <c r="L7090">
        <v>0</v>
      </c>
    </row>
    <row r="7091" spans="9:12">
      <c r="I7091" s="1"/>
      <c r="K7091" s="1">
        <v>28335</v>
      </c>
      <c r="L7091">
        <v>0</v>
      </c>
    </row>
    <row r="7092" spans="9:12">
      <c r="I7092" s="1"/>
      <c r="K7092" s="1">
        <v>28336</v>
      </c>
      <c r="L7092">
        <v>0</v>
      </c>
    </row>
    <row r="7093" spans="9:12">
      <c r="I7093" s="1"/>
      <c r="K7093" s="1">
        <v>28337</v>
      </c>
      <c r="L7093">
        <v>0</v>
      </c>
    </row>
    <row r="7094" spans="9:12">
      <c r="I7094" s="1"/>
      <c r="K7094" s="1">
        <v>28338</v>
      </c>
      <c r="L7094">
        <v>0</v>
      </c>
    </row>
    <row r="7095" spans="9:12">
      <c r="I7095" s="1"/>
      <c r="K7095" s="1">
        <v>28339</v>
      </c>
      <c r="L7095">
        <v>0</v>
      </c>
    </row>
    <row r="7096" spans="9:12">
      <c r="I7096" s="1"/>
      <c r="K7096" s="1">
        <v>28340</v>
      </c>
      <c r="L7096">
        <v>0</v>
      </c>
    </row>
    <row r="7097" spans="9:12">
      <c r="I7097" s="1"/>
      <c r="K7097" s="1">
        <v>28341</v>
      </c>
      <c r="L7097">
        <v>0</v>
      </c>
    </row>
    <row r="7098" spans="9:12">
      <c r="I7098" s="1"/>
      <c r="K7098" s="1">
        <v>28342</v>
      </c>
      <c r="L7098">
        <v>0</v>
      </c>
    </row>
    <row r="7099" spans="9:12">
      <c r="I7099" s="1"/>
      <c r="K7099" s="1">
        <v>28343</v>
      </c>
      <c r="L7099">
        <v>7.6</v>
      </c>
    </row>
    <row r="7100" spans="9:12">
      <c r="I7100" s="1"/>
      <c r="K7100" s="1">
        <v>28344</v>
      </c>
      <c r="L7100">
        <v>0</v>
      </c>
    </row>
    <row r="7101" spans="9:12">
      <c r="I7101" s="1"/>
      <c r="K7101" s="1">
        <v>28345</v>
      </c>
      <c r="L7101">
        <v>0</v>
      </c>
    </row>
    <row r="7102" spans="9:12">
      <c r="I7102" s="1"/>
      <c r="K7102" s="1">
        <v>28346</v>
      </c>
      <c r="L7102">
        <v>0</v>
      </c>
    </row>
    <row r="7103" spans="9:12">
      <c r="I7103" s="1"/>
      <c r="K7103" s="1">
        <v>28347</v>
      </c>
      <c r="L7103">
        <v>0</v>
      </c>
    </row>
    <row r="7104" spans="9:12">
      <c r="I7104" s="1"/>
      <c r="K7104" s="1">
        <v>28348</v>
      </c>
      <c r="L7104">
        <v>0</v>
      </c>
    </row>
    <row r="7105" spans="9:12">
      <c r="I7105" s="1"/>
      <c r="K7105" s="1">
        <v>28349</v>
      </c>
      <c r="L7105">
        <v>0</v>
      </c>
    </row>
    <row r="7106" spans="9:12">
      <c r="I7106" s="1"/>
      <c r="K7106" s="1">
        <v>28350</v>
      </c>
      <c r="L7106">
        <v>9</v>
      </c>
    </row>
    <row r="7107" spans="9:12">
      <c r="I7107" s="1"/>
      <c r="K7107" s="1">
        <v>28351</v>
      </c>
      <c r="L7107">
        <v>0</v>
      </c>
    </row>
    <row r="7108" spans="9:12">
      <c r="I7108" s="1"/>
      <c r="K7108" s="1">
        <v>28352</v>
      </c>
      <c r="L7108">
        <v>0</v>
      </c>
    </row>
    <row r="7109" spans="9:12">
      <c r="I7109" s="1"/>
      <c r="K7109" s="1">
        <v>28353</v>
      </c>
      <c r="L7109">
        <v>0</v>
      </c>
    </row>
    <row r="7110" spans="9:12">
      <c r="I7110" s="1"/>
      <c r="K7110" s="1">
        <v>28354</v>
      </c>
      <c r="L7110">
        <v>0</v>
      </c>
    </row>
    <row r="7111" spans="9:12">
      <c r="I7111" s="1"/>
      <c r="K7111" s="1">
        <v>28355</v>
      </c>
      <c r="L7111">
        <v>0</v>
      </c>
    </row>
    <row r="7112" spans="9:12">
      <c r="I7112" s="1"/>
      <c r="K7112" s="1">
        <v>28356</v>
      </c>
      <c r="L7112">
        <v>0</v>
      </c>
    </row>
    <row r="7113" spans="9:12">
      <c r="I7113" s="1"/>
      <c r="K7113" s="1">
        <v>28357</v>
      </c>
      <c r="L7113">
        <v>0</v>
      </c>
    </row>
    <row r="7114" spans="9:12">
      <c r="I7114" s="1"/>
      <c r="K7114" s="1">
        <v>28358</v>
      </c>
      <c r="L7114">
        <v>0</v>
      </c>
    </row>
    <row r="7115" spans="9:12">
      <c r="I7115" s="1"/>
      <c r="K7115" s="1">
        <v>28359</v>
      </c>
      <c r="L7115">
        <v>0</v>
      </c>
    </row>
    <row r="7116" spans="9:12">
      <c r="I7116" s="1"/>
      <c r="K7116" s="1">
        <v>28360</v>
      </c>
      <c r="L7116">
        <v>0</v>
      </c>
    </row>
    <row r="7117" spans="9:12">
      <c r="I7117" s="1"/>
      <c r="K7117" s="1">
        <v>28361</v>
      </c>
      <c r="L7117">
        <v>0</v>
      </c>
    </row>
    <row r="7118" spans="9:12">
      <c r="I7118" s="1"/>
      <c r="K7118" s="1">
        <v>28362</v>
      </c>
      <c r="L7118">
        <v>0</v>
      </c>
    </row>
    <row r="7119" spans="9:12">
      <c r="I7119" s="1"/>
      <c r="K7119" s="1">
        <v>28363</v>
      </c>
      <c r="L7119">
        <v>0</v>
      </c>
    </row>
    <row r="7120" spans="9:12">
      <c r="I7120" s="1"/>
      <c r="K7120" s="1">
        <v>28364</v>
      </c>
      <c r="L7120">
        <v>0</v>
      </c>
    </row>
    <row r="7121" spans="9:12">
      <c r="I7121" s="1"/>
      <c r="K7121" s="1">
        <v>28365</v>
      </c>
      <c r="L7121">
        <v>0</v>
      </c>
    </row>
    <row r="7122" spans="9:12">
      <c r="I7122" s="1"/>
      <c r="K7122" s="1">
        <v>28366</v>
      </c>
      <c r="L7122">
        <v>0</v>
      </c>
    </row>
    <row r="7123" spans="9:12">
      <c r="I7123" s="1"/>
      <c r="K7123" s="1">
        <v>28367</v>
      </c>
      <c r="L7123">
        <v>0</v>
      </c>
    </row>
    <row r="7124" spans="9:12">
      <c r="I7124" s="1"/>
      <c r="K7124" s="1">
        <v>28368</v>
      </c>
      <c r="L7124">
        <v>0</v>
      </c>
    </row>
    <row r="7125" spans="9:12">
      <c r="I7125" s="1"/>
      <c r="K7125" s="1">
        <v>28369</v>
      </c>
      <c r="L7125">
        <v>1.5</v>
      </c>
    </row>
    <row r="7126" spans="9:12">
      <c r="I7126" s="1"/>
      <c r="K7126" s="1">
        <v>28370</v>
      </c>
      <c r="L7126">
        <v>3.3</v>
      </c>
    </row>
    <row r="7127" spans="9:12">
      <c r="I7127" s="1"/>
      <c r="K7127" s="1">
        <v>28371</v>
      </c>
      <c r="L7127">
        <v>7.7</v>
      </c>
    </row>
    <row r="7128" spans="9:12">
      <c r="I7128" s="1"/>
      <c r="K7128" s="1">
        <v>28372</v>
      </c>
      <c r="L7128">
        <v>4</v>
      </c>
    </row>
    <row r="7129" spans="9:12">
      <c r="I7129" s="1"/>
      <c r="K7129" s="1">
        <v>28373</v>
      </c>
      <c r="L7129">
        <v>5.2</v>
      </c>
    </row>
    <row r="7130" spans="9:12">
      <c r="I7130" s="1"/>
      <c r="K7130" s="1">
        <v>28374</v>
      </c>
      <c r="L7130">
        <v>0</v>
      </c>
    </row>
    <row r="7131" spans="9:12">
      <c r="I7131" s="1"/>
      <c r="K7131" s="1">
        <v>28375</v>
      </c>
      <c r="L7131">
        <v>0.8</v>
      </c>
    </row>
    <row r="7132" spans="9:12">
      <c r="I7132" s="1"/>
      <c r="K7132" s="1">
        <v>28376</v>
      </c>
      <c r="L7132">
        <v>0.6</v>
      </c>
    </row>
    <row r="7133" spans="9:12">
      <c r="I7133" s="1"/>
      <c r="K7133" s="1">
        <v>28377</v>
      </c>
      <c r="L7133">
        <v>0</v>
      </c>
    </row>
    <row r="7134" spans="9:12">
      <c r="I7134" s="1"/>
      <c r="K7134" s="1">
        <v>28378</v>
      </c>
      <c r="L7134">
        <v>0</v>
      </c>
    </row>
    <row r="7135" spans="9:12">
      <c r="I7135" s="1"/>
      <c r="K7135" s="1">
        <v>28379</v>
      </c>
      <c r="L7135">
        <v>0</v>
      </c>
    </row>
    <row r="7136" spans="9:12">
      <c r="I7136" s="1"/>
      <c r="K7136" s="1">
        <v>28380</v>
      </c>
      <c r="L7136">
        <v>0</v>
      </c>
    </row>
    <row r="7137" spans="9:12">
      <c r="I7137" s="1"/>
      <c r="K7137" s="1">
        <v>28381</v>
      </c>
      <c r="L7137">
        <v>0</v>
      </c>
    </row>
    <row r="7138" spans="9:12">
      <c r="I7138" s="1"/>
      <c r="K7138" s="1">
        <v>28382</v>
      </c>
      <c r="L7138">
        <v>0</v>
      </c>
    </row>
    <row r="7139" spans="9:12">
      <c r="I7139" s="1"/>
      <c r="K7139" s="1">
        <v>28383</v>
      </c>
      <c r="L7139">
        <v>0</v>
      </c>
    </row>
    <row r="7140" spans="9:12">
      <c r="I7140" s="1"/>
      <c r="K7140" s="1">
        <v>28384</v>
      </c>
      <c r="L7140">
        <v>0</v>
      </c>
    </row>
    <row r="7141" spans="9:12">
      <c r="I7141" s="1"/>
      <c r="K7141" s="1">
        <v>28385</v>
      </c>
      <c r="L7141">
        <v>0</v>
      </c>
    </row>
    <row r="7142" spans="9:12">
      <c r="I7142" s="1"/>
      <c r="K7142" s="1">
        <v>28386</v>
      </c>
      <c r="L7142">
        <v>0</v>
      </c>
    </row>
    <row r="7143" spans="9:12">
      <c r="I7143" s="1"/>
      <c r="K7143" s="1">
        <v>28387</v>
      </c>
      <c r="L7143">
        <v>1.5</v>
      </c>
    </row>
    <row r="7144" spans="9:12">
      <c r="I7144" s="1"/>
      <c r="K7144" s="1">
        <v>28388</v>
      </c>
      <c r="L7144">
        <v>1.6</v>
      </c>
    </row>
    <row r="7145" spans="9:12">
      <c r="I7145" s="1"/>
      <c r="K7145" s="1">
        <v>28389</v>
      </c>
      <c r="L7145">
        <v>0</v>
      </c>
    </row>
    <row r="7146" spans="9:12">
      <c r="I7146" s="1"/>
      <c r="K7146" s="1">
        <v>28390</v>
      </c>
      <c r="L7146">
        <v>0</v>
      </c>
    </row>
    <row r="7147" spans="9:12">
      <c r="I7147" s="1"/>
      <c r="K7147" s="1">
        <v>28391</v>
      </c>
      <c r="L7147">
        <v>0</v>
      </c>
    </row>
    <row r="7148" spans="9:12">
      <c r="I7148" s="1"/>
      <c r="K7148" s="1">
        <v>28392</v>
      </c>
      <c r="L7148">
        <v>0</v>
      </c>
    </row>
    <row r="7149" spans="9:12">
      <c r="I7149" s="1"/>
      <c r="K7149" s="1">
        <v>28393</v>
      </c>
      <c r="L7149">
        <v>0</v>
      </c>
    </row>
    <row r="7150" spans="9:12">
      <c r="I7150" s="1"/>
      <c r="K7150" s="1">
        <v>28394</v>
      </c>
      <c r="L7150">
        <v>0</v>
      </c>
    </row>
    <row r="7151" spans="9:12">
      <c r="I7151" s="1"/>
      <c r="K7151" s="1">
        <v>28395</v>
      </c>
      <c r="L7151">
        <v>0.6</v>
      </c>
    </row>
    <row r="7152" spans="9:12">
      <c r="I7152" s="1"/>
      <c r="K7152" s="1">
        <v>28396</v>
      </c>
      <c r="L7152">
        <v>18.2</v>
      </c>
    </row>
    <row r="7153" spans="9:12">
      <c r="I7153" s="1"/>
      <c r="K7153" s="1">
        <v>28397</v>
      </c>
      <c r="L7153">
        <v>0</v>
      </c>
    </row>
    <row r="7154" spans="9:12">
      <c r="I7154" s="1"/>
      <c r="K7154" s="1">
        <v>28398</v>
      </c>
      <c r="L7154">
        <v>1.8</v>
      </c>
    </row>
    <row r="7155" spans="9:12">
      <c r="I7155" s="1"/>
      <c r="K7155" s="1">
        <v>28399</v>
      </c>
      <c r="L7155">
        <v>0.1</v>
      </c>
    </row>
    <row r="7156" spans="9:12">
      <c r="I7156" s="1"/>
      <c r="K7156" s="1">
        <v>28400</v>
      </c>
      <c r="L7156">
        <v>0</v>
      </c>
    </row>
    <row r="7157" spans="9:12">
      <c r="I7157" s="1"/>
      <c r="K7157" s="1">
        <v>28401</v>
      </c>
      <c r="L7157">
        <v>0</v>
      </c>
    </row>
    <row r="7158" spans="9:12">
      <c r="I7158" s="1"/>
      <c r="K7158" s="1">
        <v>28402</v>
      </c>
      <c r="L7158">
        <v>0</v>
      </c>
    </row>
    <row r="7159" spans="9:12">
      <c r="I7159" s="1"/>
      <c r="K7159" s="1">
        <v>28403</v>
      </c>
      <c r="L7159">
        <v>0</v>
      </c>
    </row>
    <row r="7160" spans="9:12">
      <c r="I7160" s="1"/>
      <c r="K7160" s="1">
        <v>28404</v>
      </c>
      <c r="L7160">
        <v>0.1</v>
      </c>
    </row>
    <row r="7161" spans="9:12">
      <c r="I7161" s="1"/>
      <c r="K7161" s="1">
        <v>28405</v>
      </c>
      <c r="L7161">
        <v>0</v>
      </c>
    </row>
    <row r="7162" spans="9:12">
      <c r="I7162" s="1"/>
      <c r="K7162" s="1">
        <v>28406</v>
      </c>
      <c r="L7162">
        <v>0</v>
      </c>
    </row>
    <row r="7163" spans="9:12">
      <c r="I7163" s="1"/>
      <c r="K7163" s="1">
        <v>28407</v>
      </c>
      <c r="L7163">
        <v>0</v>
      </c>
    </row>
    <row r="7164" spans="9:12">
      <c r="I7164" s="1"/>
      <c r="K7164" s="1">
        <v>28408</v>
      </c>
      <c r="L7164">
        <v>0</v>
      </c>
    </row>
    <row r="7165" spans="9:12">
      <c r="I7165" s="1"/>
      <c r="K7165" s="1">
        <v>28409</v>
      </c>
      <c r="L7165">
        <v>0</v>
      </c>
    </row>
    <row r="7166" spans="9:12">
      <c r="I7166" s="1"/>
      <c r="K7166" s="1">
        <v>28410</v>
      </c>
      <c r="L7166">
        <v>0</v>
      </c>
    </row>
    <row r="7167" spans="9:12">
      <c r="I7167" s="1"/>
      <c r="K7167" s="1">
        <v>28411</v>
      </c>
      <c r="L7167">
        <v>0</v>
      </c>
    </row>
    <row r="7168" spans="9:12">
      <c r="I7168" s="1"/>
      <c r="K7168" s="1">
        <v>28412</v>
      </c>
      <c r="L7168">
        <v>0</v>
      </c>
    </row>
    <row r="7169" spans="9:12">
      <c r="I7169" s="1"/>
      <c r="K7169" s="1">
        <v>28413</v>
      </c>
      <c r="L7169">
        <v>0.6</v>
      </c>
    </row>
    <row r="7170" spans="9:12">
      <c r="I7170" s="1"/>
      <c r="K7170" s="1">
        <v>28414</v>
      </c>
      <c r="L7170">
        <v>0.5</v>
      </c>
    </row>
    <row r="7171" spans="9:12">
      <c r="I7171" s="1"/>
      <c r="K7171" s="1">
        <v>28415</v>
      </c>
      <c r="L7171">
        <v>0</v>
      </c>
    </row>
    <row r="7172" spans="9:12">
      <c r="I7172" s="1"/>
      <c r="K7172" s="1">
        <v>28416</v>
      </c>
      <c r="L7172">
        <v>0</v>
      </c>
    </row>
    <row r="7173" spans="9:12">
      <c r="I7173" s="1"/>
      <c r="K7173" s="1">
        <v>28417</v>
      </c>
      <c r="L7173">
        <v>0</v>
      </c>
    </row>
    <row r="7174" spans="9:12">
      <c r="I7174" s="1"/>
      <c r="K7174" s="1">
        <v>28418</v>
      </c>
      <c r="L7174">
        <v>0.4</v>
      </c>
    </row>
    <row r="7175" spans="9:12">
      <c r="I7175" s="1"/>
      <c r="K7175" s="1">
        <v>28419</v>
      </c>
      <c r="L7175">
        <v>0</v>
      </c>
    </row>
    <row r="7176" spans="9:12">
      <c r="I7176" s="1"/>
      <c r="K7176" s="1">
        <v>28420</v>
      </c>
      <c r="L7176">
        <v>0</v>
      </c>
    </row>
    <row r="7177" spans="9:12">
      <c r="I7177" s="1"/>
      <c r="K7177" s="1">
        <v>28421</v>
      </c>
      <c r="L7177">
        <v>0.7</v>
      </c>
    </row>
    <row r="7178" spans="9:12">
      <c r="I7178" s="1"/>
      <c r="K7178" s="1">
        <v>28422</v>
      </c>
      <c r="L7178">
        <v>0</v>
      </c>
    </row>
    <row r="7179" spans="9:12">
      <c r="I7179" s="1"/>
      <c r="K7179" s="1">
        <v>28423</v>
      </c>
      <c r="L7179">
        <v>0</v>
      </c>
    </row>
    <row r="7180" spans="9:12">
      <c r="I7180" s="1"/>
      <c r="K7180" s="1">
        <v>28424</v>
      </c>
      <c r="L7180">
        <v>0</v>
      </c>
    </row>
    <row r="7181" spans="9:12">
      <c r="I7181" s="1"/>
      <c r="K7181" s="1">
        <v>28425</v>
      </c>
      <c r="L7181">
        <v>0</v>
      </c>
    </row>
    <row r="7182" spans="9:12">
      <c r="I7182" s="1"/>
      <c r="K7182" s="1">
        <v>28426</v>
      </c>
      <c r="L7182">
        <v>0</v>
      </c>
    </row>
    <row r="7183" spans="9:12">
      <c r="I7183" s="1"/>
      <c r="K7183" s="1">
        <v>28427</v>
      </c>
      <c r="L7183">
        <v>0</v>
      </c>
    </row>
    <row r="7184" spans="9:12">
      <c r="I7184" s="1"/>
      <c r="K7184" s="1">
        <v>28428</v>
      </c>
      <c r="L7184">
        <v>3.6</v>
      </c>
    </row>
    <row r="7185" spans="9:12">
      <c r="I7185" s="1"/>
      <c r="K7185" s="1">
        <v>28429</v>
      </c>
      <c r="L7185">
        <v>0</v>
      </c>
    </row>
    <row r="7186" spans="9:12">
      <c r="I7186" s="1"/>
      <c r="K7186" s="1">
        <v>28430</v>
      </c>
      <c r="L7186">
        <v>0.4</v>
      </c>
    </row>
    <row r="7187" spans="9:12">
      <c r="I7187" s="1"/>
      <c r="K7187" s="1">
        <v>28431</v>
      </c>
      <c r="L7187">
        <v>0.4</v>
      </c>
    </row>
    <row r="7188" spans="9:12">
      <c r="I7188" s="1"/>
      <c r="K7188" s="1">
        <v>28432</v>
      </c>
      <c r="L7188">
        <v>4.3</v>
      </c>
    </row>
    <row r="7189" spans="9:12">
      <c r="I7189" s="1"/>
      <c r="K7189" s="1">
        <v>28433</v>
      </c>
      <c r="L7189">
        <v>3.2</v>
      </c>
    </row>
    <row r="7190" spans="9:12">
      <c r="I7190" s="1"/>
      <c r="K7190" s="1">
        <v>28434</v>
      </c>
      <c r="L7190">
        <v>0</v>
      </c>
    </row>
    <row r="7191" spans="9:12">
      <c r="I7191" s="1"/>
      <c r="K7191" s="1">
        <v>28435</v>
      </c>
      <c r="L7191">
        <v>0</v>
      </c>
    </row>
    <row r="7192" spans="9:12">
      <c r="I7192" s="1"/>
      <c r="K7192" s="1">
        <v>28436</v>
      </c>
      <c r="L7192">
        <v>0</v>
      </c>
    </row>
    <row r="7193" spans="9:12">
      <c r="I7193" s="1"/>
      <c r="K7193" s="1">
        <v>28437</v>
      </c>
      <c r="L7193">
        <v>0</v>
      </c>
    </row>
    <row r="7194" spans="9:12">
      <c r="I7194" s="1"/>
      <c r="K7194" s="1">
        <v>28438</v>
      </c>
      <c r="L7194">
        <v>0</v>
      </c>
    </row>
    <row r="7195" spans="9:12">
      <c r="I7195" s="1"/>
      <c r="K7195" s="1">
        <v>28439</v>
      </c>
      <c r="L7195">
        <v>0</v>
      </c>
    </row>
    <row r="7196" spans="9:12">
      <c r="I7196" s="1"/>
      <c r="K7196" s="1">
        <v>28440</v>
      </c>
      <c r="L7196">
        <v>0</v>
      </c>
    </row>
    <row r="7197" spans="9:12">
      <c r="I7197" s="1"/>
      <c r="K7197" s="1">
        <v>28441</v>
      </c>
      <c r="L7197">
        <v>0</v>
      </c>
    </row>
    <row r="7198" spans="9:12">
      <c r="I7198" s="1"/>
      <c r="K7198" s="1">
        <v>28442</v>
      </c>
      <c r="L7198">
        <v>0</v>
      </c>
    </row>
    <row r="7199" spans="9:12">
      <c r="I7199" s="1"/>
      <c r="K7199" s="1">
        <v>28443</v>
      </c>
      <c r="L7199">
        <v>0</v>
      </c>
    </row>
    <row r="7200" spans="9:12">
      <c r="I7200" s="1"/>
      <c r="K7200" s="1">
        <v>28444</v>
      </c>
      <c r="L7200">
        <v>9.1999999999999993</v>
      </c>
    </row>
    <row r="7201" spans="9:12">
      <c r="I7201" s="1"/>
      <c r="K7201" s="1">
        <v>28445</v>
      </c>
      <c r="L7201">
        <v>0</v>
      </c>
    </row>
    <row r="7202" spans="9:12">
      <c r="I7202" s="1"/>
      <c r="K7202" s="1">
        <v>28446</v>
      </c>
      <c r="L7202">
        <v>0</v>
      </c>
    </row>
    <row r="7203" spans="9:12">
      <c r="I7203" s="1"/>
      <c r="K7203" s="1">
        <v>28447</v>
      </c>
      <c r="L7203">
        <v>1.8</v>
      </c>
    </row>
    <row r="7204" spans="9:12">
      <c r="I7204" s="1"/>
      <c r="K7204" s="1">
        <v>28448</v>
      </c>
      <c r="L7204">
        <v>1.6</v>
      </c>
    </row>
    <row r="7205" spans="9:12">
      <c r="I7205" s="1"/>
      <c r="K7205" s="1">
        <v>28449</v>
      </c>
      <c r="L7205">
        <v>0</v>
      </c>
    </row>
    <row r="7206" spans="9:12">
      <c r="I7206" s="1"/>
      <c r="K7206" s="1">
        <v>28450</v>
      </c>
      <c r="L7206">
        <v>0</v>
      </c>
    </row>
    <row r="7207" spans="9:12">
      <c r="I7207" s="1"/>
      <c r="K7207" s="1">
        <v>28451</v>
      </c>
      <c r="L7207">
        <v>0</v>
      </c>
    </row>
    <row r="7208" spans="9:12">
      <c r="I7208" s="1"/>
      <c r="K7208" s="1">
        <v>28452</v>
      </c>
      <c r="L7208">
        <v>0</v>
      </c>
    </row>
    <row r="7209" spans="9:12">
      <c r="I7209" s="1"/>
      <c r="K7209" s="1">
        <v>28453</v>
      </c>
      <c r="L7209">
        <v>2.7</v>
      </c>
    </row>
    <row r="7210" spans="9:12">
      <c r="I7210" s="1"/>
      <c r="K7210" s="1">
        <v>28454</v>
      </c>
      <c r="L7210">
        <v>0</v>
      </c>
    </row>
    <row r="7211" spans="9:12">
      <c r="I7211" s="1"/>
      <c r="K7211" s="1">
        <v>28455</v>
      </c>
      <c r="L7211">
        <v>0</v>
      </c>
    </row>
    <row r="7212" spans="9:12">
      <c r="I7212" s="1"/>
      <c r="K7212" s="1">
        <v>28456</v>
      </c>
      <c r="L7212">
        <v>0</v>
      </c>
    </row>
    <row r="7213" spans="9:12">
      <c r="I7213" s="1"/>
      <c r="K7213" s="1">
        <v>28457</v>
      </c>
      <c r="L7213">
        <v>0</v>
      </c>
    </row>
    <row r="7214" spans="9:12">
      <c r="I7214" s="1"/>
      <c r="K7214" s="1">
        <v>28458</v>
      </c>
      <c r="L7214">
        <v>0</v>
      </c>
    </row>
    <row r="7215" spans="9:12">
      <c r="I7215" s="1"/>
      <c r="K7215" s="1">
        <v>28459</v>
      </c>
      <c r="L7215">
        <v>0</v>
      </c>
    </row>
    <row r="7216" spans="9:12">
      <c r="I7216" s="1"/>
      <c r="K7216" s="1">
        <v>28460</v>
      </c>
      <c r="L7216">
        <v>21.3</v>
      </c>
    </row>
    <row r="7217" spans="9:12">
      <c r="I7217" s="1"/>
      <c r="K7217" s="1">
        <v>28461</v>
      </c>
      <c r="L7217">
        <v>7.8</v>
      </c>
    </row>
    <row r="7218" spans="9:12">
      <c r="I7218" s="1"/>
      <c r="K7218" s="1">
        <v>28462</v>
      </c>
      <c r="L7218">
        <v>0</v>
      </c>
    </row>
    <row r="7219" spans="9:12">
      <c r="I7219" s="1"/>
      <c r="K7219" s="1">
        <v>28463</v>
      </c>
      <c r="L7219">
        <v>0</v>
      </c>
    </row>
    <row r="7220" spans="9:12">
      <c r="I7220" s="1"/>
      <c r="K7220" s="1">
        <v>28464</v>
      </c>
      <c r="L7220">
        <v>0</v>
      </c>
    </row>
    <row r="7221" spans="9:12">
      <c r="I7221" s="1"/>
      <c r="K7221" s="1">
        <v>28465</v>
      </c>
      <c r="L7221">
        <v>0</v>
      </c>
    </row>
    <row r="7222" spans="9:12">
      <c r="I7222" s="1"/>
      <c r="K7222" s="1">
        <v>28466</v>
      </c>
      <c r="L7222">
        <v>1.2</v>
      </c>
    </row>
    <row r="7223" spans="9:12">
      <c r="I7223" s="1"/>
      <c r="K7223" s="1">
        <v>28467</v>
      </c>
      <c r="L7223">
        <v>0</v>
      </c>
    </row>
    <row r="7224" spans="9:12">
      <c r="I7224" s="1"/>
      <c r="K7224" s="1">
        <v>28468</v>
      </c>
      <c r="L7224">
        <v>0</v>
      </c>
    </row>
    <row r="7225" spans="9:12">
      <c r="I7225" s="1"/>
      <c r="K7225" s="1">
        <v>28469</v>
      </c>
      <c r="L7225">
        <v>0</v>
      </c>
    </row>
    <row r="7226" spans="9:12">
      <c r="I7226" s="1"/>
      <c r="K7226" s="1">
        <v>28470</v>
      </c>
      <c r="L7226">
        <v>0.5</v>
      </c>
    </row>
    <row r="7227" spans="9:12">
      <c r="I7227" s="1"/>
      <c r="K7227" s="1">
        <v>28471</v>
      </c>
      <c r="L7227">
        <v>0</v>
      </c>
    </row>
    <row r="7228" spans="9:12">
      <c r="I7228" s="1"/>
      <c r="K7228" s="1">
        <v>28472</v>
      </c>
      <c r="L7228">
        <v>0</v>
      </c>
    </row>
    <row r="7229" spans="9:12">
      <c r="I7229" s="1"/>
      <c r="K7229" s="1">
        <v>28473</v>
      </c>
      <c r="L7229">
        <v>0</v>
      </c>
    </row>
    <row r="7230" spans="9:12">
      <c r="I7230" s="1"/>
      <c r="K7230" s="1">
        <v>28474</v>
      </c>
      <c r="L7230">
        <v>0.4</v>
      </c>
    </row>
    <row r="7231" spans="9:12">
      <c r="I7231" s="1"/>
      <c r="K7231" s="1">
        <v>28475</v>
      </c>
      <c r="L7231">
        <v>0</v>
      </c>
    </row>
    <row r="7232" spans="9:12">
      <c r="I7232" s="1"/>
      <c r="K7232" s="1">
        <v>28476</v>
      </c>
      <c r="L7232">
        <v>0</v>
      </c>
    </row>
    <row r="7233" spans="9:12">
      <c r="I7233" s="1"/>
      <c r="K7233" s="1">
        <v>28477</v>
      </c>
      <c r="L7233">
        <v>0</v>
      </c>
    </row>
    <row r="7234" spans="9:12">
      <c r="I7234" s="1"/>
      <c r="K7234" s="1">
        <v>28478</v>
      </c>
      <c r="L7234">
        <v>0</v>
      </c>
    </row>
    <row r="7235" spans="9:12">
      <c r="I7235" s="1"/>
      <c r="K7235" s="1">
        <v>28479</v>
      </c>
      <c r="L7235">
        <v>0</v>
      </c>
    </row>
    <row r="7236" spans="9:12">
      <c r="I7236" s="1"/>
      <c r="K7236" s="1">
        <v>28480</v>
      </c>
      <c r="L7236">
        <v>0</v>
      </c>
    </row>
    <row r="7237" spans="9:12">
      <c r="I7237" s="1"/>
      <c r="K7237" s="1">
        <v>28481</v>
      </c>
      <c r="L7237">
        <v>0</v>
      </c>
    </row>
    <row r="7238" spans="9:12">
      <c r="I7238" s="1"/>
      <c r="K7238" s="1">
        <v>28482</v>
      </c>
      <c r="L7238">
        <v>2.2000000000000002</v>
      </c>
    </row>
    <row r="7239" spans="9:12">
      <c r="I7239" s="1"/>
      <c r="K7239" s="1">
        <v>28483</v>
      </c>
      <c r="L7239">
        <v>0</v>
      </c>
    </row>
    <row r="7240" spans="9:12">
      <c r="I7240" s="1"/>
      <c r="K7240" s="1">
        <v>28484</v>
      </c>
      <c r="L7240">
        <v>0</v>
      </c>
    </row>
    <row r="7241" spans="9:12">
      <c r="I7241" s="1"/>
      <c r="K7241" s="1">
        <v>28485</v>
      </c>
      <c r="L7241">
        <v>1.2</v>
      </c>
    </row>
    <row r="7242" spans="9:12">
      <c r="I7242" s="1"/>
      <c r="K7242" s="1">
        <v>28486</v>
      </c>
      <c r="L7242">
        <v>0</v>
      </c>
    </row>
    <row r="7243" spans="9:12">
      <c r="I7243" s="1"/>
      <c r="K7243" s="1">
        <v>28487</v>
      </c>
      <c r="L7243">
        <v>0.1</v>
      </c>
    </row>
    <row r="7244" spans="9:12">
      <c r="I7244" s="1"/>
      <c r="K7244" s="1">
        <v>28488</v>
      </c>
      <c r="L7244">
        <v>0</v>
      </c>
    </row>
    <row r="7245" spans="9:12">
      <c r="I7245" s="1"/>
      <c r="K7245" s="1">
        <v>28489</v>
      </c>
      <c r="L7245">
        <v>0</v>
      </c>
    </row>
    <row r="7246" spans="9:12">
      <c r="I7246" s="1"/>
      <c r="K7246" s="1">
        <v>28490</v>
      </c>
      <c r="L7246">
        <v>0</v>
      </c>
    </row>
    <row r="7247" spans="9:12">
      <c r="I7247" s="1"/>
      <c r="K7247" s="1">
        <v>28491</v>
      </c>
      <c r="L7247">
        <v>0</v>
      </c>
    </row>
    <row r="7248" spans="9:12">
      <c r="I7248" s="1"/>
      <c r="K7248" s="1">
        <v>28492</v>
      </c>
      <c r="L7248">
        <v>0.5</v>
      </c>
    </row>
    <row r="7249" spans="9:12">
      <c r="I7249" s="1"/>
      <c r="K7249" s="1">
        <v>28493</v>
      </c>
      <c r="L7249">
        <v>5.4</v>
      </c>
    </row>
    <row r="7250" spans="9:12">
      <c r="I7250" s="1"/>
      <c r="K7250" s="1">
        <v>28494</v>
      </c>
      <c r="L7250">
        <v>13.5</v>
      </c>
    </row>
    <row r="7251" spans="9:12">
      <c r="I7251" s="1"/>
      <c r="K7251" s="1">
        <v>28495</v>
      </c>
      <c r="L7251">
        <v>42.2</v>
      </c>
    </row>
    <row r="7252" spans="9:12">
      <c r="I7252" s="1"/>
      <c r="K7252" s="1">
        <v>28496</v>
      </c>
      <c r="L7252">
        <v>24.4</v>
      </c>
    </row>
    <row r="7253" spans="9:12">
      <c r="I7253" s="1"/>
      <c r="K7253" s="1">
        <v>28497</v>
      </c>
      <c r="L7253">
        <v>0</v>
      </c>
    </row>
    <row r="7254" spans="9:12">
      <c r="I7254" s="1"/>
      <c r="K7254" s="1">
        <v>28498</v>
      </c>
      <c r="L7254">
        <v>0</v>
      </c>
    </row>
    <row r="7255" spans="9:12">
      <c r="I7255" s="1"/>
      <c r="K7255" s="1">
        <v>28499</v>
      </c>
      <c r="L7255">
        <v>0.2</v>
      </c>
    </row>
    <row r="7256" spans="9:12">
      <c r="I7256" s="1"/>
      <c r="K7256" s="1">
        <v>28500</v>
      </c>
      <c r="L7256">
        <v>0</v>
      </c>
    </row>
    <row r="7257" spans="9:12">
      <c r="I7257" s="1"/>
      <c r="K7257" s="1">
        <v>28501</v>
      </c>
      <c r="L7257">
        <v>0</v>
      </c>
    </row>
    <row r="7258" spans="9:12">
      <c r="I7258" s="1"/>
      <c r="K7258" s="1">
        <v>28502</v>
      </c>
      <c r="L7258">
        <v>0</v>
      </c>
    </row>
    <row r="7259" spans="9:12">
      <c r="I7259" s="1"/>
      <c r="K7259" s="1">
        <v>28503</v>
      </c>
      <c r="L7259">
        <v>0</v>
      </c>
    </row>
    <row r="7260" spans="9:12">
      <c r="I7260" s="1"/>
      <c r="K7260" s="1">
        <v>28504</v>
      </c>
      <c r="L7260">
        <v>0</v>
      </c>
    </row>
    <row r="7261" spans="9:12">
      <c r="I7261" s="1"/>
      <c r="K7261" s="1">
        <v>28505</v>
      </c>
      <c r="L7261">
        <v>0</v>
      </c>
    </row>
    <row r="7262" spans="9:12">
      <c r="I7262" s="1"/>
      <c r="K7262" s="1">
        <v>28506</v>
      </c>
      <c r="L7262">
        <v>9.8000000000000007</v>
      </c>
    </row>
    <row r="7263" spans="9:12">
      <c r="I7263" s="1"/>
      <c r="K7263" s="1">
        <v>28507</v>
      </c>
      <c r="L7263">
        <v>2.1</v>
      </c>
    </row>
    <row r="7264" spans="9:12">
      <c r="I7264" s="1"/>
      <c r="K7264" s="1">
        <v>28508</v>
      </c>
      <c r="L7264">
        <v>8.4</v>
      </c>
    </row>
    <row r="7265" spans="9:12">
      <c r="I7265" s="1"/>
      <c r="K7265" s="1">
        <v>28509</v>
      </c>
      <c r="L7265">
        <v>40.5</v>
      </c>
    </row>
    <row r="7266" spans="9:12">
      <c r="I7266" s="1"/>
      <c r="K7266" s="1">
        <v>28510</v>
      </c>
      <c r="L7266">
        <v>0</v>
      </c>
    </row>
    <row r="7267" spans="9:12">
      <c r="I7267" s="1"/>
      <c r="K7267" s="1">
        <v>28511</v>
      </c>
      <c r="L7267">
        <v>0</v>
      </c>
    </row>
    <row r="7268" spans="9:12">
      <c r="I7268" s="1"/>
      <c r="K7268" s="1">
        <v>28512</v>
      </c>
      <c r="L7268">
        <v>0</v>
      </c>
    </row>
    <row r="7269" spans="9:12">
      <c r="I7269" s="1"/>
      <c r="K7269" s="1">
        <v>28513</v>
      </c>
      <c r="L7269">
        <v>0</v>
      </c>
    </row>
    <row r="7270" spans="9:12">
      <c r="I7270" s="1"/>
      <c r="K7270" s="1">
        <v>28514</v>
      </c>
      <c r="L7270">
        <v>14</v>
      </c>
    </row>
    <row r="7271" spans="9:12">
      <c r="I7271" s="1"/>
      <c r="K7271" s="1">
        <v>28515</v>
      </c>
      <c r="L7271">
        <v>41</v>
      </c>
    </row>
    <row r="7272" spans="9:12">
      <c r="I7272" s="1"/>
      <c r="K7272" s="1">
        <v>28516</v>
      </c>
      <c r="L7272">
        <v>0</v>
      </c>
    </row>
    <row r="7273" spans="9:12">
      <c r="I7273" s="1"/>
      <c r="K7273" s="1">
        <v>28517</v>
      </c>
      <c r="L7273">
        <v>0</v>
      </c>
    </row>
    <row r="7274" spans="9:12">
      <c r="I7274" s="1"/>
      <c r="K7274" s="1">
        <v>28518</v>
      </c>
      <c r="L7274">
        <v>3.9</v>
      </c>
    </row>
    <row r="7275" spans="9:12">
      <c r="I7275" s="1"/>
      <c r="K7275" s="1">
        <v>28519</v>
      </c>
      <c r="L7275">
        <v>44.2</v>
      </c>
    </row>
    <row r="7276" spans="9:12">
      <c r="I7276" s="1"/>
      <c r="K7276" s="1">
        <v>28520</v>
      </c>
      <c r="L7276">
        <v>0.8</v>
      </c>
    </row>
    <row r="7277" spans="9:12">
      <c r="I7277" s="1"/>
      <c r="K7277" s="1">
        <v>28521</v>
      </c>
      <c r="L7277">
        <v>0</v>
      </c>
    </row>
    <row r="7278" spans="9:12">
      <c r="I7278" s="1"/>
      <c r="K7278" s="1">
        <v>28522</v>
      </c>
      <c r="L7278">
        <v>0</v>
      </c>
    </row>
    <row r="7279" spans="9:12">
      <c r="I7279" s="1"/>
      <c r="K7279" s="1">
        <v>28523</v>
      </c>
      <c r="L7279">
        <v>1.6</v>
      </c>
    </row>
    <row r="7280" spans="9:12">
      <c r="I7280" s="1"/>
      <c r="K7280" s="1">
        <v>28524</v>
      </c>
      <c r="L7280">
        <v>0</v>
      </c>
    </row>
    <row r="7281" spans="9:12">
      <c r="I7281" s="1"/>
      <c r="K7281" s="1">
        <v>28525</v>
      </c>
      <c r="L7281">
        <v>0</v>
      </c>
    </row>
    <row r="7282" spans="9:12">
      <c r="I7282" s="1"/>
      <c r="K7282" s="1">
        <v>28526</v>
      </c>
      <c r="L7282">
        <v>0</v>
      </c>
    </row>
    <row r="7283" spans="9:12">
      <c r="I7283" s="1"/>
      <c r="K7283" s="1">
        <v>28527</v>
      </c>
      <c r="L7283">
        <v>0.2</v>
      </c>
    </row>
    <row r="7284" spans="9:12">
      <c r="I7284" s="1"/>
      <c r="K7284" s="1">
        <v>28528</v>
      </c>
      <c r="L7284">
        <v>0</v>
      </c>
    </row>
    <row r="7285" spans="9:12">
      <c r="I7285" s="1"/>
      <c r="K7285" s="1">
        <v>28529</v>
      </c>
      <c r="L7285">
        <v>0</v>
      </c>
    </row>
    <row r="7286" spans="9:12">
      <c r="I7286" s="1"/>
      <c r="K7286" s="1">
        <v>28530</v>
      </c>
      <c r="L7286">
        <v>0</v>
      </c>
    </row>
    <row r="7287" spans="9:12">
      <c r="I7287" s="1"/>
      <c r="K7287" s="1">
        <v>28531</v>
      </c>
      <c r="L7287">
        <v>0</v>
      </c>
    </row>
    <row r="7288" spans="9:12">
      <c r="I7288" s="1"/>
      <c r="K7288" s="1">
        <v>28532</v>
      </c>
      <c r="L7288">
        <v>0</v>
      </c>
    </row>
    <row r="7289" spans="9:12">
      <c r="I7289" s="1"/>
      <c r="K7289" s="1">
        <v>28533</v>
      </c>
      <c r="L7289">
        <v>0</v>
      </c>
    </row>
    <row r="7290" spans="9:12">
      <c r="I7290" s="1"/>
      <c r="K7290" s="1">
        <v>28534</v>
      </c>
      <c r="L7290">
        <v>0</v>
      </c>
    </row>
    <row r="7291" spans="9:12">
      <c r="I7291" s="1"/>
      <c r="K7291" s="1">
        <v>28535</v>
      </c>
      <c r="L7291">
        <v>0</v>
      </c>
    </row>
    <row r="7292" spans="9:12">
      <c r="I7292" s="1"/>
      <c r="K7292" s="1">
        <v>28536</v>
      </c>
      <c r="L7292">
        <v>15.2</v>
      </c>
    </row>
    <row r="7293" spans="9:12">
      <c r="I7293" s="1"/>
      <c r="K7293" s="1">
        <v>28537</v>
      </c>
      <c r="L7293">
        <v>0</v>
      </c>
    </row>
    <row r="7294" spans="9:12">
      <c r="I7294" s="1"/>
      <c r="K7294" s="1">
        <v>28538</v>
      </c>
      <c r="L7294">
        <v>0</v>
      </c>
    </row>
    <row r="7295" spans="9:12">
      <c r="I7295" s="1"/>
      <c r="K7295" s="1">
        <v>28539</v>
      </c>
      <c r="L7295">
        <v>0</v>
      </c>
    </row>
    <row r="7296" spans="9:12">
      <c r="I7296" s="1"/>
      <c r="K7296" s="1">
        <v>28540</v>
      </c>
      <c r="L7296">
        <v>0</v>
      </c>
    </row>
    <row r="7297" spans="9:12">
      <c r="I7297" s="1"/>
      <c r="K7297" s="1">
        <v>28541</v>
      </c>
      <c r="L7297">
        <v>0</v>
      </c>
    </row>
    <row r="7298" spans="9:12">
      <c r="I7298" s="1"/>
      <c r="K7298" s="1">
        <v>28542</v>
      </c>
      <c r="L7298">
        <v>0</v>
      </c>
    </row>
    <row r="7299" spans="9:12">
      <c r="I7299" s="1"/>
      <c r="K7299" s="1">
        <v>28543</v>
      </c>
      <c r="L7299">
        <v>0.5</v>
      </c>
    </row>
    <row r="7300" spans="9:12">
      <c r="I7300" s="1"/>
      <c r="K7300" s="1">
        <v>28544</v>
      </c>
      <c r="L7300">
        <v>0</v>
      </c>
    </row>
    <row r="7301" spans="9:12">
      <c r="I7301" s="1"/>
      <c r="K7301" s="1">
        <v>28545</v>
      </c>
      <c r="L7301">
        <v>0</v>
      </c>
    </row>
    <row r="7302" spans="9:12">
      <c r="I7302" s="1"/>
      <c r="K7302" s="1">
        <v>28546</v>
      </c>
      <c r="L7302">
        <v>0</v>
      </c>
    </row>
    <row r="7303" spans="9:12">
      <c r="I7303" s="1"/>
      <c r="K7303" s="1">
        <v>28547</v>
      </c>
      <c r="L7303">
        <v>3.6</v>
      </c>
    </row>
    <row r="7304" spans="9:12">
      <c r="I7304" s="1"/>
      <c r="K7304" s="1">
        <v>28548</v>
      </c>
      <c r="L7304">
        <v>1.2</v>
      </c>
    </row>
    <row r="7305" spans="9:12">
      <c r="I7305" s="1"/>
      <c r="K7305" s="1">
        <v>28549</v>
      </c>
      <c r="L7305">
        <v>0.2</v>
      </c>
    </row>
    <row r="7306" spans="9:12">
      <c r="I7306" s="1"/>
      <c r="K7306" s="1">
        <v>28550</v>
      </c>
      <c r="L7306">
        <v>0</v>
      </c>
    </row>
    <row r="7307" spans="9:12">
      <c r="I7307" s="1"/>
      <c r="K7307" s="1">
        <v>28551</v>
      </c>
      <c r="L7307">
        <v>0</v>
      </c>
    </row>
    <row r="7308" spans="9:12">
      <c r="I7308" s="1"/>
      <c r="K7308" s="1">
        <v>28552</v>
      </c>
      <c r="L7308">
        <v>6.3</v>
      </c>
    </row>
    <row r="7309" spans="9:12">
      <c r="I7309" s="1"/>
      <c r="K7309" s="1">
        <v>28553</v>
      </c>
      <c r="L7309">
        <v>1.8</v>
      </c>
    </row>
    <row r="7310" spans="9:12">
      <c r="I7310" s="1"/>
      <c r="K7310" s="1">
        <v>28554</v>
      </c>
      <c r="L7310">
        <v>0</v>
      </c>
    </row>
    <row r="7311" spans="9:12">
      <c r="I7311" s="1"/>
      <c r="K7311" s="1">
        <v>28555</v>
      </c>
      <c r="L7311">
        <v>0</v>
      </c>
    </row>
    <row r="7312" spans="9:12">
      <c r="I7312" s="1"/>
      <c r="K7312" s="1">
        <v>28556</v>
      </c>
      <c r="L7312">
        <v>0</v>
      </c>
    </row>
    <row r="7313" spans="9:12">
      <c r="I7313" s="1"/>
      <c r="K7313" s="1">
        <v>28557</v>
      </c>
      <c r="L7313">
        <v>0</v>
      </c>
    </row>
    <row r="7314" spans="9:12">
      <c r="I7314" s="1"/>
      <c r="K7314" s="1">
        <v>28558</v>
      </c>
      <c r="L7314">
        <v>0</v>
      </c>
    </row>
    <row r="7315" spans="9:12">
      <c r="I7315" s="1"/>
      <c r="K7315" s="1">
        <v>28559</v>
      </c>
      <c r="L7315">
        <v>0</v>
      </c>
    </row>
    <row r="7316" spans="9:12">
      <c r="I7316" s="1"/>
      <c r="K7316" s="1">
        <v>28560</v>
      </c>
      <c r="L7316">
        <v>0</v>
      </c>
    </row>
    <row r="7317" spans="9:12">
      <c r="I7317" s="1"/>
      <c r="K7317" s="1">
        <v>28561</v>
      </c>
      <c r="L7317">
        <v>0</v>
      </c>
    </row>
    <row r="7318" spans="9:12">
      <c r="I7318" s="1"/>
      <c r="K7318" s="1">
        <v>28562</v>
      </c>
      <c r="L7318">
        <v>0</v>
      </c>
    </row>
    <row r="7319" spans="9:12">
      <c r="I7319" s="1"/>
      <c r="K7319" s="1">
        <v>28563</v>
      </c>
      <c r="L7319">
        <v>0</v>
      </c>
    </row>
    <row r="7320" spans="9:12">
      <c r="I7320" s="1"/>
      <c r="K7320" s="1">
        <v>28564</v>
      </c>
      <c r="L7320">
        <v>0</v>
      </c>
    </row>
    <row r="7321" spans="9:12">
      <c r="I7321" s="1"/>
      <c r="K7321" s="1">
        <v>28565</v>
      </c>
      <c r="L7321">
        <v>0</v>
      </c>
    </row>
    <row r="7322" spans="9:12">
      <c r="I7322" s="1"/>
      <c r="K7322" s="1">
        <v>28566</v>
      </c>
      <c r="L7322">
        <v>0.4</v>
      </c>
    </row>
    <row r="7323" spans="9:12">
      <c r="I7323" s="1"/>
      <c r="K7323" s="1">
        <v>28567</v>
      </c>
      <c r="L7323">
        <v>12.6</v>
      </c>
    </row>
    <row r="7324" spans="9:12">
      <c r="I7324" s="1"/>
      <c r="K7324" s="1">
        <v>28568</v>
      </c>
      <c r="L7324">
        <v>91.6</v>
      </c>
    </row>
    <row r="7325" spans="9:12">
      <c r="I7325" s="1"/>
      <c r="K7325" s="1">
        <v>28569</v>
      </c>
      <c r="L7325">
        <v>122.7</v>
      </c>
    </row>
    <row r="7326" spans="9:12">
      <c r="I7326" s="1"/>
      <c r="K7326" s="1">
        <v>28570</v>
      </c>
      <c r="L7326">
        <v>39.6</v>
      </c>
    </row>
    <row r="7327" spans="9:12">
      <c r="I7327" s="1"/>
      <c r="K7327" s="1">
        <v>28571</v>
      </c>
      <c r="L7327">
        <v>5.4</v>
      </c>
    </row>
    <row r="7328" spans="9:12">
      <c r="I7328" s="1"/>
      <c r="K7328" s="1">
        <v>28572</v>
      </c>
      <c r="L7328">
        <v>3.4</v>
      </c>
    </row>
    <row r="7329" spans="9:12">
      <c r="I7329" s="1"/>
      <c r="K7329" s="1">
        <v>28573</v>
      </c>
      <c r="L7329">
        <v>17.8</v>
      </c>
    </row>
    <row r="7330" spans="9:12">
      <c r="I7330" s="1"/>
      <c r="K7330" s="1">
        <v>28574</v>
      </c>
      <c r="L7330">
        <v>1.7</v>
      </c>
    </row>
    <row r="7331" spans="9:12">
      <c r="I7331" s="1"/>
      <c r="K7331" s="1">
        <v>28575</v>
      </c>
      <c r="L7331">
        <v>1.8</v>
      </c>
    </row>
    <row r="7332" spans="9:12">
      <c r="I7332" s="1"/>
      <c r="K7332" s="1">
        <v>28576</v>
      </c>
      <c r="L7332">
        <v>4.5</v>
      </c>
    </row>
    <row r="7333" spans="9:12">
      <c r="I7333" s="1"/>
      <c r="K7333" s="1">
        <v>28577</v>
      </c>
      <c r="L7333">
        <v>0</v>
      </c>
    </row>
    <row r="7334" spans="9:12">
      <c r="I7334" s="1"/>
      <c r="K7334" s="1">
        <v>28578</v>
      </c>
      <c r="L7334">
        <v>0</v>
      </c>
    </row>
    <row r="7335" spans="9:12">
      <c r="I7335" s="1"/>
      <c r="K7335" s="1">
        <v>28579</v>
      </c>
      <c r="L7335">
        <v>4</v>
      </c>
    </row>
    <row r="7336" spans="9:12">
      <c r="I7336" s="1"/>
      <c r="K7336" s="1">
        <v>28580</v>
      </c>
      <c r="L7336">
        <v>15.9</v>
      </c>
    </row>
    <row r="7337" spans="9:12">
      <c r="I7337" s="1"/>
      <c r="K7337" s="1">
        <v>28581</v>
      </c>
      <c r="L7337">
        <v>12.4</v>
      </c>
    </row>
    <row r="7338" spans="9:12">
      <c r="I7338" s="1"/>
      <c r="K7338" s="1">
        <v>28582</v>
      </c>
      <c r="L7338">
        <v>11.6</v>
      </c>
    </row>
    <row r="7339" spans="9:12">
      <c r="I7339" s="1"/>
      <c r="K7339" s="1">
        <v>28583</v>
      </c>
      <c r="L7339">
        <v>0.1</v>
      </c>
    </row>
    <row r="7340" spans="9:12">
      <c r="I7340" s="1"/>
      <c r="K7340" s="1">
        <v>28584</v>
      </c>
      <c r="L7340">
        <v>0</v>
      </c>
    </row>
    <row r="7341" spans="9:12">
      <c r="I7341" s="1"/>
      <c r="K7341" s="1">
        <v>28585</v>
      </c>
      <c r="L7341">
        <v>0</v>
      </c>
    </row>
    <row r="7342" spans="9:12">
      <c r="I7342" s="1"/>
      <c r="K7342" s="1">
        <v>28586</v>
      </c>
      <c r="L7342">
        <v>0</v>
      </c>
    </row>
    <row r="7343" spans="9:12">
      <c r="I7343" s="1"/>
      <c r="K7343" s="1">
        <v>28587</v>
      </c>
      <c r="L7343">
        <v>0</v>
      </c>
    </row>
    <row r="7344" spans="9:12">
      <c r="I7344" s="1"/>
      <c r="K7344" s="1">
        <v>28588</v>
      </c>
      <c r="L7344">
        <v>0</v>
      </c>
    </row>
    <row r="7345" spans="9:12">
      <c r="I7345" s="1"/>
      <c r="K7345" s="1">
        <v>28589</v>
      </c>
      <c r="L7345">
        <v>11.6</v>
      </c>
    </row>
    <row r="7346" spans="9:12">
      <c r="I7346" s="1"/>
      <c r="K7346" s="1">
        <v>28590</v>
      </c>
      <c r="L7346">
        <v>29.3</v>
      </c>
    </row>
    <row r="7347" spans="9:12">
      <c r="I7347" s="1"/>
      <c r="K7347" s="1">
        <v>28591</v>
      </c>
      <c r="L7347">
        <v>0</v>
      </c>
    </row>
    <row r="7348" spans="9:12">
      <c r="I7348" s="1"/>
      <c r="K7348" s="1">
        <v>28592</v>
      </c>
      <c r="L7348">
        <v>0</v>
      </c>
    </row>
    <row r="7349" spans="9:12">
      <c r="I7349" s="1"/>
      <c r="K7349" s="1">
        <v>28593</v>
      </c>
      <c r="L7349">
        <v>0</v>
      </c>
    </row>
    <row r="7350" spans="9:12">
      <c r="I7350" s="1"/>
      <c r="K7350" s="1">
        <v>28594</v>
      </c>
      <c r="L7350">
        <v>11.3</v>
      </c>
    </row>
    <row r="7351" spans="9:12">
      <c r="I7351" s="1"/>
      <c r="K7351" s="1">
        <v>28595</v>
      </c>
      <c r="L7351">
        <v>10</v>
      </c>
    </row>
    <row r="7352" spans="9:12">
      <c r="I7352" s="1"/>
      <c r="K7352" s="1">
        <v>28596</v>
      </c>
      <c r="L7352">
        <v>0</v>
      </c>
    </row>
    <row r="7353" spans="9:12">
      <c r="I7353" s="1"/>
      <c r="K7353" s="1">
        <v>28597</v>
      </c>
      <c r="L7353">
        <v>0</v>
      </c>
    </row>
    <row r="7354" spans="9:12">
      <c r="I7354" s="1"/>
      <c r="K7354" s="1">
        <v>28598</v>
      </c>
      <c r="L7354">
        <v>0</v>
      </c>
    </row>
    <row r="7355" spans="9:12">
      <c r="I7355" s="1"/>
      <c r="K7355" s="1">
        <v>28599</v>
      </c>
      <c r="L7355">
        <v>0</v>
      </c>
    </row>
    <row r="7356" spans="9:12">
      <c r="I7356" s="1"/>
      <c r="K7356" s="1">
        <v>28600</v>
      </c>
      <c r="L7356">
        <v>0</v>
      </c>
    </row>
    <row r="7357" spans="9:12">
      <c r="I7357" s="1"/>
      <c r="K7357" s="1">
        <v>28601</v>
      </c>
      <c r="L7357">
        <v>0</v>
      </c>
    </row>
    <row r="7358" spans="9:12">
      <c r="I7358" s="1"/>
      <c r="K7358" s="1">
        <v>28602</v>
      </c>
      <c r="L7358">
        <v>0</v>
      </c>
    </row>
    <row r="7359" spans="9:12">
      <c r="I7359" s="1"/>
      <c r="K7359" s="1">
        <v>28603</v>
      </c>
      <c r="L7359">
        <v>0</v>
      </c>
    </row>
    <row r="7360" spans="9:12">
      <c r="I7360" s="1"/>
      <c r="K7360" s="1">
        <v>28604</v>
      </c>
      <c r="L7360">
        <v>0</v>
      </c>
    </row>
    <row r="7361" spans="9:12">
      <c r="I7361" s="1"/>
      <c r="K7361" s="1">
        <v>28605</v>
      </c>
      <c r="L7361">
        <v>0</v>
      </c>
    </row>
    <row r="7362" spans="9:12">
      <c r="I7362" s="1"/>
      <c r="K7362" s="1">
        <v>28606</v>
      </c>
      <c r="L7362">
        <v>0.2</v>
      </c>
    </row>
    <row r="7363" spans="9:12">
      <c r="I7363" s="1"/>
      <c r="K7363" s="1">
        <v>28607</v>
      </c>
      <c r="L7363">
        <v>0</v>
      </c>
    </row>
    <row r="7364" spans="9:12">
      <c r="I7364" s="1"/>
      <c r="K7364" s="1">
        <v>28608</v>
      </c>
      <c r="L7364">
        <v>0</v>
      </c>
    </row>
    <row r="7365" spans="9:12">
      <c r="I7365" s="1"/>
      <c r="K7365" s="1">
        <v>28609</v>
      </c>
      <c r="L7365">
        <v>0</v>
      </c>
    </row>
    <row r="7366" spans="9:12">
      <c r="I7366" s="1"/>
      <c r="K7366" s="1">
        <v>28610</v>
      </c>
      <c r="L7366">
        <v>0</v>
      </c>
    </row>
    <row r="7367" spans="9:12">
      <c r="I7367" s="1"/>
      <c r="K7367" s="1">
        <v>28611</v>
      </c>
      <c r="L7367">
        <v>0</v>
      </c>
    </row>
    <row r="7368" spans="9:12">
      <c r="I7368" s="1"/>
      <c r="K7368" s="1">
        <v>28612</v>
      </c>
      <c r="L7368">
        <v>0</v>
      </c>
    </row>
    <row r="7369" spans="9:12">
      <c r="I7369" s="1"/>
      <c r="K7369" s="1">
        <v>28613</v>
      </c>
      <c r="L7369">
        <v>0</v>
      </c>
    </row>
    <row r="7370" spans="9:12">
      <c r="I7370" s="1"/>
      <c r="K7370" s="1">
        <v>28614</v>
      </c>
      <c r="L7370">
        <v>0</v>
      </c>
    </row>
    <row r="7371" spans="9:12">
      <c r="I7371" s="1"/>
      <c r="K7371" s="1">
        <v>28615</v>
      </c>
      <c r="L7371">
        <v>0</v>
      </c>
    </row>
    <row r="7372" spans="9:12">
      <c r="I7372" s="1"/>
      <c r="K7372" s="1">
        <v>28616</v>
      </c>
      <c r="L7372">
        <v>0</v>
      </c>
    </row>
    <row r="7373" spans="9:12">
      <c r="I7373" s="1"/>
      <c r="K7373" s="1">
        <v>28617</v>
      </c>
      <c r="L7373">
        <v>0</v>
      </c>
    </row>
    <row r="7374" spans="9:12">
      <c r="I7374" s="1"/>
      <c r="K7374" s="1">
        <v>28618</v>
      </c>
      <c r="L7374">
        <v>0.1</v>
      </c>
    </row>
    <row r="7375" spans="9:12">
      <c r="I7375" s="1"/>
      <c r="K7375" s="1">
        <v>28619</v>
      </c>
      <c r="L7375">
        <v>0</v>
      </c>
    </row>
    <row r="7376" spans="9:12">
      <c r="I7376" s="1"/>
      <c r="K7376" s="1">
        <v>28620</v>
      </c>
      <c r="L7376">
        <v>6.5</v>
      </c>
    </row>
    <row r="7377" spans="9:12">
      <c r="I7377" s="1"/>
      <c r="K7377" s="1">
        <v>28621</v>
      </c>
      <c r="L7377">
        <v>8.1999999999999993</v>
      </c>
    </row>
    <row r="7378" spans="9:12">
      <c r="I7378" s="1"/>
      <c r="K7378" s="1">
        <v>28622</v>
      </c>
      <c r="L7378">
        <v>0</v>
      </c>
    </row>
    <row r="7379" spans="9:12">
      <c r="I7379" s="1"/>
      <c r="K7379" s="1">
        <v>28623</v>
      </c>
      <c r="L7379">
        <v>0</v>
      </c>
    </row>
    <row r="7380" spans="9:12">
      <c r="I7380" s="1"/>
      <c r="K7380" s="1">
        <v>28624</v>
      </c>
      <c r="L7380">
        <v>0</v>
      </c>
    </row>
    <row r="7381" spans="9:12">
      <c r="I7381" s="1"/>
      <c r="K7381" s="1">
        <v>28625</v>
      </c>
      <c r="L7381">
        <v>0</v>
      </c>
    </row>
    <row r="7382" spans="9:12">
      <c r="I7382" s="1"/>
      <c r="K7382" s="1">
        <v>28626</v>
      </c>
      <c r="L7382">
        <v>0.8</v>
      </c>
    </row>
    <row r="7383" spans="9:12">
      <c r="I7383" s="1"/>
      <c r="K7383" s="1">
        <v>28627</v>
      </c>
      <c r="L7383">
        <v>0</v>
      </c>
    </row>
    <row r="7384" spans="9:12">
      <c r="I7384" s="1"/>
      <c r="K7384" s="1">
        <v>28628</v>
      </c>
      <c r="L7384">
        <v>5.2</v>
      </c>
    </row>
    <row r="7385" spans="9:12">
      <c r="I7385" s="1"/>
      <c r="K7385" s="1">
        <v>28629</v>
      </c>
      <c r="L7385">
        <v>11.7</v>
      </c>
    </row>
    <row r="7386" spans="9:12">
      <c r="I7386" s="1"/>
      <c r="K7386" s="1">
        <v>28630</v>
      </c>
      <c r="L7386">
        <v>0.1</v>
      </c>
    </row>
    <row r="7387" spans="9:12">
      <c r="I7387" s="1"/>
      <c r="K7387" s="1">
        <v>28631</v>
      </c>
      <c r="L7387">
        <v>28.8</v>
      </c>
    </row>
    <row r="7388" spans="9:12">
      <c r="I7388" s="1"/>
      <c r="K7388" s="1">
        <v>28632</v>
      </c>
      <c r="L7388">
        <v>0.5</v>
      </c>
    </row>
    <row r="7389" spans="9:12">
      <c r="I7389" s="1"/>
      <c r="K7389" s="1">
        <v>28633</v>
      </c>
      <c r="L7389">
        <v>0</v>
      </c>
    </row>
    <row r="7390" spans="9:12">
      <c r="I7390" s="1"/>
      <c r="K7390" s="1">
        <v>28634</v>
      </c>
      <c r="L7390">
        <v>0</v>
      </c>
    </row>
    <row r="7391" spans="9:12">
      <c r="I7391" s="1"/>
      <c r="K7391" s="1">
        <v>28635</v>
      </c>
      <c r="L7391">
        <v>0</v>
      </c>
    </row>
    <row r="7392" spans="9:12">
      <c r="I7392" s="1"/>
      <c r="K7392" s="1">
        <v>28636</v>
      </c>
      <c r="L7392">
        <v>0</v>
      </c>
    </row>
    <row r="7393" spans="9:12">
      <c r="I7393" s="1"/>
      <c r="K7393" s="1">
        <v>28637</v>
      </c>
      <c r="L7393">
        <v>0</v>
      </c>
    </row>
    <row r="7394" spans="9:12">
      <c r="I7394" s="1"/>
      <c r="K7394" s="1">
        <v>28638</v>
      </c>
      <c r="L7394">
        <v>0</v>
      </c>
    </row>
    <row r="7395" spans="9:12">
      <c r="I7395" s="1"/>
      <c r="K7395" s="1">
        <v>28639</v>
      </c>
      <c r="L7395">
        <v>0</v>
      </c>
    </row>
    <row r="7396" spans="9:12">
      <c r="I7396" s="1"/>
      <c r="K7396" s="1">
        <v>28640</v>
      </c>
      <c r="L7396">
        <v>0</v>
      </c>
    </row>
    <row r="7397" spans="9:12">
      <c r="I7397" s="1"/>
      <c r="K7397" s="1">
        <v>28641</v>
      </c>
      <c r="L7397">
        <v>14.4</v>
      </c>
    </row>
    <row r="7398" spans="9:12">
      <c r="I7398" s="1"/>
      <c r="K7398" s="1">
        <v>28642</v>
      </c>
      <c r="L7398">
        <v>70.3</v>
      </c>
    </row>
    <row r="7399" spans="9:12">
      <c r="I7399" s="1"/>
      <c r="K7399" s="1">
        <v>28643</v>
      </c>
      <c r="L7399">
        <v>133.69999999999999</v>
      </c>
    </row>
    <row r="7400" spans="9:12">
      <c r="I7400" s="1"/>
      <c r="K7400" s="1">
        <v>28644</v>
      </c>
      <c r="L7400">
        <v>31.3</v>
      </c>
    </row>
    <row r="7401" spans="9:12">
      <c r="I7401" s="1"/>
      <c r="K7401" s="1">
        <v>28645</v>
      </c>
      <c r="L7401">
        <v>0.1</v>
      </c>
    </row>
    <row r="7402" spans="9:12">
      <c r="I7402" s="1"/>
      <c r="K7402" s="1">
        <v>28646</v>
      </c>
      <c r="L7402">
        <v>0</v>
      </c>
    </row>
    <row r="7403" spans="9:12">
      <c r="I7403" s="1"/>
      <c r="K7403" s="1">
        <v>28647</v>
      </c>
      <c r="L7403">
        <v>0</v>
      </c>
    </row>
    <row r="7404" spans="9:12">
      <c r="I7404" s="1"/>
      <c r="K7404" s="1">
        <v>28648</v>
      </c>
      <c r="L7404">
        <v>0.4</v>
      </c>
    </row>
    <row r="7405" spans="9:12">
      <c r="I7405" s="1"/>
      <c r="K7405" s="1">
        <v>28649</v>
      </c>
      <c r="L7405">
        <v>0</v>
      </c>
    </row>
    <row r="7406" spans="9:12">
      <c r="I7406" s="1"/>
      <c r="K7406" s="1">
        <v>28650</v>
      </c>
      <c r="L7406">
        <v>0</v>
      </c>
    </row>
    <row r="7407" spans="9:12">
      <c r="I7407" s="1"/>
      <c r="K7407" s="1">
        <v>28651</v>
      </c>
      <c r="L7407">
        <v>0</v>
      </c>
    </row>
    <row r="7408" spans="9:12">
      <c r="I7408" s="1"/>
      <c r="K7408" s="1">
        <v>28652</v>
      </c>
      <c r="L7408">
        <v>0</v>
      </c>
    </row>
    <row r="7409" spans="9:12">
      <c r="I7409" s="1"/>
      <c r="K7409" s="1">
        <v>28653</v>
      </c>
      <c r="L7409">
        <v>0</v>
      </c>
    </row>
    <row r="7410" spans="9:12">
      <c r="I7410" s="1"/>
      <c r="K7410" s="1">
        <v>28654</v>
      </c>
      <c r="L7410">
        <v>0</v>
      </c>
    </row>
    <row r="7411" spans="9:12">
      <c r="I7411" s="1"/>
      <c r="K7411" s="1">
        <v>28655</v>
      </c>
      <c r="L7411">
        <v>0</v>
      </c>
    </row>
    <row r="7412" spans="9:12">
      <c r="I7412" s="1"/>
      <c r="K7412" s="1">
        <v>28656</v>
      </c>
      <c r="L7412">
        <v>59.4</v>
      </c>
    </row>
    <row r="7413" spans="9:12">
      <c r="I7413" s="1"/>
      <c r="K7413" s="1">
        <v>28657</v>
      </c>
      <c r="L7413">
        <v>35.4</v>
      </c>
    </row>
    <row r="7414" spans="9:12">
      <c r="I7414" s="1"/>
      <c r="K7414" s="1">
        <v>28658</v>
      </c>
      <c r="L7414">
        <v>0</v>
      </c>
    </row>
    <row r="7415" spans="9:12">
      <c r="I7415" s="1"/>
      <c r="K7415" s="1">
        <v>28659</v>
      </c>
      <c r="L7415">
        <v>0</v>
      </c>
    </row>
    <row r="7416" spans="9:12">
      <c r="I7416" s="1"/>
      <c r="K7416" s="1">
        <v>28660</v>
      </c>
      <c r="L7416">
        <v>17.600000000000001</v>
      </c>
    </row>
    <row r="7417" spans="9:12">
      <c r="I7417" s="1"/>
      <c r="K7417" s="1">
        <v>28661</v>
      </c>
      <c r="L7417">
        <v>14</v>
      </c>
    </row>
    <row r="7418" spans="9:12">
      <c r="I7418" s="1"/>
      <c r="K7418" s="1">
        <v>28662</v>
      </c>
      <c r="L7418">
        <v>6.4</v>
      </c>
    </row>
    <row r="7419" spans="9:12">
      <c r="I7419" s="1"/>
      <c r="K7419" s="1">
        <v>28663</v>
      </c>
      <c r="L7419">
        <v>0</v>
      </c>
    </row>
    <row r="7420" spans="9:12">
      <c r="I7420" s="1"/>
      <c r="K7420" s="1">
        <v>28664</v>
      </c>
      <c r="L7420">
        <v>0</v>
      </c>
    </row>
    <row r="7421" spans="9:12">
      <c r="I7421" s="1"/>
      <c r="K7421" s="1">
        <v>28665</v>
      </c>
      <c r="L7421">
        <v>0</v>
      </c>
    </row>
    <row r="7422" spans="9:12">
      <c r="I7422" s="1"/>
      <c r="K7422" s="1">
        <v>28666</v>
      </c>
      <c r="L7422">
        <v>0</v>
      </c>
    </row>
    <row r="7423" spans="9:12">
      <c r="I7423" s="1"/>
      <c r="K7423" s="1">
        <v>28667</v>
      </c>
      <c r="L7423">
        <v>0</v>
      </c>
    </row>
    <row r="7424" spans="9:12">
      <c r="I7424" s="1"/>
      <c r="K7424" s="1">
        <v>28668</v>
      </c>
      <c r="L7424">
        <v>6.8</v>
      </c>
    </row>
    <row r="7425" spans="9:12">
      <c r="I7425" s="1"/>
      <c r="K7425" s="1">
        <v>28669</v>
      </c>
      <c r="L7425">
        <v>6.1</v>
      </c>
    </row>
    <row r="7426" spans="9:12">
      <c r="I7426" s="1"/>
      <c r="K7426" s="1">
        <v>28670</v>
      </c>
      <c r="L7426">
        <v>14.2</v>
      </c>
    </row>
    <row r="7427" spans="9:12">
      <c r="I7427" s="1"/>
      <c r="K7427" s="1">
        <v>28671</v>
      </c>
      <c r="L7427">
        <v>54</v>
      </c>
    </row>
    <row r="7428" spans="9:12">
      <c r="I7428" s="1"/>
      <c r="K7428" s="1">
        <v>28672</v>
      </c>
      <c r="L7428">
        <v>9.4</v>
      </c>
    </row>
    <row r="7429" spans="9:12">
      <c r="I7429" s="1"/>
      <c r="K7429" s="1">
        <v>28673</v>
      </c>
      <c r="L7429">
        <v>2.2000000000000002</v>
      </c>
    </row>
    <row r="7430" spans="9:12">
      <c r="I7430" s="1"/>
      <c r="K7430" s="1">
        <v>28674</v>
      </c>
      <c r="L7430">
        <v>3.4</v>
      </c>
    </row>
    <row r="7431" spans="9:12">
      <c r="I7431" s="1"/>
      <c r="K7431" s="1">
        <v>28675</v>
      </c>
      <c r="L7431">
        <v>0</v>
      </c>
    </row>
    <row r="7432" spans="9:12">
      <c r="I7432" s="1"/>
      <c r="K7432" s="1">
        <v>28676</v>
      </c>
      <c r="L7432">
        <v>0</v>
      </c>
    </row>
    <row r="7433" spans="9:12">
      <c r="I7433" s="1"/>
      <c r="K7433" s="1">
        <v>28677</v>
      </c>
      <c r="L7433">
        <v>0</v>
      </c>
    </row>
    <row r="7434" spans="9:12">
      <c r="I7434" s="1"/>
      <c r="K7434" s="1">
        <v>28678</v>
      </c>
      <c r="L7434">
        <v>0</v>
      </c>
    </row>
    <row r="7435" spans="9:12">
      <c r="I7435" s="1"/>
      <c r="K7435" s="1">
        <v>28679</v>
      </c>
      <c r="L7435">
        <v>0</v>
      </c>
    </row>
    <row r="7436" spans="9:12">
      <c r="I7436" s="1"/>
      <c r="K7436" s="1">
        <v>28680</v>
      </c>
      <c r="L7436">
        <v>0</v>
      </c>
    </row>
    <row r="7437" spans="9:12">
      <c r="I7437" s="1"/>
      <c r="K7437" s="1">
        <v>28681</v>
      </c>
      <c r="L7437">
        <v>0</v>
      </c>
    </row>
    <row r="7438" spans="9:12">
      <c r="I7438" s="1"/>
      <c r="K7438" s="1">
        <v>28682</v>
      </c>
      <c r="L7438">
        <v>0</v>
      </c>
    </row>
    <row r="7439" spans="9:12">
      <c r="I7439" s="1"/>
      <c r="K7439" s="1">
        <v>28683</v>
      </c>
      <c r="L7439">
        <v>0</v>
      </c>
    </row>
    <row r="7440" spans="9:12">
      <c r="I7440" s="1"/>
      <c r="K7440" s="1">
        <v>28684</v>
      </c>
      <c r="L7440">
        <v>0</v>
      </c>
    </row>
    <row r="7441" spans="9:12">
      <c r="I7441" s="1"/>
      <c r="K7441" s="1">
        <v>28685</v>
      </c>
      <c r="L7441">
        <v>0</v>
      </c>
    </row>
    <row r="7442" spans="9:12">
      <c r="I7442" s="1"/>
      <c r="K7442" s="1">
        <v>28686</v>
      </c>
      <c r="L7442">
        <v>0</v>
      </c>
    </row>
    <row r="7443" spans="9:12">
      <c r="I7443" s="1"/>
      <c r="K7443" s="1">
        <v>28687</v>
      </c>
      <c r="L7443">
        <v>0</v>
      </c>
    </row>
    <row r="7444" spans="9:12">
      <c r="I7444" s="1"/>
      <c r="K7444" s="1">
        <v>28688</v>
      </c>
      <c r="L7444">
        <v>0</v>
      </c>
    </row>
    <row r="7445" spans="9:12">
      <c r="I7445" s="1"/>
      <c r="K7445" s="1">
        <v>28689</v>
      </c>
      <c r="L7445">
        <v>0</v>
      </c>
    </row>
    <row r="7446" spans="9:12">
      <c r="I7446" s="1"/>
      <c r="K7446" s="1">
        <v>28690</v>
      </c>
      <c r="L7446">
        <v>0</v>
      </c>
    </row>
    <row r="7447" spans="9:12">
      <c r="I7447" s="1"/>
      <c r="K7447" s="1">
        <v>28691</v>
      </c>
      <c r="L7447">
        <v>0</v>
      </c>
    </row>
    <row r="7448" spans="9:12">
      <c r="I7448" s="1"/>
      <c r="K7448" s="1">
        <v>28692</v>
      </c>
      <c r="L7448">
        <v>0</v>
      </c>
    </row>
    <row r="7449" spans="9:12">
      <c r="I7449" s="1"/>
      <c r="K7449" s="1">
        <v>28693</v>
      </c>
      <c r="L7449">
        <v>0</v>
      </c>
    </row>
    <row r="7450" spans="9:12">
      <c r="I7450" s="1"/>
      <c r="K7450" s="1">
        <v>28694</v>
      </c>
      <c r="L7450">
        <v>2</v>
      </c>
    </row>
    <row r="7451" spans="9:12">
      <c r="I7451" s="1"/>
      <c r="K7451" s="1">
        <v>28695</v>
      </c>
      <c r="L7451">
        <v>0</v>
      </c>
    </row>
    <row r="7452" spans="9:12">
      <c r="I7452" s="1"/>
      <c r="K7452" s="1">
        <v>28696</v>
      </c>
      <c r="L7452">
        <v>0</v>
      </c>
    </row>
    <row r="7453" spans="9:12">
      <c r="I7453" s="1"/>
      <c r="K7453" s="1">
        <v>28697</v>
      </c>
      <c r="L7453">
        <v>0</v>
      </c>
    </row>
    <row r="7454" spans="9:12">
      <c r="I7454" s="1"/>
      <c r="K7454" s="1">
        <v>28698</v>
      </c>
      <c r="L7454">
        <v>0</v>
      </c>
    </row>
    <row r="7455" spans="9:12">
      <c r="I7455" s="1"/>
      <c r="K7455" s="1">
        <v>28699</v>
      </c>
      <c r="L7455">
        <v>0</v>
      </c>
    </row>
    <row r="7456" spans="9:12">
      <c r="I7456" s="1"/>
      <c r="K7456" s="1">
        <v>28700</v>
      </c>
      <c r="L7456">
        <v>0</v>
      </c>
    </row>
    <row r="7457" spans="9:12">
      <c r="I7457" s="1"/>
      <c r="K7457" s="1">
        <v>28701</v>
      </c>
      <c r="L7457">
        <v>0</v>
      </c>
    </row>
    <row r="7458" spans="9:12">
      <c r="I7458" s="1"/>
      <c r="K7458" s="1">
        <v>28702</v>
      </c>
      <c r="L7458">
        <v>0</v>
      </c>
    </row>
    <row r="7459" spans="9:12">
      <c r="I7459" s="1"/>
      <c r="K7459" s="1">
        <v>28703</v>
      </c>
      <c r="L7459">
        <v>0</v>
      </c>
    </row>
    <row r="7460" spans="9:12">
      <c r="I7460" s="1"/>
      <c r="K7460" s="1">
        <v>28704</v>
      </c>
      <c r="L7460">
        <v>0</v>
      </c>
    </row>
    <row r="7461" spans="9:12">
      <c r="I7461" s="1"/>
      <c r="K7461" s="1">
        <v>28705</v>
      </c>
      <c r="L7461">
        <v>0</v>
      </c>
    </row>
    <row r="7462" spans="9:12">
      <c r="I7462" s="1"/>
      <c r="K7462" s="1">
        <v>28706</v>
      </c>
      <c r="L7462">
        <v>0</v>
      </c>
    </row>
    <row r="7463" spans="9:12">
      <c r="I7463" s="1"/>
      <c r="K7463" s="1">
        <v>28707</v>
      </c>
      <c r="L7463">
        <v>0</v>
      </c>
    </row>
    <row r="7464" spans="9:12">
      <c r="I7464" s="1"/>
      <c r="K7464" s="1">
        <v>28708</v>
      </c>
      <c r="L7464">
        <v>0</v>
      </c>
    </row>
    <row r="7465" spans="9:12">
      <c r="I7465" s="1"/>
      <c r="K7465" s="1">
        <v>28709</v>
      </c>
      <c r="L7465">
        <v>0.5</v>
      </c>
    </row>
    <row r="7466" spans="9:12">
      <c r="I7466" s="1"/>
      <c r="K7466" s="1">
        <v>28710</v>
      </c>
      <c r="L7466">
        <v>0.8</v>
      </c>
    </row>
    <row r="7467" spans="9:12">
      <c r="I7467" s="1"/>
      <c r="K7467" s="1">
        <v>28711</v>
      </c>
      <c r="L7467">
        <v>0</v>
      </c>
    </row>
    <row r="7468" spans="9:12">
      <c r="I7468" s="1"/>
      <c r="K7468" s="1">
        <v>28712</v>
      </c>
      <c r="L7468">
        <v>0</v>
      </c>
    </row>
    <row r="7469" spans="9:12">
      <c r="I7469" s="1"/>
      <c r="K7469" s="1">
        <v>28713</v>
      </c>
      <c r="L7469">
        <v>0</v>
      </c>
    </row>
    <row r="7470" spans="9:12">
      <c r="I7470" s="1"/>
      <c r="K7470" s="1">
        <v>28714</v>
      </c>
      <c r="L7470">
        <v>0</v>
      </c>
    </row>
    <row r="7471" spans="9:12">
      <c r="I7471" s="1"/>
      <c r="K7471" s="1">
        <v>28715</v>
      </c>
      <c r="L7471">
        <v>0.5</v>
      </c>
    </row>
    <row r="7472" spans="9:12">
      <c r="I7472" s="1"/>
      <c r="K7472" s="1">
        <v>28716</v>
      </c>
      <c r="L7472">
        <v>0</v>
      </c>
    </row>
    <row r="7473" spans="9:12">
      <c r="I7473" s="1"/>
      <c r="K7473" s="1">
        <v>28717</v>
      </c>
      <c r="L7473">
        <v>0</v>
      </c>
    </row>
    <row r="7474" spans="9:12">
      <c r="I7474" s="1"/>
      <c r="K7474" s="1">
        <v>28718</v>
      </c>
      <c r="L7474">
        <v>0</v>
      </c>
    </row>
    <row r="7475" spans="9:12">
      <c r="I7475" s="1"/>
      <c r="K7475" s="1">
        <v>28719</v>
      </c>
      <c r="L7475">
        <v>0</v>
      </c>
    </row>
    <row r="7476" spans="9:12">
      <c r="I7476" s="1"/>
      <c r="K7476" s="1">
        <v>28720</v>
      </c>
      <c r="L7476">
        <v>0.9</v>
      </c>
    </row>
    <row r="7477" spans="9:12">
      <c r="I7477" s="1"/>
      <c r="K7477" s="1">
        <v>28721</v>
      </c>
      <c r="L7477">
        <v>6.5</v>
      </c>
    </row>
    <row r="7478" spans="9:12">
      <c r="I7478" s="1"/>
      <c r="K7478" s="1">
        <v>28722</v>
      </c>
      <c r="L7478">
        <v>5.7</v>
      </c>
    </row>
    <row r="7479" spans="9:12">
      <c r="I7479" s="1"/>
      <c r="K7479" s="1">
        <v>28723</v>
      </c>
      <c r="L7479">
        <v>0</v>
      </c>
    </row>
    <row r="7480" spans="9:12">
      <c r="I7480" s="1"/>
      <c r="K7480" s="1">
        <v>28724</v>
      </c>
      <c r="L7480">
        <v>0</v>
      </c>
    </row>
    <row r="7481" spans="9:12">
      <c r="I7481" s="1"/>
      <c r="K7481" s="1">
        <v>28725</v>
      </c>
      <c r="L7481">
        <v>0</v>
      </c>
    </row>
    <row r="7482" spans="9:12">
      <c r="I7482" s="1"/>
      <c r="K7482" s="1">
        <v>28726</v>
      </c>
      <c r="L7482">
        <v>0.2</v>
      </c>
    </row>
    <row r="7483" spans="9:12">
      <c r="I7483" s="1"/>
      <c r="K7483" s="1">
        <v>28727</v>
      </c>
      <c r="L7483">
        <v>0</v>
      </c>
    </row>
    <row r="7484" spans="9:12">
      <c r="I7484" s="1"/>
      <c r="K7484" s="1">
        <v>28728</v>
      </c>
      <c r="L7484">
        <v>0</v>
      </c>
    </row>
    <row r="7485" spans="9:12">
      <c r="I7485" s="1"/>
      <c r="K7485" s="1">
        <v>28729</v>
      </c>
      <c r="L7485">
        <v>0</v>
      </c>
    </row>
    <row r="7486" spans="9:12">
      <c r="I7486" s="1"/>
      <c r="K7486" s="1">
        <v>28730</v>
      </c>
      <c r="L7486">
        <v>0</v>
      </c>
    </row>
    <row r="7487" spans="9:12">
      <c r="I7487" s="1"/>
      <c r="K7487" s="1">
        <v>28731</v>
      </c>
      <c r="L7487">
        <v>0</v>
      </c>
    </row>
    <row r="7488" spans="9:12">
      <c r="I7488" s="1"/>
      <c r="K7488" s="1">
        <v>28732</v>
      </c>
      <c r="L7488">
        <v>0.1</v>
      </c>
    </row>
    <row r="7489" spans="9:12">
      <c r="I7489" s="1"/>
      <c r="K7489" s="1">
        <v>28733</v>
      </c>
      <c r="L7489">
        <v>0</v>
      </c>
    </row>
    <row r="7490" spans="9:12">
      <c r="I7490" s="1"/>
      <c r="K7490" s="1">
        <v>28734</v>
      </c>
      <c r="L7490">
        <v>5.2</v>
      </c>
    </row>
    <row r="7491" spans="9:12">
      <c r="I7491" s="1"/>
      <c r="K7491" s="1">
        <v>28735</v>
      </c>
      <c r="L7491">
        <v>0</v>
      </c>
    </row>
    <row r="7492" spans="9:12">
      <c r="I7492" s="1"/>
      <c r="K7492" s="1">
        <v>28736</v>
      </c>
      <c r="L7492">
        <v>0.2</v>
      </c>
    </row>
    <row r="7493" spans="9:12">
      <c r="I7493" s="1"/>
      <c r="K7493" s="1">
        <v>28737</v>
      </c>
      <c r="L7493">
        <v>0</v>
      </c>
    </row>
    <row r="7494" spans="9:12">
      <c r="I7494" s="1"/>
      <c r="K7494" s="1">
        <v>28738</v>
      </c>
      <c r="L7494">
        <v>16.899999999999999</v>
      </c>
    </row>
    <row r="7495" spans="9:12">
      <c r="I7495" s="1"/>
      <c r="K7495" s="1">
        <v>28739</v>
      </c>
      <c r="L7495">
        <v>0</v>
      </c>
    </row>
    <row r="7496" spans="9:12">
      <c r="I7496" s="1"/>
      <c r="K7496" s="1">
        <v>28740</v>
      </c>
      <c r="L7496">
        <v>3.4</v>
      </c>
    </row>
    <row r="7497" spans="9:12">
      <c r="I7497" s="1"/>
      <c r="K7497" s="1">
        <v>28741</v>
      </c>
      <c r="L7497">
        <v>11.9</v>
      </c>
    </row>
    <row r="7498" spans="9:12">
      <c r="I7498" s="1"/>
      <c r="K7498" s="1">
        <v>28742</v>
      </c>
      <c r="L7498">
        <v>1.6</v>
      </c>
    </row>
    <row r="7499" spans="9:12">
      <c r="I7499" s="1"/>
      <c r="K7499" s="1">
        <v>28743</v>
      </c>
      <c r="L7499">
        <v>0</v>
      </c>
    </row>
    <row r="7500" spans="9:12">
      <c r="I7500" s="1"/>
      <c r="K7500" s="1">
        <v>28744</v>
      </c>
      <c r="L7500">
        <v>0</v>
      </c>
    </row>
    <row r="7501" spans="9:12">
      <c r="I7501" s="1"/>
      <c r="K7501" s="1">
        <v>28745</v>
      </c>
      <c r="L7501">
        <v>0</v>
      </c>
    </row>
    <row r="7502" spans="9:12">
      <c r="I7502" s="1"/>
      <c r="K7502" s="1">
        <v>28746</v>
      </c>
      <c r="L7502">
        <v>1.1000000000000001</v>
      </c>
    </row>
    <row r="7503" spans="9:12">
      <c r="I7503" s="1"/>
      <c r="K7503" s="1">
        <v>28747</v>
      </c>
      <c r="L7503">
        <v>0</v>
      </c>
    </row>
    <row r="7504" spans="9:12">
      <c r="I7504" s="1"/>
      <c r="K7504" s="1">
        <v>28748</v>
      </c>
      <c r="L7504">
        <v>0</v>
      </c>
    </row>
    <row r="7505" spans="9:12">
      <c r="I7505" s="1"/>
      <c r="K7505" s="1">
        <v>28749</v>
      </c>
      <c r="L7505">
        <v>0</v>
      </c>
    </row>
    <row r="7506" spans="9:12">
      <c r="I7506" s="1"/>
      <c r="K7506" s="1">
        <v>28750</v>
      </c>
      <c r="L7506">
        <v>0</v>
      </c>
    </row>
    <row r="7507" spans="9:12">
      <c r="I7507" s="1"/>
      <c r="K7507" s="1">
        <v>28751</v>
      </c>
      <c r="L7507">
        <v>0</v>
      </c>
    </row>
    <row r="7508" spans="9:12">
      <c r="I7508" s="1"/>
      <c r="K7508" s="1">
        <v>28752</v>
      </c>
      <c r="L7508">
        <v>2.2000000000000002</v>
      </c>
    </row>
    <row r="7509" spans="9:12">
      <c r="I7509" s="1"/>
      <c r="K7509" s="1">
        <v>28753</v>
      </c>
      <c r="L7509">
        <v>5.0999999999999996</v>
      </c>
    </row>
    <row r="7510" spans="9:12">
      <c r="I7510" s="1"/>
      <c r="K7510" s="1">
        <v>28754</v>
      </c>
      <c r="L7510">
        <v>5</v>
      </c>
    </row>
    <row r="7511" spans="9:12">
      <c r="I7511" s="1"/>
      <c r="K7511" s="1">
        <v>28755</v>
      </c>
      <c r="L7511">
        <v>0</v>
      </c>
    </row>
    <row r="7512" spans="9:12">
      <c r="I7512" s="1"/>
      <c r="K7512" s="1">
        <v>28756</v>
      </c>
      <c r="L7512">
        <v>1.6</v>
      </c>
    </row>
    <row r="7513" spans="9:12">
      <c r="I7513" s="1"/>
      <c r="K7513" s="1">
        <v>28757</v>
      </c>
      <c r="L7513">
        <v>0.8</v>
      </c>
    </row>
    <row r="7514" spans="9:12">
      <c r="I7514" s="1"/>
      <c r="K7514" s="1">
        <v>28758</v>
      </c>
      <c r="L7514">
        <v>0</v>
      </c>
    </row>
    <row r="7515" spans="9:12">
      <c r="I7515" s="1"/>
      <c r="K7515" s="1">
        <v>28759</v>
      </c>
      <c r="L7515">
        <v>0</v>
      </c>
    </row>
    <row r="7516" spans="9:12">
      <c r="I7516" s="1"/>
      <c r="K7516" s="1">
        <v>28760</v>
      </c>
      <c r="L7516">
        <v>0</v>
      </c>
    </row>
    <row r="7517" spans="9:12">
      <c r="I7517" s="1"/>
      <c r="K7517" s="1">
        <v>28761</v>
      </c>
      <c r="L7517">
        <v>0</v>
      </c>
    </row>
    <row r="7518" spans="9:12">
      <c r="I7518" s="1"/>
      <c r="K7518" s="1">
        <v>28762</v>
      </c>
      <c r="L7518">
        <v>9.9</v>
      </c>
    </row>
    <row r="7519" spans="9:12">
      <c r="I7519" s="1"/>
      <c r="K7519" s="1">
        <v>28763</v>
      </c>
      <c r="L7519">
        <v>3.8</v>
      </c>
    </row>
    <row r="7520" spans="9:12">
      <c r="I7520" s="1"/>
      <c r="K7520" s="1">
        <v>28764</v>
      </c>
      <c r="L7520">
        <v>0</v>
      </c>
    </row>
    <row r="7521" spans="9:12">
      <c r="I7521" s="1"/>
      <c r="K7521" s="1">
        <v>28765</v>
      </c>
      <c r="L7521">
        <v>0</v>
      </c>
    </row>
    <row r="7522" spans="9:12">
      <c r="I7522" s="1"/>
      <c r="K7522" s="1">
        <v>28766</v>
      </c>
      <c r="L7522">
        <v>0</v>
      </c>
    </row>
    <row r="7523" spans="9:12">
      <c r="I7523" s="1"/>
      <c r="K7523" s="1">
        <v>28767</v>
      </c>
      <c r="L7523">
        <v>1.4</v>
      </c>
    </row>
    <row r="7524" spans="9:12">
      <c r="I7524" s="1"/>
      <c r="K7524" s="1">
        <v>28768</v>
      </c>
      <c r="L7524">
        <v>2.9</v>
      </c>
    </row>
    <row r="7525" spans="9:12">
      <c r="I7525" s="1"/>
      <c r="K7525" s="1">
        <v>28769</v>
      </c>
      <c r="L7525">
        <v>14.2</v>
      </c>
    </row>
    <row r="7526" spans="9:12">
      <c r="I7526" s="1"/>
      <c r="K7526" s="1">
        <v>28770</v>
      </c>
      <c r="L7526">
        <v>17.600000000000001</v>
      </c>
    </row>
    <row r="7527" spans="9:12">
      <c r="I7527" s="1"/>
      <c r="K7527" s="1">
        <v>28771</v>
      </c>
      <c r="L7527">
        <v>2</v>
      </c>
    </row>
    <row r="7528" spans="9:12">
      <c r="I7528" s="1"/>
      <c r="K7528" s="1">
        <v>28772</v>
      </c>
      <c r="L7528">
        <v>0</v>
      </c>
    </row>
    <row r="7529" spans="9:12">
      <c r="I7529" s="1"/>
      <c r="K7529" s="1">
        <v>28773</v>
      </c>
      <c r="L7529">
        <v>0</v>
      </c>
    </row>
    <row r="7530" spans="9:12">
      <c r="I7530" s="1"/>
      <c r="K7530" s="1">
        <v>28774</v>
      </c>
      <c r="L7530">
        <v>0</v>
      </c>
    </row>
    <row r="7531" spans="9:12">
      <c r="I7531" s="1"/>
      <c r="K7531" s="1">
        <v>28775</v>
      </c>
      <c r="L7531">
        <v>0</v>
      </c>
    </row>
    <row r="7532" spans="9:12">
      <c r="I7532" s="1"/>
      <c r="K7532" s="1">
        <v>28776</v>
      </c>
      <c r="L7532">
        <v>0</v>
      </c>
    </row>
    <row r="7533" spans="9:12">
      <c r="I7533" s="1"/>
      <c r="K7533" s="1">
        <v>28777</v>
      </c>
      <c r="L7533">
        <v>0</v>
      </c>
    </row>
    <row r="7534" spans="9:12">
      <c r="I7534" s="1"/>
      <c r="K7534" s="1">
        <v>28778</v>
      </c>
      <c r="L7534">
        <v>0</v>
      </c>
    </row>
    <row r="7535" spans="9:12">
      <c r="I7535" s="1"/>
      <c r="K7535" s="1">
        <v>28779</v>
      </c>
      <c r="L7535">
        <v>9.8000000000000007</v>
      </c>
    </row>
    <row r="7536" spans="9:12">
      <c r="I7536" s="1"/>
      <c r="K7536" s="1">
        <v>28780</v>
      </c>
      <c r="L7536">
        <v>0</v>
      </c>
    </row>
    <row r="7537" spans="9:12">
      <c r="I7537" s="1"/>
      <c r="K7537" s="1">
        <v>28781</v>
      </c>
      <c r="L7537">
        <v>0.4</v>
      </c>
    </row>
    <row r="7538" spans="9:12">
      <c r="I7538" s="1"/>
      <c r="K7538" s="1">
        <v>28782</v>
      </c>
      <c r="L7538">
        <v>0</v>
      </c>
    </row>
    <row r="7539" spans="9:12">
      <c r="I7539" s="1"/>
      <c r="K7539" s="1">
        <v>28783</v>
      </c>
      <c r="L7539">
        <v>0</v>
      </c>
    </row>
    <row r="7540" spans="9:12">
      <c r="I7540" s="1"/>
      <c r="K7540" s="1">
        <v>28784</v>
      </c>
      <c r="L7540">
        <v>0</v>
      </c>
    </row>
    <row r="7541" spans="9:12">
      <c r="I7541" s="1"/>
      <c r="K7541" s="1">
        <v>28785</v>
      </c>
      <c r="L7541">
        <v>0</v>
      </c>
    </row>
    <row r="7542" spans="9:12">
      <c r="I7542" s="1"/>
      <c r="K7542" s="1">
        <v>28786</v>
      </c>
      <c r="L7542">
        <v>0</v>
      </c>
    </row>
    <row r="7543" spans="9:12">
      <c r="I7543" s="1"/>
      <c r="K7543" s="1">
        <v>28787</v>
      </c>
      <c r="L7543">
        <v>0</v>
      </c>
    </row>
    <row r="7544" spans="9:12">
      <c r="I7544" s="1"/>
      <c r="K7544" s="1">
        <v>28788</v>
      </c>
      <c r="L7544">
        <v>0</v>
      </c>
    </row>
    <row r="7545" spans="9:12">
      <c r="I7545" s="1"/>
      <c r="K7545" s="1">
        <v>28789</v>
      </c>
      <c r="L7545">
        <v>0</v>
      </c>
    </row>
    <row r="7546" spans="9:12">
      <c r="I7546" s="1"/>
      <c r="K7546" s="1">
        <v>28790</v>
      </c>
      <c r="L7546">
        <v>0</v>
      </c>
    </row>
    <row r="7547" spans="9:12">
      <c r="I7547" s="1"/>
      <c r="K7547" s="1">
        <v>28791</v>
      </c>
      <c r="L7547">
        <v>0</v>
      </c>
    </row>
    <row r="7548" spans="9:12">
      <c r="I7548" s="1"/>
      <c r="K7548" s="1">
        <v>28792</v>
      </c>
      <c r="L7548">
        <v>0.8</v>
      </c>
    </row>
    <row r="7549" spans="9:12">
      <c r="I7549" s="1"/>
      <c r="K7549" s="1">
        <v>28793</v>
      </c>
      <c r="L7549">
        <v>0.2</v>
      </c>
    </row>
    <row r="7550" spans="9:12">
      <c r="I7550" s="1"/>
      <c r="K7550" s="1">
        <v>28794</v>
      </c>
      <c r="L7550">
        <v>1.6</v>
      </c>
    </row>
    <row r="7551" spans="9:12">
      <c r="I7551" s="1"/>
      <c r="K7551" s="1">
        <v>28795</v>
      </c>
      <c r="L7551">
        <v>16.8</v>
      </c>
    </row>
    <row r="7552" spans="9:12">
      <c r="I7552" s="1"/>
      <c r="K7552" s="1">
        <v>28796</v>
      </c>
      <c r="L7552">
        <v>5</v>
      </c>
    </row>
    <row r="7553" spans="9:12">
      <c r="I7553" s="1"/>
      <c r="K7553" s="1">
        <v>28797</v>
      </c>
      <c r="L7553">
        <v>1</v>
      </c>
    </row>
    <row r="7554" spans="9:12">
      <c r="I7554" s="1"/>
      <c r="K7554" s="1">
        <v>28798</v>
      </c>
      <c r="L7554">
        <v>0</v>
      </c>
    </row>
    <row r="7555" spans="9:12">
      <c r="I7555" s="1"/>
      <c r="K7555" s="1">
        <v>28799</v>
      </c>
      <c r="L7555">
        <v>1.6</v>
      </c>
    </row>
    <row r="7556" spans="9:12">
      <c r="I7556" s="1"/>
      <c r="K7556" s="1">
        <v>28800</v>
      </c>
      <c r="L7556">
        <v>7.3</v>
      </c>
    </row>
    <row r="7557" spans="9:12">
      <c r="I7557" s="1"/>
      <c r="K7557" s="1">
        <v>28801</v>
      </c>
      <c r="L7557">
        <v>1.3</v>
      </c>
    </row>
    <row r="7558" spans="9:12">
      <c r="I7558" s="1"/>
      <c r="K7558" s="1">
        <v>28802</v>
      </c>
      <c r="L7558">
        <v>12.8</v>
      </c>
    </row>
    <row r="7559" spans="9:12">
      <c r="I7559" s="1"/>
      <c r="K7559" s="1">
        <v>28803</v>
      </c>
      <c r="L7559">
        <v>0</v>
      </c>
    </row>
    <row r="7560" spans="9:12">
      <c r="I7560" s="1"/>
      <c r="K7560" s="1">
        <v>28804</v>
      </c>
      <c r="L7560">
        <v>2</v>
      </c>
    </row>
    <row r="7561" spans="9:12">
      <c r="I7561" s="1"/>
      <c r="K7561" s="1">
        <v>28805</v>
      </c>
      <c r="L7561">
        <v>12.2</v>
      </c>
    </row>
    <row r="7562" spans="9:12">
      <c r="I7562" s="1"/>
      <c r="K7562" s="1">
        <v>28806</v>
      </c>
      <c r="L7562">
        <v>4.4000000000000004</v>
      </c>
    </row>
    <row r="7563" spans="9:12">
      <c r="I7563" s="1"/>
      <c r="K7563" s="1">
        <v>28807</v>
      </c>
      <c r="L7563">
        <v>0.6</v>
      </c>
    </row>
    <row r="7564" spans="9:12">
      <c r="I7564" s="1"/>
      <c r="K7564" s="1">
        <v>28808</v>
      </c>
      <c r="L7564">
        <v>4.5999999999999996</v>
      </c>
    </row>
    <row r="7565" spans="9:12">
      <c r="I7565" s="1"/>
      <c r="K7565" s="1">
        <v>28809</v>
      </c>
      <c r="L7565">
        <v>0</v>
      </c>
    </row>
    <row r="7566" spans="9:12">
      <c r="I7566" s="1"/>
      <c r="K7566" s="1">
        <v>28810</v>
      </c>
      <c r="L7566">
        <v>0</v>
      </c>
    </row>
    <row r="7567" spans="9:12">
      <c r="I7567" s="1"/>
      <c r="K7567" s="1">
        <v>28811</v>
      </c>
      <c r="L7567">
        <v>0</v>
      </c>
    </row>
    <row r="7568" spans="9:12">
      <c r="I7568" s="1"/>
      <c r="K7568" s="1">
        <v>28812</v>
      </c>
      <c r="L7568">
        <v>0</v>
      </c>
    </row>
    <row r="7569" spans="9:12">
      <c r="I7569" s="1"/>
      <c r="K7569" s="1">
        <v>28813</v>
      </c>
      <c r="L7569">
        <v>0</v>
      </c>
    </row>
    <row r="7570" spans="9:12">
      <c r="I7570" s="1"/>
      <c r="K7570" s="1">
        <v>28814</v>
      </c>
      <c r="L7570">
        <v>18.8</v>
      </c>
    </row>
    <row r="7571" spans="9:12">
      <c r="I7571" s="1"/>
      <c r="K7571" s="1">
        <v>28815</v>
      </c>
      <c r="L7571">
        <v>0</v>
      </c>
    </row>
    <row r="7572" spans="9:12">
      <c r="I7572" s="1"/>
      <c r="K7572" s="1">
        <v>28816</v>
      </c>
      <c r="L7572">
        <v>0</v>
      </c>
    </row>
    <row r="7573" spans="9:12">
      <c r="I7573" s="1"/>
      <c r="K7573" s="1">
        <v>28817</v>
      </c>
      <c r="L7573">
        <v>0</v>
      </c>
    </row>
    <row r="7574" spans="9:12">
      <c r="I7574" s="1"/>
      <c r="K7574" s="1">
        <v>28818</v>
      </c>
      <c r="L7574">
        <v>0</v>
      </c>
    </row>
    <row r="7575" spans="9:12">
      <c r="I7575" s="1"/>
      <c r="K7575" s="1">
        <v>28819</v>
      </c>
      <c r="L7575">
        <v>0</v>
      </c>
    </row>
    <row r="7576" spans="9:12">
      <c r="I7576" s="1"/>
      <c r="K7576" s="1">
        <v>28820</v>
      </c>
      <c r="L7576">
        <v>0</v>
      </c>
    </row>
    <row r="7577" spans="9:12">
      <c r="I7577" s="1"/>
      <c r="K7577" s="1">
        <v>28821</v>
      </c>
      <c r="L7577">
        <v>0</v>
      </c>
    </row>
    <row r="7578" spans="9:12">
      <c r="I7578" s="1"/>
      <c r="K7578" s="1">
        <v>28822</v>
      </c>
      <c r="L7578">
        <v>0</v>
      </c>
    </row>
    <row r="7579" spans="9:12">
      <c r="I7579" s="1"/>
      <c r="K7579" s="1">
        <v>28823</v>
      </c>
      <c r="L7579">
        <v>0</v>
      </c>
    </row>
    <row r="7580" spans="9:12">
      <c r="I7580" s="1"/>
      <c r="K7580" s="1">
        <v>28824</v>
      </c>
      <c r="L7580">
        <v>5.8</v>
      </c>
    </row>
    <row r="7581" spans="9:12">
      <c r="I7581" s="1"/>
      <c r="K7581" s="1">
        <v>28825</v>
      </c>
      <c r="L7581">
        <v>0</v>
      </c>
    </row>
    <row r="7582" spans="9:12">
      <c r="I7582" s="1"/>
      <c r="K7582" s="1">
        <v>28826</v>
      </c>
      <c r="L7582">
        <v>0.3</v>
      </c>
    </row>
    <row r="7583" spans="9:12">
      <c r="I7583" s="1"/>
      <c r="K7583" s="1">
        <v>28827</v>
      </c>
      <c r="L7583">
        <v>0</v>
      </c>
    </row>
    <row r="7584" spans="9:12">
      <c r="I7584" s="1"/>
      <c r="K7584" s="1">
        <v>28828</v>
      </c>
      <c r="L7584">
        <v>3.9</v>
      </c>
    </row>
    <row r="7585" spans="9:12">
      <c r="I7585" s="1"/>
      <c r="K7585" s="1">
        <v>28829</v>
      </c>
      <c r="L7585">
        <v>0</v>
      </c>
    </row>
    <row r="7586" spans="9:12">
      <c r="I7586" s="1"/>
      <c r="K7586" s="1">
        <v>28830</v>
      </c>
      <c r="L7586">
        <v>0</v>
      </c>
    </row>
    <row r="7587" spans="9:12">
      <c r="I7587" s="1"/>
      <c r="K7587" s="1">
        <v>28831</v>
      </c>
      <c r="L7587">
        <v>0</v>
      </c>
    </row>
    <row r="7588" spans="9:12">
      <c r="I7588" s="1"/>
      <c r="K7588" s="1">
        <v>28832</v>
      </c>
      <c r="L7588">
        <v>0</v>
      </c>
    </row>
    <row r="7589" spans="9:12">
      <c r="I7589" s="1"/>
      <c r="K7589" s="1">
        <v>28833</v>
      </c>
      <c r="L7589">
        <v>0</v>
      </c>
    </row>
    <row r="7590" spans="9:12">
      <c r="I7590" s="1"/>
      <c r="K7590" s="1">
        <v>28834</v>
      </c>
      <c r="L7590">
        <v>0.4</v>
      </c>
    </row>
    <row r="7591" spans="9:12">
      <c r="I7591" s="1"/>
      <c r="K7591" s="1">
        <v>28835</v>
      </c>
      <c r="L7591">
        <v>0</v>
      </c>
    </row>
    <row r="7592" spans="9:12">
      <c r="I7592" s="1"/>
      <c r="K7592" s="1">
        <v>28836</v>
      </c>
      <c r="L7592">
        <v>0</v>
      </c>
    </row>
    <row r="7593" spans="9:12">
      <c r="I7593" s="1"/>
      <c r="K7593" s="1">
        <v>28837</v>
      </c>
      <c r="L7593">
        <v>19.5</v>
      </c>
    </row>
    <row r="7594" spans="9:12">
      <c r="I7594" s="1"/>
      <c r="K7594" s="1">
        <v>28838</v>
      </c>
      <c r="L7594">
        <v>0</v>
      </c>
    </row>
    <row r="7595" spans="9:12">
      <c r="I7595" s="1"/>
      <c r="K7595" s="1">
        <v>28839</v>
      </c>
      <c r="L7595">
        <v>7.5</v>
      </c>
    </row>
    <row r="7596" spans="9:12">
      <c r="I7596" s="1"/>
      <c r="K7596" s="1">
        <v>28840</v>
      </c>
      <c r="L7596">
        <v>1.6</v>
      </c>
    </row>
    <row r="7597" spans="9:12">
      <c r="I7597" s="1"/>
      <c r="K7597" s="1">
        <v>28841</v>
      </c>
      <c r="L7597">
        <v>0</v>
      </c>
    </row>
    <row r="7598" spans="9:12">
      <c r="I7598" s="1"/>
      <c r="K7598" s="1">
        <v>28842</v>
      </c>
      <c r="L7598">
        <v>30</v>
      </c>
    </row>
    <row r="7599" spans="9:12">
      <c r="I7599" s="1"/>
      <c r="K7599" s="1">
        <v>28843</v>
      </c>
      <c r="L7599">
        <v>0</v>
      </c>
    </row>
    <row r="7600" spans="9:12">
      <c r="I7600" s="1"/>
      <c r="K7600" s="1">
        <v>28844</v>
      </c>
      <c r="L7600">
        <v>0</v>
      </c>
    </row>
    <row r="7601" spans="9:12">
      <c r="I7601" s="1"/>
      <c r="K7601" s="1">
        <v>28845</v>
      </c>
      <c r="L7601">
        <v>0</v>
      </c>
    </row>
    <row r="7602" spans="9:12">
      <c r="I7602" s="1"/>
      <c r="K7602" s="1">
        <v>28846</v>
      </c>
      <c r="L7602">
        <v>0</v>
      </c>
    </row>
    <row r="7603" spans="9:12">
      <c r="I7603" s="1"/>
      <c r="K7603" s="1">
        <v>28847</v>
      </c>
      <c r="L7603">
        <v>0</v>
      </c>
    </row>
    <row r="7604" spans="9:12">
      <c r="I7604" s="1"/>
      <c r="K7604" s="1">
        <v>28848</v>
      </c>
      <c r="L7604">
        <v>0</v>
      </c>
    </row>
    <row r="7605" spans="9:12">
      <c r="I7605" s="1"/>
      <c r="K7605" s="1">
        <v>28849</v>
      </c>
      <c r="L7605">
        <v>1.1000000000000001</v>
      </c>
    </row>
    <row r="7606" spans="9:12">
      <c r="I7606" s="1"/>
      <c r="K7606" s="1">
        <v>28850</v>
      </c>
      <c r="L7606">
        <v>6.6</v>
      </c>
    </row>
    <row r="7607" spans="9:12">
      <c r="I7607" s="1"/>
      <c r="K7607" s="1">
        <v>28851</v>
      </c>
      <c r="L7607">
        <v>34.700000000000003</v>
      </c>
    </row>
    <row r="7608" spans="9:12">
      <c r="I7608" s="1"/>
      <c r="K7608" s="1">
        <v>28852</v>
      </c>
      <c r="L7608">
        <v>0</v>
      </c>
    </row>
    <row r="7609" spans="9:12">
      <c r="I7609" s="1"/>
      <c r="K7609" s="1">
        <v>28853</v>
      </c>
      <c r="L7609">
        <v>15.5</v>
      </c>
    </row>
    <row r="7610" spans="9:12">
      <c r="I7610" s="1"/>
      <c r="K7610" s="1">
        <v>28854</v>
      </c>
      <c r="L7610">
        <v>0</v>
      </c>
    </row>
    <row r="7611" spans="9:12">
      <c r="I7611" s="1"/>
      <c r="K7611" s="1">
        <v>28855</v>
      </c>
      <c r="L7611">
        <v>0</v>
      </c>
    </row>
    <row r="7612" spans="9:12">
      <c r="I7612" s="1"/>
      <c r="K7612" s="1">
        <v>28856</v>
      </c>
      <c r="L7612">
        <v>0</v>
      </c>
    </row>
    <row r="7613" spans="9:12">
      <c r="I7613" s="1"/>
      <c r="K7613" s="1">
        <v>28857</v>
      </c>
      <c r="L7613">
        <v>0</v>
      </c>
    </row>
    <row r="7614" spans="9:12">
      <c r="I7614" s="1"/>
      <c r="K7614" s="1">
        <v>28858</v>
      </c>
      <c r="L7614">
        <v>0.2</v>
      </c>
    </row>
    <row r="7615" spans="9:12">
      <c r="I7615" s="1"/>
      <c r="K7615" s="1">
        <v>28859</v>
      </c>
      <c r="L7615">
        <v>0</v>
      </c>
    </row>
    <row r="7616" spans="9:12">
      <c r="I7616" s="1"/>
      <c r="K7616" s="1">
        <v>28860</v>
      </c>
      <c r="L7616">
        <v>0</v>
      </c>
    </row>
    <row r="7617" spans="9:12">
      <c r="I7617" s="1"/>
      <c r="K7617" s="1">
        <v>28861</v>
      </c>
      <c r="L7617">
        <v>0</v>
      </c>
    </row>
    <row r="7618" spans="9:12">
      <c r="I7618" s="1"/>
      <c r="K7618" s="1">
        <v>28862</v>
      </c>
      <c r="L7618">
        <v>0</v>
      </c>
    </row>
    <row r="7619" spans="9:12">
      <c r="I7619" s="1"/>
      <c r="K7619" s="1">
        <v>28863</v>
      </c>
      <c r="L7619">
        <v>0</v>
      </c>
    </row>
    <row r="7620" spans="9:12">
      <c r="I7620" s="1"/>
      <c r="K7620" s="1">
        <v>28864</v>
      </c>
      <c r="L7620">
        <v>0</v>
      </c>
    </row>
    <row r="7621" spans="9:12">
      <c r="I7621" s="1"/>
      <c r="K7621" s="1">
        <v>28865</v>
      </c>
      <c r="L7621">
        <v>0</v>
      </c>
    </row>
    <row r="7622" spans="9:12">
      <c r="I7622" s="1"/>
      <c r="K7622" s="1">
        <v>28866</v>
      </c>
      <c r="L7622">
        <v>0</v>
      </c>
    </row>
    <row r="7623" spans="9:12">
      <c r="I7623" s="1"/>
      <c r="K7623" s="1">
        <v>28867</v>
      </c>
      <c r="L7623">
        <v>0</v>
      </c>
    </row>
    <row r="7624" spans="9:12">
      <c r="I7624" s="1"/>
      <c r="K7624" s="1">
        <v>28868</v>
      </c>
      <c r="L7624">
        <v>0.2</v>
      </c>
    </row>
    <row r="7625" spans="9:12">
      <c r="I7625" s="1"/>
      <c r="K7625" s="1">
        <v>28869</v>
      </c>
      <c r="L7625">
        <v>0.4</v>
      </c>
    </row>
    <row r="7626" spans="9:12">
      <c r="I7626" s="1"/>
      <c r="K7626" s="1">
        <v>28870</v>
      </c>
      <c r="L7626">
        <v>0</v>
      </c>
    </row>
    <row r="7627" spans="9:12">
      <c r="I7627" s="1"/>
      <c r="K7627" s="1">
        <v>28871</v>
      </c>
      <c r="L7627">
        <v>0</v>
      </c>
    </row>
    <row r="7628" spans="9:12">
      <c r="I7628" s="1"/>
      <c r="K7628" s="1">
        <v>28872</v>
      </c>
      <c r="L7628">
        <v>0</v>
      </c>
    </row>
    <row r="7629" spans="9:12">
      <c r="I7629" s="1"/>
      <c r="K7629" s="1">
        <v>28873</v>
      </c>
      <c r="L7629">
        <v>5.5</v>
      </c>
    </row>
    <row r="7630" spans="9:12">
      <c r="I7630" s="1"/>
      <c r="K7630" s="1">
        <v>28874</v>
      </c>
      <c r="L7630">
        <v>0</v>
      </c>
    </row>
    <row r="7631" spans="9:12">
      <c r="I7631" s="1"/>
      <c r="K7631" s="1">
        <v>28875</v>
      </c>
      <c r="L7631">
        <v>0</v>
      </c>
    </row>
    <row r="7632" spans="9:12">
      <c r="I7632" s="1"/>
      <c r="K7632" s="1">
        <v>28876</v>
      </c>
      <c r="L7632">
        <v>0</v>
      </c>
    </row>
    <row r="7633" spans="9:12">
      <c r="I7633" s="1"/>
      <c r="K7633" s="1">
        <v>28877</v>
      </c>
      <c r="L7633">
        <v>0.2</v>
      </c>
    </row>
    <row r="7634" spans="9:12">
      <c r="I7634" s="1"/>
      <c r="K7634" s="1">
        <v>28878</v>
      </c>
      <c r="L7634">
        <v>9.3000000000000007</v>
      </c>
    </row>
    <row r="7635" spans="9:12">
      <c r="I7635" s="1"/>
      <c r="K7635" s="1">
        <v>28879</v>
      </c>
      <c r="L7635">
        <v>19.7</v>
      </c>
    </row>
    <row r="7636" spans="9:12">
      <c r="I7636" s="1"/>
      <c r="K7636" s="1">
        <v>28880</v>
      </c>
      <c r="L7636">
        <v>3.8</v>
      </c>
    </row>
    <row r="7637" spans="9:12">
      <c r="I7637" s="1"/>
      <c r="K7637" s="1">
        <v>28881</v>
      </c>
      <c r="L7637">
        <v>0</v>
      </c>
    </row>
    <row r="7638" spans="9:12">
      <c r="I7638" s="1"/>
      <c r="K7638" s="1">
        <v>28882</v>
      </c>
      <c r="L7638">
        <v>0</v>
      </c>
    </row>
    <row r="7639" spans="9:12">
      <c r="I7639" s="1"/>
      <c r="K7639" s="1">
        <v>28883</v>
      </c>
      <c r="L7639">
        <v>1</v>
      </c>
    </row>
    <row r="7640" spans="9:12">
      <c r="I7640" s="1"/>
      <c r="K7640" s="1">
        <v>28884</v>
      </c>
      <c r="L7640">
        <v>0</v>
      </c>
    </row>
    <row r="7641" spans="9:12">
      <c r="I7641" s="1"/>
      <c r="K7641" s="1">
        <v>28885</v>
      </c>
      <c r="L7641">
        <v>0</v>
      </c>
    </row>
    <row r="7642" spans="9:12">
      <c r="I7642" s="1"/>
      <c r="K7642" s="1">
        <v>28886</v>
      </c>
      <c r="L7642">
        <v>0</v>
      </c>
    </row>
    <row r="7643" spans="9:12">
      <c r="I7643" s="1"/>
      <c r="K7643" s="1">
        <v>28887</v>
      </c>
      <c r="L7643">
        <v>0</v>
      </c>
    </row>
    <row r="7644" spans="9:12">
      <c r="I7644" s="1"/>
      <c r="K7644" s="1">
        <v>28888</v>
      </c>
      <c r="L7644">
        <v>0</v>
      </c>
    </row>
    <row r="7645" spans="9:12">
      <c r="I7645" s="1"/>
      <c r="K7645" s="1">
        <v>28889</v>
      </c>
      <c r="L7645">
        <v>0</v>
      </c>
    </row>
    <row r="7646" spans="9:12">
      <c r="I7646" s="1"/>
      <c r="K7646" s="1">
        <v>28890</v>
      </c>
      <c r="L7646">
        <v>0</v>
      </c>
    </row>
    <row r="7647" spans="9:12">
      <c r="I7647" s="1"/>
      <c r="K7647" s="1">
        <v>28891</v>
      </c>
      <c r="L7647">
        <v>0</v>
      </c>
    </row>
    <row r="7648" spans="9:12">
      <c r="I7648" s="1"/>
      <c r="K7648" s="1">
        <v>28892</v>
      </c>
      <c r="L7648">
        <v>0</v>
      </c>
    </row>
    <row r="7649" spans="9:12">
      <c r="I7649" s="1"/>
      <c r="K7649" s="1">
        <v>28893</v>
      </c>
      <c r="L7649">
        <v>0</v>
      </c>
    </row>
    <row r="7650" spans="9:12">
      <c r="I7650" s="1"/>
      <c r="K7650" s="1">
        <v>28894</v>
      </c>
      <c r="L7650">
        <v>0.4</v>
      </c>
    </row>
    <row r="7651" spans="9:12">
      <c r="I7651" s="1"/>
      <c r="K7651" s="1">
        <v>28895</v>
      </c>
      <c r="L7651">
        <v>1.3</v>
      </c>
    </row>
    <row r="7652" spans="9:12">
      <c r="I7652" s="1"/>
      <c r="K7652" s="1">
        <v>28896</v>
      </c>
      <c r="L7652">
        <v>0</v>
      </c>
    </row>
    <row r="7653" spans="9:12">
      <c r="I7653" s="1"/>
      <c r="K7653" s="1">
        <v>28897</v>
      </c>
      <c r="L7653">
        <v>0</v>
      </c>
    </row>
    <row r="7654" spans="9:12">
      <c r="I7654" s="1"/>
      <c r="K7654" s="1">
        <v>28898</v>
      </c>
      <c r="L7654">
        <v>0</v>
      </c>
    </row>
    <row r="7655" spans="9:12">
      <c r="I7655" s="1"/>
      <c r="K7655" s="1">
        <v>28899</v>
      </c>
      <c r="L7655">
        <v>0</v>
      </c>
    </row>
    <row r="7656" spans="9:12">
      <c r="I7656" s="1"/>
      <c r="K7656" s="1">
        <v>28900</v>
      </c>
      <c r="L7656">
        <v>0</v>
      </c>
    </row>
    <row r="7657" spans="9:12">
      <c r="I7657" s="1"/>
      <c r="K7657" s="1">
        <v>28901</v>
      </c>
      <c r="L7657">
        <v>4.8</v>
      </c>
    </row>
    <row r="7658" spans="9:12">
      <c r="I7658" s="1"/>
      <c r="K7658" s="1">
        <v>28902</v>
      </c>
      <c r="L7658">
        <v>0</v>
      </c>
    </row>
    <row r="7659" spans="9:12">
      <c r="I7659" s="1"/>
      <c r="K7659" s="1">
        <v>28903</v>
      </c>
      <c r="L7659">
        <v>0</v>
      </c>
    </row>
    <row r="7660" spans="9:12">
      <c r="I7660" s="1"/>
      <c r="K7660" s="1">
        <v>28904</v>
      </c>
      <c r="L7660">
        <v>0</v>
      </c>
    </row>
    <row r="7661" spans="9:12">
      <c r="I7661" s="1"/>
      <c r="K7661" s="1">
        <v>28905</v>
      </c>
      <c r="L7661">
        <v>0</v>
      </c>
    </row>
    <row r="7662" spans="9:12">
      <c r="I7662" s="1"/>
      <c r="K7662" s="1">
        <v>28906</v>
      </c>
      <c r="L7662">
        <v>4.4000000000000004</v>
      </c>
    </row>
    <row r="7663" spans="9:12">
      <c r="I7663" s="1"/>
      <c r="K7663" s="1">
        <v>28907</v>
      </c>
      <c r="L7663">
        <v>0.7</v>
      </c>
    </row>
    <row r="7664" spans="9:12">
      <c r="I7664" s="1"/>
      <c r="K7664" s="1">
        <v>28908</v>
      </c>
      <c r="L7664">
        <v>0.6</v>
      </c>
    </row>
    <row r="7665" spans="9:12">
      <c r="I7665" s="1"/>
      <c r="K7665" s="1">
        <v>28909</v>
      </c>
      <c r="L7665">
        <v>0</v>
      </c>
    </row>
    <row r="7666" spans="9:12">
      <c r="I7666" s="1"/>
      <c r="K7666" s="1">
        <v>28910</v>
      </c>
      <c r="L7666">
        <v>0</v>
      </c>
    </row>
    <row r="7667" spans="9:12">
      <c r="I7667" s="1"/>
      <c r="K7667" s="1">
        <v>28911</v>
      </c>
      <c r="L7667">
        <v>0</v>
      </c>
    </row>
    <row r="7668" spans="9:12">
      <c r="I7668" s="1"/>
      <c r="K7668" s="1">
        <v>28912</v>
      </c>
      <c r="L7668">
        <v>0</v>
      </c>
    </row>
    <row r="7669" spans="9:12">
      <c r="I7669" s="1"/>
      <c r="K7669" s="1">
        <v>28913</v>
      </c>
      <c r="L7669">
        <v>0</v>
      </c>
    </row>
    <row r="7670" spans="9:12">
      <c r="I7670" s="1"/>
      <c r="K7670" s="1">
        <v>28914</v>
      </c>
      <c r="L7670">
        <v>0</v>
      </c>
    </row>
    <row r="7671" spans="9:12">
      <c r="I7671" s="1"/>
      <c r="K7671" s="1">
        <v>28915</v>
      </c>
      <c r="L7671">
        <v>0</v>
      </c>
    </row>
    <row r="7672" spans="9:12">
      <c r="I7672" s="1"/>
      <c r="K7672" s="1">
        <v>28916</v>
      </c>
      <c r="L7672">
        <v>2.4</v>
      </c>
    </row>
    <row r="7673" spans="9:12">
      <c r="I7673" s="1"/>
      <c r="K7673" s="1">
        <v>28917</v>
      </c>
      <c r="L7673">
        <v>3.6</v>
      </c>
    </row>
    <row r="7674" spans="9:12">
      <c r="I7674" s="1"/>
      <c r="K7674" s="1">
        <v>28918</v>
      </c>
      <c r="L7674">
        <v>8.4</v>
      </c>
    </row>
    <row r="7675" spans="9:12">
      <c r="I7675" s="1"/>
      <c r="K7675" s="1">
        <v>28919</v>
      </c>
      <c r="L7675">
        <v>32.799999999999997</v>
      </c>
    </row>
    <row r="7676" spans="9:12">
      <c r="I7676" s="1"/>
      <c r="K7676" s="1">
        <v>28920</v>
      </c>
      <c r="L7676">
        <v>0</v>
      </c>
    </row>
    <row r="7677" spans="9:12">
      <c r="I7677" s="1"/>
      <c r="K7677" s="1">
        <v>28921</v>
      </c>
      <c r="L7677">
        <v>0</v>
      </c>
    </row>
    <row r="7678" spans="9:12">
      <c r="I7678" s="1"/>
      <c r="K7678" s="1">
        <v>28922</v>
      </c>
      <c r="L7678">
        <v>10.4</v>
      </c>
    </row>
    <row r="7679" spans="9:12">
      <c r="I7679" s="1"/>
      <c r="K7679" s="1">
        <v>28923</v>
      </c>
      <c r="L7679">
        <v>0</v>
      </c>
    </row>
    <row r="7680" spans="9:12">
      <c r="I7680" s="1"/>
      <c r="K7680" s="1">
        <v>28924</v>
      </c>
      <c r="L7680">
        <v>0</v>
      </c>
    </row>
    <row r="7681" spans="9:12">
      <c r="I7681" s="1"/>
      <c r="K7681" s="1">
        <v>28925</v>
      </c>
      <c r="L7681">
        <v>0</v>
      </c>
    </row>
    <row r="7682" spans="9:12">
      <c r="I7682" s="1"/>
      <c r="K7682" s="1">
        <v>28926</v>
      </c>
      <c r="L7682">
        <v>0</v>
      </c>
    </row>
    <row r="7683" spans="9:12">
      <c r="I7683" s="1"/>
      <c r="K7683" s="1">
        <v>28927</v>
      </c>
      <c r="L7683">
        <v>0</v>
      </c>
    </row>
    <row r="7684" spans="9:12">
      <c r="I7684" s="1"/>
      <c r="K7684" s="1">
        <v>28928</v>
      </c>
      <c r="L7684">
        <v>4.9000000000000004</v>
      </c>
    </row>
    <row r="7685" spans="9:12">
      <c r="I7685" s="1"/>
      <c r="K7685" s="1">
        <v>28929</v>
      </c>
      <c r="L7685">
        <v>17.600000000000001</v>
      </c>
    </row>
    <row r="7686" spans="9:12">
      <c r="I7686" s="1"/>
      <c r="K7686" s="1">
        <v>28930</v>
      </c>
      <c r="L7686">
        <v>0.8</v>
      </c>
    </row>
    <row r="7687" spans="9:12">
      <c r="I7687" s="1"/>
      <c r="K7687" s="1">
        <v>28931</v>
      </c>
      <c r="L7687">
        <v>3.9</v>
      </c>
    </row>
    <row r="7688" spans="9:12">
      <c r="I7688" s="1"/>
      <c r="K7688" s="1">
        <v>28932</v>
      </c>
      <c r="L7688">
        <v>3.2</v>
      </c>
    </row>
    <row r="7689" spans="9:12">
      <c r="I7689" s="1"/>
      <c r="K7689" s="1">
        <v>28933</v>
      </c>
      <c r="L7689">
        <v>8.6999999999999993</v>
      </c>
    </row>
    <row r="7690" spans="9:12">
      <c r="I7690" s="1"/>
      <c r="K7690" s="1">
        <v>28934</v>
      </c>
      <c r="L7690">
        <v>0</v>
      </c>
    </row>
    <row r="7691" spans="9:12">
      <c r="I7691" s="1"/>
      <c r="K7691" s="1">
        <v>28935</v>
      </c>
      <c r="L7691">
        <v>0</v>
      </c>
    </row>
    <row r="7692" spans="9:12">
      <c r="I7692" s="1"/>
      <c r="K7692" s="1">
        <v>28936</v>
      </c>
      <c r="L7692">
        <v>0</v>
      </c>
    </row>
    <row r="7693" spans="9:12">
      <c r="I7693" s="1"/>
      <c r="K7693" s="1">
        <v>28937</v>
      </c>
      <c r="L7693">
        <v>0.4</v>
      </c>
    </row>
    <row r="7694" spans="9:12">
      <c r="I7694" s="1"/>
      <c r="K7694" s="1">
        <v>28938</v>
      </c>
      <c r="L7694">
        <v>0</v>
      </c>
    </row>
    <row r="7695" spans="9:12">
      <c r="I7695" s="1"/>
      <c r="K7695" s="1">
        <v>28939</v>
      </c>
      <c r="L7695">
        <v>0</v>
      </c>
    </row>
    <row r="7696" spans="9:12">
      <c r="I7696" s="1"/>
      <c r="K7696" s="1">
        <v>28940</v>
      </c>
      <c r="L7696">
        <v>0</v>
      </c>
    </row>
    <row r="7697" spans="9:12">
      <c r="I7697" s="1"/>
      <c r="K7697" s="1">
        <v>28941</v>
      </c>
      <c r="L7697">
        <v>0</v>
      </c>
    </row>
    <row r="7698" spans="9:12">
      <c r="I7698" s="1"/>
      <c r="K7698" s="1">
        <v>28942</v>
      </c>
      <c r="L7698">
        <v>0</v>
      </c>
    </row>
    <row r="7699" spans="9:12">
      <c r="I7699" s="1"/>
      <c r="K7699" s="1">
        <v>28943</v>
      </c>
      <c r="L7699">
        <v>11.4</v>
      </c>
    </row>
    <row r="7700" spans="9:12">
      <c r="I7700" s="1"/>
      <c r="K7700" s="1">
        <v>28944</v>
      </c>
      <c r="L7700">
        <v>0.8</v>
      </c>
    </row>
    <row r="7701" spans="9:12">
      <c r="I7701" s="1"/>
      <c r="K7701" s="1">
        <v>28945</v>
      </c>
      <c r="L7701">
        <v>0</v>
      </c>
    </row>
    <row r="7702" spans="9:12">
      <c r="I7702" s="1"/>
      <c r="K7702" s="1">
        <v>28946</v>
      </c>
      <c r="L7702">
        <v>0.1</v>
      </c>
    </row>
    <row r="7703" spans="9:12">
      <c r="I7703" s="1"/>
      <c r="K7703" s="1">
        <v>28947</v>
      </c>
      <c r="L7703">
        <v>11.3</v>
      </c>
    </row>
    <row r="7704" spans="9:12">
      <c r="I7704" s="1"/>
      <c r="K7704" s="1">
        <v>28948</v>
      </c>
      <c r="L7704">
        <v>0</v>
      </c>
    </row>
    <row r="7705" spans="9:12">
      <c r="I7705" s="1"/>
      <c r="K7705" s="1">
        <v>28949</v>
      </c>
      <c r="L7705">
        <v>0</v>
      </c>
    </row>
    <row r="7706" spans="9:12">
      <c r="I7706" s="1"/>
      <c r="K7706" s="1">
        <v>28950</v>
      </c>
      <c r="L7706">
        <v>0</v>
      </c>
    </row>
    <row r="7707" spans="9:12">
      <c r="I7707" s="1"/>
      <c r="K7707" s="1">
        <v>28951</v>
      </c>
      <c r="L7707">
        <v>0</v>
      </c>
    </row>
    <row r="7708" spans="9:12">
      <c r="I7708" s="1"/>
      <c r="K7708" s="1">
        <v>28952</v>
      </c>
      <c r="L7708">
        <v>0</v>
      </c>
    </row>
    <row r="7709" spans="9:12">
      <c r="I7709" s="1"/>
      <c r="K7709" s="1">
        <v>28953</v>
      </c>
      <c r="L7709">
        <v>0.4</v>
      </c>
    </row>
    <row r="7710" spans="9:12">
      <c r="I7710" s="1"/>
      <c r="K7710" s="1">
        <v>28954</v>
      </c>
      <c r="L7710">
        <v>0</v>
      </c>
    </row>
    <row r="7711" spans="9:12">
      <c r="I7711" s="1"/>
      <c r="K7711" s="1">
        <v>28955</v>
      </c>
      <c r="L7711">
        <v>0</v>
      </c>
    </row>
    <row r="7712" spans="9:12">
      <c r="I7712" s="1"/>
      <c r="K7712" s="1">
        <v>28956</v>
      </c>
      <c r="L7712">
        <v>0</v>
      </c>
    </row>
    <row r="7713" spans="9:12">
      <c r="I7713" s="1"/>
      <c r="K7713" s="1">
        <v>28957</v>
      </c>
      <c r="L7713">
        <v>0</v>
      </c>
    </row>
    <row r="7714" spans="9:12">
      <c r="I7714" s="1"/>
      <c r="K7714" s="1">
        <v>28958</v>
      </c>
      <c r="L7714">
        <v>0</v>
      </c>
    </row>
    <row r="7715" spans="9:12">
      <c r="I7715" s="1"/>
      <c r="K7715" s="1">
        <v>28959</v>
      </c>
      <c r="L7715">
        <v>0</v>
      </c>
    </row>
    <row r="7716" spans="9:12">
      <c r="I7716" s="1"/>
      <c r="K7716" s="1">
        <v>28960</v>
      </c>
      <c r="L7716">
        <v>0</v>
      </c>
    </row>
    <row r="7717" spans="9:12">
      <c r="I7717" s="1"/>
      <c r="K7717" s="1">
        <v>28961</v>
      </c>
      <c r="L7717">
        <v>0</v>
      </c>
    </row>
    <row r="7718" spans="9:12">
      <c r="I7718" s="1"/>
      <c r="K7718" s="1">
        <v>28962</v>
      </c>
      <c r="L7718">
        <v>0</v>
      </c>
    </row>
    <row r="7719" spans="9:12">
      <c r="I7719" s="1"/>
      <c r="K7719" s="1">
        <v>28963</v>
      </c>
      <c r="L7719">
        <v>1.5</v>
      </c>
    </row>
    <row r="7720" spans="9:12">
      <c r="I7720" s="1"/>
      <c r="K7720" s="1">
        <v>28964</v>
      </c>
      <c r="L7720">
        <v>0.5</v>
      </c>
    </row>
    <row r="7721" spans="9:12">
      <c r="I7721" s="1"/>
      <c r="K7721" s="1">
        <v>28965</v>
      </c>
      <c r="L7721">
        <v>0</v>
      </c>
    </row>
    <row r="7722" spans="9:12">
      <c r="I7722" s="1"/>
      <c r="K7722" s="1">
        <v>28966</v>
      </c>
      <c r="L7722">
        <v>0</v>
      </c>
    </row>
    <row r="7723" spans="9:12">
      <c r="I7723" s="1"/>
      <c r="K7723" s="1">
        <v>28967</v>
      </c>
      <c r="L7723">
        <v>0</v>
      </c>
    </row>
    <row r="7724" spans="9:12">
      <c r="I7724" s="1"/>
      <c r="K7724" s="1">
        <v>28968</v>
      </c>
      <c r="L7724">
        <v>0</v>
      </c>
    </row>
    <row r="7725" spans="9:12">
      <c r="I7725" s="1"/>
      <c r="K7725" s="1">
        <v>28969</v>
      </c>
      <c r="L7725">
        <v>1.6</v>
      </c>
    </row>
    <row r="7726" spans="9:12">
      <c r="I7726" s="1"/>
      <c r="K7726" s="1">
        <v>28970</v>
      </c>
      <c r="L7726">
        <v>0</v>
      </c>
    </row>
    <row r="7727" spans="9:12">
      <c r="I7727" s="1"/>
      <c r="K7727" s="1">
        <v>28971</v>
      </c>
      <c r="L7727">
        <v>4.2</v>
      </c>
    </row>
    <row r="7728" spans="9:12">
      <c r="I7728" s="1"/>
      <c r="K7728" s="1">
        <v>28972</v>
      </c>
      <c r="L7728">
        <v>0</v>
      </c>
    </row>
    <row r="7729" spans="9:12">
      <c r="I7729" s="1"/>
      <c r="K7729" s="1">
        <v>28973</v>
      </c>
      <c r="L7729">
        <v>0.2</v>
      </c>
    </row>
    <row r="7730" spans="9:12">
      <c r="I7730" s="1"/>
      <c r="K7730" s="1">
        <v>28974</v>
      </c>
      <c r="L7730">
        <v>0</v>
      </c>
    </row>
    <row r="7731" spans="9:12">
      <c r="I7731" s="1"/>
      <c r="K7731" s="1">
        <v>28975</v>
      </c>
      <c r="L7731">
        <v>0</v>
      </c>
    </row>
    <row r="7732" spans="9:12">
      <c r="I7732" s="1"/>
      <c r="K7732" s="1">
        <v>28976</v>
      </c>
      <c r="L7732">
        <v>3.2</v>
      </c>
    </row>
    <row r="7733" spans="9:12">
      <c r="I7733" s="1"/>
      <c r="K7733" s="1">
        <v>28977</v>
      </c>
      <c r="L7733">
        <v>20.7</v>
      </c>
    </row>
    <row r="7734" spans="9:12">
      <c r="I7734" s="1"/>
      <c r="K7734" s="1">
        <v>28978</v>
      </c>
      <c r="L7734">
        <v>0.2</v>
      </c>
    </row>
    <row r="7735" spans="9:12">
      <c r="I7735" s="1"/>
      <c r="K7735" s="1">
        <v>28979</v>
      </c>
      <c r="L7735">
        <v>22.2</v>
      </c>
    </row>
    <row r="7736" spans="9:12">
      <c r="I7736" s="1"/>
      <c r="K7736" s="1">
        <v>28980</v>
      </c>
      <c r="L7736">
        <v>8</v>
      </c>
    </row>
    <row r="7737" spans="9:12">
      <c r="I7737" s="1"/>
      <c r="K7737" s="1">
        <v>28981</v>
      </c>
      <c r="L7737">
        <v>4.8</v>
      </c>
    </row>
    <row r="7738" spans="9:12">
      <c r="I7738" s="1"/>
      <c r="K7738" s="1">
        <v>28982</v>
      </c>
      <c r="L7738">
        <v>21.4</v>
      </c>
    </row>
    <row r="7739" spans="9:12">
      <c r="I7739" s="1"/>
      <c r="K7739" s="1">
        <v>28983</v>
      </c>
      <c r="L7739">
        <v>4.5999999999999996</v>
      </c>
    </row>
    <row r="7740" spans="9:12">
      <c r="I7740" s="1"/>
      <c r="K7740" s="1">
        <v>28984</v>
      </c>
      <c r="L7740">
        <v>0.1</v>
      </c>
    </row>
    <row r="7741" spans="9:12">
      <c r="I7741" s="1"/>
      <c r="K7741" s="1">
        <v>28985</v>
      </c>
      <c r="L7741">
        <v>0</v>
      </c>
    </row>
    <row r="7742" spans="9:12">
      <c r="I7742" s="1"/>
      <c r="K7742" s="1">
        <v>28986</v>
      </c>
      <c r="L7742">
        <v>0</v>
      </c>
    </row>
    <row r="7743" spans="9:12">
      <c r="I7743" s="1"/>
      <c r="K7743" s="1">
        <v>28987</v>
      </c>
      <c r="L7743">
        <v>0</v>
      </c>
    </row>
    <row r="7744" spans="9:12">
      <c r="I7744" s="1"/>
      <c r="K7744" s="1">
        <v>28988</v>
      </c>
      <c r="L7744">
        <v>0</v>
      </c>
    </row>
    <row r="7745" spans="9:12">
      <c r="I7745" s="1"/>
      <c r="K7745" s="1">
        <v>28989</v>
      </c>
      <c r="L7745">
        <v>0</v>
      </c>
    </row>
    <row r="7746" spans="9:12">
      <c r="I7746" s="1"/>
      <c r="K7746" s="1">
        <v>28990</v>
      </c>
      <c r="L7746">
        <v>0</v>
      </c>
    </row>
    <row r="7747" spans="9:12">
      <c r="I7747" s="1"/>
      <c r="K7747" s="1">
        <v>28991</v>
      </c>
      <c r="L7747">
        <v>0</v>
      </c>
    </row>
    <row r="7748" spans="9:12">
      <c r="I7748" s="1"/>
      <c r="K7748" s="1">
        <v>28992</v>
      </c>
      <c r="L7748">
        <v>0</v>
      </c>
    </row>
    <row r="7749" spans="9:12">
      <c r="I7749" s="1"/>
      <c r="K7749" s="1">
        <v>28993</v>
      </c>
      <c r="L7749">
        <v>0</v>
      </c>
    </row>
    <row r="7750" spans="9:12">
      <c r="I7750" s="1"/>
      <c r="K7750" s="1">
        <v>28994</v>
      </c>
      <c r="L7750">
        <v>0</v>
      </c>
    </row>
    <row r="7751" spans="9:12">
      <c r="I7751" s="1"/>
      <c r="K7751" s="1">
        <v>28995</v>
      </c>
      <c r="L7751">
        <v>7.1</v>
      </c>
    </row>
    <row r="7752" spans="9:12">
      <c r="I7752" s="1"/>
      <c r="K7752" s="1">
        <v>28996</v>
      </c>
      <c r="L7752">
        <v>6.2</v>
      </c>
    </row>
    <row r="7753" spans="9:12">
      <c r="I7753" s="1"/>
      <c r="K7753" s="1">
        <v>28997</v>
      </c>
      <c r="L7753">
        <v>0.4</v>
      </c>
    </row>
    <row r="7754" spans="9:12">
      <c r="I7754" s="1"/>
      <c r="K7754" s="1">
        <v>28998</v>
      </c>
      <c r="L7754">
        <v>0.4</v>
      </c>
    </row>
    <row r="7755" spans="9:12">
      <c r="I7755" s="1"/>
      <c r="K7755" s="1">
        <v>28999</v>
      </c>
      <c r="L7755">
        <v>0</v>
      </c>
    </row>
    <row r="7756" spans="9:12">
      <c r="I7756" s="1"/>
      <c r="K7756" s="1">
        <v>29000</v>
      </c>
      <c r="L7756">
        <v>0</v>
      </c>
    </row>
    <row r="7757" spans="9:12">
      <c r="I7757" s="1"/>
      <c r="K7757" s="1">
        <v>29001</v>
      </c>
      <c r="L7757">
        <v>0</v>
      </c>
    </row>
    <row r="7758" spans="9:12">
      <c r="I7758" s="1"/>
      <c r="K7758" s="1">
        <v>29002</v>
      </c>
      <c r="L7758">
        <v>0.7</v>
      </c>
    </row>
    <row r="7759" spans="9:12">
      <c r="I7759" s="1"/>
      <c r="K7759" s="1">
        <v>29003</v>
      </c>
      <c r="L7759">
        <v>0</v>
      </c>
    </row>
    <row r="7760" spans="9:12">
      <c r="I7760" s="1"/>
      <c r="K7760" s="1">
        <v>29004</v>
      </c>
      <c r="L7760">
        <v>0</v>
      </c>
    </row>
    <row r="7761" spans="9:12">
      <c r="I7761" s="1"/>
      <c r="K7761" s="1">
        <v>29005</v>
      </c>
      <c r="L7761">
        <v>0</v>
      </c>
    </row>
    <row r="7762" spans="9:12">
      <c r="I7762" s="1"/>
      <c r="K7762" s="1">
        <v>29006</v>
      </c>
      <c r="L7762">
        <v>0.2</v>
      </c>
    </row>
    <row r="7763" spans="9:12">
      <c r="I7763" s="1"/>
      <c r="K7763" s="1">
        <v>29007</v>
      </c>
      <c r="L7763">
        <v>0</v>
      </c>
    </row>
    <row r="7764" spans="9:12">
      <c r="I7764" s="1"/>
      <c r="K7764" s="1">
        <v>29008</v>
      </c>
      <c r="L7764">
        <v>0.8</v>
      </c>
    </row>
    <row r="7765" spans="9:12">
      <c r="I7765" s="1"/>
      <c r="K7765" s="1">
        <v>29009</v>
      </c>
      <c r="L7765">
        <v>1.4</v>
      </c>
    </row>
    <row r="7766" spans="9:12">
      <c r="I7766" s="1"/>
      <c r="K7766" s="1">
        <v>29010</v>
      </c>
      <c r="L7766">
        <v>0</v>
      </c>
    </row>
    <row r="7767" spans="9:12">
      <c r="I7767" s="1"/>
      <c r="K7767" s="1">
        <v>29011</v>
      </c>
      <c r="L7767">
        <v>0</v>
      </c>
    </row>
    <row r="7768" spans="9:12">
      <c r="I7768" s="1"/>
      <c r="K7768" s="1">
        <v>29012</v>
      </c>
      <c r="L7768">
        <v>0</v>
      </c>
    </row>
    <row r="7769" spans="9:12">
      <c r="I7769" s="1"/>
      <c r="K7769" s="1">
        <v>29013</v>
      </c>
      <c r="L7769">
        <v>0</v>
      </c>
    </row>
    <row r="7770" spans="9:12">
      <c r="I7770" s="1"/>
      <c r="K7770" s="1">
        <v>29014</v>
      </c>
      <c r="L7770">
        <v>0</v>
      </c>
    </row>
    <row r="7771" spans="9:12">
      <c r="I7771" s="1"/>
      <c r="K7771" s="1">
        <v>29015</v>
      </c>
      <c r="L7771">
        <v>0</v>
      </c>
    </row>
    <row r="7772" spans="9:12">
      <c r="I7772" s="1"/>
      <c r="K7772" s="1">
        <v>29016</v>
      </c>
      <c r="L7772">
        <v>0</v>
      </c>
    </row>
    <row r="7773" spans="9:12">
      <c r="I7773" s="1"/>
      <c r="K7773" s="1">
        <v>29017</v>
      </c>
      <c r="L7773">
        <v>0</v>
      </c>
    </row>
    <row r="7774" spans="9:12">
      <c r="I7774" s="1"/>
      <c r="K7774" s="1">
        <v>29018</v>
      </c>
      <c r="L7774">
        <v>0</v>
      </c>
    </row>
    <row r="7775" spans="9:12">
      <c r="I7775" s="1"/>
      <c r="K7775" s="1">
        <v>29019</v>
      </c>
      <c r="L7775">
        <v>0</v>
      </c>
    </row>
    <row r="7776" spans="9:12">
      <c r="I7776" s="1"/>
      <c r="K7776" s="1">
        <v>29020</v>
      </c>
      <c r="L7776">
        <v>0</v>
      </c>
    </row>
    <row r="7777" spans="9:12">
      <c r="I7777" s="1"/>
      <c r="K7777" s="1">
        <v>29021</v>
      </c>
      <c r="L7777">
        <v>0</v>
      </c>
    </row>
    <row r="7778" spans="9:12">
      <c r="I7778" s="1"/>
      <c r="K7778" s="1">
        <v>29022</v>
      </c>
      <c r="L7778">
        <v>0</v>
      </c>
    </row>
    <row r="7779" spans="9:12">
      <c r="I7779" s="1"/>
      <c r="K7779" s="1">
        <v>29023</v>
      </c>
      <c r="L7779">
        <v>0</v>
      </c>
    </row>
    <row r="7780" spans="9:12">
      <c r="I7780" s="1"/>
      <c r="K7780" s="1">
        <v>29024</v>
      </c>
      <c r="L7780">
        <v>0</v>
      </c>
    </row>
    <row r="7781" spans="9:12">
      <c r="I7781" s="1"/>
      <c r="K7781" s="1">
        <v>29025</v>
      </c>
      <c r="L7781">
        <v>0</v>
      </c>
    </row>
    <row r="7782" spans="9:12">
      <c r="I7782" s="1"/>
      <c r="K7782" s="1">
        <v>29026</v>
      </c>
      <c r="L7782">
        <v>22.5</v>
      </c>
    </row>
    <row r="7783" spans="9:12">
      <c r="I7783" s="1"/>
      <c r="K7783" s="1">
        <v>29027</v>
      </c>
      <c r="L7783">
        <v>24.4</v>
      </c>
    </row>
    <row r="7784" spans="9:12">
      <c r="I7784" s="1"/>
      <c r="K7784" s="1">
        <v>29028</v>
      </c>
      <c r="L7784">
        <v>47.5</v>
      </c>
    </row>
    <row r="7785" spans="9:12">
      <c r="I7785" s="1"/>
      <c r="K7785" s="1">
        <v>29029</v>
      </c>
      <c r="L7785">
        <v>3</v>
      </c>
    </row>
    <row r="7786" spans="9:12">
      <c r="I7786" s="1"/>
      <c r="K7786" s="1">
        <v>29030</v>
      </c>
      <c r="L7786">
        <v>0.1</v>
      </c>
    </row>
    <row r="7787" spans="9:12">
      <c r="I7787" s="1"/>
      <c r="K7787" s="1">
        <v>29031</v>
      </c>
      <c r="L7787">
        <v>0</v>
      </c>
    </row>
    <row r="7788" spans="9:12">
      <c r="I7788" s="1"/>
      <c r="K7788" s="1">
        <v>29032</v>
      </c>
      <c r="L7788">
        <v>0</v>
      </c>
    </row>
    <row r="7789" spans="9:12">
      <c r="I7789" s="1"/>
      <c r="K7789" s="1">
        <v>29033</v>
      </c>
      <c r="L7789">
        <v>0</v>
      </c>
    </row>
    <row r="7790" spans="9:12">
      <c r="I7790" s="1"/>
      <c r="K7790" s="1">
        <v>29034</v>
      </c>
      <c r="L7790">
        <v>0</v>
      </c>
    </row>
    <row r="7791" spans="9:12">
      <c r="I7791" s="1"/>
      <c r="K7791" s="1">
        <v>29035</v>
      </c>
      <c r="L7791">
        <v>0</v>
      </c>
    </row>
    <row r="7792" spans="9:12">
      <c r="I7792" s="1"/>
      <c r="K7792" s="1">
        <v>29036</v>
      </c>
      <c r="L7792">
        <v>0</v>
      </c>
    </row>
    <row r="7793" spans="9:12">
      <c r="I7793" s="1"/>
      <c r="K7793" s="1">
        <v>29037</v>
      </c>
      <c r="L7793">
        <v>0</v>
      </c>
    </row>
    <row r="7794" spans="9:12">
      <c r="I7794" s="1"/>
      <c r="K7794" s="1">
        <v>29038</v>
      </c>
      <c r="L7794">
        <v>0</v>
      </c>
    </row>
    <row r="7795" spans="9:12">
      <c r="I7795" s="1"/>
      <c r="K7795" s="1">
        <v>29039</v>
      </c>
      <c r="L7795">
        <v>0</v>
      </c>
    </row>
    <row r="7796" spans="9:12">
      <c r="I7796" s="1"/>
      <c r="K7796" s="1">
        <v>29040</v>
      </c>
      <c r="L7796">
        <v>0</v>
      </c>
    </row>
    <row r="7797" spans="9:12">
      <c r="I7797" s="1"/>
      <c r="K7797" s="1">
        <v>29041</v>
      </c>
      <c r="L7797">
        <v>0</v>
      </c>
    </row>
    <row r="7798" spans="9:12">
      <c r="I7798" s="1"/>
      <c r="K7798" s="1">
        <v>29042</v>
      </c>
      <c r="L7798">
        <v>0</v>
      </c>
    </row>
    <row r="7799" spans="9:12">
      <c r="I7799" s="1"/>
      <c r="K7799" s="1">
        <v>29043</v>
      </c>
      <c r="L7799">
        <v>0</v>
      </c>
    </row>
    <row r="7800" spans="9:12">
      <c r="I7800" s="1"/>
      <c r="K7800" s="1">
        <v>29044</v>
      </c>
      <c r="L7800">
        <v>0</v>
      </c>
    </row>
    <row r="7801" spans="9:12">
      <c r="I7801" s="1"/>
      <c r="K7801" s="1">
        <v>29045</v>
      </c>
      <c r="L7801">
        <v>0</v>
      </c>
    </row>
    <row r="7802" spans="9:12">
      <c r="I7802" s="1"/>
      <c r="K7802" s="1">
        <v>29046</v>
      </c>
      <c r="L7802">
        <v>0</v>
      </c>
    </row>
    <row r="7803" spans="9:12">
      <c r="I7803" s="1"/>
      <c r="K7803" s="1">
        <v>29047</v>
      </c>
      <c r="L7803">
        <v>0</v>
      </c>
    </row>
    <row r="7804" spans="9:12">
      <c r="I7804" s="1"/>
      <c r="K7804" s="1">
        <v>29048</v>
      </c>
      <c r="L7804">
        <v>0</v>
      </c>
    </row>
    <row r="7805" spans="9:12">
      <c r="I7805" s="1"/>
      <c r="K7805" s="1">
        <v>29049</v>
      </c>
      <c r="L7805">
        <v>0</v>
      </c>
    </row>
    <row r="7806" spans="9:12">
      <c r="I7806" s="1"/>
      <c r="K7806" s="1">
        <v>29050</v>
      </c>
      <c r="L7806">
        <v>0</v>
      </c>
    </row>
    <row r="7807" spans="9:12">
      <c r="I7807" s="1"/>
      <c r="K7807" s="1">
        <v>29051</v>
      </c>
      <c r="L7807">
        <v>0</v>
      </c>
    </row>
    <row r="7808" spans="9:12">
      <c r="I7808" s="1"/>
      <c r="K7808" s="1">
        <v>29052</v>
      </c>
      <c r="L7808">
        <v>0</v>
      </c>
    </row>
    <row r="7809" spans="9:12">
      <c r="I7809" s="1"/>
      <c r="K7809" s="1">
        <v>29053</v>
      </c>
      <c r="L7809">
        <v>0</v>
      </c>
    </row>
    <row r="7810" spans="9:12">
      <c r="I7810" s="1"/>
      <c r="K7810" s="1">
        <v>29054</v>
      </c>
      <c r="L7810">
        <v>0</v>
      </c>
    </row>
    <row r="7811" spans="9:12">
      <c r="I7811" s="1"/>
      <c r="K7811" s="1">
        <v>29055</v>
      </c>
      <c r="L7811">
        <v>0</v>
      </c>
    </row>
    <row r="7812" spans="9:12">
      <c r="I7812" s="1"/>
      <c r="K7812" s="1">
        <v>29056</v>
      </c>
      <c r="L7812">
        <v>6.1</v>
      </c>
    </row>
    <row r="7813" spans="9:12">
      <c r="I7813" s="1"/>
      <c r="K7813" s="1">
        <v>29057</v>
      </c>
      <c r="L7813">
        <v>0</v>
      </c>
    </row>
    <row r="7814" spans="9:12">
      <c r="I7814" s="1"/>
      <c r="K7814" s="1">
        <v>29058</v>
      </c>
      <c r="L7814">
        <v>0</v>
      </c>
    </row>
    <row r="7815" spans="9:12">
      <c r="I7815" s="1"/>
      <c r="K7815" s="1">
        <v>29059</v>
      </c>
      <c r="L7815">
        <v>0</v>
      </c>
    </row>
    <row r="7816" spans="9:12">
      <c r="I7816" s="1"/>
      <c r="K7816" s="1">
        <v>29060</v>
      </c>
      <c r="L7816">
        <v>0</v>
      </c>
    </row>
    <row r="7817" spans="9:12">
      <c r="I7817" s="1"/>
      <c r="K7817" s="1">
        <v>29061</v>
      </c>
      <c r="L7817">
        <v>0</v>
      </c>
    </row>
    <row r="7818" spans="9:12">
      <c r="I7818" s="1"/>
      <c r="K7818" s="1">
        <v>29062</v>
      </c>
      <c r="L7818">
        <v>1.2</v>
      </c>
    </row>
    <row r="7819" spans="9:12">
      <c r="I7819" s="1"/>
      <c r="K7819" s="1">
        <v>29063</v>
      </c>
      <c r="L7819">
        <v>11.5</v>
      </c>
    </row>
    <row r="7820" spans="9:12">
      <c r="I7820" s="1"/>
      <c r="K7820" s="1">
        <v>29064</v>
      </c>
      <c r="L7820">
        <v>0</v>
      </c>
    </row>
    <row r="7821" spans="9:12">
      <c r="I7821" s="1"/>
      <c r="K7821" s="1">
        <v>29065</v>
      </c>
      <c r="L7821">
        <v>0</v>
      </c>
    </row>
    <row r="7822" spans="9:12">
      <c r="I7822" s="1"/>
      <c r="K7822" s="1">
        <v>29066</v>
      </c>
      <c r="L7822">
        <v>0</v>
      </c>
    </row>
    <row r="7823" spans="9:12">
      <c r="I7823" s="1"/>
      <c r="K7823" s="1">
        <v>29067</v>
      </c>
      <c r="L7823">
        <v>0</v>
      </c>
    </row>
    <row r="7824" spans="9:12">
      <c r="I7824" s="1"/>
      <c r="K7824" s="1">
        <v>29068</v>
      </c>
      <c r="L7824">
        <v>0</v>
      </c>
    </row>
    <row r="7825" spans="9:12">
      <c r="I7825" s="1"/>
      <c r="K7825" s="1">
        <v>29069</v>
      </c>
      <c r="L7825">
        <v>0</v>
      </c>
    </row>
    <row r="7826" spans="9:12">
      <c r="I7826" s="1"/>
      <c r="K7826" s="1">
        <v>29070</v>
      </c>
      <c r="L7826">
        <v>0</v>
      </c>
    </row>
    <row r="7827" spans="9:12">
      <c r="I7827" s="1"/>
      <c r="K7827" s="1">
        <v>29071</v>
      </c>
      <c r="L7827">
        <v>0</v>
      </c>
    </row>
    <row r="7828" spans="9:12">
      <c r="I7828" s="1"/>
      <c r="K7828" s="1">
        <v>29072</v>
      </c>
      <c r="L7828">
        <v>0</v>
      </c>
    </row>
    <row r="7829" spans="9:12">
      <c r="I7829" s="1"/>
      <c r="K7829" s="1">
        <v>29073</v>
      </c>
      <c r="L7829">
        <v>0</v>
      </c>
    </row>
    <row r="7830" spans="9:12">
      <c r="I7830" s="1"/>
      <c r="K7830" s="1">
        <v>29074</v>
      </c>
      <c r="L7830">
        <v>0</v>
      </c>
    </row>
    <row r="7831" spans="9:12">
      <c r="I7831" s="1"/>
      <c r="K7831" s="1">
        <v>29075</v>
      </c>
      <c r="L7831">
        <v>0</v>
      </c>
    </row>
    <row r="7832" spans="9:12">
      <c r="I7832" s="1"/>
      <c r="K7832" s="1">
        <v>29076</v>
      </c>
      <c r="L7832">
        <v>0</v>
      </c>
    </row>
    <row r="7833" spans="9:12">
      <c r="I7833" s="1"/>
      <c r="K7833" s="1">
        <v>29077</v>
      </c>
      <c r="L7833">
        <v>0</v>
      </c>
    </row>
    <row r="7834" spans="9:12">
      <c r="I7834" s="1"/>
      <c r="K7834" s="1">
        <v>29078</v>
      </c>
      <c r="L7834">
        <v>0</v>
      </c>
    </row>
    <row r="7835" spans="9:12">
      <c r="I7835" s="1"/>
      <c r="K7835" s="1">
        <v>29079</v>
      </c>
      <c r="L7835">
        <v>0</v>
      </c>
    </row>
    <row r="7836" spans="9:12">
      <c r="I7836" s="1"/>
      <c r="K7836" s="1">
        <v>29080</v>
      </c>
      <c r="L7836">
        <v>0</v>
      </c>
    </row>
    <row r="7837" spans="9:12">
      <c r="I7837" s="1"/>
      <c r="K7837" s="1">
        <v>29081</v>
      </c>
      <c r="L7837">
        <v>0</v>
      </c>
    </row>
    <row r="7838" spans="9:12">
      <c r="I7838" s="1"/>
      <c r="K7838" s="1">
        <v>29082</v>
      </c>
      <c r="L7838">
        <v>0</v>
      </c>
    </row>
    <row r="7839" spans="9:12">
      <c r="I7839" s="1"/>
      <c r="K7839" s="1">
        <v>29083</v>
      </c>
      <c r="L7839">
        <v>0</v>
      </c>
    </row>
    <row r="7840" spans="9:12">
      <c r="I7840" s="1"/>
      <c r="K7840" s="1">
        <v>29084</v>
      </c>
      <c r="L7840">
        <v>0</v>
      </c>
    </row>
    <row r="7841" spans="9:12">
      <c r="I7841" s="1"/>
      <c r="K7841" s="1">
        <v>29085</v>
      </c>
      <c r="L7841">
        <v>0.1</v>
      </c>
    </row>
    <row r="7842" spans="9:12">
      <c r="I7842" s="1"/>
      <c r="K7842" s="1">
        <v>29086</v>
      </c>
      <c r="L7842">
        <v>0</v>
      </c>
    </row>
    <row r="7843" spans="9:12">
      <c r="I7843" s="1"/>
      <c r="K7843" s="1">
        <v>29087</v>
      </c>
      <c r="L7843">
        <v>0</v>
      </c>
    </row>
    <row r="7844" spans="9:12">
      <c r="I7844" s="1"/>
      <c r="K7844" s="1">
        <v>29088</v>
      </c>
      <c r="L7844">
        <v>0</v>
      </c>
    </row>
    <row r="7845" spans="9:12">
      <c r="I7845" s="1"/>
      <c r="K7845" s="1">
        <v>29089</v>
      </c>
      <c r="L7845">
        <v>0</v>
      </c>
    </row>
    <row r="7846" spans="9:12">
      <c r="I7846" s="1"/>
      <c r="K7846" s="1">
        <v>29090</v>
      </c>
      <c r="L7846">
        <v>0</v>
      </c>
    </row>
    <row r="7847" spans="9:12">
      <c r="I7847" s="1"/>
      <c r="K7847" s="1">
        <v>29091</v>
      </c>
      <c r="L7847">
        <v>0</v>
      </c>
    </row>
    <row r="7848" spans="9:12">
      <c r="I7848" s="1"/>
      <c r="K7848" s="1">
        <v>29092</v>
      </c>
      <c r="L7848">
        <v>0</v>
      </c>
    </row>
    <row r="7849" spans="9:12">
      <c r="I7849" s="1"/>
      <c r="K7849" s="1">
        <v>29093</v>
      </c>
      <c r="L7849">
        <v>0</v>
      </c>
    </row>
    <row r="7850" spans="9:12">
      <c r="I7850" s="1"/>
      <c r="K7850" s="1">
        <v>29094</v>
      </c>
      <c r="L7850">
        <v>0</v>
      </c>
    </row>
    <row r="7851" spans="9:12">
      <c r="I7851" s="1"/>
      <c r="K7851" s="1">
        <v>29095</v>
      </c>
      <c r="L7851">
        <v>3.8</v>
      </c>
    </row>
    <row r="7852" spans="9:12">
      <c r="I7852" s="1"/>
      <c r="K7852" s="1">
        <v>29096</v>
      </c>
      <c r="L7852">
        <v>2</v>
      </c>
    </row>
    <row r="7853" spans="9:12">
      <c r="I7853" s="1"/>
      <c r="K7853" s="1">
        <v>29097</v>
      </c>
      <c r="L7853">
        <v>0</v>
      </c>
    </row>
    <row r="7854" spans="9:12">
      <c r="I7854" s="1"/>
      <c r="K7854" s="1">
        <v>29098</v>
      </c>
      <c r="L7854">
        <v>0</v>
      </c>
    </row>
    <row r="7855" spans="9:12">
      <c r="I7855" s="1"/>
      <c r="K7855" s="1">
        <v>29099</v>
      </c>
      <c r="L7855">
        <v>0</v>
      </c>
    </row>
    <row r="7856" spans="9:12">
      <c r="I7856" s="1"/>
      <c r="K7856" s="1">
        <v>29100</v>
      </c>
      <c r="L7856">
        <v>0</v>
      </c>
    </row>
    <row r="7857" spans="9:12">
      <c r="I7857" s="1"/>
      <c r="K7857" s="1">
        <v>29101</v>
      </c>
      <c r="L7857">
        <v>0</v>
      </c>
    </row>
    <row r="7858" spans="9:12">
      <c r="I7858" s="1"/>
      <c r="K7858" s="1">
        <v>29102</v>
      </c>
      <c r="L7858">
        <v>0</v>
      </c>
    </row>
    <row r="7859" spans="9:12">
      <c r="I7859" s="1"/>
      <c r="K7859" s="1">
        <v>29103</v>
      </c>
      <c r="L7859">
        <v>0</v>
      </c>
    </row>
    <row r="7860" spans="9:12">
      <c r="I7860" s="1"/>
      <c r="K7860" s="1">
        <v>29104</v>
      </c>
      <c r="L7860">
        <v>0</v>
      </c>
    </row>
    <row r="7861" spans="9:12">
      <c r="I7861" s="1"/>
      <c r="K7861" s="1">
        <v>29105</v>
      </c>
      <c r="L7861">
        <v>0</v>
      </c>
    </row>
    <row r="7862" spans="9:12">
      <c r="I7862" s="1"/>
      <c r="K7862" s="1">
        <v>29106</v>
      </c>
      <c r="L7862">
        <v>0</v>
      </c>
    </row>
    <row r="7863" spans="9:12">
      <c r="I7863" s="1"/>
      <c r="K7863" s="1">
        <v>29107</v>
      </c>
      <c r="L7863">
        <v>0</v>
      </c>
    </row>
    <row r="7864" spans="9:12">
      <c r="I7864" s="1"/>
      <c r="K7864" s="1">
        <v>29108</v>
      </c>
      <c r="L7864">
        <v>0</v>
      </c>
    </row>
    <row r="7865" spans="9:12">
      <c r="I7865" s="1"/>
      <c r="K7865" s="1">
        <v>29109</v>
      </c>
      <c r="L7865">
        <v>6.7</v>
      </c>
    </row>
    <row r="7866" spans="9:12">
      <c r="I7866" s="1"/>
      <c r="K7866" s="1">
        <v>29110</v>
      </c>
      <c r="L7866">
        <v>10.1</v>
      </c>
    </row>
    <row r="7867" spans="9:12">
      <c r="I7867" s="1"/>
      <c r="K7867" s="1">
        <v>29111</v>
      </c>
      <c r="L7867">
        <v>0</v>
      </c>
    </row>
    <row r="7868" spans="9:12">
      <c r="I7868" s="1"/>
      <c r="K7868" s="1">
        <v>29112</v>
      </c>
      <c r="L7868">
        <v>0</v>
      </c>
    </row>
    <row r="7869" spans="9:12">
      <c r="I7869" s="1"/>
      <c r="K7869" s="1">
        <v>29113</v>
      </c>
      <c r="L7869">
        <v>0</v>
      </c>
    </row>
    <row r="7870" spans="9:12">
      <c r="I7870" s="1"/>
      <c r="K7870" s="1">
        <v>29114</v>
      </c>
      <c r="L7870">
        <v>0</v>
      </c>
    </row>
    <row r="7871" spans="9:12">
      <c r="I7871" s="1"/>
      <c r="K7871" s="1">
        <v>29115</v>
      </c>
      <c r="L7871">
        <v>0</v>
      </c>
    </row>
    <row r="7872" spans="9:12">
      <c r="I7872" s="1"/>
      <c r="K7872" s="1">
        <v>29116</v>
      </c>
      <c r="L7872">
        <v>0</v>
      </c>
    </row>
    <row r="7873" spans="9:12">
      <c r="I7873" s="1"/>
      <c r="K7873" s="1">
        <v>29117</v>
      </c>
      <c r="L7873">
        <v>0</v>
      </c>
    </row>
    <row r="7874" spans="9:12">
      <c r="I7874" s="1"/>
      <c r="K7874" s="1">
        <v>29118</v>
      </c>
      <c r="L7874">
        <v>7.6</v>
      </c>
    </row>
    <row r="7875" spans="9:12">
      <c r="I7875" s="1"/>
      <c r="K7875" s="1">
        <v>29119</v>
      </c>
      <c r="L7875">
        <v>0</v>
      </c>
    </row>
    <row r="7876" spans="9:12">
      <c r="I7876" s="1"/>
      <c r="K7876" s="1">
        <v>29120</v>
      </c>
      <c r="L7876">
        <v>0</v>
      </c>
    </row>
    <row r="7877" spans="9:12">
      <c r="I7877" s="1"/>
      <c r="K7877" s="1">
        <v>29121</v>
      </c>
      <c r="L7877">
        <v>0</v>
      </c>
    </row>
    <row r="7878" spans="9:12">
      <c r="I7878" s="1"/>
      <c r="K7878" s="1">
        <v>29122</v>
      </c>
      <c r="L7878">
        <v>5.4</v>
      </c>
    </row>
    <row r="7879" spans="9:12">
      <c r="I7879" s="1"/>
      <c r="K7879" s="1">
        <v>29123</v>
      </c>
      <c r="L7879">
        <v>0.4</v>
      </c>
    </row>
    <row r="7880" spans="9:12">
      <c r="I7880" s="1"/>
      <c r="K7880" s="1">
        <v>29124</v>
      </c>
      <c r="L7880">
        <v>0</v>
      </c>
    </row>
    <row r="7881" spans="9:12">
      <c r="I7881" s="1"/>
      <c r="K7881" s="1">
        <v>29125</v>
      </c>
      <c r="L7881">
        <v>0</v>
      </c>
    </row>
    <row r="7882" spans="9:12">
      <c r="I7882" s="1"/>
      <c r="K7882" s="1">
        <v>29126</v>
      </c>
      <c r="L7882">
        <v>0</v>
      </c>
    </row>
    <row r="7883" spans="9:12">
      <c r="I7883" s="1"/>
      <c r="K7883" s="1">
        <v>29127</v>
      </c>
      <c r="L7883">
        <v>5</v>
      </c>
    </row>
    <row r="7884" spans="9:12">
      <c r="I7884" s="1"/>
      <c r="K7884" s="1">
        <v>29128</v>
      </c>
      <c r="L7884">
        <v>0</v>
      </c>
    </row>
    <row r="7885" spans="9:12">
      <c r="I7885" s="1"/>
      <c r="K7885" s="1">
        <v>29129</v>
      </c>
      <c r="L7885">
        <v>0.5</v>
      </c>
    </row>
    <row r="7886" spans="9:12">
      <c r="I7886" s="1"/>
      <c r="K7886" s="1">
        <v>29130</v>
      </c>
      <c r="L7886">
        <v>0</v>
      </c>
    </row>
    <row r="7887" spans="9:12">
      <c r="I7887" s="1"/>
      <c r="K7887" s="1">
        <v>29131</v>
      </c>
      <c r="L7887">
        <v>0</v>
      </c>
    </row>
    <row r="7888" spans="9:12">
      <c r="I7888" s="1"/>
      <c r="K7888" s="1">
        <v>29132</v>
      </c>
      <c r="L7888">
        <v>0</v>
      </c>
    </row>
    <row r="7889" spans="9:12">
      <c r="I7889" s="1"/>
      <c r="K7889" s="1">
        <v>29133</v>
      </c>
      <c r="L7889">
        <v>8.1</v>
      </c>
    </row>
    <row r="7890" spans="9:12">
      <c r="I7890" s="1"/>
      <c r="K7890" s="1">
        <v>29134</v>
      </c>
      <c r="L7890">
        <v>6</v>
      </c>
    </row>
    <row r="7891" spans="9:12">
      <c r="I7891" s="1"/>
      <c r="K7891" s="1">
        <v>29135</v>
      </c>
      <c r="L7891">
        <v>2.2000000000000002</v>
      </c>
    </row>
    <row r="7892" spans="9:12">
      <c r="I7892" s="1"/>
      <c r="K7892" s="1">
        <v>29136</v>
      </c>
      <c r="L7892">
        <v>0</v>
      </c>
    </row>
    <row r="7893" spans="9:12">
      <c r="I7893" s="1"/>
      <c r="K7893" s="1">
        <v>29137</v>
      </c>
      <c r="L7893">
        <v>0</v>
      </c>
    </row>
    <row r="7894" spans="9:12">
      <c r="I7894" s="1"/>
      <c r="K7894" s="1">
        <v>29138</v>
      </c>
      <c r="L7894">
        <v>0</v>
      </c>
    </row>
    <row r="7895" spans="9:12">
      <c r="I7895" s="1"/>
      <c r="K7895" s="1">
        <v>29139</v>
      </c>
      <c r="L7895">
        <v>2.9</v>
      </c>
    </row>
    <row r="7896" spans="9:12">
      <c r="I7896" s="1"/>
      <c r="K7896" s="1">
        <v>29140</v>
      </c>
      <c r="L7896">
        <v>0.2</v>
      </c>
    </row>
    <row r="7897" spans="9:12">
      <c r="I7897" s="1"/>
      <c r="K7897" s="1">
        <v>29141</v>
      </c>
      <c r="L7897">
        <v>0</v>
      </c>
    </row>
    <row r="7898" spans="9:12">
      <c r="I7898" s="1"/>
      <c r="K7898" s="1">
        <v>29142</v>
      </c>
      <c r="L7898">
        <v>0</v>
      </c>
    </row>
    <row r="7899" spans="9:12">
      <c r="I7899" s="1"/>
      <c r="K7899" s="1">
        <v>29143</v>
      </c>
      <c r="L7899">
        <v>0</v>
      </c>
    </row>
    <row r="7900" spans="9:12">
      <c r="I7900" s="1"/>
      <c r="K7900" s="1">
        <v>29144</v>
      </c>
      <c r="L7900">
        <v>0</v>
      </c>
    </row>
    <row r="7901" spans="9:12">
      <c r="I7901" s="1"/>
      <c r="K7901" s="1">
        <v>29145</v>
      </c>
      <c r="L7901">
        <v>1</v>
      </c>
    </row>
    <row r="7902" spans="9:12">
      <c r="I7902" s="1"/>
      <c r="K7902" s="1">
        <v>29146</v>
      </c>
      <c r="L7902">
        <v>0</v>
      </c>
    </row>
    <row r="7903" spans="9:12">
      <c r="I7903" s="1"/>
      <c r="K7903" s="1">
        <v>29147</v>
      </c>
      <c r="L7903">
        <v>0</v>
      </c>
    </row>
    <row r="7904" spans="9:12">
      <c r="I7904" s="1"/>
      <c r="K7904" s="1">
        <v>29148</v>
      </c>
      <c r="L7904">
        <v>0</v>
      </c>
    </row>
    <row r="7905" spans="9:12">
      <c r="I7905" s="1"/>
      <c r="K7905" s="1">
        <v>29149</v>
      </c>
      <c r="L7905">
        <v>0</v>
      </c>
    </row>
    <row r="7906" spans="9:12">
      <c r="I7906" s="1"/>
      <c r="K7906" s="1">
        <v>29150</v>
      </c>
      <c r="L7906">
        <v>0</v>
      </c>
    </row>
    <row r="7907" spans="9:12">
      <c r="I7907" s="1"/>
      <c r="K7907" s="1">
        <v>29151</v>
      </c>
      <c r="L7907">
        <v>0</v>
      </c>
    </row>
    <row r="7908" spans="9:12">
      <c r="I7908" s="1"/>
      <c r="K7908" s="1">
        <v>29152</v>
      </c>
      <c r="L7908">
        <v>12.2</v>
      </c>
    </row>
    <row r="7909" spans="9:12">
      <c r="I7909" s="1"/>
      <c r="K7909" s="1">
        <v>29153</v>
      </c>
      <c r="L7909">
        <v>0</v>
      </c>
    </row>
    <row r="7910" spans="9:12">
      <c r="I7910" s="1"/>
      <c r="K7910" s="1">
        <v>29154</v>
      </c>
      <c r="L7910">
        <v>0</v>
      </c>
    </row>
    <row r="7911" spans="9:12">
      <c r="I7911" s="1"/>
      <c r="K7911" s="1">
        <v>29155</v>
      </c>
      <c r="L7911">
        <v>0</v>
      </c>
    </row>
    <row r="7912" spans="9:12">
      <c r="I7912" s="1"/>
      <c r="K7912" s="1">
        <v>29156</v>
      </c>
      <c r="L7912">
        <v>3.8</v>
      </c>
    </row>
    <row r="7913" spans="9:12">
      <c r="I7913" s="1"/>
      <c r="K7913" s="1">
        <v>29157</v>
      </c>
      <c r="L7913">
        <v>0.7</v>
      </c>
    </row>
    <row r="7914" spans="9:12">
      <c r="I7914" s="1"/>
      <c r="K7914" s="1">
        <v>29158</v>
      </c>
      <c r="L7914">
        <v>0</v>
      </c>
    </row>
    <row r="7915" spans="9:12">
      <c r="I7915" s="1"/>
      <c r="K7915" s="1">
        <v>29159</v>
      </c>
      <c r="L7915">
        <v>0</v>
      </c>
    </row>
    <row r="7916" spans="9:12">
      <c r="I7916" s="1"/>
      <c r="K7916" s="1">
        <v>29160</v>
      </c>
      <c r="L7916">
        <v>0</v>
      </c>
    </row>
    <row r="7917" spans="9:12">
      <c r="I7917" s="1"/>
      <c r="K7917" s="1">
        <v>29161</v>
      </c>
      <c r="L7917">
        <v>3.4</v>
      </c>
    </row>
    <row r="7918" spans="9:12">
      <c r="I7918" s="1"/>
      <c r="K7918" s="1">
        <v>29162</v>
      </c>
      <c r="L7918">
        <v>0</v>
      </c>
    </row>
    <row r="7919" spans="9:12">
      <c r="I7919" s="1"/>
      <c r="K7919" s="1">
        <v>29163</v>
      </c>
      <c r="L7919">
        <v>0</v>
      </c>
    </row>
    <row r="7920" spans="9:12">
      <c r="I7920" s="1"/>
      <c r="K7920" s="1">
        <v>29164</v>
      </c>
      <c r="L7920">
        <v>0</v>
      </c>
    </row>
    <row r="7921" spans="9:12">
      <c r="I7921" s="1"/>
      <c r="K7921" s="1">
        <v>29165</v>
      </c>
      <c r="L7921">
        <v>4</v>
      </c>
    </row>
    <row r="7922" spans="9:12">
      <c r="I7922" s="1"/>
      <c r="K7922" s="1">
        <v>29166</v>
      </c>
      <c r="L7922">
        <v>0.5</v>
      </c>
    </row>
    <row r="7923" spans="9:12">
      <c r="I7923" s="1"/>
      <c r="K7923" s="1">
        <v>29167</v>
      </c>
      <c r="L7923">
        <v>0</v>
      </c>
    </row>
    <row r="7924" spans="9:12">
      <c r="I7924" s="1"/>
      <c r="K7924" s="1">
        <v>29168</v>
      </c>
      <c r="L7924">
        <v>0</v>
      </c>
    </row>
    <row r="7925" spans="9:12">
      <c r="I7925" s="1"/>
      <c r="K7925" s="1">
        <v>29169</v>
      </c>
      <c r="L7925">
        <v>3.6</v>
      </c>
    </row>
    <row r="7926" spans="9:12">
      <c r="I7926" s="1"/>
      <c r="K7926" s="1">
        <v>29170</v>
      </c>
      <c r="L7926">
        <v>0.2</v>
      </c>
    </row>
    <row r="7927" spans="9:12">
      <c r="I7927" s="1"/>
      <c r="K7927" s="1">
        <v>29171</v>
      </c>
      <c r="L7927">
        <v>2.2999999999999998</v>
      </c>
    </row>
    <row r="7928" spans="9:12">
      <c r="I7928" s="1"/>
      <c r="K7928" s="1">
        <v>29172</v>
      </c>
      <c r="L7928">
        <v>0</v>
      </c>
    </row>
    <row r="7929" spans="9:12">
      <c r="I7929" s="1"/>
      <c r="K7929" s="1">
        <v>29173</v>
      </c>
      <c r="L7929">
        <v>2</v>
      </c>
    </row>
    <row r="7930" spans="9:12">
      <c r="I7930" s="1"/>
      <c r="K7930" s="1">
        <v>29174</v>
      </c>
      <c r="L7930">
        <v>0</v>
      </c>
    </row>
    <row r="7931" spans="9:12">
      <c r="I7931" s="1"/>
      <c r="K7931" s="1">
        <v>29175</v>
      </c>
      <c r="L7931">
        <v>4.0999999999999996</v>
      </c>
    </row>
    <row r="7932" spans="9:12">
      <c r="I7932" s="1"/>
      <c r="K7932" s="1">
        <v>29176</v>
      </c>
      <c r="L7932">
        <v>0</v>
      </c>
    </row>
    <row r="7933" spans="9:12">
      <c r="I7933" s="1"/>
      <c r="K7933" s="1">
        <v>29177</v>
      </c>
      <c r="L7933">
        <v>0</v>
      </c>
    </row>
    <row r="7934" spans="9:12">
      <c r="I7934" s="1"/>
      <c r="K7934" s="1">
        <v>29178</v>
      </c>
      <c r="L7934">
        <v>0.4</v>
      </c>
    </row>
    <row r="7935" spans="9:12">
      <c r="I7935" s="1"/>
      <c r="K7935" s="1">
        <v>29179</v>
      </c>
      <c r="L7935">
        <v>0</v>
      </c>
    </row>
    <row r="7936" spans="9:12">
      <c r="I7936" s="1"/>
      <c r="K7936" s="1">
        <v>29180</v>
      </c>
      <c r="L7936">
        <v>5.4</v>
      </c>
    </row>
    <row r="7937" spans="9:12">
      <c r="I7937" s="1"/>
      <c r="K7937" s="1">
        <v>29181</v>
      </c>
      <c r="L7937">
        <v>0</v>
      </c>
    </row>
    <row r="7938" spans="9:12">
      <c r="I7938" s="1"/>
      <c r="K7938" s="1">
        <v>29182</v>
      </c>
      <c r="L7938">
        <v>0</v>
      </c>
    </row>
    <row r="7939" spans="9:12">
      <c r="I7939" s="1"/>
      <c r="K7939" s="1">
        <v>29183</v>
      </c>
      <c r="L7939">
        <v>34</v>
      </c>
    </row>
    <row r="7940" spans="9:12">
      <c r="I7940" s="1"/>
      <c r="K7940" s="1">
        <v>29184</v>
      </c>
      <c r="L7940">
        <v>5.4</v>
      </c>
    </row>
    <row r="7941" spans="9:12">
      <c r="I7941" s="1"/>
      <c r="K7941" s="1">
        <v>29185</v>
      </c>
      <c r="L7941">
        <v>5.6</v>
      </c>
    </row>
    <row r="7942" spans="9:12">
      <c r="I7942" s="1"/>
      <c r="K7942" s="1">
        <v>29186</v>
      </c>
      <c r="L7942">
        <v>0</v>
      </c>
    </row>
    <row r="7943" spans="9:12">
      <c r="I7943" s="1"/>
      <c r="K7943" s="1">
        <v>29187</v>
      </c>
      <c r="L7943">
        <v>0</v>
      </c>
    </row>
    <row r="7944" spans="9:12">
      <c r="I7944" s="1"/>
      <c r="K7944" s="1">
        <v>29188</v>
      </c>
      <c r="L7944">
        <v>0</v>
      </c>
    </row>
    <row r="7945" spans="9:12">
      <c r="I7945" s="1"/>
      <c r="K7945" s="1">
        <v>29189</v>
      </c>
      <c r="L7945">
        <v>0</v>
      </c>
    </row>
    <row r="7946" spans="9:12">
      <c r="I7946" s="1"/>
      <c r="K7946" s="1">
        <v>29190</v>
      </c>
      <c r="L7946">
        <v>0</v>
      </c>
    </row>
    <row r="7947" spans="9:12">
      <c r="I7947" s="1"/>
      <c r="K7947" s="1">
        <v>29191</v>
      </c>
      <c r="L7947">
        <v>0</v>
      </c>
    </row>
    <row r="7948" spans="9:12">
      <c r="I7948" s="1"/>
      <c r="K7948" s="1">
        <v>29192</v>
      </c>
      <c r="L7948">
        <v>0</v>
      </c>
    </row>
    <row r="7949" spans="9:12">
      <c r="I7949" s="1"/>
      <c r="K7949" s="1">
        <v>29193</v>
      </c>
      <c r="L7949">
        <v>1</v>
      </c>
    </row>
    <row r="7950" spans="9:12">
      <c r="I7950" s="1"/>
      <c r="K7950" s="1">
        <v>29194</v>
      </c>
      <c r="L7950">
        <v>0</v>
      </c>
    </row>
    <row r="7951" spans="9:12">
      <c r="I7951" s="1"/>
      <c r="K7951" s="1">
        <v>29195</v>
      </c>
      <c r="L7951">
        <v>1.6</v>
      </c>
    </row>
    <row r="7952" spans="9:12">
      <c r="I7952" s="1"/>
      <c r="K7952" s="1">
        <v>29196</v>
      </c>
      <c r="L7952">
        <v>0.6</v>
      </c>
    </row>
    <row r="7953" spans="9:12">
      <c r="I7953" s="1"/>
      <c r="K7953" s="1">
        <v>29197</v>
      </c>
      <c r="L7953">
        <v>0</v>
      </c>
    </row>
    <row r="7954" spans="9:12">
      <c r="I7954" s="1"/>
      <c r="K7954" s="1">
        <v>29198</v>
      </c>
      <c r="L7954">
        <v>3.2</v>
      </c>
    </row>
    <row r="7955" spans="9:12">
      <c r="I7955" s="1"/>
      <c r="K7955" s="1">
        <v>29199</v>
      </c>
      <c r="L7955">
        <v>0</v>
      </c>
    </row>
    <row r="7956" spans="9:12">
      <c r="I7956" s="1"/>
      <c r="K7956" s="1">
        <v>29200</v>
      </c>
      <c r="L7956">
        <v>0</v>
      </c>
    </row>
    <row r="7957" spans="9:12">
      <c r="I7957" s="1"/>
      <c r="K7957" s="1">
        <v>29201</v>
      </c>
      <c r="L7957">
        <v>0</v>
      </c>
    </row>
    <row r="7958" spans="9:12">
      <c r="I7958" s="1"/>
      <c r="K7958" s="1">
        <v>29202</v>
      </c>
      <c r="L7958">
        <v>0</v>
      </c>
    </row>
    <row r="7959" spans="9:12">
      <c r="I7959" s="1"/>
      <c r="K7959" s="1">
        <v>29203</v>
      </c>
      <c r="L7959">
        <v>0</v>
      </c>
    </row>
    <row r="7960" spans="9:12">
      <c r="I7960" s="1"/>
      <c r="K7960" s="1">
        <v>29204</v>
      </c>
      <c r="L7960">
        <v>0</v>
      </c>
    </row>
    <row r="7961" spans="9:12">
      <c r="I7961" s="1"/>
      <c r="K7961" s="1">
        <v>29205</v>
      </c>
      <c r="L7961">
        <v>0</v>
      </c>
    </row>
    <row r="7962" spans="9:12">
      <c r="I7962" s="1"/>
      <c r="K7962" s="1">
        <v>29206</v>
      </c>
      <c r="L7962">
        <v>0</v>
      </c>
    </row>
    <row r="7963" spans="9:12">
      <c r="I7963" s="1"/>
      <c r="K7963" s="1">
        <v>29207</v>
      </c>
      <c r="L7963">
        <v>0</v>
      </c>
    </row>
    <row r="7964" spans="9:12">
      <c r="I7964" s="1"/>
      <c r="K7964" s="1">
        <v>29208</v>
      </c>
      <c r="L7964">
        <v>0</v>
      </c>
    </row>
    <row r="7965" spans="9:12">
      <c r="I7965" s="1"/>
      <c r="K7965" s="1">
        <v>29209</v>
      </c>
      <c r="L7965">
        <v>0</v>
      </c>
    </row>
    <row r="7966" spans="9:12">
      <c r="I7966" s="1"/>
      <c r="K7966" s="1">
        <v>29210</v>
      </c>
      <c r="L7966">
        <v>0</v>
      </c>
    </row>
    <row r="7967" spans="9:12">
      <c r="I7967" s="1"/>
      <c r="K7967" s="1">
        <v>29211</v>
      </c>
      <c r="L7967">
        <v>0</v>
      </c>
    </row>
    <row r="7968" spans="9:12">
      <c r="I7968" s="1"/>
      <c r="K7968" s="1">
        <v>29212</v>
      </c>
      <c r="L7968">
        <v>0</v>
      </c>
    </row>
    <row r="7969" spans="9:12">
      <c r="I7969" s="1"/>
      <c r="K7969" s="1">
        <v>29213</v>
      </c>
      <c r="L7969">
        <v>0</v>
      </c>
    </row>
    <row r="7970" spans="9:12">
      <c r="I7970" s="1"/>
      <c r="K7970" s="1">
        <v>29214</v>
      </c>
      <c r="L7970">
        <v>0</v>
      </c>
    </row>
    <row r="7971" spans="9:12">
      <c r="I7971" s="1"/>
      <c r="K7971" s="1">
        <v>29215</v>
      </c>
      <c r="L7971">
        <v>0</v>
      </c>
    </row>
    <row r="7972" spans="9:12">
      <c r="I7972" s="1"/>
      <c r="K7972" s="1">
        <v>29216</v>
      </c>
      <c r="L7972">
        <v>0</v>
      </c>
    </row>
    <row r="7973" spans="9:12">
      <c r="I7973" s="1"/>
      <c r="K7973" s="1">
        <v>29217</v>
      </c>
      <c r="L7973">
        <v>0</v>
      </c>
    </row>
    <row r="7974" spans="9:12">
      <c r="I7974" s="1"/>
      <c r="K7974" s="1">
        <v>29218</v>
      </c>
      <c r="L7974">
        <v>0</v>
      </c>
    </row>
    <row r="7975" spans="9:12">
      <c r="I7975" s="1"/>
      <c r="K7975" s="1">
        <v>29219</v>
      </c>
      <c r="L7975">
        <v>0</v>
      </c>
    </row>
    <row r="7976" spans="9:12">
      <c r="I7976" s="1"/>
      <c r="K7976" s="1">
        <v>29220</v>
      </c>
      <c r="L7976">
        <v>0</v>
      </c>
    </row>
    <row r="7977" spans="9:12">
      <c r="I7977" s="1"/>
      <c r="K7977" s="1">
        <v>29221</v>
      </c>
      <c r="L7977">
        <v>0</v>
      </c>
    </row>
    <row r="7978" spans="9:12">
      <c r="I7978" s="1"/>
      <c r="K7978" s="1">
        <v>29222</v>
      </c>
      <c r="L7978">
        <v>16</v>
      </c>
    </row>
    <row r="7979" spans="9:12">
      <c r="I7979" s="1"/>
      <c r="K7979" s="1">
        <v>29223</v>
      </c>
      <c r="L7979">
        <v>35.5</v>
      </c>
    </row>
    <row r="7980" spans="9:12">
      <c r="I7980" s="1"/>
      <c r="K7980" s="1">
        <v>29224</v>
      </c>
      <c r="L7980">
        <v>1.6</v>
      </c>
    </row>
    <row r="7981" spans="9:12">
      <c r="I7981" s="1"/>
      <c r="K7981" s="1">
        <v>29225</v>
      </c>
      <c r="L7981">
        <v>0</v>
      </c>
    </row>
    <row r="7982" spans="9:12">
      <c r="I7982" s="1"/>
      <c r="K7982" s="1">
        <v>29226</v>
      </c>
      <c r="L7982">
        <v>0</v>
      </c>
    </row>
    <row r="7983" spans="9:12">
      <c r="I7983" s="1"/>
      <c r="K7983" s="1">
        <v>29227</v>
      </c>
      <c r="L7983">
        <v>4.5999999999999996</v>
      </c>
    </row>
    <row r="7984" spans="9:12">
      <c r="I7984" s="1"/>
      <c r="K7984" s="1">
        <v>29228</v>
      </c>
      <c r="L7984">
        <v>0</v>
      </c>
    </row>
    <row r="7985" spans="9:12">
      <c r="I7985" s="1"/>
      <c r="K7985" s="1">
        <v>29229</v>
      </c>
      <c r="L7985">
        <v>0.1</v>
      </c>
    </row>
    <row r="7986" spans="9:12">
      <c r="I7986" s="1"/>
      <c r="K7986" s="1">
        <v>29230</v>
      </c>
      <c r="L7986">
        <v>1.9</v>
      </c>
    </row>
    <row r="7987" spans="9:12">
      <c r="I7987" s="1"/>
      <c r="K7987" s="1">
        <v>29231</v>
      </c>
      <c r="L7987">
        <v>1.3</v>
      </c>
    </row>
    <row r="7988" spans="9:12">
      <c r="I7988" s="1"/>
      <c r="K7988" s="1">
        <v>29232</v>
      </c>
      <c r="L7988">
        <v>0.2</v>
      </c>
    </row>
    <row r="7989" spans="9:12">
      <c r="I7989" s="1"/>
      <c r="K7989" s="1">
        <v>29233</v>
      </c>
      <c r="L7989">
        <v>0</v>
      </c>
    </row>
    <row r="7990" spans="9:12">
      <c r="I7990" s="1"/>
      <c r="K7990" s="1">
        <v>29234</v>
      </c>
      <c r="L7990">
        <v>18.2</v>
      </c>
    </row>
    <row r="7991" spans="9:12">
      <c r="I7991" s="1"/>
      <c r="K7991" s="1">
        <v>29235</v>
      </c>
      <c r="L7991">
        <v>0.4</v>
      </c>
    </row>
    <row r="7992" spans="9:12">
      <c r="I7992" s="1"/>
      <c r="K7992" s="1">
        <v>29236</v>
      </c>
      <c r="L7992">
        <v>0</v>
      </c>
    </row>
    <row r="7993" spans="9:12">
      <c r="I7993" s="1"/>
      <c r="K7993" s="1">
        <v>29237</v>
      </c>
      <c r="L7993">
        <v>0</v>
      </c>
    </row>
    <row r="7994" spans="9:12">
      <c r="I7994" s="1"/>
      <c r="K7994" s="1">
        <v>29238</v>
      </c>
      <c r="L7994">
        <v>0</v>
      </c>
    </row>
    <row r="7995" spans="9:12">
      <c r="I7995" s="1"/>
      <c r="K7995" s="1">
        <v>29239</v>
      </c>
      <c r="L7995">
        <v>0</v>
      </c>
    </row>
    <row r="7996" spans="9:12">
      <c r="I7996" s="1"/>
      <c r="K7996" s="1">
        <v>29240</v>
      </c>
      <c r="L7996">
        <v>0</v>
      </c>
    </row>
    <row r="7997" spans="9:12">
      <c r="I7997" s="1"/>
      <c r="K7997" s="1">
        <v>29241</v>
      </c>
      <c r="L7997">
        <v>0</v>
      </c>
    </row>
    <row r="7998" spans="9:12">
      <c r="I7998" s="1"/>
      <c r="K7998" s="1">
        <v>29242</v>
      </c>
      <c r="L7998">
        <v>0</v>
      </c>
    </row>
    <row r="7999" spans="9:12">
      <c r="I7999" s="1"/>
      <c r="K7999" s="1">
        <v>29243</v>
      </c>
      <c r="L7999">
        <v>0</v>
      </c>
    </row>
    <row r="8000" spans="9:12">
      <c r="I8000" s="1"/>
      <c r="K8000" s="1">
        <v>29244</v>
      </c>
      <c r="L8000">
        <v>0</v>
      </c>
    </row>
    <row r="8001" spans="9:12">
      <c r="I8001" s="1"/>
      <c r="K8001" s="1">
        <v>29245</v>
      </c>
      <c r="L8001">
        <v>0</v>
      </c>
    </row>
    <row r="8002" spans="9:12">
      <c r="I8002" s="1"/>
      <c r="K8002" s="1">
        <v>29246</v>
      </c>
      <c r="L8002">
        <v>0</v>
      </c>
    </row>
    <row r="8003" spans="9:12">
      <c r="I8003" s="1"/>
      <c r="K8003" s="1">
        <v>29247</v>
      </c>
      <c r="L8003">
        <v>0</v>
      </c>
    </row>
    <row r="8004" spans="9:12">
      <c r="I8004" s="1"/>
      <c r="K8004" s="1">
        <v>29248</v>
      </c>
      <c r="L8004">
        <v>0.4</v>
      </c>
    </row>
    <row r="8005" spans="9:12">
      <c r="I8005" s="1"/>
      <c r="K8005" s="1">
        <v>29249</v>
      </c>
      <c r="L8005">
        <v>0</v>
      </c>
    </row>
    <row r="8006" spans="9:12">
      <c r="I8006" s="1"/>
      <c r="K8006" s="1">
        <v>29250</v>
      </c>
      <c r="L8006">
        <v>0</v>
      </c>
    </row>
    <row r="8007" spans="9:12">
      <c r="I8007" s="1"/>
      <c r="K8007" s="1">
        <v>29251</v>
      </c>
      <c r="L8007">
        <v>0</v>
      </c>
    </row>
    <row r="8008" spans="9:12">
      <c r="I8008" s="1"/>
      <c r="K8008" s="1">
        <v>29252</v>
      </c>
      <c r="L8008">
        <v>0</v>
      </c>
    </row>
    <row r="8009" spans="9:12">
      <c r="I8009" s="1"/>
      <c r="K8009" s="1">
        <v>29253</v>
      </c>
      <c r="L8009">
        <v>55.6</v>
      </c>
    </row>
    <row r="8010" spans="9:12">
      <c r="I8010" s="1"/>
      <c r="K8010" s="1">
        <v>29254</v>
      </c>
      <c r="L8010">
        <v>3.2</v>
      </c>
    </row>
    <row r="8011" spans="9:12">
      <c r="I8011" s="1"/>
      <c r="K8011" s="1">
        <v>29255</v>
      </c>
      <c r="L8011">
        <v>0.7</v>
      </c>
    </row>
    <row r="8012" spans="9:12">
      <c r="I8012" s="1"/>
      <c r="K8012" s="1">
        <v>29256</v>
      </c>
      <c r="L8012">
        <v>0</v>
      </c>
    </row>
    <row r="8013" spans="9:12">
      <c r="I8013" s="1"/>
      <c r="K8013" s="1">
        <v>29257</v>
      </c>
      <c r="L8013">
        <v>2.4</v>
      </c>
    </row>
    <row r="8014" spans="9:12">
      <c r="I8014" s="1"/>
      <c r="K8014" s="1">
        <v>29258</v>
      </c>
      <c r="L8014">
        <v>0</v>
      </c>
    </row>
    <row r="8015" spans="9:12">
      <c r="I8015" s="1"/>
      <c r="K8015" s="1">
        <v>29259</v>
      </c>
      <c r="L8015">
        <v>0</v>
      </c>
    </row>
    <row r="8016" spans="9:12">
      <c r="I8016" s="1"/>
      <c r="K8016" s="1">
        <v>29260</v>
      </c>
      <c r="L8016">
        <v>0</v>
      </c>
    </row>
    <row r="8017" spans="9:12">
      <c r="I8017" s="1"/>
      <c r="K8017" s="1">
        <v>29261</v>
      </c>
      <c r="L8017">
        <v>0</v>
      </c>
    </row>
    <row r="8018" spans="9:12">
      <c r="I8018" s="1"/>
      <c r="K8018" s="1">
        <v>29262</v>
      </c>
      <c r="L8018">
        <v>0</v>
      </c>
    </row>
    <row r="8019" spans="9:12">
      <c r="I8019" s="1"/>
      <c r="K8019" s="1">
        <v>29263</v>
      </c>
      <c r="L8019">
        <v>0</v>
      </c>
    </row>
    <row r="8020" spans="9:12">
      <c r="I8020" s="1"/>
      <c r="K8020" s="1">
        <v>29264</v>
      </c>
      <c r="L8020">
        <v>0</v>
      </c>
    </row>
    <row r="8021" spans="9:12">
      <c r="I8021" s="1"/>
      <c r="K8021" s="1">
        <v>29265</v>
      </c>
      <c r="L8021">
        <v>0</v>
      </c>
    </row>
    <row r="8022" spans="9:12">
      <c r="I8022" s="1"/>
      <c r="K8022" s="1">
        <v>29266</v>
      </c>
      <c r="L8022">
        <v>0</v>
      </c>
    </row>
    <row r="8023" spans="9:12">
      <c r="I8023" s="1"/>
      <c r="K8023" s="1">
        <v>29267</v>
      </c>
      <c r="L8023">
        <v>0</v>
      </c>
    </row>
    <row r="8024" spans="9:12">
      <c r="I8024" s="1"/>
      <c r="K8024" s="1">
        <v>29268</v>
      </c>
      <c r="L8024">
        <v>0</v>
      </c>
    </row>
    <row r="8025" spans="9:12">
      <c r="I8025" s="1"/>
      <c r="K8025" s="1">
        <v>29269</v>
      </c>
      <c r="L8025">
        <v>0</v>
      </c>
    </row>
    <row r="8026" spans="9:12">
      <c r="I8026" s="1"/>
      <c r="K8026" s="1">
        <v>29270</v>
      </c>
      <c r="L8026">
        <v>0</v>
      </c>
    </row>
    <row r="8027" spans="9:12">
      <c r="I8027" s="1"/>
      <c r="K8027" s="1">
        <v>29271</v>
      </c>
      <c r="L8027">
        <v>0</v>
      </c>
    </row>
    <row r="8028" spans="9:12">
      <c r="I8028" s="1"/>
      <c r="K8028" s="1">
        <v>29272</v>
      </c>
      <c r="L8028">
        <v>0</v>
      </c>
    </row>
    <row r="8029" spans="9:12">
      <c r="I8029" s="1"/>
      <c r="K8029" s="1">
        <v>29273</v>
      </c>
      <c r="L8029">
        <v>0.4</v>
      </c>
    </row>
    <row r="8030" spans="9:12">
      <c r="I8030" s="1"/>
      <c r="K8030" s="1">
        <v>29274</v>
      </c>
      <c r="L8030">
        <v>2.1</v>
      </c>
    </row>
    <row r="8031" spans="9:12">
      <c r="I8031" s="1"/>
      <c r="K8031" s="1">
        <v>29275</v>
      </c>
      <c r="L8031">
        <v>0</v>
      </c>
    </row>
    <row r="8032" spans="9:12">
      <c r="I8032" s="1"/>
      <c r="K8032" s="1">
        <v>29276</v>
      </c>
      <c r="L8032">
        <v>0</v>
      </c>
    </row>
    <row r="8033" spans="9:12">
      <c r="I8033" s="1"/>
      <c r="K8033" s="1">
        <v>29277</v>
      </c>
      <c r="L8033">
        <v>0</v>
      </c>
    </row>
    <row r="8034" spans="9:12">
      <c r="I8034" s="1"/>
      <c r="K8034" s="1">
        <v>29278</v>
      </c>
      <c r="L8034">
        <v>0</v>
      </c>
    </row>
    <row r="8035" spans="9:12">
      <c r="I8035" s="1"/>
      <c r="K8035" s="1">
        <v>29279</v>
      </c>
      <c r="L8035">
        <v>5.8</v>
      </c>
    </row>
    <row r="8036" spans="9:12">
      <c r="I8036" s="1"/>
      <c r="K8036" s="1">
        <v>29280</v>
      </c>
      <c r="L8036">
        <v>0</v>
      </c>
    </row>
    <row r="8037" spans="9:12">
      <c r="I8037" s="1"/>
      <c r="K8037" s="1">
        <v>29281</v>
      </c>
      <c r="L8037">
        <v>0</v>
      </c>
    </row>
    <row r="8038" spans="9:12">
      <c r="I8038" s="1"/>
      <c r="K8038" s="1">
        <v>29282</v>
      </c>
      <c r="L8038">
        <v>0</v>
      </c>
    </row>
    <row r="8039" spans="9:12">
      <c r="I8039" s="1"/>
      <c r="K8039" s="1">
        <v>29283</v>
      </c>
      <c r="L8039">
        <v>0</v>
      </c>
    </row>
    <row r="8040" spans="9:12">
      <c r="I8040" s="1"/>
      <c r="K8040" s="1">
        <v>29284</v>
      </c>
      <c r="L8040">
        <v>0</v>
      </c>
    </row>
    <row r="8041" spans="9:12">
      <c r="I8041" s="1"/>
      <c r="K8041" s="1">
        <v>29285</v>
      </c>
      <c r="L8041">
        <v>0</v>
      </c>
    </row>
    <row r="8042" spans="9:12">
      <c r="I8042" s="1"/>
      <c r="K8042" s="1">
        <v>29286</v>
      </c>
      <c r="L8042">
        <v>0</v>
      </c>
    </row>
    <row r="8043" spans="9:12">
      <c r="I8043" s="1"/>
      <c r="K8043" s="1">
        <v>29287</v>
      </c>
      <c r="L8043">
        <v>0</v>
      </c>
    </row>
    <row r="8044" spans="9:12">
      <c r="I8044" s="1"/>
      <c r="K8044" s="1">
        <v>29288</v>
      </c>
      <c r="L8044">
        <v>0</v>
      </c>
    </row>
    <row r="8045" spans="9:12">
      <c r="I8045" s="1"/>
      <c r="K8045" s="1">
        <v>29289</v>
      </c>
      <c r="L8045">
        <v>6.2</v>
      </c>
    </row>
    <row r="8046" spans="9:12">
      <c r="I8046" s="1"/>
      <c r="K8046" s="1">
        <v>29290</v>
      </c>
      <c r="L8046">
        <v>16</v>
      </c>
    </row>
    <row r="8047" spans="9:12">
      <c r="I8047" s="1"/>
      <c r="K8047" s="1">
        <v>29291</v>
      </c>
      <c r="L8047">
        <v>1.9</v>
      </c>
    </row>
    <row r="8048" spans="9:12">
      <c r="I8048" s="1"/>
      <c r="K8048" s="1">
        <v>29292</v>
      </c>
      <c r="L8048">
        <v>5.5</v>
      </c>
    </row>
    <row r="8049" spans="9:12">
      <c r="I8049" s="1"/>
      <c r="K8049" s="1">
        <v>29293</v>
      </c>
      <c r="L8049">
        <v>9.1999999999999993</v>
      </c>
    </row>
    <row r="8050" spans="9:12">
      <c r="I8050" s="1"/>
      <c r="K8050" s="1">
        <v>29294</v>
      </c>
      <c r="L8050">
        <v>0</v>
      </c>
    </row>
    <row r="8051" spans="9:12">
      <c r="I8051" s="1"/>
      <c r="K8051" s="1">
        <v>29295</v>
      </c>
      <c r="L8051">
        <v>0</v>
      </c>
    </row>
    <row r="8052" spans="9:12">
      <c r="I8052" s="1"/>
      <c r="K8052" s="1">
        <v>29296</v>
      </c>
      <c r="L8052">
        <v>0</v>
      </c>
    </row>
    <row r="8053" spans="9:12">
      <c r="I8053" s="1"/>
      <c r="K8053" s="1">
        <v>29297</v>
      </c>
      <c r="L8053">
        <v>0</v>
      </c>
    </row>
    <row r="8054" spans="9:12">
      <c r="I8054" s="1"/>
      <c r="K8054" s="1">
        <v>29298</v>
      </c>
      <c r="L8054">
        <v>0</v>
      </c>
    </row>
    <row r="8055" spans="9:12">
      <c r="I8055" s="1"/>
      <c r="K8055" s="1">
        <v>29299</v>
      </c>
      <c r="L8055">
        <v>0</v>
      </c>
    </row>
    <row r="8056" spans="9:12">
      <c r="I8056" s="1"/>
      <c r="K8056" s="1">
        <v>29300</v>
      </c>
      <c r="L8056">
        <v>0</v>
      </c>
    </row>
    <row r="8057" spans="9:12">
      <c r="I8057" s="1"/>
      <c r="K8057" s="1">
        <v>29301</v>
      </c>
      <c r="L8057">
        <v>0</v>
      </c>
    </row>
    <row r="8058" spans="9:12">
      <c r="I8058" s="1"/>
      <c r="K8058" s="1">
        <v>29302</v>
      </c>
      <c r="L8058">
        <v>0</v>
      </c>
    </row>
    <row r="8059" spans="9:12">
      <c r="I8059" s="1"/>
      <c r="K8059" s="1">
        <v>29303</v>
      </c>
      <c r="L8059">
        <v>0</v>
      </c>
    </row>
    <row r="8060" spans="9:12">
      <c r="I8060" s="1"/>
      <c r="K8060" s="1">
        <v>29304</v>
      </c>
      <c r="L8060">
        <v>0</v>
      </c>
    </row>
    <row r="8061" spans="9:12">
      <c r="I8061" s="1"/>
      <c r="K8061" s="1">
        <v>29305</v>
      </c>
      <c r="L8061">
        <v>0</v>
      </c>
    </row>
    <row r="8062" spans="9:12">
      <c r="I8062" s="1"/>
      <c r="K8062" s="1">
        <v>29306</v>
      </c>
      <c r="L8062">
        <v>0</v>
      </c>
    </row>
    <row r="8063" spans="9:12">
      <c r="I8063" s="1"/>
      <c r="K8063" s="1">
        <v>29307</v>
      </c>
      <c r="L8063">
        <v>0</v>
      </c>
    </row>
    <row r="8064" spans="9:12">
      <c r="I8064" s="1"/>
      <c r="K8064" s="1">
        <v>29308</v>
      </c>
      <c r="L8064">
        <v>0</v>
      </c>
    </row>
    <row r="8065" spans="9:12">
      <c r="I8065" s="1"/>
      <c r="K8065" s="1">
        <v>29309</v>
      </c>
      <c r="L8065">
        <v>0</v>
      </c>
    </row>
    <row r="8066" spans="9:12">
      <c r="I8066" s="1"/>
      <c r="K8066" s="1">
        <v>29310</v>
      </c>
      <c r="L8066">
        <v>0</v>
      </c>
    </row>
    <row r="8067" spans="9:12">
      <c r="I8067" s="1"/>
      <c r="K8067" s="1">
        <v>29311</v>
      </c>
      <c r="L8067">
        <v>0</v>
      </c>
    </row>
    <row r="8068" spans="9:12">
      <c r="I8068" s="1"/>
      <c r="K8068" s="1">
        <v>29312</v>
      </c>
      <c r="L8068">
        <v>0</v>
      </c>
    </row>
    <row r="8069" spans="9:12">
      <c r="I8069" s="1"/>
      <c r="K8069" s="1">
        <v>29313</v>
      </c>
      <c r="L8069">
        <v>0</v>
      </c>
    </row>
    <row r="8070" spans="9:12">
      <c r="I8070" s="1"/>
      <c r="K8070" s="1">
        <v>29314</v>
      </c>
      <c r="L8070">
        <v>0</v>
      </c>
    </row>
    <row r="8071" spans="9:12">
      <c r="I8071" s="1"/>
      <c r="K8071" s="1">
        <v>29315</v>
      </c>
      <c r="L8071">
        <v>0</v>
      </c>
    </row>
    <row r="8072" spans="9:12">
      <c r="I8072" s="1"/>
      <c r="K8072" s="1">
        <v>29316</v>
      </c>
      <c r="L8072">
        <v>0</v>
      </c>
    </row>
    <row r="8073" spans="9:12">
      <c r="I8073" s="1"/>
      <c r="K8073" s="1">
        <v>29317</v>
      </c>
      <c r="L8073">
        <v>0</v>
      </c>
    </row>
    <row r="8074" spans="9:12">
      <c r="I8074" s="1"/>
      <c r="K8074" s="1">
        <v>29318</v>
      </c>
      <c r="L8074">
        <v>0</v>
      </c>
    </row>
    <row r="8075" spans="9:12">
      <c r="I8075" s="1"/>
      <c r="K8075" s="1">
        <v>29319</v>
      </c>
      <c r="L8075">
        <v>0</v>
      </c>
    </row>
    <row r="8076" spans="9:12">
      <c r="I8076" s="1"/>
      <c r="K8076" s="1">
        <v>29320</v>
      </c>
      <c r="L8076">
        <v>0</v>
      </c>
    </row>
    <row r="8077" spans="9:12">
      <c r="I8077" s="1"/>
      <c r="K8077" s="1">
        <v>29321</v>
      </c>
      <c r="L8077">
        <v>0</v>
      </c>
    </row>
    <row r="8078" spans="9:12">
      <c r="I8078" s="1"/>
      <c r="K8078" s="1">
        <v>29322</v>
      </c>
      <c r="L8078">
        <v>0</v>
      </c>
    </row>
    <row r="8079" spans="9:12">
      <c r="I8079" s="1"/>
      <c r="K8079" s="1">
        <v>29323</v>
      </c>
      <c r="L8079">
        <v>0</v>
      </c>
    </row>
    <row r="8080" spans="9:12">
      <c r="I8080" s="1"/>
      <c r="K8080" s="1">
        <v>29324</v>
      </c>
      <c r="L8080">
        <v>0</v>
      </c>
    </row>
    <row r="8081" spans="9:12">
      <c r="I8081" s="1"/>
      <c r="K8081" s="1">
        <v>29325</v>
      </c>
      <c r="L8081">
        <v>0</v>
      </c>
    </row>
    <row r="8082" spans="9:12">
      <c r="I8082" s="1"/>
      <c r="K8082" s="1">
        <v>29326</v>
      </c>
      <c r="L8082">
        <v>0</v>
      </c>
    </row>
    <row r="8083" spans="9:12">
      <c r="I8083" s="1"/>
      <c r="K8083" s="1">
        <v>29327</v>
      </c>
      <c r="L8083">
        <v>2</v>
      </c>
    </row>
    <row r="8084" spans="9:12">
      <c r="I8084" s="1"/>
      <c r="K8084" s="1">
        <v>29328</v>
      </c>
      <c r="L8084">
        <v>0</v>
      </c>
    </row>
    <row r="8085" spans="9:12">
      <c r="I8085" s="1"/>
      <c r="K8085" s="1">
        <v>29329</v>
      </c>
      <c r="L8085">
        <v>0</v>
      </c>
    </row>
    <row r="8086" spans="9:12">
      <c r="I8086" s="1"/>
      <c r="K8086" s="1">
        <v>29330</v>
      </c>
      <c r="L8086">
        <v>0</v>
      </c>
    </row>
    <row r="8087" spans="9:12">
      <c r="I8087" s="1"/>
      <c r="K8087" s="1">
        <v>29331</v>
      </c>
      <c r="L8087">
        <v>1</v>
      </c>
    </row>
    <row r="8088" spans="9:12">
      <c r="I8088" s="1"/>
      <c r="K8088" s="1">
        <v>29332</v>
      </c>
      <c r="L8088">
        <v>1.2</v>
      </c>
    </row>
    <row r="8089" spans="9:12">
      <c r="I8089" s="1"/>
      <c r="K8089" s="1">
        <v>29333</v>
      </c>
      <c r="L8089">
        <v>0.2</v>
      </c>
    </row>
    <row r="8090" spans="9:12">
      <c r="I8090" s="1"/>
      <c r="K8090" s="1">
        <v>29334</v>
      </c>
      <c r="L8090">
        <v>0</v>
      </c>
    </row>
    <row r="8091" spans="9:12">
      <c r="I8091" s="1"/>
      <c r="K8091" s="1">
        <v>29335</v>
      </c>
      <c r="L8091">
        <v>1.2</v>
      </c>
    </row>
    <row r="8092" spans="9:12">
      <c r="I8092" s="1"/>
      <c r="K8092" s="1">
        <v>29336</v>
      </c>
      <c r="L8092">
        <v>0</v>
      </c>
    </row>
    <row r="8093" spans="9:12">
      <c r="I8093" s="1"/>
      <c r="K8093" s="1">
        <v>29337</v>
      </c>
      <c r="L8093">
        <v>2.2999999999999998</v>
      </c>
    </row>
    <row r="8094" spans="9:12">
      <c r="I8094" s="1"/>
      <c r="K8094" s="1">
        <v>29338</v>
      </c>
      <c r="L8094">
        <v>0</v>
      </c>
    </row>
    <row r="8095" spans="9:12">
      <c r="I8095" s="1"/>
      <c r="K8095" s="1">
        <v>29339</v>
      </c>
      <c r="L8095">
        <v>0</v>
      </c>
    </row>
    <row r="8096" spans="9:12">
      <c r="I8096" s="1"/>
      <c r="K8096" s="1">
        <v>29340</v>
      </c>
      <c r="L8096">
        <v>0</v>
      </c>
    </row>
    <row r="8097" spans="9:12">
      <c r="I8097" s="1"/>
      <c r="K8097" s="1">
        <v>29341</v>
      </c>
      <c r="L8097">
        <v>0</v>
      </c>
    </row>
    <row r="8098" spans="9:12">
      <c r="I8098" s="1"/>
      <c r="K8098" s="1">
        <v>29342</v>
      </c>
      <c r="L8098">
        <v>2</v>
      </c>
    </row>
    <row r="8099" spans="9:12">
      <c r="I8099" s="1"/>
      <c r="K8099" s="1">
        <v>29343</v>
      </c>
      <c r="L8099">
        <v>15</v>
      </c>
    </row>
    <row r="8100" spans="9:12">
      <c r="I8100" s="1"/>
      <c r="K8100" s="1">
        <v>29344</v>
      </c>
      <c r="L8100">
        <v>8.1999999999999993</v>
      </c>
    </row>
    <row r="8101" spans="9:12">
      <c r="I8101" s="1"/>
      <c r="K8101" s="1">
        <v>29345</v>
      </c>
      <c r="L8101">
        <v>9</v>
      </c>
    </row>
    <row r="8102" spans="9:12">
      <c r="I8102" s="1"/>
      <c r="K8102" s="1">
        <v>29346</v>
      </c>
      <c r="L8102">
        <v>0</v>
      </c>
    </row>
    <row r="8103" spans="9:12">
      <c r="I8103" s="1"/>
      <c r="K8103" s="1">
        <v>29347</v>
      </c>
      <c r="L8103">
        <v>0</v>
      </c>
    </row>
    <row r="8104" spans="9:12">
      <c r="I8104" s="1"/>
      <c r="K8104" s="1">
        <v>29348</v>
      </c>
      <c r="L8104">
        <v>0.4</v>
      </c>
    </row>
    <row r="8105" spans="9:12">
      <c r="I8105" s="1"/>
      <c r="K8105" s="1">
        <v>29349</v>
      </c>
      <c r="L8105">
        <v>12.6</v>
      </c>
    </row>
    <row r="8106" spans="9:12">
      <c r="I8106" s="1"/>
      <c r="K8106" s="1">
        <v>29350</v>
      </c>
      <c r="L8106">
        <v>10.7</v>
      </c>
    </row>
    <row r="8107" spans="9:12">
      <c r="I8107" s="1"/>
      <c r="K8107" s="1">
        <v>29351</v>
      </c>
      <c r="L8107">
        <v>46.5</v>
      </c>
    </row>
    <row r="8108" spans="9:12">
      <c r="I8108" s="1"/>
      <c r="K8108" s="1">
        <v>29352</v>
      </c>
      <c r="L8108">
        <v>0</v>
      </c>
    </row>
    <row r="8109" spans="9:12">
      <c r="I8109" s="1"/>
      <c r="K8109" s="1">
        <v>29353</v>
      </c>
      <c r="L8109">
        <v>0</v>
      </c>
    </row>
    <row r="8110" spans="9:12">
      <c r="I8110" s="1"/>
      <c r="K8110" s="1">
        <v>29354</v>
      </c>
      <c r="L8110">
        <v>0</v>
      </c>
    </row>
    <row r="8111" spans="9:12">
      <c r="I8111" s="1"/>
      <c r="K8111" s="1">
        <v>29355</v>
      </c>
      <c r="L8111">
        <v>0</v>
      </c>
    </row>
    <row r="8112" spans="9:12">
      <c r="I8112" s="1"/>
      <c r="K8112" s="1">
        <v>29356</v>
      </c>
      <c r="L8112">
        <v>1.8</v>
      </c>
    </row>
    <row r="8113" spans="9:12">
      <c r="I8113" s="1"/>
      <c r="K8113" s="1">
        <v>29357</v>
      </c>
      <c r="L8113">
        <v>3.4</v>
      </c>
    </row>
    <row r="8114" spans="9:12">
      <c r="I8114" s="1"/>
      <c r="K8114" s="1">
        <v>29358</v>
      </c>
      <c r="L8114">
        <v>0</v>
      </c>
    </row>
    <row r="8115" spans="9:12">
      <c r="I8115" s="1"/>
      <c r="K8115" s="1">
        <v>29359</v>
      </c>
      <c r="L8115">
        <v>0</v>
      </c>
    </row>
    <row r="8116" spans="9:12">
      <c r="I8116" s="1"/>
      <c r="K8116" s="1">
        <v>29360</v>
      </c>
      <c r="L8116">
        <v>0</v>
      </c>
    </row>
    <row r="8117" spans="9:12">
      <c r="I8117" s="1"/>
      <c r="K8117" s="1">
        <v>29361</v>
      </c>
      <c r="L8117">
        <v>0</v>
      </c>
    </row>
    <row r="8118" spans="9:12">
      <c r="I8118" s="1"/>
      <c r="K8118" s="1">
        <v>29362</v>
      </c>
      <c r="L8118">
        <v>0</v>
      </c>
    </row>
    <row r="8119" spans="9:12">
      <c r="I8119" s="1"/>
      <c r="K8119" s="1">
        <v>29363</v>
      </c>
      <c r="L8119">
        <v>0</v>
      </c>
    </row>
    <row r="8120" spans="9:12">
      <c r="I8120" s="1"/>
      <c r="K8120" s="1">
        <v>29364</v>
      </c>
      <c r="L8120">
        <v>0</v>
      </c>
    </row>
    <row r="8121" spans="9:12">
      <c r="I8121" s="1"/>
      <c r="K8121" s="1">
        <v>29365</v>
      </c>
      <c r="L8121">
        <v>0</v>
      </c>
    </row>
    <row r="8122" spans="9:12">
      <c r="I8122" s="1"/>
      <c r="K8122" s="1">
        <v>29366</v>
      </c>
      <c r="L8122">
        <v>0</v>
      </c>
    </row>
    <row r="8123" spans="9:12">
      <c r="I8123" s="1"/>
      <c r="K8123" s="1">
        <v>29367</v>
      </c>
      <c r="L8123">
        <v>0</v>
      </c>
    </row>
    <row r="8124" spans="9:12">
      <c r="I8124" s="1"/>
      <c r="K8124" s="1">
        <v>29368</v>
      </c>
      <c r="L8124">
        <v>0.4</v>
      </c>
    </row>
    <row r="8125" spans="9:12">
      <c r="I8125" s="1"/>
      <c r="K8125" s="1">
        <v>29369</v>
      </c>
      <c r="L8125">
        <v>6.5</v>
      </c>
    </row>
    <row r="8126" spans="9:12">
      <c r="I8126" s="1"/>
      <c r="K8126" s="1">
        <v>29370</v>
      </c>
      <c r="L8126">
        <v>29.2</v>
      </c>
    </row>
    <row r="8127" spans="9:12">
      <c r="I8127" s="1"/>
      <c r="K8127" s="1">
        <v>29371</v>
      </c>
      <c r="L8127">
        <v>8</v>
      </c>
    </row>
    <row r="8128" spans="9:12">
      <c r="I8128" s="1"/>
      <c r="K8128" s="1">
        <v>29372</v>
      </c>
      <c r="L8128">
        <v>0</v>
      </c>
    </row>
    <row r="8129" spans="9:12">
      <c r="I8129" s="1"/>
      <c r="K8129" s="1">
        <v>29373</v>
      </c>
      <c r="L8129">
        <v>0</v>
      </c>
    </row>
    <row r="8130" spans="9:12">
      <c r="I8130" s="1"/>
      <c r="K8130" s="1">
        <v>29374</v>
      </c>
      <c r="L8130">
        <v>0.2</v>
      </c>
    </row>
    <row r="8131" spans="9:12">
      <c r="I8131" s="1"/>
      <c r="K8131" s="1">
        <v>29375</v>
      </c>
      <c r="L8131">
        <v>0</v>
      </c>
    </row>
    <row r="8132" spans="9:12">
      <c r="I8132" s="1"/>
      <c r="K8132" s="1">
        <v>29376</v>
      </c>
      <c r="L8132">
        <v>0</v>
      </c>
    </row>
    <row r="8133" spans="9:12">
      <c r="I8133" s="1"/>
      <c r="K8133" s="1">
        <v>29377</v>
      </c>
      <c r="L8133">
        <v>0</v>
      </c>
    </row>
    <row r="8134" spans="9:12">
      <c r="I8134" s="1"/>
      <c r="K8134" s="1">
        <v>29378</v>
      </c>
      <c r="L8134">
        <v>0</v>
      </c>
    </row>
    <row r="8135" spans="9:12">
      <c r="I8135" s="1"/>
      <c r="K8135" s="1">
        <v>29379</v>
      </c>
      <c r="L8135">
        <v>0</v>
      </c>
    </row>
    <row r="8136" spans="9:12">
      <c r="I8136" s="1"/>
      <c r="K8136" s="1">
        <v>29380</v>
      </c>
      <c r="L8136">
        <v>0</v>
      </c>
    </row>
    <row r="8137" spans="9:12">
      <c r="I8137" s="1"/>
      <c r="K8137" s="1">
        <v>29381</v>
      </c>
      <c r="L8137">
        <v>0</v>
      </c>
    </row>
    <row r="8138" spans="9:12">
      <c r="I8138" s="1"/>
      <c r="K8138" s="1">
        <v>29382</v>
      </c>
      <c r="L8138">
        <v>3.8</v>
      </c>
    </row>
    <row r="8139" spans="9:12">
      <c r="I8139" s="1"/>
      <c r="K8139" s="1">
        <v>29383</v>
      </c>
      <c r="L8139">
        <v>0</v>
      </c>
    </row>
    <row r="8140" spans="9:12">
      <c r="I8140" s="1"/>
      <c r="K8140" s="1">
        <v>29384</v>
      </c>
      <c r="L8140">
        <v>0.2</v>
      </c>
    </row>
    <row r="8141" spans="9:12">
      <c r="I8141" s="1"/>
      <c r="K8141" s="1">
        <v>29385</v>
      </c>
      <c r="L8141">
        <v>31</v>
      </c>
    </row>
    <row r="8142" spans="9:12">
      <c r="I8142" s="1"/>
      <c r="K8142" s="1">
        <v>29386</v>
      </c>
      <c r="L8142">
        <v>13.6</v>
      </c>
    </row>
    <row r="8143" spans="9:12">
      <c r="I8143" s="1"/>
      <c r="K8143" s="1">
        <v>29387</v>
      </c>
      <c r="L8143">
        <v>5.6</v>
      </c>
    </row>
    <row r="8144" spans="9:12">
      <c r="I8144" s="1"/>
      <c r="K8144" s="1">
        <v>29388</v>
      </c>
      <c r="L8144">
        <v>2.2000000000000002</v>
      </c>
    </row>
    <row r="8145" spans="9:12">
      <c r="I8145" s="1"/>
      <c r="K8145" s="1">
        <v>29389</v>
      </c>
      <c r="L8145">
        <v>0</v>
      </c>
    </row>
    <row r="8146" spans="9:12">
      <c r="I8146" s="1"/>
      <c r="K8146" s="1">
        <v>29390</v>
      </c>
      <c r="L8146">
        <v>0</v>
      </c>
    </row>
    <row r="8147" spans="9:12">
      <c r="I8147" s="1"/>
      <c r="K8147" s="1">
        <v>29391</v>
      </c>
      <c r="L8147">
        <v>0</v>
      </c>
    </row>
    <row r="8148" spans="9:12">
      <c r="I8148" s="1"/>
      <c r="K8148" s="1">
        <v>29392</v>
      </c>
      <c r="L8148">
        <v>0.6</v>
      </c>
    </row>
    <row r="8149" spans="9:12">
      <c r="I8149" s="1"/>
      <c r="K8149" s="1">
        <v>29393</v>
      </c>
      <c r="L8149">
        <v>0</v>
      </c>
    </row>
    <row r="8150" spans="9:12">
      <c r="I8150" s="1"/>
      <c r="K8150" s="1">
        <v>29394</v>
      </c>
      <c r="L8150">
        <v>0</v>
      </c>
    </row>
    <row r="8151" spans="9:12">
      <c r="I8151" s="1"/>
      <c r="K8151" s="1">
        <v>29395</v>
      </c>
      <c r="L8151">
        <v>0</v>
      </c>
    </row>
    <row r="8152" spans="9:12">
      <c r="I8152" s="1"/>
      <c r="K8152" s="1">
        <v>29396</v>
      </c>
      <c r="L8152">
        <v>0</v>
      </c>
    </row>
    <row r="8153" spans="9:12">
      <c r="I8153" s="1"/>
      <c r="K8153" s="1">
        <v>29397</v>
      </c>
      <c r="L8153">
        <v>0</v>
      </c>
    </row>
    <row r="8154" spans="9:12">
      <c r="I8154" s="1"/>
      <c r="K8154" s="1">
        <v>29398</v>
      </c>
      <c r="L8154">
        <v>0.1</v>
      </c>
    </row>
    <row r="8155" spans="9:12">
      <c r="I8155" s="1"/>
      <c r="K8155" s="1">
        <v>29399</v>
      </c>
      <c r="L8155">
        <v>0</v>
      </c>
    </row>
    <row r="8156" spans="9:12">
      <c r="I8156" s="1"/>
      <c r="K8156" s="1">
        <v>29400</v>
      </c>
      <c r="L8156">
        <v>4.5999999999999996</v>
      </c>
    </row>
    <row r="8157" spans="9:12">
      <c r="I8157" s="1"/>
      <c r="K8157" s="1">
        <v>29401</v>
      </c>
      <c r="L8157">
        <v>0</v>
      </c>
    </row>
    <row r="8158" spans="9:12">
      <c r="I8158" s="1"/>
      <c r="K8158" s="1">
        <v>29402</v>
      </c>
      <c r="L8158">
        <v>0</v>
      </c>
    </row>
    <row r="8159" spans="9:12">
      <c r="I8159" s="1"/>
      <c r="K8159" s="1">
        <v>29403</v>
      </c>
      <c r="L8159">
        <v>0</v>
      </c>
    </row>
    <row r="8160" spans="9:12">
      <c r="I8160" s="1"/>
      <c r="K8160" s="1">
        <v>29404</v>
      </c>
      <c r="L8160">
        <v>0</v>
      </c>
    </row>
    <row r="8161" spans="9:12">
      <c r="I8161" s="1"/>
      <c r="K8161" s="1">
        <v>29405</v>
      </c>
      <c r="L8161">
        <v>0</v>
      </c>
    </row>
    <row r="8162" spans="9:12">
      <c r="I8162" s="1"/>
      <c r="K8162" s="1">
        <v>29406</v>
      </c>
      <c r="L8162">
        <v>0</v>
      </c>
    </row>
    <row r="8163" spans="9:12">
      <c r="I8163" s="1"/>
      <c r="K8163" s="1">
        <v>29407</v>
      </c>
      <c r="L8163">
        <v>0</v>
      </c>
    </row>
    <row r="8164" spans="9:12">
      <c r="I8164" s="1"/>
      <c r="K8164" s="1">
        <v>29408</v>
      </c>
      <c r="L8164">
        <v>0</v>
      </c>
    </row>
    <row r="8165" spans="9:12">
      <c r="I8165" s="1"/>
      <c r="K8165" s="1">
        <v>29409</v>
      </c>
      <c r="L8165">
        <v>1</v>
      </c>
    </row>
    <row r="8166" spans="9:12">
      <c r="I8166" s="1"/>
      <c r="K8166" s="1">
        <v>29410</v>
      </c>
      <c r="L8166">
        <v>0</v>
      </c>
    </row>
    <row r="8167" spans="9:12">
      <c r="I8167" s="1"/>
      <c r="K8167" s="1">
        <v>29411</v>
      </c>
      <c r="L8167">
        <v>0</v>
      </c>
    </row>
    <row r="8168" spans="9:12">
      <c r="I8168" s="1"/>
      <c r="K8168" s="1">
        <v>29412</v>
      </c>
      <c r="L8168">
        <v>0</v>
      </c>
    </row>
    <row r="8169" spans="9:12">
      <c r="I8169" s="1"/>
      <c r="K8169" s="1">
        <v>29413</v>
      </c>
      <c r="L8169">
        <v>0</v>
      </c>
    </row>
    <row r="8170" spans="9:12">
      <c r="I8170" s="1"/>
      <c r="K8170" s="1">
        <v>29414</v>
      </c>
      <c r="L8170">
        <v>0</v>
      </c>
    </row>
    <row r="8171" spans="9:12">
      <c r="I8171" s="1"/>
      <c r="K8171" s="1">
        <v>29415</v>
      </c>
      <c r="L8171">
        <v>0</v>
      </c>
    </row>
    <row r="8172" spans="9:12">
      <c r="I8172" s="1"/>
      <c r="K8172" s="1">
        <v>29416</v>
      </c>
      <c r="L8172">
        <v>0</v>
      </c>
    </row>
    <row r="8173" spans="9:12">
      <c r="I8173" s="1"/>
      <c r="K8173" s="1">
        <v>29417</v>
      </c>
      <c r="L8173">
        <v>0</v>
      </c>
    </row>
    <row r="8174" spans="9:12">
      <c r="I8174" s="1"/>
      <c r="K8174" s="1">
        <v>29418</v>
      </c>
      <c r="L8174">
        <v>0</v>
      </c>
    </row>
    <row r="8175" spans="9:12">
      <c r="I8175" s="1"/>
      <c r="K8175" s="1">
        <v>29419</v>
      </c>
      <c r="L8175">
        <v>0</v>
      </c>
    </row>
    <row r="8176" spans="9:12">
      <c r="I8176" s="1"/>
      <c r="K8176" s="1">
        <v>29420</v>
      </c>
      <c r="L8176">
        <v>0</v>
      </c>
    </row>
    <row r="8177" spans="9:12">
      <c r="I8177" s="1"/>
      <c r="K8177" s="1">
        <v>29421</v>
      </c>
      <c r="L8177">
        <v>0</v>
      </c>
    </row>
    <row r="8178" spans="9:12">
      <c r="I8178" s="1"/>
      <c r="K8178" s="1">
        <v>29422</v>
      </c>
      <c r="L8178">
        <v>0</v>
      </c>
    </row>
    <row r="8179" spans="9:12">
      <c r="I8179" s="1"/>
      <c r="K8179" s="1">
        <v>29423</v>
      </c>
      <c r="L8179">
        <v>0</v>
      </c>
    </row>
    <row r="8180" spans="9:12">
      <c r="I8180" s="1"/>
      <c r="K8180" s="1">
        <v>29424</v>
      </c>
      <c r="L8180">
        <v>0</v>
      </c>
    </row>
    <row r="8181" spans="9:12">
      <c r="I8181" s="1"/>
      <c r="K8181" s="1">
        <v>29425</v>
      </c>
      <c r="L8181">
        <v>0</v>
      </c>
    </row>
    <row r="8182" spans="9:12">
      <c r="I8182" s="1"/>
      <c r="K8182" s="1">
        <v>29426</v>
      </c>
      <c r="L8182">
        <v>14</v>
      </c>
    </row>
    <row r="8183" spans="9:12">
      <c r="I8183" s="1"/>
      <c r="K8183" s="1">
        <v>29427</v>
      </c>
      <c r="L8183">
        <v>10</v>
      </c>
    </row>
    <row r="8184" spans="9:12">
      <c r="I8184" s="1"/>
      <c r="K8184" s="1">
        <v>29428</v>
      </c>
      <c r="L8184">
        <v>5.3</v>
      </c>
    </row>
    <row r="8185" spans="9:12">
      <c r="I8185" s="1"/>
      <c r="K8185" s="1">
        <v>29429</v>
      </c>
      <c r="L8185">
        <v>5.8</v>
      </c>
    </row>
    <row r="8186" spans="9:12">
      <c r="I8186" s="1"/>
      <c r="K8186" s="1">
        <v>29430</v>
      </c>
      <c r="L8186">
        <v>2.2999999999999998</v>
      </c>
    </row>
    <row r="8187" spans="9:12">
      <c r="I8187" s="1"/>
      <c r="K8187" s="1">
        <v>29431</v>
      </c>
      <c r="L8187">
        <v>2.8</v>
      </c>
    </row>
    <row r="8188" spans="9:12">
      <c r="I8188" s="1"/>
      <c r="K8188" s="1">
        <v>29432</v>
      </c>
      <c r="L8188">
        <v>0</v>
      </c>
    </row>
    <row r="8189" spans="9:12">
      <c r="I8189" s="1"/>
      <c r="K8189" s="1">
        <v>29433</v>
      </c>
      <c r="L8189">
        <v>0</v>
      </c>
    </row>
    <row r="8190" spans="9:12">
      <c r="I8190" s="1"/>
      <c r="K8190" s="1">
        <v>29434</v>
      </c>
      <c r="L8190">
        <v>0</v>
      </c>
    </row>
    <row r="8191" spans="9:12">
      <c r="I8191" s="1"/>
      <c r="K8191" s="1">
        <v>29435</v>
      </c>
      <c r="L8191">
        <v>0</v>
      </c>
    </row>
    <row r="8192" spans="9:12">
      <c r="I8192" s="1"/>
      <c r="K8192" s="1">
        <v>29436</v>
      </c>
      <c r="L8192">
        <v>0.5</v>
      </c>
    </row>
    <row r="8193" spans="9:12">
      <c r="I8193" s="1"/>
      <c r="K8193" s="1">
        <v>29437</v>
      </c>
      <c r="L8193">
        <v>0</v>
      </c>
    </row>
    <row r="8194" spans="9:12">
      <c r="I8194" s="1"/>
      <c r="K8194" s="1">
        <v>29438</v>
      </c>
      <c r="L8194">
        <v>0</v>
      </c>
    </row>
    <row r="8195" spans="9:12">
      <c r="I8195" s="1"/>
      <c r="K8195" s="1">
        <v>29439</v>
      </c>
      <c r="L8195">
        <v>0</v>
      </c>
    </row>
    <row r="8196" spans="9:12">
      <c r="I8196" s="1"/>
      <c r="K8196" s="1">
        <v>29440</v>
      </c>
      <c r="L8196">
        <v>0</v>
      </c>
    </row>
    <row r="8197" spans="9:12">
      <c r="I8197" s="1"/>
      <c r="K8197" s="1">
        <v>29441</v>
      </c>
      <c r="L8197">
        <v>0</v>
      </c>
    </row>
    <row r="8198" spans="9:12">
      <c r="I8198" s="1"/>
      <c r="K8198" s="1">
        <v>29442</v>
      </c>
      <c r="L8198">
        <v>0</v>
      </c>
    </row>
    <row r="8199" spans="9:12">
      <c r="I8199" s="1"/>
      <c r="K8199" s="1">
        <v>29443</v>
      </c>
      <c r="L8199">
        <v>0</v>
      </c>
    </row>
    <row r="8200" spans="9:12">
      <c r="I8200" s="1"/>
      <c r="K8200" s="1">
        <v>29444</v>
      </c>
      <c r="L8200">
        <v>0</v>
      </c>
    </row>
    <row r="8201" spans="9:12">
      <c r="I8201" s="1"/>
      <c r="K8201" s="1">
        <v>29445</v>
      </c>
      <c r="L8201">
        <v>0</v>
      </c>
    </row>
    <row r="8202" spans="9:12">
      <c r="I8202" s="1"/>
      <c r="K8202" s="1">
        <v>29446</v>
      </c>
      <c r="L8202">
        <v>0</v>
      </c>
    </row>
    <row r="8203" spans="9:12">
      <c r="I8203" s="1"/>
      <c r="K8203" s="1">
        <v>29447</v>
      </c>
      <c r="L8203">
        <v>0</v>
      </c>
    </row>
    <row r="8204" spans="9:12">
      <c r="I8204" s="1"/>
      <c r="K8204" s="1">
        <v>29448</v>
      </c>
      <c r="L8204">
        <v>0</v>
      </c>
    </row>
    <row r="8205" spans="9:12">
      <c r="I8205" s="1"/>
      <c r="K8205" s="1">
        <v>29449</v>
      </c>
      <c r="L8205">
        <v>0</v>
      </c>
    </row>
    <row r="8206" spans="9:12">
      <c r="I8206" s="1"/>
      <c r="K8206" s="1">
        <v>29450</v>
      </c>
      <c r="L8206">
        <v>0</v>
      </c>
    </row>
    <row r="8207" spans="9:12">
      <c r="I8207" s="1"/>
      <c r="K8207" s="1">
        <v>29451</v>
      </c>
      <c r="L8207">
        <v>0</v>
      </c>
    </row>
    <row r="8208" spans="9:12">
      <c r="I8208" s="1"/>
      <c r="K8208" s="1">
        <v>29452</v>
      </c>
      <c r="L8208">
        <v>0</v>
      </c>
    </row>
    <row r="8209" spans="9:12">
      <c r="I8209" s="1"/>
      <c r="K8209" s="1">
        <v>29453</v>
      </c>
      <c r="L8209">
        <v>0</v>
      </c>
    </row>
    <row r="8210" spans="9:12">
      <c r="I8210" s="1"/>
      <c r="K8210" s="1">
        <v>29454</v>
      </c>
      <c r="L8210">
        <v>2.4</v>
      </c>
    </row>
    <row r="8211" spans="9:12">
      <c r="I8211" s="1"/>
      <c r="K8211" s="1">
        <v>29455</v>
      </c>
      <c r="L8211">
        <v>0</v>
      </c>
    </row>
    <row r="8212" spans="9:12">
      <c r="I8212" s="1"/>
      <c r="K8212" s="1">
        <v>29456</v>
      </c>
      <c r="L8212">
        <v>0</v>
      </c>
    </row>
    <row r="8213" spans="9:12">
      <c r="I8213" s="1"/>
      <c r="K8213" s="1">
        <v>29457</v>
      </c>
      <c r="L8213">
        <v>0</v>
      </c>
    </row>
    <row r="8214" spans="9:12">
      <c r="I8214" s="1"/>
      <c r="K8214" s="1">
        <v>29458</v>
      </c>
      <c r="L8214">
        <v>1.2</v>
      </c>
    </row>
    <row r="8215" spans="9:12">
      <c r="I8215" s="1"/>
      <c r="K8215" s="1">
        <v>29459</v>
      </c>
      <c r="L8215">
        <v>0</v>
      </c>
    </row>
    <row r="8216" spans="9:12">
      <c r="I8216" s="1"/>
      <c r="K8216" s="1">
        <v>29460</v>
      </c>
      <c r="L8216">
        <v>4.5999999999999996</v>
      </c>
    </row>
    <row r="8217" spans="9:12">
      <c r="I8217" s="1"/>
      <c r="K8217" s="1">
        <v>29461</v>
      </c>
      <c r="L8217">
        <v>0</v>
      </c>
    </row>
    <row r="8218" spans="9:12">
      <c r="I8218" s="1"/>
      <c r="K8218" s="1">
        <v>29462</v>
      </c>
      <c r="L8218">
        <v>0</v>
      </c>
    </row>
    <row r="8219" spans="9:12">
      <c r="I8219" s="1"/>
      <c r="K8219" s="1">
        <v>29463</v>
      </c>
      <c r="L8219">
        <v>0</v>
      </c>
    </row>
    <row r="8220" spans="9:12">
      <c r="I8220" s="1"/>
      <c r="K8220" s="1">
        <v>29464</v>
      </c>
      <c r="L8220">
        <v>0</v>
      </c>
    </row>
    <row r="8221" spans="9:12">
      <c r="I8221" s="1"/>
      <c r="K8221" s="1">
        <v>29465</v>
      </c>
      <c r="L8221">
        <v>0</v>
      </c>
    </row>
    <row r="8222" spans="9:12">
      <c r="I8222" s="1"/>
      <c r="K8222" s="1">
        <v>29466</v>
      </c>
      <c r="L8222">
        <v>0</v>
      </c>
    </row>
    <row r="8223" spans="9:12">
      <c r="I8223" s="1"/>
      <c r="K8223" s="1">
        <v>29467</v>
      </c>
      <c r="L8223">
        <v>0</v>
      </c>
    </row>
    <row r="8224" spans="9:12">
      <c r="I8224" s="1"/>
      <c r="K8224" s="1">
        <v>29468</v>
      </c>
      <c r="L8224">
        <v>0</v>
      </c>
    </row>
    <row r="8225" spans="9:12">
      <c r="I8225" s="1"/>
      <c r="K8225" s="1">
        <v>29469</v>
      </c>
      <c r="L8225">
        <v>0</v>
      </c>
    </row>
    <row r="8226" spans="9:12">
      <c r="I8226" s="1"/>
      <c r="K8226" s="1">
        <v>29470</v>
      </c>
      <c r="L8226">
        <v>0</v>
      </c>
    </row>
    <row r="8227" spans="9:12">
      <c r="I8227" s="1"/>
      <c r="K8227" s="1">
        <v>29471</v>
      </c>
      <c r="L8227">
        <v>0</v>
      </c>
    </row>
    <row r="8228" spans="9:12">
      <c r="I8228" s="1"/>
      <c r="K8228" s="1">
        <v>29472</v>
      </c>
      <c r="L8228">
        <v>0</v>
      </c>
    </row>
    <row r="8229" spans="9:12">
      <c r="I8229" s="1"/>
      <c r="K8229" s="1">
        <v>29473</v>
      </c>
      <c r="L8229">
        <v>0</v>
      </c>
    </row>
    <row r="8230" spans="9:12">
      <c r="I8230" s="1"/>
      <c r="K8230" s="1">
        <v>29474</v>
      </c>
      <c r="L8230">
        <v>0</v>
      </c>
    </row>
    <row r="8231" spans="9:12">
      <c r="I8231" s="1"/>
      <c r="K8231" s="1">
        <v>29475</v>
      </c>
      <c r="L8231">
        <v>0</v>
      </c>
    </row>
    <row r="8232" spans="9:12">
      <c r="I8232" s="1"/>
      <c r="K8232" s="1">
        <v>29476</v>
      </c>
      <c r="L8232">
        <v>0</v>
      </c>
    </row>
    <row r="8233" spans="9:12">
      <c r="I8233" s="1"/>
      <c r="K8233" s="1">
        <v>29477</v>
      </c>
      <c r="L8233">
        <v>0.6</v>
      </c>
    </row>
    <row r="8234" spans="9:12">
      <c r="I8234" s="1"/>
      <c r="K8234" s="1">
        <v>29478</v>
      </c>
      <c r="L8234">
        <v>0</v>
      </c>
    </row>
    <row r="8235" spans="9:12">
      <c r="I8235" s="1"/>
      <c r="K8235" s="1">
        <v>29479</v>
      </c>
      <c r="L8235">
        <v>0</v>
      </c>
    </row>
    <row r="8236" spans="9:12">
      <c r="I8236" s="1"/>
      <c r="K8236" s="1">
        <v>29480</v>
      </c>
      <c r="L8236">
        <v>0.3</v>
      </c>
    </row>
    <row r="8237" spans="9:12">
      <c r="I8237" s="1"/>
      <c r="K8237" s="1">
        <v>29481</v>
      </c>
      <c r="L8237">
        <v>0</v>
      </c>
    </row>
    <row r="8238" spans="9:12">
      <c r="I8238" s="1"/>
      <c r="K8238" s="1">
        <v>29482</v>
      </c>
      <c r="L8238">
        <v>0.6</v>
      </c>
    </row>
    <row r="8239" spans="9:12">
      <c r="I8239" s="1"/>
      <c r="K8239" s="1">
        <v>29483</v>
      </c>
      <c r="L8239">
        <v>0</v>
      </c>
    </row>
    <row r="8240" spans="9:12">
      <c r="I8240" s="1"/>
      <c r="K8240" s="1">
        <v>29484</v>
      </c>
      <c r="L8240">
        <v>0</v>
      </c>
    </row>
    <row r="8241" spans="9:12">
      <c r="I8241" s="1"/>
      <c r="K8241" s="1">
        <v>29485</v>
      </c>
      <c r="L8241">
        <v>0</v>
      </c>
    </row>
    <row r="8242" spans="9:12">
      <c r="I8242" s="1"/>
      <c r="K8242" s="1">
        <v>29486</v>
      </c>
      <c r="L8242">
        <v>0</v>
      </c>
    </row>
    <row r="8243" spans="9:12">
      <c r="I8243" s="1"/>
      <c r="K8243" s="1">
        <v>29487</v>
      </c>
      <c r="L8243">
        <v>0</v>
      </c>
    </row>
    <row r="8244" spans="9:12">
      <c r="I8244" s="1"/>
      <c r="K8244" s="1">
        <v>29488</v>
      </c>
      <c r="L8244">
        <v>0</v>
      </c>
    </row>
    <row r="8245" spans="9:12">
      <c r="I8245" s="1"/>
      <c r="K8245" s="1">
        <v>29489</v>
      </c>
      <c r="L8245">
        <v>0</v>
      </c>
    </row>
    <row r="8246" spans="9:12">
      <c r="I8246" s="1"/>
      <c r="K8246" s="1">
        <v>29490</v>
      </c>
      <c r="L8246">
        <v>0</v>
      </c>
    </row>
    <row r="8247" spans="9:12">
      <c r="I8247" s="1"/>
      <c r="K8247" s="1">
        <v>29491</v>
      </c>
      <c r="L8247">
        <v>0</v>
      </c>
    </row>
    <row r="8248" spans="9:12">
      <c r="I8248" s="1"/>
      <c r="K8248" s="1">
        <v>29492</v>
      </c>
      <c r="L8248">
        <v>0</v>
      </c>
    </row>
    <row r="8249" spans="9:12">
      <c r="I8249" s="1"/>
      <c r="K8249" s="1">
        <v>29493</v>
      </c>
      <c r="L8249">
        <v>0</v>
      </c>
    </row>
    <row r="8250" spans="9:12">
      <c r="I8250" s="1"/>
      <c r="K8250" s="1">
        <v>29494</v>
      </c>
      <c r="L8250">
        <v>0</v>
      </c>
    </row>
    <row r="8251" spans="9:12">
      <c r="I8251" s="1"/>
      <c r="K8251" s="1">
        <v>29495</v>
      </c>
      <c r="L8251">
        <v>0</v>
      </c>
    </row>
    <row r="8252" spans="9:12">
      <c r="I8252" s="1"/>
      <c r="K8252" s="1">
        <v>29496</v>
      </c>
      <c r="L8252">
        <v>0</v>
      </c>
    </row>
    <row r="8253" spans="9:12">
      <c r="I8253" s="1"/>
      <c r="K8253" s="1">
        <v>29497</v>
      </c>
      <c r="L8253">
        <v>1</v>
      </c>
    </row>
    <row r="8254" spans="9:12">
      <c r="I8254" s="1"/>
      <c r="K8254" s="1">
        <v>29498</v>
      </c>
      <c r="L8254">
        <v>0</v>
      </c>
    </row>
    <row r="8255" spans="9:12">
      <c r="I8255" s="1"/>
      <c r="K8255" s="1">
        <v>29499</v>
      </c>
      <c r="L8255">
        <v>0</v>
      </c>
    </row>
    <row r="8256" spans="9:12">
      <c r="I8256" s="1"/>
      <c r="K8256" s="1">
        <v>29500</v>
      </c>
      <c r="L8256">
        <v>0</v>
      </c>
    </row>
    <row r="8257" spans="9:12">
      <c r="I8257" s="1"/>
      <c r="K8257" s="1">
        <v>29501</v>
      </c>
      <c r="L8257">
        <v>1.4</v>
      </c>
    </row>
    <row r="8258" spans="9:12">
      <c r="I8258" s="1"/>
      <c r="K8258" s="1">
        <v>29502</v>
      </c>
      <c r="L8258">
        <v>0</v>
      </c>
    </row>
    <row r="8259" spans="9:12">
      <c r="I8259" s="1"/>
      <c r="K8259" s="1">
        <v>29503</v>
      </c>
      <c r="L8259">
        <v>0</v>
      </c>
    </row>
    <row r="8260" spans="9:12">
      <c r="I8260" s="1"/>
      <c r="K8260" s="1">
        <v>29504</v>
      </c>
      <c r="L8260">
        <v>0.5</v>
      </c>
    </row>
    <row r="8261" spans="9:12">
      <c r="I8261" s="1"/>
      <c r="K8261" s="1">
        <v>29505</v>
      </c>
      <c r="L8261">
        <v>0</v>
      </c>
    </row>
    <row r="8262" spans="9:12">
      <c r="I8262" s="1"/>
      <c r="K8262" s="1">
        <v>29506</v>
      </c>
      <c r="L8262">
        <v>0</v>
      </c>
    </row>
    <row r="8263" spans="9:12">
      <c r="I8263" s="1"/>
      <c r="K8263" s="1">
        <v>29507</v>
      </c>
      <c r="L8263">
        <v>0.9</v>
      </c>
    </row>
    <row r="8264" spans="9:12">
      <c r="I8264" s="1"/>
      <c r="K8264" s="1">
        <v>29508</v>
      </c>
      <c r="L8264">
        <v>0</v>
      </c>
    </row>
    <row r="8265" spans="9:12">
      <c r="I8265" s="1"/>
      <c r="K8265" s="1">
        <v>29509</v>
      </c>
      <c r="L8265">
        <v>0</v>
      </c>
    </row>
    <row r="8266" spans="9:12">
      <c r="I8266" s="1"/>
      <c r="K8266" s="1">
        <v>29510</v>
      </c>
      <c r="L8266">
        <v>0</v>
      </c>
    </row>
    <row r="8267" spans="9:12">
      <c r="I8267" s="1"/>
      <c r="K8267" s="1">
        <v>29511</v>
      </c>
      <c r="L8267">
        <v>0</v>
      </c>
    </row>
    <row r="8268" spans="9:12">
      <c r="I8268" s="1"/>
      <c r="K8268" s="1">
        <v>29512</v>
      </c>
      <c r="L8268">
        <v>0</v>
      </c>
    </row>
    <row r="8269" spans="9:12">
      <c r="I8269" s="1"/>
      <c r="K8269" s="1">
        <v>29513</v>
      </c>
      <c r="L8269">
        <v>0</v>
      </c>
    </row>
    <row r="8270" spans="9:12">
      <c r="I8270" s="1"/>
      <c r="K8270" s="1">
        <v>29514</v>
      </c>
      <c r="L8270">
        <v>2.6</v>
      </c>
    </row>
    <row r="8271" spans="9:12">
      <c r="I8271" s="1"/>
      <c r="K8271" s="1">
        <v>29515</v>
      </c>
      <c r="L8271">
        <v>4.5</v>
      </c>
    </row>
    <row r="8272" spans="9:12">
      <c r="I8272" s="1"/>
      <c r="K8272" s="1">
        <v>29516</v>
      </c>
      <c r="L8272">
        <v>0</v>
      </c>
    </row>
    <row r="8273" spans="9:12">
      <c r="I8273" s="1"/>
      <c r="K8273" s="1">
        <v>29517</v>
      </c>
      <c r="L8273">
        <v>0</v>
      </c>
    </row>
    <row r="8274" spans="9:12">
      <c r="I8274" s="1"/>
      <c r="K8274" s="1">
        <v>29518</v>
      </c>
      <c r="L8274">
        <v>4.5</v>
      </c>
    </row>
    <row r="8275" spans="9:12">
      <c r="I8275" s="1"/>
      <c r="K8275" s="1">
        <v>29519</v>
      </c>
      <c r="L8275">
        <v>7</v>
      </c>
    </row>
    <row r="8276" spans="9:12">
      <c r="I8276" s="1"/>
      <c r="K8276" s="1">
        <v>29520</v>
      </c>
      <c r="L8276">
        <v>0</v>
      </c>
    </row>
    <row r="8277" spans="9:12">
      <c r="I8277" s="1"/>
      <c r="K8277" s="1">
        <v>29521</v>
      </c>
      <c r="L8277">
        <v>0</v>
      </c>
    </row>
    <row r="8278" spans="9:12">
      <c r="I8278" s="1"/>
      <c r="K8278" s="1">
        <v>29522</v>
      </c>
      <c r="L8278">
        <v>0.5</v>
      </c>
    </row>
    <row r="8279" spans="9:12">
      <c r="I8279" s="1"/>
      <c r="K8279" s="1">
        <v>29523</v>
      </c>
      <c r="L8279">
        <v>0</v>
      </c>
    </row>
    <row r="8280" spans="9:12">
      <c r="I8280" s="1"/>
      <c r="K8280" s="1">
        <v>29524</v>
      </c>
      <c r="L8280">
        <v>0</v>
      </c>
    </row>
    <row r="8281" spans="9:12">
      <c r="I8281" s="1"/>
      <c r="K8281" s="1">
        <v>29525</v>
      </c>
      <c r="L8281">
        <v>0</v>
      </c>
    </row>
    <row r="8282" spans="9:12">
      <c r="I8282" s="1"/>
      <c r="K8282" s="1">
        <v>29526</v>
      </c>
      <c r="L8282">
        <v>0</v>
      </c>
    </row>
    <row r="8283" spans="9:12">
      <c r="I8283" s="1"/>
      <c r="K8283" s="1">
        <v>29527</v>
      </c>
      <c r="L8283">
        <v>0</v>
      </c>
    </row>
    <row r="8284" spans="9:12">
      <c r="I8284" s="1"/>
      <c r="K8284" s="1">
        <v>29528</v>
      </c>
      <c r="L8284">
        <v>0</v>
      </c>
    </row>
    <row r="8285" spans="9:12">
      <c r="I8285" s="1"/>
      <c r="K8285" s="1">
        <v>29529</v>
      </c>
      <c r="L8285">
        <v>0</v>
      </c>
    </row>
    <row r="8286" spans="9:12">
      <c r="I8286" s="1"/>
      <c r="K8286" s="1">
        <v>29530</v>
      </c>
      <c r="L8286">
        <v>0.6</v>
      </c>
    </row>
    <row r="8287" spans="9:12">
      <c r="I8287" s="1"/>
      <c r="K8287" s="1">
        <v>29531</v>
      </c>
      <c r="L8287">
        <v>0</v>
      </c>
    </row>
    <row r="8288" spans="9:12">
      <c r="I8288" s="1"/>
      <c r="K8288" s="1">
        <v>29532</v>
      </c>
      <c r="L8288">
        <v>0</v>
      </c>
    </row>
    <row r="8289" spans="9:12">
      <c r="I8289" s="1"/>
      <c r="K8289" s="1">
        <v>29533</v>
      </c>
      <c r="L8289">
        <v>0</v>
      </c>
    </row>
    <row r="8290" spans="9:12">
      <c r="I8290" s="1"/>
      <c r="K8290" s="1">
        <v>29534</v>
      </c>
      <c r="L8290">
        <v>18</v>
      </c>
    </row>
    <row r="8291" spans="9:12">
      <c r="I8291" s="1"/>
      <c r="K8291" s="1">
        <v>29535</v>
      </c>
      <c r="L8291">
        <v>37.6</v>
      </c>
    </row>
    <row r="8292" spans="9:12">
      <c r="I8292" s="1"/>
      <c r="K8292" s="1">
        <v>29536</v>
      </c>
      <c r="L8292">
        <v>0</v>
      </c>
    </row>
    <row r="8293" spans="9:12">
      <c r="I8293" s="1"/>
      <c r="K8293" s="1">
        <v>29537</v>
      </c>
      <c r="L8293">
        <v>0</v>
      </c>
    </row>
    <row r="8294" spans="9:12">
      <c r="I8294" s="1"/>
      <c r="K8294" s="1">
        <v>29538</v>
      </c>
      <c r="L8294">
        <v>0</v>
      </c>
    </row>
    <row r="8295" spans="9:12">
      <c r="I8295" s="1"/>
      <c r="K8295" s="1">
        <v>29539</v>
      </c>
      <c r="L8295">
        <v>0</v>
      </c>
    </row>
    <row r="8296" spans="9:12">
      <c r="I8296" s="1"/>
      <c r="K8296" s="1">
        <v>29540</v>
      </c>
      <c r="L8296">
        <v>0</v>
      </c>
    </row>
    <row r="8297" spans="9:12">
      <c r="I8297" s="1"/>
      <c r="K8297" s="1">
        <v>29541</v>
      </c>
      <c r="L8297">
        <v>0</v>
      </c>
    </row>
    <row r="8298" spans="9:12">
      <c r="I8298" s="1"/>
      <c r="K8298" s="1">
        <v>29542</v>
      </c>
      <c r="L8298">
        <v>0</v>
      </c>
    </row>
    <row r="8299" spans="9:12">
      <c r="I8299" s="1"/>
      <c r="K8299" s="1">
        <v>29543</v>
      </c>
      <c r="L8299">
        <v>0</v>
      </c>
    </row>
    <row r="8300" spans="9:12">
      <c r="I8300" s="1"/>
      <c r="K8300" s="1">
        <v>29544</v>
      </c>
      <c r="L8300">
        <v>0</v>
      </c>
    </row>
    <row r="8301" spans="9:12">
      <c r="I8301" s="1"/>
      <c r="K8301" s="1">
        <v>29545</v>
      </c>
      <c r="L8301">
        <v>0</v>
      </c>
    </row>
    <row r="8302" spans="9:12">
      <c r="I8302" s="1"/>
      <c r="K8302" s="1">
        <v>29546</v>
      </c>
      <c r="L8302">
        <v>0</v>
      </c>
    </row>
    <row r="8303" spans="9:12">
      <c r="I8303" s="1"/>
      <c r="K8303" s="1">
        <v>29547</v>
      </c>
      <c r="L8303">
        <v>0</v>
      </c>
    </row>
    <row r="8304" spans="9:12">
      <c r="I8304" s="1"/>
      <c r="K8304" s="1">
        <v>29548</v>
      </c>
      <c r="L8304">
        <v>0</v>
      </c>
    </row>
    <row r="8305" spans="9:12">
      <c r="I8305" s="1"/>
      <c r="K8305" s="1">
        <v>29549</v>
      </c>
      <c r="L8305">
        <v>0</v>
      </c>
    </row>
    <row r="8306" spans="9:12">
      <c r="I8306" s="1"/>
      <c r="K8306" s="1">
        <v>29550</v>
      </c>
      <c r="L8306">
        <v>0</v>
      </c>
    </row>
    <row r="8307" spans="9:12">
      <c r="I8307" s="1"/>
      <c r="K8307" s="1">
        <v>29551</v>
      </c>
      <c r="L8307">
        <v>0</v>
      </c>
    </row>
    <row r="8308" spans="9:12">
      <c r="I8308" s="1"/>
      <c r="K8308" s="1">
        <v>29552</v>
      </c>
      <c r="L8308">
        <v>0</v>
      </c>
    </row>
    <row r="8309" spans="9:12">
      <c r="I8309" s="1"/>
      <c r="K8309" s="1">
        <v>29553</v>
      </c>
      <c r="L8309">
        <v>0</v>
      </c>
    </row>
    <row r="8310" spans="9:12">
      <c r="I8310" s="1"/>
      <c r="K8310" s="1">
        <v>29554</v>
      </c>
      <c r="L8310">
        <v>1</v>
      </c>
    </row>
    <row r="8311" spans="9:12">
      <c r="I8311" s="1"/>
      <c r="K8311" s="1">
        <v>29555</v>
      </c>
      <c r="L8311">
        <v>0</v>
      </c>
    </row>
    <row r="8312" spans="9:12">
      <c r="I8312" s="1"/>
      <c r="K8312" s="1">
        <v>29556</v>
      </c>
      <c r="L8312">
        <v>0</v>
      </c>
    </row>
    <row r="8313" spans="9:12">
      <c r="I8313" s="1"/>
      <c r="K8313" s="1">
        <v>29557</v>
      </c>
      <c r="L8313">
        <v>0</v>
      </c>
    </row>
    <row r="8314" spans="9:12">
      <c r="I8314" s="1"/>
      <c r="K8314" s="1">
        <v>29558</v>
      </c>
      <c r="L8314">
        <v>1</v>
      </c>
    </row>
    <row r="8315" spans="9:12">
      <c r="I8315" s="1"/>
      <c r="K8315" s="1">
        <v>29559</v>
      </c>
      <c r="L8315">
        <v>0</v>
      </c>
    </row>
    <row r="8316" spans="9:12">
      <c r="I8316" s="1"/>
      <c r="K8316" s="1">
        <v>29560</v>
      </c>
      <c r="L8316">
        <v>6.3</v>
      </c>
    </row>
    <row r="8317" spans="9:12">
      <c r="I8317" s="1"/>
      <c r="K8317" s="1">
        <v>29561</v>
      </c>
      <c r="L8317">
        <v>8.8000000000000007</v>
      </c>
    </row>
    <row r="8318" spans="9:12">
      <c r="I8318" s="1"/>
      <c r="K8318" s="1">
        <v>29562</v>
      </c>
      <c r="L8318">
        <v>0.8</v>
      </c>
    </row>
    <row r="8319" spans="9:12">
      <c r="I8319" s="1"/>
      <c r="K8319" s="1">
        <v>29563</v>
      </c>
      <c r="L8319">
        <v>0.8</v>
      </c>
    </row>
    <row r="8320" spans="9:12">
      <c r="I8320" s="1"/>
      <c r="K8320" s="1">
        <v>29564</v>
      </c>
      <c r="L8320">
        <v>0</v>
      </c>
    </row>
    <row r="8321" spans="9:12">
      <c r="I8321" s="1"/>
      <c r="K8321" s="1">
        <v>29565</v>
      </c>
      <c r="L8321">
        <v>0</v>
      </c>
    </row>
    <row r="8322" spans="9:12">
      <c r="I8322" s="1"/>
      <c r="K8322" s="1">
        <v>29566</v>
      </c>
      <c r="L8322">
        <v>0</v>
      </c>
    </row>
    <row r="8323" spans="9:12">
      <c r="I8323" s="1"/>
      <c r="K8323" s="1">
        <v>29567</v>
      </c>
      <c r="L8323">
        <v>0</v>
      </c>
    </row>
    <row r="8324" spans="9:12">
      <c r="I8324" s="1"/>
      <c r="K8324" s="1">
        <v>29568</v>
      </c>
      <c r="L8324">
        <v>0</v>
      </c>
    </row>
    <row r="8325" spans="9:12">
      <c r="I8325" s="1"/>
      <c r="K8325" s="1">
        <v>29569</v>
      </c>
      <c r="L8325">
        <v>5.2</v>
      </c>
    </row>
    <row r="8326" spans="9:12">
      <c r="I8326" s="1"/>
      <c r="K8326" s="1">
        <v>29570</v>
      </c>
      <c r="L8326">
        <v>0</v>
      </c>
    </row>
    <row r="8327" spans="9:12">
      <c r="I8327" s="1"/>
      <c r="K8327" s="1">
        <v>29571</v>
      </c>
      <c r="L8327">
        <v>0</v>
      </c>
    </row>
    <row r="8328" spans="9:12">
      <c r="I8328" s="1"/>
      <c r="K8328" s="1">
        <v>29572</v>
      </c>
      <c r="L8328">
        <v>0.8</v>
      </c>
    </row>
    <row r="8329" spans="9:12">
      <c r="I8329" s="1"/>
      <c r="K8329" s="1">
        <v>29573</v>
      </c>
      <c r="L8329">
        <v>0</v>
      </c>
    </row>
    <row r="8330" spans="9:12">
      <c r="I8330" s="1"/>
      <c r="K8330" s="1">
        <v>29574</v>
      </c>
      <c r="L8330">
        <v>0</v>
      </c>
    </row>
    <row r="8331" spans="9:12">
      <c r="I8331" s="1"/>
      <c r="K8331" s="1">
        <v>29575</v>
      </c>
      <c r="L8331">
        <v>0</v>
      </c>
    </row>
    <row r="8332" spans="9:12">
      <c r="I8332" s="1"/>
      <c r="K8332" s="1">
        <v>29576</v>
      </c>
      <c r="L8332">
        <v>0</v>
      </c>
    </row>
    <row r="8333" spans="9:12">
      <c r="I8333" s="1"/>
      <c r="K8333" s="1">
        <v>29577</v>
      </c>
      <c r="L8333">
        <v>0</v>
      </c>
    </row>
    <row r="8334" spans="9:12">
      <c r="I8334" s="1"/>
      <c r="K8334" s="1">
        <v>29578</v>
      </c>
      <c r="L8334">
        <v>0</v>
      </c>
    </row>
    <row r="8335" spans="9:12">
      <c r="I8335" s="1"/>
      <c r="K8335" s="1">
        <v>29579</v>
      </c>
      <c r="L8335">
        <v>0</v>
      </c>
    </row>
    <row r="8336" spans="9:12">
      <c r="I8336" s="1"/>
      <c r="K8336" s="1">
        <v>29580</v>
      </c>
      <c r="L8336">
        <v>0</v>
      </c>
    </row>
    <row r="8337" spans="9:12">
      <c r="I8337" s="1"/>
      <c r="K8337" s="1">
        <v>29581</v>
      </c>
      <c r="L8337">
        <v>0</v>
      </c>
    </row>
    <row r="8338" spans="9:12">
      <c r="I8338" s="1"/>
      <c r="K8338" s="1">
        <v>29582</v>
      </c>
      <c r="L8338">
        <v>0</v>
      </c>
    </row>
    <row r="8339" spans="9:12">
      <c r="I8339" s="1"/>
      <c r="K8339" s="1">
        <v>29583</v>
      </c>
      <c r="L8339">
        <v>0.4</v>
      </c>
    </row>
    <row r="8340" spans="9:12">
      <c r="I8340" s="1"/>
      <c r="K8340" s="1">
        <v>29584</v>
      </c>
      <c r="L8340">
        <v>0</v>
      </c>
    </row>
    <row r="8341" spans="9:12">
      <c r="I8341" s="1"/>
      <c r="K8341" s="1">
        <v>29585</v>
      </c>
      <c r="L8341">
        <v>15.8</v>
      </c>
    </row>
    <row r="8342" spans="9:12">
      <c r="I8342" s="1"/>
      <c r="K8342" s="1">
        <v>29586</v>
      </c>
      <c r="L8342">
        <v>1.5</v>
      </c>
    </row>
    <row r="8343" spans="9:12">
      <c r="I8343" s="1"/>
      <c r="K8343" s="1">
        <v>29587</v>
      </c>
      <c r="L8343">
        <v>0</v>
      </c>
    </row>
    <row r="8344" spans="9:12">
      <c r="I8344" s="1"/>
      <c r="K8344" s="1">
        <v>29588</v>
      </c>
      <c r="L8344">
        <v>0</v>
      </c>
    </row>
    <row r="8345" spans="9:12">
      <c r="I8345" s="1"/>
      <c r="K8345" s="1">
        <v>29589</v>
      </c>
      <c r="L8345">
        <v>0</v>
      </c>
    </row>
    <row r="8346" spans="9:12">
      <c r="I8346" s="1"/>
      <c r="K8346" s="1">
        <v>29590</v>
      </c>
      <c r="L8346">
        <v>0</v>
      </c>
    </row>
    <row r="8347" spans="9:12">
      <c r="I8347" s="1"/>
      <c r="K8347" s="1">
        <v>29591</v>
      </c>
      <c r="L8347">
        <v>0</v>
      </c>
    </row>
    <row r="8348" spans="9:12">
      <c r="I8348" s="1"/>
      <c r="K8348" s="1">
        <v>29592</v>
      </c>
      <c r="L8348">
        <v>0</v>
      </c>
    </row>
    <row r="8349" spans="9:12">
      <c r="I8349" s="1"/>
      <c r="K8349" s="1">
        <v>29593</v>
      </c>
      <c r="L8349">
        <v>5.6</v>
      </c>
    </row>
    <row r="8350" spans="9:12">
      <c r="I8350" s="1"/>
      <c r="K8350" s="1">
        <v>29594</v>
      </c>
      <c r="L8350">
        <v>14.8</v>
      </c>
    </row>
    <row r="8351" spans="9:12">
      <c r="I8351" s="1"/>
      <c r="K8351" s="1">
        <v>29595</v>
      </c>
      <c r="L8351">
        <v>0</v>
      </c>
    </row>
    <row r="8352" spans="9:12">
      <c r="I8352" s="1"/>
      <c r="K8352" s="1">
        <v>29596</v>
      </c>
      <c r="L8352">
        <v>0</v>
      </c>
    </row>
    <row r="8353" spans="9:12">
      <c r="I8353" s="1"/>
      <c r="K8353" s="1">
        <v>29597</v>
      </c>
      <c r="L8353">
        <v>0</v>
      </c>
    </row>
    <row r="8354" spans="9:12">
      <c r="I8354" s="1"/>
      <c r="K8354" s="1">
        <v>29598</v>
      </c>
      <c r="L8354">
        <v>0.9</v>
      </c>
    </row>
    <row r="8355" spans="9:12">
      <c r="I8355" s="1"/>
      <c r="K8355" s="1">
        <v>29599</v>
      </c>
      <c r="L8355">
        <v>1.9</v>
      </c>
    </row>
    <row r="8356" spans="9:12">
      <c r="I8356" s="1"/>
      <c r="K8356" s="1">
        <v>29600</v>
      </c>
      <c r="L8356">
        <v>0.2</v>
      </c>
    </row>
    <row r="8357" spans="9:12">
      <c r="I8357" s="1"/>
      <c r="K8357" s="1">
        <v>29601</v>
      </c>
      <c r="L8357">
        <v>0</v>
      </c>
    </row>
    <row r="8358" spans="9:12">
      <c r="I8358" s="1"/>
      <c r="K8358" s="1">
        <v>29602</v>
      </c>
      <c r="L8358">
        <v>0</v>
      </c>
    </row>
    <row r="8359" spans="9:12">
      <c r="I8359" s="1"/>
      <c r="K8359" s="1">
        <v>29603</v>
      </c>
      <c r="L8359">
        <v>0</v>
      </c>
    </row>
    <row r="8360" spans="9:12">
      <c r="I8360" s="1"/>
      <c r="K8360" s="1">
        <v>29604</v>
      </c>
      <c r="L8360">
        <v>0</v>
      </c>
    </row>
    <row r="8361" spans="9:12">
      <c r="I8361" s="1"/>
      <c r="K8361" s="1">
        <v>29605</v>
      </c>
      <c r="L8361">
        <v>0</v>
      </c>
    </row>
    <row r="8362" spans="9:12">
      <c r="I8362" s="1"/>
      <c r="K8362" s="1">
        <v>29606</v>
      </c>
      <c r="L8362">
        <v>0.2</v>
      </c>
    </row>
    <row r="8363" spans="9:12">
      <c r="I8363" s="1"/>
      <c r="K8363" s="1">
        <v>29607</v>
      </c>
      <c r="L8363">
        <v>0</v>
      </c>
    </row>
    <row r="8364" spans="9:12">
      <c r="I8364" s="1"/>
      <c r="K8364" s="1">
        <v>29608</v>
      </c>
      <c r="L8364">
        <v>11</v>
      </c>
    </row>
    <row r="8365" spans="9:12">
      <c r="I8365" s="1"/>
      <c r="K8365" s="1">
        <v>29609</v>
      </c>
      <c r="L8365">
        <v>0</v>
      </c>
    </row>
    <row r="8366" spans="9:12">
      <c r="I8366" s="1"/>
      <c r="K8366" s="1">
        <v>29610</v>
      </c>
      <c r="L8366">
        <v>0.4</v>
      </c>
    </row>
    <row r="8367" spans="9:12">
      <c r="I8367" s="1"/>
      <c r="K8367" s="1">
        <v>29611</v>
      </c>
      <c r="L8367">
        <v>2</v>
      </c>
    </row>
    <row r="8368" spans="9:12">
      <c r="I8368" s="1"/>
      <c r="K8368" s="1">
        <v>29612</v>
      </c>
      <c r="L8368">
        <v>5</v>
      </c>
    </row>
    <row r="8369" spans="9:12">
      <c r="I8369" s="1"/>
      <c r="K8369" s="1">
        <v>29613</v>
      </c>
      <c r="L8369">
        <v>0</v>
      </c>
    </row>
    <row r="8370" spans="9:12">
      <c r="I8370" s="1"/>
      <c r="K8370" s="1">
        <v>29614</v>
      </c>
      <c r="L8370">
        <v>0</v>
      </c>
    </row>
    <row r="8371" spans="9:12">
      <c r="I8371" s="1"/>
      <c r="K8371" s="1">
        <v>29615</v>
      </c>
      <c r="L8371">
        <v>1</v>
      </c>
    </row>
    <row r="8372" spans="9:12">
      <c r="I8372" s="1"/>
      <c r="K8372" s="1">
        <v>29616</v>
      </c>
      <c r="L8372">
        <v>1.8</v>
      </c>
    </row>
    <row r="8373" spans="9:12">
      <c r="I8373" s="1"/>
      <c r="K8373" s="1">
        <v>29617</v>
      </c>
      <c r="L8373">
        <v>7.2</v>
      </c>
    </row>
    <row r="8374" spans="9:12">
      <c r="I8374" s="1"/>
      <c r="K8374" s="1">
        <v>29618</v>
      </c>
      <c r="L8374">
        <v>7.6</v>
      </c>
    </row>
    <row r="8375" spans="9:12">
      <c r="I8375" s="1"/>
      <c r="K8375" s="1">
        <v>29619</v>
      </c>
      <c r="L8375">
        <v>0.4</v>
      </c>
    </row>
    <row r="8376" spans="9:12">
      <c r="I8376" s="1"/>
      <c r="K8376" s="1">
        <v>29620</v>
      </c>
      <c r="L8376">
        <v>0</v>
      </c>
    </row>
    <row r="8377" spans="9:12">
      <c r="I8377" s="1"/>
      <c r="K8377" s="1">
        <v>29621</v>
      </c>
      <c r="L8377">
        <v>0</v>
      </c>
    </row>
    <row r="8378" spans="9:12">
      <c r="I8378" s="1"/>
      <c r="K8378" s="1">
        <v>29622</v>
      </c>
      <c r="L8378">
        <v>0</v>
      </c>
    </row>
    <row r="8379" spans="9:12">
      <c r="I8379" s="1"/>
      <c r="K8379" s="1">
        <v>29623</v>
      </c>
      <c r="L8379">
        <v>17.600000000000001</v>
      </c>
    </row>
    <row r="8380" spans="9:12">
      <c r="I8380" s="1"/>
      <c r="K8380" s="1">
        <v>29624</v>
      </c>
      <c r="L8380">
        <v>5.6</v>
      </c>
    </row>
    <row r="8381" spans="9:12">
      <c r="I8381" s="1"/>
      <c r="K8381" s="1">
        <v>29625</v>
      </c>
      <c r="L8381">
        <v>35.200000000000003</v>
      </c>
    </row>
    <row r="8382" spans="9:12">
      <c r="I8382" s="1"/>
      <c r="K8382" s="1">
        <v>29626</v>
      </c>
      <c r="L8382">
        <v>0</v>
      </c>
    </row>
    <row r="8383" spans="9:12">
      <c r="I8383" s="1"/>
      <c r="K8383" s="1">
        <v>29627</v>
      </c>
      <c r="L8383">
        <v>0</v>
      </c>
    </row>
    <row r="8384" spans="9:12">
      <c r="I8384" s="1"/>
      <c r="K8384" s="1">
        <v>29628</v>
      </c>
      <c r="L8384">
        <v>7.6</v>
      </c>
    </row>
    <row r="8385" spans="9:12">
      <c r="I8385" s="1"/>
      <c r="K8385" s="1">
        <v>29629</v>
      </c>
      <c r="L8385">
        <v>16.7</v>
      </c>
    </row>
    <row r="8386" spans="9:12">
      <c r="I8386" s="1"/>
      <c r="K8386" s="1">
        <v>29630</v>
      </c>
      <c r="L8386">
        <v>10.9</v>
      </c>
    </row>
    <row r="8387" spans="9:12">
      <c r="I8387" s="1"/>
      <c r="K8387" s="1">
        <v>29631</v>
      </c>
      <c r="L8387">
        <v>0</v>
      </c>
    </row>
    <row r="8388" spans="9:12">
      <c r="I8388" s="1"/>
      <c r="K8388" s="1">
        <v>29632</v>
      </c>
      <c r="L8388">
        <v>0</v>
      </c>
    </row>
    <row r="8389" spans="9:12">
      <c r="I8389" s="1"/>
      <c r="K8389" s="1">
        <v>29633</v>
      </c>
      <c r="L8389">
        <v>1</v>
      </c>
    </row>
    <row r="8390" spans="9:12">
      <c r="I8390" s="1"/>
      <c r="K8390" s="1">
        <v>29634</v>
      </c>
      <c r="L8390">
        <v>0</v>
      </c>
    </row>
    <row r="8391" spans="9:12">
      <c r="I8391" s="1"/>
      <c r="K8391" s="1">
        <v>29635</v>
      </c>
      <c r="L8391">
        <v>0</v>
      </c>
    </row>
    <row r="8392" spans="9:12">
      <c r="I8392" s="1"/>
      <c r="K8392" s="1">
        <v>29636</v>
      </c>
      <c r="L8392">
        <v>41</v>
      </c>
    </row>
    <row r="8393" spans="9:12">
      <c r="I8393" s="1"/>
      <c r="K8393" s="1">
        <v>29637</v>
      </c>
      <c r="L8393">
        <v>2.4</v>
      </c>
    </row>
    <row r="8394" spans="9:12">
      <c r="I8394" s="1"/>
      <c r="K8394" s="1">
        <v>29638</v>
      </c>
      <c r="L8394">
        <v>10.199999999999999</v>
      </c>
    </row>
    <row r="8395" spans="9:12">
      <c r="I8395" s="1"/>
      <c r="K8395" s="1">
        <v>29639</v>
      </c>
      <c r="L8395">
        <v>2.2999999999999998</v>
      </c>
    </row>
    <row r="8396" spans="9:12">
      <c r="I8396" s="1"/>
      <c r="K8396" s="1">
        <v>29640</v>
      </c>
      <c r="L8396">
        <v>6.7</v>
      </c>
    </row>
    <row r="8397" spans="9:12">
      <c r="I8397" s="1"/>
      <c r="K8397" s="1">
        <v>29641</v>
      </c>
      <c r="L8397">
        <v>0</v>
      </c>
    </row>
    <row r="8398" spans="9:12">
      <c r="I8398" s="1"/>
      <c r="K8398" s="1">
        <v>29642</v>
      </c>
      <c r="L8398">
        <v>0</v>
      </c>
    </row>
    <row r="8399" spans="9:12">
      <c r="I8399" s="1"/>
      <c r="K8399" s="1">
        <v>29643</v>
      </c>
      <c r="L8399">
        <v>0</v>
      </c>
    </row>
    <row r="8400" spans="9:12">
      <c r="I8400" s="1"/>
      <c r="K8400" s="1">
        <v>29644</v>
      </c>
      <c r="L8400">
        <v>0</v>
      </c>
    </row>
    <row r="8401" spans="9:12">
      <c r="I8401" s="1"/>
      <c r="K8401" s="1">
        <v>29645</v>
      </c>
      <c r="L8401">
        <v>0</v>
      </c>
    </row>
    <row r="8402" spans="9:12">
      <c r="I8402" s="1"/>
      <c r="K8402" s="1">
        <v>29646</v>
      </c>
      <c r="L8402">
        <v>0</v>
      </c>
    </row>
    <row r="8403" spans="9:12">
      <c r="I8403" s="1"/>
      <c r="K8403" s="1">
        <v>29647</v>
      </c>
      <c r="L8403">
        <v>0</v>
      </c>
    </row>
    <row r="8404" spans="9:12">
      <c r="I8404" s="1"/>
      <c r="K8404" s="1">
        <v>29648</v>
      </c>
      <c r="L8404">
        <v>6</v>
      </c>
    </row>
    <row r="8405" spans="9:12">
      <c r="I8405" s="1"/>
      <c r="K8405" s="1">
        <v>29649</v>
      </c>
      <c r="L8405">
        <v>0</v>
      </c>
    </row>
    <row r="8406" spans="9:12">
      <c r="I8406" s="1"/>
      <c r="K8406" s="1">
        <v>29650</v>
      </c>
      <c r="L8406">
        <v>0</v>
      </c>
    </row>
    <row r="8407" spans="9:12">
      <c r="I8407" s="1"/>
      <c r="K8407" s="1">
        <v>29651</v>
      </c>
      <c r="L8407">
        <v>0</v>
      </c>
    </row>
    <row r="8408" spans="9:12">
      <c r="I8408" s="1"/>
      <c r="K8408" s="1">
        <v>29652</v>
      </c>
      <c r="L8408">
        <v>0</v>
      </c>
    </row>
    <row r="8409" spans="9:12">
      <c r="I8409" s="1"/>
      <c r="K8409" s="1">
        <v>29653</v>
      </c>
      <c r="L8409">
        <v>0</v>
      </c>
    </row>
    <row r="8410" spans="9:12">
      <c r="I8410" s="1"/>
      <c r="K8410" s="1">
        <v>29654</v>
      </c>
      <c r="L8410">
        <v>0</v>
      </c>
    </row>
    <row r="8411" spans="9:12">
      <c r="I8411" s="1"/>
      <c r="K8411" s="1">
        <v>29655</v>
      </c>
      <c r="L8411">
        <v>0</v>
      </c>
    </row>
    <row r="8412" spans="9:12">
      <c r="I8412" s="1"/>
      <c r="K8412" s="1">
        <v>29656</v>
      </c>
      <c r="L8412">
        <v>0</v>
      </c>
    </row>
    <row r="8413" spans="9:12">
      <c r="I8413" s="1"/>
      <c r="K8413" s="1">
        <v>29657</v>
      </c>
      <c r="L8413">
        <v>0</v>
      </c>
    </row>
    <row r="8414" spans="9:12">
      <c r="I8414" s="1"/>
      <c r="K8414" s="1">
        <v>29658</v>
      </c>
      <c r="L8414">
        <v>0</v>
      </c>
    </row>
    <row r="8415" spans="9:12">
      <c r="I8415" s="1"/>
      <c r="K8415" s="1">
        <v>29659</v>
      </c>
      <c r="L8415">
        <v>0</v>
      </c>
    </row>
    <row r="8416" spans="9:12">
      <c r="I8416" s="1"/>
      <c r="K8416" s="1">
        <v>29660</v>
      </c>
      <c r="L8416">
        <v>0</v>
      </c>
    </row>
    <row r="8417" spans="9:12">
      <c r="I8417" s="1"/>
      <c r="K8417" s="1">
        <v>29661</v>
      </c>
      <c r="L8417">
        <v>0</v>
      </c>
    </row>
    <row r="8418" spans="9:12">
      <c r="I8418" s="1"/>
      <c r="K8418" s="1">
        <v>29662</v>
      </c>
      <c r="L8418">
        <v>0</v>
      </c>
    </row>
    <row r="8419" spans="9:12">
      <c r="I8419" s="1"/>
      <c r="K8419" s="1">
        <v>29663</v>
      </c>
      <c r="L8419">
        <v>0</v>
      </c>
    </row>
    <row r="8420" spans="9:12">
      <c r="I8420" s="1"/>
      <c r="K8420" s="1">
        <v>29664</v>
      </c>
      <c r="L8420">
        <v>0</v>
      </c>
    </row>
    <row r="8421" spans="9:12">
      <c r="I8421" s="1"/>
      <c r="K8421" s="1">
        <v>29665</v>
      </c>
      <c r="L8421">
        <v>0</v>
      </c>
    </row>
    <row r="8422" spans="9:12">
      <c r="I8422" s="1"/>
      <c r="K8422" s="1">
        <v>29666</v>
      </c>
      <c r="L8422">
        <v>0</v>
      </c>
    </row>
    <row r="8423" spans="9:12">
      <c r="I8423" s="1"/>
      <c r="K8423" s="1">
        <v>29667</v>
      </c>
      <c r="L8423">
        <v>0.6</v>
      </c>
    </row>
    <row r="8424" spans="9:12">
      <c r="I8424" s="1"/>
      <c r="K8424" s="1">
        <v>29668</v>
      </c>
      <c r="L8424">
        <v>0</v>
      </c>
    </row>
    <row r="8425" spans="9:12">
      <c r="I8425" s="1"/>
      <c r="K8425" s="1">
        <v>29669</v>
      </c>
      <c r="L8425">
        <v>0</v>
      </c>
    </row>
    <row r="8426" spans="9:12">
      <c r="I8426" s="1"/>
      <c r="K8426" s="1">
        <v>29670</v>
      </c>
      <c r="L8426">
        <v>0</v>
      </c>
    </row>
    <row r="8427" spans="9:12">
      <c r="I8427" s="1"/>
      <c r="K8427" s="1">
        <v>29671</v>
      </c>
      <c r="L8427">
        <v>0</v>
      </c>
    </row>
    <row r="8428" spans="9:12">
      <c r="I8428" s="1"/>
      <c r="K8428" s="1">
        <v>29672</v>
      </c>
      <c r="L8428">
        <v>0</v>
      </c>
    </row>
    <row r="8429" spans="9:12">
      <c r="I8429" s="1"/>
      <c r="K8429" s="1">
        <v>29673</v>
      </c>
      <c r="L8429">
        <v>0</v>
      </c>
    </row>
    <row r="8430" spans="9:12">
      <c r="I8430" s="1"/>
      <c r="K8430" s="1">
        <v>29674</v>
      </c>
      <c r="L8430">
        <v>0</v>
      </c>
    </row>
    <row r="8431" spans="9:12">
      <c r="I8431" s="1"/>
      <c r="K8431" s="1">
        <v>29675</v>
      </c>
      <c r="L8431">
        <v>0</v>
      </c>
    </row>
    <row r="8432" spans="9:12">
      <c r="I8432" s="1"/>
      <c r="K8432" s="1">
        <v>29676</v>
      </c>
      <c r="L8432">
        <v>7.7</v>
      </c>
    </row>
    <row r="8433" spans="9:12">
      <c r="I8433" s="1"/>
      <c r="K8433" s="1">
        <v>29677</v>
      </c>
      <c r="L8433">
        <v>0.2</v>
      </c>
    </row>
    <row r="8434" spans="9:12">
      <c r="I8434" s="1"/>
      <c r="K8434" s="1">
        <v>29678</v>
      </c>
      <c r="L8434">
        <v>12.4</v>
      </c>
    </row>
    <row r="8435" spans="9:12">
      <c r="I8435" s="1"/>
      <c r="K8435" s="1">
        <v>29679</v>
      </c>
      <c r="L8435">
        <v>13.7</v>
      </c>
    </row>
    <row r="8436" spans="9:12">
      <c r="I8436" s="1"/>
      <c r="K8436" s="1">
        <v>29680</v>
      </c>
      <c r="L8436">
        <v>73.599999999999994</v>
      </c>
    </row>
    <row r="8437" spans="9:12">
      <c r="I8437" s="1"/>
      <c r="K8437" s="1">
        <v>29681</v>
      </c>
      <c r="L8437">
        <v>65.5</v>
      </c>
    </row>
    <row r="8438" spans="9:12">
      <c r="I8438" s="1"/>
      <c r="K8438" s="1">
        <v>29682</v>
      </c>
      <c r="L8438">
        <v>5.4</v>
      </c>
    </row>
    <row r="8439" spans="9:12">
      <c r="I8439" s="1"/>
      <c r="K8439" s="1">
        <v>29683</v>
      </c>
      <c r="L8439">
        <v>19.8</v>
      </c>
    </row>
    <row r="8440" spans="9:12">
      <c r="I8440" s="1"/>
      <c r="K8440" s="1">
        <v>29684</v>
      </c>
      <c r="L8440">
        <v>0</v>
      </c>
    </row>
    <row r="8441" spans="9:12">
      <c r="I8441" s="1"/>
      <c r="K8441" s="1">
        <v>29685</v>
      </c>
      <c r="L8441">
        <v>0</v>
      </c>
    </row>
    <row r="8442" spans="9:12">
      <c r="I8442" s="1"/>
      <c r="K8442" s="1">
        <v>29686</v>
      </c>
      <c r="L8442">
        <v>0</v>
      </c>
    </row>
    <row r="8443" spans="9:12">
      <c r="I8443" s="1"/>
      <c r="K8443" s="1">
        <v>29687</v>
      </c>
      <c r="L8443">
        <v>0</v>
      </c>
    </row>
    <row r="8444" spans="9:12">
      <c r="I8444" s="1"/>
      <c r="K8444" s="1">
        <v>29688</v>
      </c>
      <c r="L8444">
        <v>0</v>
      </c>
    </row>
    <row r="8445" spans="9:12">
      <c r="I8445" s="1"/>
      <c r="K8445" s="1">
        <v>29689</v>
      </c>
      <c r="L8445">
        <v>0</v>
      </c>
    </row>
    <row r="8446" spans="9:12">
      <c r="I8446" s="1"/>
      <c r="K8446" s="1">
        <v>29690</v>
      </c>
      <c r="L8446">
        <v>0</v>
      </c>
    </row>
    <row r="8447" spans="9:12">
      <c r="I8447" s="1"/>
      <c r="K8447" s="1">
        <v>29691</v>
      </c>
      <c r="L8447">
        <v>0</v>
      </c>
    </row>
    <row r="8448" spans="9:12">
      <c r="I8448" s="1"/>
      <c r="K8448" s="1">
        <v>29692</v>
      </c>
      <c r="L8448">
        <v>0</v>
      </c>
    </row>
    <row r="8449" spans="9:12">
      <c r="I8449" s="1"/>
      <c r="K8449" s="1">
        <v>29693</v>
      </c>
      <c r="L8449">
        <v>0</v>
      </c>
    </row>
    <row r="8450" spans="9:12">
      <c r="I8450" s="1"/>
      <c r="K8450" s="1">
        <v>29694</v>
      </c>
      <c r="L8450">
        <v>0</v>
      </c>
    </row>
    <row r="8451" spans="9:12">
      <c r="I8451" s="1"/>
      <c r="K8451" s="1">
        <v>29695</v>
      </c>
      <c r="L8451">
        <v>0</v>
      </c>
    </row>
    <row r="8452" spans="9:12">
      <c r="I8452" s="1"/>
      <c r="K8452" s="1">
        <v>29696</v>
      </c>
      <c r="L8452">
        <v>0</v>
      </c>
    </row>
    <row r="8453" spans="9:12">
      <c r="I8453" s="1"/>
      <c r="K8453" s="1">
        <v>29697</v>
      </c>
      <c r="L8453">
        <v>0</v>
      </c>
    </row>
    <row r="8454" spans="9:12">
      <c r="I8454" s="1"/>
      <c r="K8454" s="1">
        <v>29698</v>
      </c>
      <c r="L8454">
        <v>0</v>
      </c>
    </row>
    <row r="8455" spans="9:12">
      <c r="I8455" s="1"/>
      <c r="K8455" s="1">
        <v>29699</v>
      </c>
      <c r="L8455">
        <v>0</v>
      </c>
    </row>
    <row r="8456" spans="9:12">
      <c r="I8456" s="1"/>
      <c r="K8456" s="1">
        <v>29700</v>
      </c>
      <c r="L8456">
        <v>0</v>
      </c>
    </row>
    <row r="8457" spans="9:12">
      <c r="I8457" s="1"/>
      <c r="K8457" s="1">
        <v>29701</v>
      </c>
      <c r="L8457">
        <v>0</v>
      </c>
    </row>
    <row r="8458" spans="9:12">
      <c r="I8458" s="1"/>
      <c r="K8458" s="1">
        <v>29702</v>
      </c>
      <c r="L8458">
        <v>0.2</v>
      </c>
    </row>
    <row r="8459" spans="9:12">
      <c r="I8459" s="1"/>
      <c r="K8459" s="1">
        <v>29703</v>
      </c>
      <c r="L8459">
        <v>0</v>
      </c>
    </row>
    <row r="8460" spans="9:12">
      <c r="I8460" s="1"/>
      <c r="K8460" s="1">
        <v>29704</v>
      </c>
      <c r="L8460">
        <v>0</v>
      </c>
    </row>
    <row r="8461" spans="9:12">
      <c r="I8461" s="1"/>
      <c r="K8461" s="1">
        <v>29705</v>
      </c>
      <c r="L8461">
        <v>0</v>
      </c>
    </row>
    <row r="8462" spans="9:12">
      <c r="I8462" s="1"/>
      <c r="K8462" s="1">
        <v>29706</v>
      </c>
      <c r="L8462">
        <v>0</v>
      </c>
    </row>
    <row r="8463" spans="9:12">
      <c r="I8463" s="1"/>
      <c r="K8463" s="1">
        <v>29707</v>
      </c>
      <c r="L8463">
        <v>0</v>
      </c>
    </row>
    <row r="8464" spans="9:12">
      <c r="I8464" s="1"/>
      <c r="K8464" s="1">
        <v>29708</v>
      </c>
      <c r="L8464">
        <v>0</v>
      </c>
    </row>
    <row r="8465" spans="9:12">
      <c r="I8465" s="1"/>
      <c r="K8465" s="1">
        <v>29709</v>
      </c>
      <c r="L8465">
        <v>0</v>
      </c>
    </row>
    <row r="8466" spans="9:12">
      <c r="I8466" s="1"/>
      <c r="K8466" s="1">
        <v>29710</v>
      </c>
      <c r="L8466">
        <v>3</v>
      </c>
    </row>
    <row r="8467" spans="9:12">
      <c r="I8467" s="1"/>
      <c r="K8467" s="1">
        <v>29711</v>
      </c>
      <c r="L8467">
        <v>0</v>
      </c>
    </row>
    <row r="8468" spans="9:12">
      <c r="I8468" s="1"/>
      <c r="K8468" s="1">
        <v>29712</v>
      </c>
      <c r="L8468">
        <v>0</v>
      </c>
    </row>
    <row r="8469" spans="9:12">
      <c r="I8469" s="1"/>
      <c r="K8469" s="1">
        <v>29713</v>
      </c>
      <c r="L8469">
        <v>1.3</v>
      </c>
    </row>
    <row r="8470" spans="9:12">
      <c r="I8470" s="1"/>
      <c r="K8470" s="1">
        <v>29714</v>
      </c>
      <c r="L8470">
        <v>0.8</v>
      </c>
    </row>
    <row r="8471" spans="9:12">
      <c r="I8471" s="1"/>
      <c r="K8471" s="1">
        <v>29715</v>
      </c>
      <c r="L8471">
        <v>0</v>
      </c>
    </row>
    <row r="8472" spans="9:12">
      <c r="I8472" s="1"/>
      <c r="K8472" s="1">
        <v>29716</v>
      </c>
      <c r="L8472">
        <v>0</v>
      </c>
    </row>
    <row r="8473" spans="9:12">
      <c r="I8473" s="1"/>
      <c r="K8473" s="1">
        <v>29717</v>
      </c>
      <c r="L8473">
        <v>0</v>
      </c>
    </row>
    <row r="8474" spans="9:12">
      <c r="I8474" s="1"/>
      <c r="K8474" s="1">
        <v>29718</v>
      </c>
      <c r="L8474">
        <v>0</v>
      </c>
    </row>
    <row r="8475" spans="9:12">
      <c r="I8475" s="1"/>
      <c r="K8475" s="1">
        <v>29719</v>
      </c>
      <c r="L8475">
        <v>0</v>
      </c>
    </row>
    <row r="8476" spans="9:12">
      <c r="I8476" s="1"/>
      <c r="K8476" s="1">
        <v>29720</v>
      </c>
      <c r="L8476">
        <v>0</v>
      </c>
    </row>
    <row r="8477" spans="9:12">
      <c r="I8477" s="1"/>
      <c r="K8477" s="1">
        <v>29721</v>
      </c>
      <c r="L8477">
        <v>0</v>
      </c>
    </row>
    <row r="8478" spans="9:12">
      <c r="I8478" s="1"/>
      <c r="K8478" s="1">
        <v>29722</v>
      </c>
      <c r="L8478">
        <v>0</v>
      </c>
    </row>
    <row r="8479" spans="9:12">
      <c r="I8479" s="1"/>
      <c r="K8479" s="1">
        <v>29723</v>
      </c>
      <c r="L8479">
        <v>0</v>
      </c>
    </row>
    <row r="8480" spans="9:12">
      <c r="I8480" s="1"/>
      <c r="K8480" s="1">
        <v>29724</v>
      </c>
      <c r="L8480">
        <v>0</v>
      </c>
    </row>
    <row r="8481" spans="9:12">
      <c r="I8481" s="1"/>
      <c r="K8481" s="1">
        <v>29725</v>
      </c>
      <c r="L8481">
        <v>0</v>
      </c>
    </row>
    <row r="8482" spans="9:12">
      <c r="I8482" s="1"/>
      <c r="K8482" s="1">
        <v>29726</v>
      </c>
      <c r="L8482">
        <v>0</v>
      </c>
    </row>
    <row r="8483" spans="9:12">
      <c r="I8483" s="1"/>
      <c r="K8483" s="1">
        <v>29727</v>
      </c>
      <c r="L8483">
        <v>1.1000000000000001</v>
      </c>
    </row>
    <row r="8484" spans="9:12">
      <c r="I8484" s="1"/>
      <c r="K8484" s="1">
        <v>29728</v>
      </c>
      <c r="L8484">
        <v>7</v>
      </c>
    </row>
    <row r="8485" spans="9:12">
      <c r="I8485" s="1"/>
      <c r="K8485" s="1">
        <v>29729</v>
      </c>
      <c r="L8485">
        <v>43.4</v>
      </c>
    </row>
    <row r="8486" spans="9:12">
      <c r="I8486" s="1"/>
      <c r="K8486" s="1">
        <v>29730</v>
      </c>
      <c r="L8486">
        <v>22.8</v>
      </c>
    </row>
    <row r="8487" spans="9:12">
      <c r="I8487" s="1"/>
      <c r="K8487" s="1">
        <v>29731</v>
      </c>
      <c r="L8487">
        <v>12.2</v>
      </c>
    </row>
    <row r="8488" spans="9:12">
      <c r="I8488" s="1"/>
      <c r="K8488" s="1">
        <v>29732</v>
      </c>
      <c r="L8488">
        <v>0</v>
      </c>
    </row>
    <row r="8489" spans="9:12">
      <c r="I8489" s="1"/>
      <c r="K8489" s="1">
        <v>29733</v>
      </c>
      <c r="L8489">
        <v>0</v>
      </c>
    </row>
    <row r="8490" spans="9:12">
      <c r="I8490" s="1"/>
      <c r="K8490" s="1">
        <v>29734</v>
      </c>
      <c r="L8490">
        <v>0</v>
      </c>
    </row>
    <row r="8491" spans="9:12">
      <c r="I8491" s="1"/>
      <c r="K8491" s="1">
        <v>29735</v>
      </c>
      <c r="L8491">
        <v>0</v>
      </c>
    </row>
    <row r="8492" spans="9:12">
      <c r="I8492" s="1"/>
      <c r="K8492" s="1">
        <v>29736</v>
      </c>
      <c r="L8492">
        <v>0</v>
      </c>
    </row>
    <row r="8493" spans="9:12">
      <c r="I8493" s="1"/>
      <c r="K8493" s="1">
        <v>29737</v>
      </c>
      <c r="L8493">
        <v>0</v>
      </c>
    </row>
    <row r="8494" spans="9:12">
      <c r="I8494" s="1"/>
      <c r="K8494" s="1">
        <v>29738</v>
      </c>
      <c r="L8494">
        <v>19.100000000000001</v>
      </c>
    </row>
    <row r="8495" spans="9:12">
      <c r="I8495" s="1"/>
      <c r="K8495" s="1">
        <v>29739</v>
      </c>
      <c r="L8495">
        <v>0</v>
      </c>
    </row>
    <row r="8496" spans="9:12">
      <c r="I8496" s="1"/>
      <c r="K8496" s="1">
        <v>29740</v>
      </c>
      <c r="L8496">
        <v>0</v>
      </c>
    </row>
    <row r="8497" spans="9:12">
      <c r="I8497" s="1"/>
      <c r="K8497" s="1">
        <v>29741</v>
      </c>
      <c r="L8497">
        <v>0</v>
      </c>
    </row>
    <row r="8498" spans="9:12">
      <c r="I8498" s="1"/>
      <c r="K8498" s="1">
        <v>29742</v>
      </c>
      <c r="L8498">
        <v>0</v>
      </c>
    </row>
    <row r="8499" spans="9:12">
      <c r="I8499" s="1"/>
      <c r="K8499" s="1">
        <v>29743</v>
      </c>
      <c r="L8499">
        <v>0</v>
      </c>
    </row>
    <row r="8500" spans="9:12">
      <c r="I8500" s="1"/>
      <c r="K8500" s="1">
        <v>29744</v>
      </c>
      <c r="L8500">
        <v>9.8000000000000007</v>
      </c>
    </row>
    <row r="8501" spans="9:12">
      <c r="I8501" s="1"/>
      <c r="K8501" s="1">
        <v>29745</v>
      </c>
      <c r="L8501">
        <v>0</v>
      </c>
    </row>
    <row r="8502" spans="9:12">
      <c r="I8502" s="1"/>
      <c r="K8502" s="1">
        <v>29746</v>
      </c>
      <c r="L8502">
        <v>0</v>
      </c>
    </row>
    <row r="8503" spans="9:12">
      <c r="I8503" s="1"/>
      <c r="K8503" s="1">
        <v>29747</v>
      </c>
      <c r="L8503">
        <v>0.2</v>
      </c>
    </row>
    <row r="8504" spans="9:12">
      <c r="I8504" s="1"/>
      <c r="K8504" s="1">
        <v>29748</v>
      </c>
      <c r="L8504">
        <v>0.2</v>
      </c>
    </row>
    <row r="8505" spans="9:12">
      <c r="I8505" s="1"/>
      <c r="K8505" s="1">
        <v>29749</v>
      </c>
      <c r="L8505">
        <v>0</v>
      </c>
    </row>
    <row r="8506" spans="9:12">
      <c r="I8506" s="1"/>
      <c r="K8506" s="1">
        <v>29750</v>
      </c>
      <c r="L8506">
        <v>0</v>
      </c>
    </row>
    <row r="8507" spans="9:12">
      <c r="I8507" s="1"/>
      <c r="K8507" s="1">
        <v>29751</v>
      </c>
      <c r="L8507">
        <v>0</v>
      </c>
    </row>
    <row r="8508" spans="9:12">
      <c r="I8508" s="1"/>
      <c r="K8508" s="1">
        <v>29752</v>
      </c>
      <c r="L8508">
        <v>0</v>
      </c>
    </row>
    <row r="8509" spans="9:12">
      <c r="I8509" s="1"/>
      <c r="K8509" s="1">
        <v>29753</v>
      </c>
      <c r="L8509">
        <v>0</v>
      </c>
    </row>
    <row r="8510" spans="9:12">
      <c r="I8510" s="1"/>
      <c r="K8510" s="1">
        <v>29754</v>
      </c>
      <c r="L8510">
        <v>0</v>
      </c>
    </row>
    <row r="8511" spans="9:12">
      <c r="I8511" s="1"/>
      <c r="K8511" s="1">
        <v>29755</v>
      </c>
      <c r="L8511">
        <v>0</v>
      </c>
    </row>
    <row r="8512" spans="9:12">
      <c r="I8512" s="1"/>
      <c r="K8512" s="1">
        <v>29756</v>
      </c>
      <c r="L8512">
        <v>0</v>
      </c>
    </row>
    <row r="8513" spans="9:12">
      <c r="I8513" s="1"/>
      <c r="K8513" s="1">
        <v>29757</v>
      </c>
      <c r="L8513">
        <v>0</v>
      </c>
    </row>
    <row r="8514" spans="9:12">
      <c r="I8514" s="1"/>
      <c r="K8514" s="1">
        <v>29758</v>
      </c>
      <c r="L8514">
        <v>27.8</v>
      </c>
    </row>
    <row r="8515" spans="9:12">
      <c r="I8515" s="1"/>
      <c r="K8515" s="1">
        <v>29759</v>
      </c>
      <c r="L8515">
        <v>0.5</v>
      </c>
    </row>
    <row r="8516" spans="9:12">
      <c r="I8516" s="1"/>
      <c r="K8516" s="1">
        <v>29760</v>
      </c>
      <c r="L8516">
        <v>0</v>
      </c>
    </row>
    <row r="8517" spans="9:12">
      <c r="I8517" s="1"/>
      <c r="K8517" s="1">
        <v>29761</v>
      </c>
      <c r="L8517">
        <v>0</v>
      </c>
    </row>
    <row r="8518" spans="9:12">
      <c r="I8518" s="1"/>
      <c r="K8518" s="1">
        <v>29762</v>
      </c>
      <c r="L8518">
        <v>0</v>
      </c>
    </row>
    <row r="8519" spans="9:12">
      <c r="I8519" s="1"/>
      <c r="K8519" s="1">
        <v>29763</v>
      </c>
      <c r="L8519">
        <v>0</v>
      </c>
    </row>
    <row r="8520" spans="9:12">
      <c r="I8520" s="1"/>
      <c r="K8520" s="1">
        <v>29764</v>
      </c>
      <c r="L8520">
        <v>0</v>
      </c>
    </row>
    <row r="8521" spans="9:12">
      <c r="I8521" s="1"/>
      <c r="K8521" s="1">
        <v>29765</v>
      </c>
      <c r="L8521">
        <v>0</v>
      </c>
    </row>
    <row r="8522" spans="9:12">
      <c r="I8522" s="1"/>
      <c r="K8522" s="1">
        <v>29766</v>
      </c>
      <c r="L8522">
        <v>0</v>
      </c>
    </row>
    <row r="8523" spans="9:12">
      <c r="I8523" s="1"/>
      <c r="K8523" s="1">
        <v>29767</v>
      </c>
      <c r="L8523">
        <v>0</v>
      </c>
    </row>
    <row r="8524" spans="9:12">
      <c r="I8524" s="1"/>
      <c r="K8524" s="1">
        <v>29768</v>
      </c>
      <c r="L8524">
        <v>0</v>
      </c>
    </row>
    <row r="8525" spans="9:12">
      <c r="I8525" s="1"/>
      <c r="K8525" s="1">
        <v>29769</v>
      </c>
      <c r="L8525">
        <v>0</v>
      </c>
    </row>
    <row r="8526" spans="9:12">
      <c r="I8526" s="1"/>
      <c r="K8526" s="1">
        <v>29770</v>
      </c>
      <c r="L8526">
        <v>0</v>
      </c>
    </row>
    <row r="8527" spans="9:12">
      <c r="I8527" s="1"/>
      <c r="K8527" s="1">
        <v>29771</v>
      </c>
      <c r="L8527">
        <v>0</v>
      </c>
    </row>
    <row r="8528" spans="9:12">
      <c r="I8528" s="1"/>
      <c r="K8528" s="1">
        <v>29772</v>
      </c>
      <c r="L8528">
        <v>0.2</v>
      </c>
    </row>
    <row r="8529" spans="9:12">
      <c r="I8529" s="1"/>
      <c r="K8529" s="1">
        <v>29773</v>
      </c>
      <c r="L8529">
        <v>0</v>
      </c>
    </row>
    <row r="8530" spans="9:12">
      <c r="I8530" s="1"/>
      <c r="K8530" s="1">
        <v>29774</v>
      </c>
      <c r="L8530">
        <v>0</v>
      </c>
    </row>
    <row r="8531" spans="9:12">
      <c r="I8531" s="1"/>
      <c r="K8531" s="1">
        <v>29775</v>
      </c>
      <c r="L8531">
        <v>0</v>
      </c>
    </row>
    <row r="8532" spans="9:12">
      <c r="I8532" s="1"/>
      <c r="K8532" s="1">
        <v>29776</v>
      </c>
      <c r="L8532">
        <v>0</v>
      </c>
    </row>
    <row r="8533" spans="9:12">
      <c r="I8533" s="1"/>
      <c r="K8533" s="1">
        <v>29777</v>
      </c>
      <c r="L8533">
        <v>0</v>
      </c>
    </row>
    <row r="8534" spans="9:12">
      <c r="I8534" s="1"/>
      <c r="K8534" s="1">
        <v>29778</v>
      </c>
      <c r="L8534">
        <v>0</v>
      </c>
    </row>
    <row r="8535" spans="9:12">
      <c r="I8535" s="1"/>
      <c r="K8535" s="1">
        <v>29779</v>
      </c>
      <c r="L8535">
        <v>0</v>
      </c>
    </row>
    <row r="8536" spans="9:12">
      <c r="I8536" s="1"/>
      <c r="K8536" s="1">
        <v>29780</v>
      </c>
      <c r="L8536">
        <v>0</v>
      </c>
    </row>
    <row r="8537" spans="9:12">
      <c r="I8537" s="1"/>
      <c r="K8537" s="1">
        <v>29781</v>
      </c>
      <c r="L8537">
        <v>0</v>
      </c>
    </row>
    <row r="8538" spans="9:12">
      <c r="I8538" s="1"/>
      <c r="K8538" s="1">
        <v>29782</v>
      </c>
      <c r="L8538">
        <v>0</v>
      </c>
    </row>
    <row r="8539" spans="9:12">
      <c r="I8539" s="1"/>
      <c r="K8539" s="1">
        <v>29783</v>
      </c>
      <c r="L8539">
        <v>0</v>
      </c>
    </row>
    <row r="8540" spans="9:12">
      <c r="I8540" s="1"/>
      <c r="K8540" s="1">
        <v>29784</v>
      </c>
      <c r="L8540">
        <v>0</v>
      </c>
    </row>
    <row r="8541" spans="9:12">
      <c r="I8541" s="1"/>
      <c r="K8541" s="1">
        <v>29785</v>
      </c>
      <c r="L8541">
        <v>5</v>
      </c>
    </row>
    <row r="8542" spans="9:12">
      <c r="I8542" s="1"/>
      <c r="K8542" s="1">
        <v>29786</v>
      </c>
      <c r="L8542">
        <v>0</v>
      </c>
    </row>
    <row r="8543" spans="9:12">
      <c r="I8543" s="1"/>
      <c r="K8543" s="1">
        <v>29787</v>
      </c>
      <c r="L8543">
        <v>0.1</v>
      </c>
    </row>
    <row r="8544" spans="9:12">
      <c r="I8544" s="1"/>
      <c r="K8544" s="1">
        <v>29788</v>
      </c>
      <c r="L8544">
        <v>0.1</v>
      </c>
    </row>
    <row r="8545" spans="9:12">
      <c r="I8545" s="1"/>
      <c r="K8545" s="1">
        <v>29789</v>
      </c>
      <c r="L8545">
        <v>11.4</v>
      </c>
    </row>
    <row r="8546" spans="9:12">
      <c r="I8546" s="1"/>
      <c r="K8546" s="1">
        <v>29790</v>
      </c>
      <c r="L8546">
        <v>0</v>
      </c>
    </row>
    <row r="8547" spans="9:12">
      <c r="I8547" s="1"/>
      <c r="K8547" s="1">
        <v>29791</v>
      </c>
      <c r="L8547">
        <v>0</v>
      </c>
    </row>
    <row r="8548" spans="9:12">
      <c r="I8548" s="1"/>
      <c r="K8548" s="1">
        <v>29792</v>
      </c>
      <c r="L8548">
        <v>4</v>
      </c>
    </row>
    <row r="8549" spans="9:12">
      <c r="I8549" s="1"/>
      <c r="K8549" s="1">
        <v>29793</v>
      </c>
      <c r="L8549">
        <v>0</v>
      </c>
    </row>
    <row r="8550" spans="9:12">
      <c r="I8550" s="1"/>
      <c r="K8550" s="1">
        <v>29794</v>
      </c>
      <c r="L8550">
        <v>0</v>
      </c>
    </row>
    <row r="8551" spans="9:12">
      <c r="I8551" s="1"/>
      <c r="K8551" s="1">
        <v>29795</v>
      </c>
      <c r="L8551">
        <v>0</v>
      </c>
    </row>
    <row r="8552" spans="9:12">
      <c r="I8552" s="1"/>
      <c r="K8552" s="1">
        <v>29796</v>
      </c>
      <c r="L8552">
        <v>19</v>
      </c>
    </row>
    <row r="8553" spans="9:12">
      <c r="I8553" s="1"/>
      <c r="K8553" s="1">
        <v>29797</v>
      </c>
      <c r="L8553">
        <v>0</v>
      </c>
    </row>
    <row r="8554" spans="9:12">
      <c r="I8554" s="1"/>
      <c r="K8554" s="1">
        <v>29798</v>
      </c>
      <c r="L8554">
        <v>0</v>
      </c>
    </row>
    <row r="8555" spans="9:12">
      <c r="I8555" s="1"/>
      <c r="K8555" s="1">
        <v>29799</v>
      </c>
      <c r="L8555">
        <v>0</v>
      </c>
    </row>
    <row r="8556" spans="9:12">
      <c r="I8556" s="1"/>
      <c r="K8556" s="1">
        <v>29800</v>
      </c>
      <c r="L8556">
        <v>0</v>
      </c>
    </row>
    <row r="8557" spans="9:12">
      <c r="I8557" s="1"/>
      <c r="K8557" s="1">
        <v>29801</v>
      </c>
      <c r="L8557">
        <v>0.7</v>
      </c>
    </row>
    <row r="8558" spans="9:12">
      <c r="I8558" s="1"/>
      <c r="K8558" s="1">
        <v>29802</v>
      </c>
      <c r="L8558">
        <v>2.5</v>
      </c>
    </row>
    <row r="8559" spans="9:12">
      <c r="I8559" s="1"/>
      <c r="K8559" s="1">
        <v>29803</v>
      </c>
      <c r="L8559">
        <v>0.5</v>
      </c>
    </row>
    <row r="8560" spans="9:12">
      <c r="I8560" s="1"/>
      <c r="K8560" s="1">
        <v>29804</v>
      </c>
      <c r="L8560">
        <v>0</v>
      </c>
    </row>
    <row r="8561" spans="9:12">
      <c r="I8561" s="1"/>
      <c r="K8561" s="1">
        <v>29805</v>
      </c>
      <c r="L8561">
        <v>0</v>
      </c>
    </row>
    <row r="8562" spans="9:12">
      <c r="I8562" s="1"/>
      <c r="K8562" s="1">
        <v>29806</v>
      </c>
      <c r="L8562">
        <v>0</v>
      </c>
    </row>
    <row r="8563" spans="9:12">
      <c r="I8563" s="1"/>
      <c r="K8563" s="1">
        <v>29807</v>
      </c>
      <c r="L8563">
        <v>0.3</v>
      </c>
    </row>
    <row r="8564" spans="9:12">
      <c r="I8564" s="1"/>
      <c r="K8564" s="1">
        <v>29808</v>
      </c>
      <c r="L8564">
        <v>0</v>
      </c>
    </row>
    <row r="8565" spans="9:12">
      <c r="I8565" s="1"/>
      <c r="K8565" s="1">
        <v>29809</v>
      </c>
      <c r="L8565">
        <v>0</v>
      </c>
    </row>
    <row r="8566" spans="9:12">
      <c r="I8566" s="1"/>
      <c r="K8566" s="1">
        <v>29810</v>
      </c>
      <c r="L8566">
        <v>0</v>
      </c>
    </row>
    <row r="8567" spans="9:12">
      <c r="I8567" s="1"/>
      <c r="K8567" s="1">
        <v>29811</v>
      </c>
      <c r="L8567">
        <v>0</v>
      </c>
    </row>
    <row r="8568" spans="9:12">
      <c r="I8568" s="1"/>
      <c r="K8568" s="1">
        <v>29812</v>
      </c>
      <c r="L8568">
        <v>0</v>
      </c>
    </row>
    <row r="8569" spans="9:12">
      <c r="I8569" s="1"/>
      <c r="K8569" s="1">
        <v>29813</v>
      </c>
      <c r="L8569">
        <v>0</v>
      </c>
    </row>
    <row r="8570" spans="9:12">
      <c r="I8570" s="1"/>
      <c r="K8570" s="1">
        <v>29814</v>
      </c>
      <c r="L8570">
        <v>0</v>
      </c>
    </row>
    <row r="8571" spans="9:12">
      <c r="I8571" s="1"/>
      <c r="K8571" s="1">
        <v>29815</v>
      </c>
      <c r="L8571">
        <v>0</v>
      </c>
    </row>
    <row r="8572" spans="9:12">
      <c r="I8572" s="1"/>
      <c r="K8572" s="1">
        <v>29816</v>
      </c>
      <c r="L8572">
        <v>0</v>
      </c>
    </row>
    <row r="8573" spans="9:12">
      <c r="I8573" s="1"/>
      <c r="K8573" s="1">
        <v>29817</v>
      </c>
      <c r="L8573">
        <v>0</v>
      </c>
    </row>
    <row r="8574" spans="9:12">
      <c r="I8574" s="1"/>
      <c r="K8574" s="1">
        <v>29818</v>
      </c>
      <c r="L8574">
        <v>0</v>
      </c>
    </row>
    <row r="8575" spans="9:12">
      <c r="I8575" s="1"/>
      <c r="K8575" s="1">
        <v>29819</v>
      </c>
      <c r="L8575">
        <v>0.2</v>
      </c>
    </row>
    <row r="8576" spans="9:12">
      <c r="I8576" s="1"/>
      <c r="K8576" s="1">
        <v>29820</v>
      </c>
      <c r="L8576">
        <v>0</v>
      </c>
    </row>
    <row r="8577" spans="9:12">
      <c r="I8577" s="1"/>
      <c r="K8577" s="1">
        <v>29821</v>
      </c>
      <c r="L8577">
        <v>0</v>
      </c>
    </row>
    <row r="8578" spans="9:12">
      <c r="I8578" s="1"/>
      <c r="K8578" s="1">
        <v>29822</v>
      </c>
      <c r="L8578">
        <v>0</v>
      </c>
    </row>
    <row r="8579" spans="9:12">
      <c r="I8579" s="1"/>
      <c r="K8579" s="1">
        <v>29823</v>
      </c>
      <c r="L8579">
        <v>0</v>
      </c>
    </row>
    <row r="8580" spans="9:12">
      <c r="I8580" s="1"/>
      <c r="K8580" s="1">
        <v>29824</v>
      </c>
      <c r="L8580">
        <v>0</v>
      </c>
    </row>
    <row r="8581" spans="9:12">
      <c r="I8581" s="1"/>
      <c r="K8581" s="1">
        <v>29825</v>
      </c>
      <c r="L8581">
        <v>2</v>
      </c>
    </row>
    <row r="8582" spans="9:12">
      <c r="I8582" s="1"/>
      <c r="K8582" s="1">
        <v>29826</v>
      </c>
      <c r="L8582">
        <v>0.2</v>
      </c>
    </row>
    <row r="8583" spans="9:12">
      <c r="I8583" s="1"/>
      <c r="K8583" s="1">
        <v>29827</v>
      </c>
      <c r="L8583">
        <v>0</v>
      </c>
    </row>
    <row r="8584" spans="9:12">
      <c r="I8584" s="1"/>
      <c r="K8584" s="1">
        <v>29828</v>
      </c>
      <c r="L8584">
        <v>0</v>
      </c>
    </row>
    <row r="8585" spans="9:12">
      <c r="I8585" s="1"/>
      <c r="K8585" s="1">
        <v>29829</v>
      </c>
      <c r="L8585">
        <v>0</v>
      </c>
    </row>
    <row r="8586" spans="9:12">
      <c r="I8586" s="1"/>
      <c r="K8586" s="1">
        <v>29830</v>
      </c>
      <c r="L8586">
        <v>5.2</v>
      </c>
    </row>
    <row r="8587" spans="9:12">
      <c r="I8587" s="1"/>
      <c r="K8587" s="1">
        <v>29831</v>
      </c>
      <c r="L8587">
        <v>0</v>
      </c>
    </row>
    <row r="8588" spans="9:12">
      <c r="I8588" s="1"/>
      <c r="K8588" s="1">
        <v>29832</v>
      </c>
      <c r="L8588">
        <v>0</v>
      </c>
    </row>
    <row r="8589" spans="9:12">
      <c r="I8589" s="1"/>
      <c r="K8589" s="1">
        <v>29833</v>
      </c>
      <c r="L8589">
        <v>0</v>
      </c>
    </row>
    <row r="8590" spans="9:12">
      <c r="I8590" s="1"/>
      <c r="K8590" s="1">
        <v>29834</v>
      </c>
      <c r="L8590">
        <v>0</v>
      </c>
    </row>
    <row r="8591" spans="9:12">
      <c r="I8591" s="1"/>
      <c r="K8591" s="1">
        <v>29835</v>
      </c>
      <c r="L8591">
        <v>0</v>
      </c>
    </row>
    <row r="8592" spans="9:12">
      <c r="I8592" s="1"/>
      <c r="K8592" s="1">
        <v>29836</v>
      </c>
      <c r="L8592">
        <v>0</v>
      </c>
    </row>
    <row r="8593" spans="9:12">
      <c r="I8593" s="1"/>
      <c r="K8593" s="1">
        <v>29837</v>
      </c>
      <c r="L8593">
        <v>0</v>
      </c>
    </row>
    <row r="8594" spans="9:12">
      <c r="I8594" s="1"/>
      <c r="K8594" s="1">
        <v>29838</v>
      </c>
      <c r="L8594">
        <v>0</v>
      </c>
    </row>
    <row r="8595" spans="9:12">
      <c r="I8595" s="1"/>
      <c r="K8595" s="1">
        <v>29839</v>
      </c>
      <c r="L8595">
        <v>0</v>
      </c>
    </row>
    <row r="8596" spans="9:12">
      <c r="I8596" s="1"/>
      <c r="K8596" s="1">
        <v>29840</v>
      </c>
      <c r="L8596">
        <v>0</v>
      </c>
    </row>
    <row r="8597" spans="9:12">
      <c r="I8597" s="1"/>
      <c r="K8597" s="1">
        <v>29841</v>
      </c>
      <c r="L8597">
        <v>0</v>
      </c>
    </row>
    <row r="8598" spans="9:12">
      <c r="I8598" s="1"/>
      <c r="K8598" s="1">
        <v>29842</v>
      </c>
      <c r="L8598">
        <v>0</v>
      </c>
    </row>
    <row r="8599" spans="9:12">
      <c r="I8599" s="1"/>
      <c r="K8599" s="1">
        <v>29843</v>
      </c>
      <c r="L8599">
        <v>0</v>
      </c>
    </row>
    <row r="8600" spans="9:12">
      <c r="I8600" s="1"/>
      <c r="K8600" s="1">
        <v>29844</v>
      </c>
      <c r="L8600">
        <v>0</v>
      </c>
    </row>
    <row r="8601" spans="9:12">
      <c r="I8601" s="1"/>
      <c r="K8601" s="1">
        <v>29845</v>
      </c>
      <c r="L8601">
        <v>0</v>
      </c>
    </row>
    <row r="8602" spans="9:12">
      <c r="I8602" s="1"/>
      <c r="K8602" s="1">
        <v>29846</v>
      </c>
      <c r="L8602">
        <v>0</v>
      </c>
    </row>
    <row r="8603" spans="9:12">
      <c r="I8603" s="1"/>
      <c r="K8603" s="1">
        <v>29847</v>
      </c>
      <c r="L8603">
        <v>0</v>
      </c>
    </row>
    <row r="8604" spans="9:12">
      <c r="I8604" s="1"/>
      <c r="K8604" s="1">
        <v>29848</v>
      </c>
      <c r="L8604">
        <v>0</v>
      </c>
    </row>
    <row r="8605" spans="9:12">
      <c r="I8605" s="1"/>
      <c r="K8605" s="1">
        <v>29849</v>
      </c>
      <c r="L8605">
        <v>0.4</v>
      </c>
    </row>
    <row r="8606" spans="9:12">
      <c r="I8606" s="1"/>
      <c r="K8606" s="1">
        <v>29850</v>
      </c>
      <c r="L8606">
        <v>0.2</v>
      </c>
    </row>
    <row r="8607" spans="9:12">
      <c r="I8607" s="1"/>
      <c r="K8607" s="1">
        <v>29851</v>
      </c>
      <c r="L8607">
        <v>0</v>
      </c>
    </row>
    <row r="8608" spans="9:12">
      <c r="I8608" s="1"/>
      <c r="K8608" s="1">
        <v>29852</v>
      </c>
      <c r="L8608">
        <v>0</v>
      </c>
    </row>
    <row r="8609" spans="9:12">
      <c r="I8609" s="1"/>
      <c r="K8609" s="1">
        <v>29853</v>
      </c>
      <c r="L8609">
        <v>0</v>
      </c>
    </row>
    <row r="8610" spans="9:12">
      <c r="I8610" s="1"/>
      <c r="K8610" s="1">
        <v>29854</v>
      </c>
      <c r="L8610">
        <v>0</v>
      </c>
    </row>
    <row r="8611" spans="9:12">
      <c r="I8611" s="1"/>
      <c r="K8611" s="1">
        <v>29855</v>
      </c>
      <c r="L8611">
        <v>0</v>
      </c>
    </row>
    <row r="8612" spans="9:12">
      <c r="I8612" s="1"/>
      <c r="K8612" s="1">
        <v>29856</v>
      </c>
      <c r="L8612">
        <v>1.4</v>
      </c>
    </row>
    <row r="8613" spans="9:12">
      <c r="I8613" s="1"/>
      <c r="K8613" s="1">
        <v>29857</v>
      </c>
      <c r="L8613">
        <v>0</v>
      </c>
    </row>
    <row r="8614" spans="9:12">
      <c r="I8614" s="1"/>
      <c r="K8614" s="1">
        <v>29858</v>
      </c>
      <c r="L8614">
        <v>0</v>
      </c>
    </row>
    <row r="8615" spans="9:12">
      <c r="I8615" s="1"/>
      <c r="K8615" s="1">
        <v>29859</v>
      </c>
      <c r="L8615">
        <v>0</v>
      </c>
    </row>
    <row r="8616" spans="9:12">
      <c r="I8616" s="1"/>
      <c r="K8616" s="1">
        <v>29860</v>
      </c>
      <c r="L8616">
        <v>0</v>
      </c>
    </row>
    <row r="8617" spans="9:12">
      <c r="I8617" s="1"/>
      <c r="K8617" s="1">
        <v>29861</v>
      </c>
      <c r="L8617">
        <v>0</v>
      </c>
    </row>
    <row r="8618" spans="9:12">
      <c r="I8618" s="1"/>
      <c r="K8618" s="1">
        <v>29862</v>
      </c>
      <c r="L8618">
        <v>0</v>
      </c>
    </row>
    <row r="8619" spans="9:12">
      <c r="I8619" s="1"/>
      <c r="K8619" s="1">
        <v>29863</v>
      </c>
      <c r="L8619">
        <v>1.4</v>
      </c>
    </row>
    <row r="8620" spans="9:12">
      <c r="I8620" s="1"/>
      <c r="K8620" s="1">
        <v>29864</v>
      </c>
      <c r="L8620">
        <v>0</v>
      </c>
    </row>
    <row r="8621" spans="9:12">
      <c r="I8621" s="1"/>
      <c r="K8621" s="1">
        <v>29865</v>
      </c>
      <c r="L8621">
        <v>0</v>
      </c>
    </row>
    <row r="8622" spans="9:12">
      <c r="I8622" s="1"/>
      <c r="K8622" s="1">
        <v>29866</v>
      </c>
      <c r="L8622">
        <v>0</v>
      </c>
    </row>
    <row r="8623" spans="9:12">
      <c r="I8623" s="1"/>
      <c r="K8623" s="1">
        <v>29867</v>
      </c>
      <c r="L8623">
        <v>0</v>
      </c>
    </row>
    <row r="8624" spans="9:12">
      <c r="I8624" s="1"/>
      <c r="K8624" s="1">
        <v>29868</v>
      </c>
      <c r="L8624">
        <v>0</v>
      </c>
    </row>
    <row r="8625" spans="9:12">
      <c r="I8625" s="1"/>
      <c r="K8625" s="1">
        <v>29869</v>
      </c>
      <c r="L8625">
        <v>0</v>
      </c>
    </row>
    <row r="8626" spans="9:12">
      <c r="I8626" s="1"/>
      <c r="K8626" s="1">
        <v>29870</v>
      </c>
      <c r="L8626">
        <v>0.4</v>
      </c>
    </row>
    <row r="8627" spans="9:12">
      <c r="I8627" s="1"/>
      <c r="K8627" s="1">
        <v>29871</v>
      </c>
      <c r="L8627">
        <v>5</v>
      </c>
    </row>
    <row r="8628" spans="9:12">
      <c r="I8628" s="1"/>
      <c r="K8628" s="1">
        <v>29872</v>
      </c>
      <c r="L8628">
        <v>0</v>
      </c>
    </row>
    <row r="8629" spans="9:12">
      <c r="I8629" s="1"/>
      <c r="K8629" s="1">
        <v>29873</v>
      </c>
      <c r="L8629">
        <v>0</v>
      </c>
    </row>
    <row r="8630" spans="9:12">
      <c r="I8630" s="1"/>
      <c r="K8630" s="1">
        <v>29874</v>
      </c>
      <c r="L8630">
        <v>2.6</v>
      </c>
    </row>
    <row r="8631" spans="9:12">
      <c r="I8631" s="1"/>
      <c r="K8631" s="1">
        <v>29875</v>
      </c>
      <c r="L8631">
        <v>0</v>
      </c>
    </row>
    <row r="8632" spans="9:12">
      <c r="I8632" s="1"/>
      <c r="K8632" s="1">
        <v>29876</v>
      </c>
      <c r="L8632">
        <v>0</v>
      </c>
    </row>
    <row r="8633" spans="9:12">
      <c r="I8633" s="1"/>
      <c r="K8633" s="1">
        <v>29877</v>
      </c>
      <c r="L8633">
        <v>19.3</v>
      </c>
    </row>
    <row r="8634" spans="9:12">
      <c r="I8634" s="1"/>
      <c r="K8634" s="1">
        <v>29878</v>
      </c>
      <c r="L8634">
        <v>22.6</v>
      </c>
    </row>
    <row r="8635" spans="9:12">
      <c r="I8635" s="1"/>
      <c r="K8635" s="1">
        <v>29879</v>
      </c>
      <c r="L8635">
        <v>66.3</v>
      </c>
    </row>
    <row r="8636" spans="9:12">
      <c r="I8636" s="1"/>
      <c r="K8636" s="1">
        <v>29880</v>
      </c>
      <c r="L8636">
        <v>0.5</v>
      </c>
    </row>
    <row r="8637" spans="9:12">
      <c r="I8637" s="1"/>
      <c r="K8637" s="1">
        <v>29881</v>
      </c>
      <c r="L8637">
        <v>11</v>
      </c>
    </row>
    <row r="8638" spans="9:12">
      <c r="I8638" s="1"/>
      <c r="K8638" s="1">
        <v>29882</v>
      </c>
      <c r="L8638">
        <v>7.5</v>
      </c>
    </row>
    <row r="8639" spans="9:12">
      <c r="I8639" s="1"/>
      <c r="K8639" s="1">
        <v>29883</v>
      </c>
      <c r="L8639">
        <v>0</v>
      </c>
    </row>
    <row r="8640" spans="9:12">
      <c r="I8640" s="1"/>
      <c r="K8640" s="1">
        <v>29884</v>
      </c>
      <c r="L8640">
        <v>0</v>
      </c>
    </row>
    <row r="8641" spans="9:12">
      <c r="I8641" s="1"/>
      <c r="K8641" s="1">
        <v>29885</v>
      </c>
      <c r="L8641">
        <v>0</v>
      </c>
    </row>
    <row r="8642" spans="9:12">
      <c r="I8642" s="1"/>
      <c r="K8642" s="1">
        <v>29886</v>
      </c>
      <c r="L8642">
        <v>0</v>
      </c>
    </row>
    <row r="8643" spans="9:12">
      <c r="I8643" s="1"/>
      <c r="K8643" s="1">
        <v>29887</v>
      </c>
      <c r="L8643">
        <v>0</v>
      </c>
    </row>
    <row r="8644" spans="9:12">
      <c r="I8644" s="1"/>
      <c r="K8644" s="1">
        <v>29888</v>
      </c>
      <c r="L8644">
        <v>0</v>
      </c>
    </row>
    <row r="8645" spans="9:12">
      <c r="I8645" s="1"/>
      <c r="K8645" s="1">
        <v>29889</v>
      </c>
      <c r="L8645">
        <v>0.6</v>
      </c>
    </row>
    <row r="8646" spans="9:12">
      <c r="I8646" s="1"/>
      <c r="K8646" s="1">
        <v>29890</v>
      </c>
      <c r="L8646">
        <v>4.5999999999999996</v>
      </c>
    </row>
    <row r="8647" spans="9:12">
      <c r="I8647" s="1"/>
      <c r="K8647" s="1">
        <v>29891</v>
      </c>
      <c r="L8647">
        <v>1</v>
      </c>
    </row>
    <row r="8648" spans="9:12">
      <c r="I8648" s="1"/>
      <c r="K8648" s="1">
        <v>29892</v>
      </c>
      <c r="L8648">
        <v>17.399999999999999</v>
      </c>
    </row>
    <row r="8649" spans="9:12">
      <c r="I8649" s="1"/>
      <c r="K8649" s="1">
        <v>29893</v>
      </c>
      <c r="L8649">
        <v>84.6</v>
      </c>
    </row>
    <row r="8650" spans="9:12">
      <c r="I8650" s="1"/>
      <c r="K8650" s="1">
        <v>29894</v>
      </c>
      <c r="L8650">
        <v>0</v>
      </c>
    </row>
    <row r="8651" spans="9:12">
      <c r="I8651" s="1"/>
      <c r="K8651" s="1">
        <v>29895</v>
      </c>
      <c r="L8651">
        <v>2</v>
      </c>
    </row>
    <row r="8652" spans="9:12">
      <c r="I8652" s="1"/>
      <c r="K8652" s="1">
        <v>29896</v>
      </c>
      <c r="L8652">
        <v>0</v>
      </c>
    </row>
    <row r="8653" spans="9:12">
      <c r="I8653" s="1"/>
      <c r="K8653" s="1">
        <v>29897</v>
      </c>
      <c r="L8653">
        <v>4.2</v>
      </c>
    </row>
    <row r="8654" spans="9:12">
      <c r="I8654" s="1"/>
      <c r="K8654" s="1">
        <v>29898</v>
      </c>
      <c r="L8654">
        <v>0</v>
      </c>
    </row>
    <row r="8655" spans="9:12">
      <c r="I8655" s="1"/>
      <c r="K8655" s="1">
        <v>29899</v>
      </c>
      <c r="L8655">
        <v>0</v>
      </c>
    </row>
    <row r="8656" spans="9:12">
      <c r="I8656" s="1"/>
      <c r="K8656" s="1">
        <v>29900</v>
      </c>
      <c r="L8656">
        <v>5.4</v>
      </c>
    </row>
    <row r="8657" spans="9:12">
      <c r="I8657" s="1"/>
      <c r="K8657" s="1">
        <v>29901</v>
      </c>
      <c r="L8657">
        <v>0</v>
      </c>
    </row>
    <row r="8658" spans="9:12">
      <c r="I8658" s="1"/>
      <c r="K8658" s="1">
        <v>29902</v>
      </c>
      <c r="L8658">
        <v>0</v>
      </c>
    </row>
    <row r="8659" spans="9:12">
      <c r="I8659" s="1"/>
      <c r="K8659" s="1">
        <v>29903</v>
      </c>
      <c r="L8659">
        <v>0</v>
      </c>
    </row>
    <row r="8660" spans="9:12">
      <c r="I8660" s="1"/>
      <c r="K8660" s="1">
        <v>29904</v>
      </c>
      <c r="L8660">
        <v>0.8</v>
      </c>
    </row>
    <row r="8661" spans="9:12">
      <c r="I8661" s="1"/>
      <c r="K8661" s="1">
        <v>29905</v>
      </c>
      <c r="L8661">
        <v>0</v>
      </c>
    </row>
    <row r="8662" spans="9:12">
      <c r="I8662" s="1"/>
      <c r="K8662" s="1">
        <v>29906</v>
      </c>
      <c r="L8662">
        <v>9.4</v>
      </c>
    </row>
    <row r="8663" spans="9:12">
      <c r="I8663" s="1"/>
      <c r="K8663" s="1">
        <v>29907</v>
      </c>
      <c r="L8663">
        <v>8</v>
      </c>
    </row>
    <row r="8664" spans="9:12">
      <c r="I8664" s="1"/>
      <c r="K8664" s="1">
        <v>29908</v>
      </c>
      <c r="L8664">
        <v>0</v>
      </c>
    </row>
    <row r="8665" spans="9:12">
      <c r="I8665" s="1"/>
      <c r="K8665" s="1">
        <v>29909</v>
      </c>
      <c r="L8665">
        <v>0</v>
      </c>
    </row>
    <row r="8666" spans="9:12">
      <c r="I8666" s="1"/>
      <c r="K8666" s="1">
        <v>29910</v>
      </c>
      <c r="L8666">
        <v>0</v>
      </c>
    </row>
    <row r="8667" spans="9:12">
      <c r="I8667" s="1"/>
      <c r="K8667" s="1">
        <v>29911</v>
      </c>
      <c r="L8667">
        <v>0</v>
      </c>
    </row>
    <row r="8668" spans="9:12">
      <c r="I8668" s="1"/>
      <c r="K8668" s="1">
        <v>29912</v>
      </c>
      <c r="L8668">
        <v>2.8</v>
      </c>
    </row>
    <row r="8669" spans="9:12">
      <c r="I8669" s="1"/>
      <c r="K8669" s="1">
        <v>29913</v>
      </c>
      <c r="L8669">
        <v>7.4</v>
      </c>
    </row>
    <row r="8670" spans="9:12">
      <c r="I8670" s="1"/>
      <c r="K8670" s="1">
        <v>29914</v>
      </c>
      <c r="L8670">
        <v>0</v>
      </c>
    </row>
    <row r="8671" spans="9:12">
      <c r="I8671" s="1"/>
      <c r="K8671" s="1">
        <v>29915</v>
      </c>
      <c r="L8671">
        <v>0.4</v>
      </c>
    </row>
    <row r="8672" spans="9:12">
      <c r="I8672" s="1"/>
      <c r="K8672" s="1">
        <v>29916</v>
      </c>
      <c r="L8672">
        <v>0</v>
      </c>
    </row>
    <row r="8673" spans="9:12">
      <c r="I8673" s="1"/>
      <c r="K8673" s="1">
        <v>29917</v>
      </c>
      <c r="L8673">
        <v>0</v>
      </c>
    </row>
    <row r="8674" spans="9:12">
      <c r="I8674" s="1"/>
      <c r="K8674" s="1">
        <v>29918</v>
      </c>
      <c r="L8674">
        <v>0</v>
      </c>
    </row>
    <row r="8675" spans="9:12">
      <c r="I8675" s="1"/>
      <c r="K8675" s="1">
        <v>29919</v>
      </c>
      <c r="L8675">
        <v>9.1999999999999993</v>
      </c>
    </row>
    <row r="8676" spans="9:12">
      <c r="I8676" s="1"/>
      <c r="K8676" s="1">
        <v>29920</v>
      </c>
      <c r="L8676">
        <v>0</v>
      </c>
    </row>
    <row r="8677" spans="9:12">
      <c r="I8677" s="1"/>
      <c r="K8677" s="1">
        <v>29921</v>
      </c>
      <c r="L8677">
        <v>0.6</v>
      </c>
    </row>
    <row r="8678" spans="9:12">
      <c r="I8678" s="1"/>
      <c r="K8678" s="1">
        <v>29922</v>
      </c>
      <c r="L8678">
        <v>0</v>
      </c>
    </row>
    <row r="8679" spans="9:12">
      <c r="I8679" s="1"/>
      <c r="K8679" s="1">
        <v>29923</v>
      </c>
      <c r="L8679">
        <v>0</v>
      </c>
    </row>
    <row r="8680" spans="9:12">
      <c r="I8680" s="1"/>
      <c r="K8680" s="1">
        <v>29924</v>
      </c>
      <c r="L8680">
        <v>0</v>
      </c>
    </row>
    <row r="8681" spans="9:12">
      <c r="I8681" s="1"/>
      <c r="K8681" s="1">
        <v>29925</v>
      </c>
      <c r="L8681">
        <v>0</v>
      </c>
    </row>
    <row r="8682" spans="9:12">
      <c r="I8682" s="1"/>
      <c r="K8682" s="1">
        <v>29926</v>
      </c>
      <c r="L8682">
        <v>0</v>
      </c>
    </row>
    <row r="8683" spans="9:12">
      <c r="I8683" s="1"/>
      <c r="K8683" s="1">
        <v>29927</v>
      </c>
      <c r="L8683">
        <v>0</v>
      </c>
    </row>
    <row r="8684" spans="9:12">
      <c r="I8684" s="1"/>
      <c r="K8684" s="1">
        <v>29928</v>
      </c>
      <c r="L8684">
        <v>0</v>
      </c>
    </row>
    <row r="8685" spans="9:12">
      <c r="I8685" s="1"/>
      <c r="K8685" s="1">
        <v>29929</v>
      </c>
      <c r="L8685">
        <v>0</v>
      </c>
    </row>
    <row r="8686" spans="9:12">
      <c r="I8686" s="1"/>
      <c r="K8686" s="1">
        <v>29930</v>
      </c>
      <c r="L8686">
        <v>0.2</v>
      </c>
    </row>
    <row r="8687" spans="9:12">
      <c r="I8687" s="1"/>
      <c r="K8687" s="1">
        <v>29931</v>
      </c>
      <c r="L8687">
        <v>2.2000000000000002</v>
      </c>
    </row>
    <row r="8688" spans="9:12">
      <c r="I8688" s="1"/>
      <c r="K8688" s="1">
        <v>29932</v>
      </c>
      <c r="L8688">
        <v>0</v>
      </c>
    </row>
    <row r="8689" spans="9:12">
      <c r="I8689" s="1"/>
      <c r="K8689" s="1">
        <v>29933</v>
      </c>
      <c r="L8689">
        <v>10.199999999999999</v>
      </c>
    </row>
    <row r="8690" spans="9:12">
      <c r="I8690" s="1"/>
      <c r="K8690" s="1">
        <v>29934</v>
      </c>
      <c r="L8690">
        <v>20.2</v>
      </c>
    </row>
    <row r="8691" spans="9:12">
      <c r="I8691" s="1"/>
      <c r="K8691" s="1">
        <v>29935</v>
      </c>
      <c r="L8691">
        <v>0</v>
      </c>
    </row>
    <row r="8692" spans="9:12">
      <c r="I8692" s="1"/>
      <c r="K8692" s="1">
        <v>29936</v>
      </c>
      <c r="L8692">
        <v>0</v>
      </c>
    </row>
    <row r="8693" spans="9:12">
      <c r="I8693" s="1"/>
      <c r="K8693" s="1">
        <v>29937</v>
      </c>
      <c r="L8693">
        <v>0</v>
      </c>
    </row>
    <row r="8694" spans="9:12">
      <c r="I8694" s="1"/>
      <c r="K8694" s="1">
        <v>29938</v>
      </c>
      <c r="L8694">
        <v>0</v>
      </c>
    </row>
    <row r="8695" spans="9:12">
      <c r="I8695" s="1"/>
      <c r="K8695" s="1">
        <v>29939</v>
      </c>
      <c r="L8695">
        <v>0</v>
      </c>
    </row>
    <row r="8696" spans="9:12">
      <c r="I8696" s="1"/>
      <c r="K8696" s="1">
        <v>29940</v>
      </c>
      <c r="L8696">
        <v>1.5</v>
      </c>
    </row>
    <row r="8697" spans="9:12">
      <c r="I8697" s="1"/>
      <c r="K8697" s="1">
        <v>29941</v>
      </c>
      <c r="L8697">
        <v>0</v>
      </c>
    </row>
    <row r="8698" spans="9:12">
      <c r="I8698" s="1"/>
      <c r="K8698" s="1">
        <v>29942</v>
      </c>
      <c r="L8698">
        <v>0.2</v>
      </c>
    </row>
    <row r="8699" spans="9:12">
      <c r="I8699" s="1"/>
      <c r="K8699" s="1">
        <v>29943</v>
      </c>
      <c r="L8699">
        <v>0.6</v>
      </c>
    </row>
    <row r="8700" spans="9:12">
      <c r="I8700" s="1"/>
      <c r="K8700" s="1">
        <v>29944</v>
      </c>
      <c r="L8700">
        <v>15.8</v>
      </c>
    </row>
    <row r="8701" spans="9:12">
      <c r="I8701" s="1"/>
      <c r="K8701" s="1">
        <v>29945</v>
      </c>
      <c r="L8701">
        <v>0</v>
      </c>
    </row>
    <row r="8702" spans="9:12">
      <c r="I8702" s="1"/>
      <c r="K8702" s="1">
        <v>29946</v>
      </c>
      <c r="L8702">
        <v>41.8</v>
      </c>
    </row>
    <row r="8703" spans="9:12">
      <c r="I8703" s="1"/>
      <c r="K8703" s="1">
        <v>29947</v>
      </c>
      <c r="L8703">
        <v>0</v>
      </c>
    </row>
    <row r="8704" spans="9:12">
      <c r="I8704" s="1"/>
      <c r="K8704" s="1">
        <v>29948</v>
      </c>
      <c r="L8704">
        <v>0</v>
      </c>
    </row>
    <row r="8705" spans="9:12">
      <c r="I8705" s="1"/>
      <c r="K8705" s="1">
        <v>29949</v>
      </c>
      <c r="L8705">
        <v>0</v>
      </c>
    </row>
    <row r="8706" spans="9:12">
      <c r="I8706" s="1"/>
      <c r="K8706" s="1">
        <v>29950</v>
      </c>
      <c r="L8706">
        <v>0</v>
      </c>
    </row>
    <row r="8707" spans="9:12">
      <c r="I8707" s="1"/>
      <c r="K8707" s="1">
        <v>29951</v>
      </c>
      <c r="L8707">
        <v>0</v>
      </c>
    </row>
    <row r="8708" spans="9:12">
      <c r="I8708" s="1"/>
      <c r="K8708" s="1">
        <v>29952</v>
      </c>
      <c r="L8708">
        <v>0</v>
      </c>
    </row>
    <row r="8709" spans="9:12">
      <c r="I8709" s="1"/>
      <c r="K8709" s="1">
        <v>29953</v>
      </c>
      <c r="L8709">
        <v>0.4</v>
      </c>
    </row>
    <row r="8710" spans="9:12">
      <c r="I8710" s="1"/>
      <c r="K8710" s="1">
        <v>29954</v>
      </c>
      <c r="L8710">
        <v>0</v>
      </c>
    </row>
    <row r="8711" spans="9:12">
      <c r="I8711" s="1"/>
      <c r="K8711" s="1">
        <v>29955</v>
      </c>
      <c r="L8711">
        <v>0</v>
      </c>
    </row>
    <row r="8712" spans="9:12">
      <c r="I8712" s="1"/>
      <c r="K8712" s="1">
        <v>29956</v>
      </c>
      <c r="L8712">
        <v>0.4</v>
      </c>
    </row>
    <row r="8713" spans="9:12">
      <c r="I8713" s="1"/>
      <c r="K8713" s="1">
        <v>29957</v>
      </c>
      <c r="L8713">
        <v>0</v>
      </c>
    </row>
    <row r="8714" spans="9:12">
      <c r="I8714" s="1"/>
      <c r="K8714" s="1">
        <v>29958</v>
      </c>
      <c r="L8714">
        <v>0</v>
      </c>
    </row>
    <row r="8715" spans="9:12">
      <c r="I8715" s="1"/>
      <c r="K8715" s="1">
        <v>29959</v>
      </c>
      <c r="L8715">
        <v>0</v>
      </c>
    </row>
    <row r="8716" spans="9:12">
      <c r="I8716" s="1"/>
      <c r="K8716" s="1">
        <v>29960</v>
      </c>
      <c r="L8716">
        <v>0</v>
      </c>
    </row>
    <row r="8717" spans="9:12">
      <c r="I8717" s="1"/>
      <c r="K8717" s="1">
        <v>29961</v>
      </c>
      <c r="L8717">
        <v>0</v>
      </c>
    </row>
    <row r="8718" spans="9:12">
      <c r="I8718" s="1"/>
      <c r="K8718" s="1">
        <v>29962</v>
      </c>
      <c r="L8718">
        <v>0</v>
      </c>
    </row>
    <row r="8719" spans="9:12">
      <c r="I8719" s="1"/>
      <c r="K8719" s="1">
        <v>29963</v>
      </c>
      <c r="L8719">
        <v>0</v>
      </c>
    </row>
    <row r="8720" spans="9:12">
      <c r="I8720" s="1"/>
      <c r="K8720" s="1">
        <v>29964</v>
      </c>
      <c r="L8720">
        <v>0</v>
      </c>
    </row>
    <row r="8721" spans="9:12">
      <c r="I8721" s="1"/>
      <c r="K8721" s="1">
        <v>29965</v>
      </c>
      <c r="L8721">
        <v>1.6</v>
      </c>
    </row>
    <row r="8722" spans="9:12">
      <c r="I8722" s="1"/>
      <c r="K8722" s="1">
        <v>29966</v>
      </c>
      <c r="L8722">
        <v>0</v>
      </c>
    </row>
    <row r="8723" spans="9:12">
      <c r="I8723" s="1"/>
      <c r="K8723" s="1">
        <v>29967</v>
      </c>
      <c r="L8723">
        <v>5</v>
      </c>
    </row>
    <row r="8724" spans="9:12">
      <c r="I8724" s="1"/>
      <c r="K8724" s="1">
        <v>29968</v>
      </c>
      <c r="L8724">
        <v>16.600000000000001</v>
      </c>
    </row>
    <row r="8725" spans="9:12">
      <c r="I8725" s="1"/>
      <c r="K8725" s="1">
        <v>29969</v>
      </c>
      <c r="L8725">
        <v>5.4</v>
      </c>
    </row>
    <row r="8726" spans="9:12">
      <c r="I8726" s="1"/>
      <c r="K8726" s="1">
        <v>29970</v>
      </c>
      <c r="L8726">
        <v>5.2</v>
      </c>
    </row>
    <row r="8727" spans="9:12">
      <c r="I8727" s="1"/>
      <c r="K8727" s="1">
        <v>29971</v>
      </c>
      <c r="L8727">
        <v>4.2</v>
      </c>
    </row>
    <row r="8728" spans="9:12">
      <c r="I8728" s="1"/>
      <c r="K8728" s="1">
        <v>29972</v>
      </c>
      <c r="L8728">
        <v>0</v>
      </c>
    </row>
    <row r="8729" spans="9:12">
      <c r="I8729" s="1"/>
      <c r="K8729" s="1">
        <v>29973</v>
      </c>
      <c r="L8729">
        <v>0</v>
      </c>
    </row>
    <row r="8730" spans="9:12">
      <c r="I8730" s="1"/>
      <c r="K8730" s="1">
        <v>29974</v>
      </c>
      <c r="L8730">
        <v>0</v>
      </c>
    </row>
    <row r="8731" spans="9:12">
      <c r="I8731" s="1"/>
      <c r="K8731" s="1">
        <v>29975</v>
      </c>
      <c r="L8731">
        <v>0</v>
      </c>
    </row>
    <row r="8732" spans="9:12">
      <c r="I8732" s="1"/>
      <c r="K8732" s="1">
        <v>29976</v>
      </c>
      <c r="L8732">
        <v>0</v>
      </c>
    </row>
    <row r="8733" spans="9:12">
      <c r="I8733" s="1"/>
      <c r="K8733" s="1">
        <v>29977</v>
      </c>
      <c r="L8733">
        <v>0</v>
      </c>
    </row>
    <row r="8734" spans="9:12">
      <c r="I8734" s="1"/>
      <c r="K8734" s="1">
        <v>29978</v>
      </c>
      <c r="L8734">
        <v>0.4</v>
      </c>
    </row>
    <row r="8735" spans="9:12">
      <c r="I8735" s="1"/>
      <c r="K8735" s="1">
        <v>29979</v>
      </c>
      <c r="L8735">
        <v>0</v>
      </c>
    </row>
    <row r="8736" spans="9:12">
      <c r="I8736" s="1"/>
      <c r="K8736" s="1">
        <v>29980</v>
      </c>
      <c r="L8736">
        <v>0</v>
      </c>
    </row>
    <row r="8737" spans="9:12">
      <c r="I8737" s="1"/>
      <c r="K8737" s="1">
        <v>29981</v>
      </c>
      <c r="L8737">
        <v>0</v>
      </c>
    </row>
    <row r="8738" spans="9:12">
      <c r="I8738" s="1"/>
      <c r="K8738" s="1">
        <v>29982</v>
      </c>
      <c r="L8738">
        <v>0</v>
      </c>
    </row>
    <row r="8739" spans="9:12">
      <c r="I8739" s="1"/>
      <c r="K8739" s="1">
        <v>29983</v>
      </c>
      <c r="L8739">
        <v>14.2</v>
      </c>
    </row>
    <row r="8740" spans="9:12">
      <c r="I8740" s="1"/>
      <c r="K8740" s="1">
        <v>29984</v>
      </c>
      <c r="L8740">
        <v>0.1</v>
      </c>
    </row>
    <row r="8741" spans="9:12">
      <c r="I8741" s="1"/>
      <c r="K8741" s="1">
        <v>29985</v>
      </c>
      <c r="L8741">
        <v>0</v>
      </c>
    </row>
    <row r="8742" spans="9:12">
      <c r="I8742" s="1"/>
      <c r="K8742" s="1">
        <v>29986</v>
      </c>
      <c r="L8742">
        <v>0</v>
      </c>
    </row>
    <row r="8743" spans="9:12">
      <c r="I8743" s="1"/>
      <c r="K8743" s="1">
        <v>29987</v>
      </c>
      <c r="L8743">
        <v>0</v>
      </c>
    </row>
    <row r="8744" spans="9:12">
      <c r="I8744" s="1"/>
      <c r="K8744" s="1">
        <v>29988</v>
      </c>
      <c r="L8744">
        <v>0</v>
      </c>
    </row>
    <row r="8745" spans="9:12">
      <c r="I8745" s="1"/>
      <c r="K8745" s="1">
        <v>29989</v>
      </c>
      <c r="L8745">
        <v>0</v>
      </c>
    </row>
    <row r="8746" spans="9:12">
      <c r="I8746" s="1"/>
      <c r="K8746" s="1">
        <v>29990</v>
      </c>
      <c r="L8746">
        <v>0</v>
      </c>
    </row>
    <row r="8747" spans="9:12">
      <c r="I8747" s="1"/>
      <c r="K8747" s="1">
        <v>29991</v>
      </c>
      <c r="L8747">
        <v>0</v>
      </c>
    </row>
    <row r="8748" spans="9:12">
      <c r="I8748" s="1"/>
      <c r="K8748" s="1">
        <v>29992</v>
      </c>
      <c r="L8748">
        <v>0.4</v>
      </c>
    </row>
    <row r="8749" spans="9:12">
      <c r="I8749" s="1"/>
      <c r="K8749" s="1">
        <v>29993</v>
      </c>
      <c r="L8749">
        <v>0</v>
      </c>
    </row>
    <row r="8750" spans="9:12">
      <c r="I8750" s="1"/>
      <c r="K8750" s="1">
        <v>29994</v>
      </c>
      <c r="L8750">
        <v>0</v>
      </c>
    </row>
    <row r="8751" spans="9:12">
      <c r="I8751" s="1"/>
      <c r="K8751" s="1">
        <v>29995</v>
      </c>
      <c r="L8751">
        <v>0.5</v>
      </c>
    </row>
    <row r="8752" spans="9:12">
      <c r="I8752" s="1"/>
      <c r="K8752" s="1">
        <v>29996</v>
      </c>
      <c r="L8752">
        <v>0</v>
      </c>
    </row>
    <row r="8753" spans="9:12">
      <c r="I8753" s="1"/>
      <c r="K8753" s="1">
        <v>29997</v>
      </c>
      <c r="L8753">
        <v>0</v>
      </c>
    </row>
    <row r="8754" spans="9:12">
      <c r="I8754" s="1"/>
      <c r="K8754" s="1">
        <v>29998</v>
      </c>
      <c r="L8754">
        <v>0</v>
      </c>
    </row>
    <row r="8755" spans="9:12">
      <c r="I8755" s="1"/>
      <c r="K8755" s="1">
        <v>29999</v>
      </c>
      <c r="L8755">
        <v>0</v>
      </c>
    </row>
    <row r="8756" spans="9:12">
      <c r="I8756" s="1"/>
      <c r="K8756" s="1">
        <v>30000</v>
      </c>
      <c r="L8756">
        <v>0</v>
      </c>
    </row>
    <row r="8757" spans="9:12">
      <c r="I8757" s="1"/>
      <c r="K8757" s="1">
        <v>30001</v>
      </c>
      <c r="L8757">
        <v>0</v>
      </c>
    </row>
    <row r="8758" spans="9:12">
      <c r="I8758" s="1"/>
      <c r="K8758" s="1">
        <v>30002</v>
      </c>
      <c r="L8758">
        <v>0</v>
      </c>
    </row>
    <row r="8759" spans="9:12">
      <c r="I8759" s="1"/>
      <c r="K8759" s="1">
        <v>30003</v>
      </c>
      <c r="L8759">
        <v>0</v>
      </c>
    </row>
    <row r="8760" spans="9:12">
      <c r="I8760" s="1"/>
      <c r="K8760" s="1">
        <v>30004</v>
      </c>
      <c r="L8760">
        <v>0</v>
      </c>
    </row>
    <row r="8761" spans="9:12">
      <c r="I8761" s="1"/>
      <c r="K8761" s="1">
        <v>30005</v>
      </c>
      <c r="L8761">
        <v>0</v>
      </c>
    </row>
    <row r="8762" spans="9:12">
      <c r="I8762" s="1"/>
      <c r="K8762" s="1">
        <v>30006</v>
      </c>
      <c r="L8762">
        <v>1.2</v>
      </c>
    </row>
    <row r="8763" spans="9:12">
      <c r="I8763" s="1"/>
      <c r="K8763" s="1">
        <v>30007</v>
      </c>
      <c r="L8763">
        <v>0</v>
      </c>
    </row>
    <row r="8764" spans="9:12">
      <c r="I8764" s="1"/>
      <c r="K8764" s="1">
        <v>30008</v>
      </c>
      <c r="L8764">
        <v>0</v>
      </c>
    </row>
    <row r="8765" spans="9:12">
      <c r="I8765" s="1"/>
      <c r="K8765" s="1">
        <v>30009</v>
      </c>
      <c r="L8765">
        <v>4.5</v>
      </c>
    </row>
    <row r="8766" spans="9:12">
      <c r="I8766" s="1"/>
      <c r="K8766" s="1">
        <v>30010</v>
      </c>
      <c r="L8766">
        <v>0</v>
      </c>
    </row>
    <row r="8767" spans="9:12">
      <c r="I8767" s="1"/>
      <c r="K8767" s="1">
        <v>30011</v>
      </c>
      <c r="L8767">
        <v>0</v>
      </c>
    </row>
    <row r="8768" spans="9:12">
      <c r="I8768" s="1"/>
      <c r="K8768" s="1">
        <v>30012</v>
      </c>
      <c r="L8768">
        <v>2.4</v>
      </c>
    </row>
    <row r="8769" spans="9:12">
      <c r="I8769" s="1"/>
      <c r="K8769" s="1">
        <v>30013</v>
      </c>
      <c r="L8769">
        <v>0.1</v>
      </c>
    </row>
    <row r="8770" spans="9:12">
      <c r="I8770" s="1"/>
      <c r="K8770" s="1">
        <v>30014</v>
      </c>
      <c r="L8770">
        <v>15</v>
      </c>
    </row>
    <row r="8771" spans="9:12">
      <c r="I8771" s="1"/>
      <c r="K8771" s="1">
        <v>30015</v>
      </c>
      <c r="L8771">
        <v>16.2</v>
      </c>
    </row>
    <row r="8772" spans="9:12">
      <c r="I8772" s="1"/>
      <c r="K8772" s="1">
        <v>30016</v>
      </c>
      <c r="L8772">
        <v>0</v>
      </c>
    </row>
    <row r="8773" spans="9:12">
      <c r="I8773" s="1"/>
      <c r="K8773" s="1">
        <v>30017</v>
      </c>
      <c r="L8773">
        <v>0</v>
      </c>
    </row>
    <row r="8774" spans="9:12">
      <c r="I8774" s="1"/>
      <c r="K8774" s="1">
        <v>30018</v>
      </c>
      <c r="L8774">
        <v>0</v>
      </c>
    </row>
    <row r="8775" spans="9:12">
      <c r="I8775" s="1"/>
      <c r="K8775" s="1">
        <v>30019</v>
      </c>
      <c r="L8775">
        <v>6.4</v>
      </c>
    </row>
    <row r="8776" spans="9:12">
      <c r="I8776" s="1"/>
      <c r="K8776" s="1">
        <v>30020</v>
      </c>
      <c r="L8776">
        <v>6.2</v>
      </c>
    </row>
    <row r="8777" spans="9:12">
      <c r="I8777" s="1"/>
      <c r="K8777" s="1">
        <v>30021</v>
      </c>
      <c r="L8777">
        <v>0</v>
      </c>
    </row>
    <row r="8778" spans="9:12">
      <c r="I8778" s="1"/>
      <c r="K8778" s="1">
        <v>30022</v>
      </c>
      <c r="L8778">
        <v>0</v>
      </c>
    </row>
    <row r="8779" spans="9:12">
      <c r="I8779" s="1"/>
      <c r="K8779" s="1">
        <v>30023</v>
      </c>
      <c r="L8779">
        <v>0.8</v>
      </c>
    </row>
    <row r="8780" spans="9:12">
      <c r="I8780" s="1"/>
      <c r="K8780" s="1">
        <v>30024</v>
      </c>
      <c r="L8780">
        <v>3.4</v>
      </c>
    </row>
    <row r="8781" spans="9:12">
      <c r="I8781" s="1"/>
      <c r="K8781" s="1">
        <v>30025</v>
      </c>
      <c r="L8781">
        <v>26.8</v>
      </c>
    </row>
    <row r="8782" spans="9:12">
      <c r="I8782" s="1"/>
      <c r="K8782" s="1">
        <v>30026</v>
      </c>
      <c r="L8782">
        <v>0</v>
      </c>
    </row>
    <row r="8783" spans="9:12">
      <c r="I8783" s="1"/>
      <c r="K8783" s="1">
        <v>30027</v>
      </c>
      <c r="L8783">
        <v>0</v>
      </c>
    </row>
    <row r="8784" spans="9:12">
      <c r="I8784" s="1"/>
      <c r="K8784" s="1">
        <v>30028</v>
      </c>
      <c r="L8784">
        <v>3</v>
      </c>
    </row>
    <row r="8785" spans="9:12">
      <c r="I8785" s="1"/>
      <c r="K8785" s="1">
        <v>30029</v>
      </c>
      <c r="L8785">
        <v>0</v>
      </c>
    </row>
    <row r="8786" spans="9:12">
      <c r="I8786" s="1"/>
      <c r="K8786" s="1">
        <v>30030</v>
      </c>
      <c r="L8786">
        <v>0</v>
      </c>
    </row>
    <row r="8787" spans="9:12">
      <c r="I8787" s="1"/>
      <c r="K8787" s="1">
        <v>30031</v>
      </c>
      <c r="L8787">
        <v>4</v>
      </c>
    </row>
    <row r="8788" spans="9:12">
      <c r="I8788" s="1"/>
      <c r="K8788" s="1">
        <v>30032</v>
      </c>
      <c r="L8788">
        <v>8.9</v>
      </c>
    </row>
    <row r="8789" spans="9:12">
      <c r="I8789" s="1"/>
      <c r="K8789" s="1">
        <v>30033</v>
      </c>
      <c r="L8789">
        <v>0</v>
      </c>
    </row>
    <row r="8790" spans="9:12">
      <c r="I8790" s="1"/>
      <c r="K8790" s="1">
        <v>30034</v>
      </c>
      <c r="L8790">
        <v>0.1</v>
      </c>
    </row>
    <row r="8791" spans="9:12">
      <c r="I8791" s="1"/>
      <c r="K8791" s="1">
        <v>30035</v>
      </c>
      <c r="L8791">
        <v>36.799999999999997</v>
      </c>
    </row>
    <row r="8792" spans="9:12">
      <c r="I8792" s="1"/>
      <c r="K8792" s="1">
        <v>30036</v>
      </c>
      <c r="L8792">
        <v>0.2</v>
      </c>
    </row>
    <row r="8793" spans="9:12">
      <c r="I8793" s="1"/>
      <c r="K8793" s="1">
        <v>30037</v>
      </c>
      <c r="L8793">
        <v>0</v>
      </c>
    </row>
    <row r="8794" spans="9:12">
      <c r="I8794" s="1"/>
      <c r="K8794" s="1">
        <v>30038</v>
      </c>
      <c r="L8794">
        <v>1</v>
      </c>
    </row>
    <row r="8795" spans="9:12">
      <c r="I8795" s="1"/>
      <c r="K8795" s="1">
        <v>30039</v>
      </c>
      <c r="L8795">
        <v>3.4</v>
      </c>
    </row>
    <row r="8796" spans="9:12">
      <c r="I8796" s="1"/>
      <c r="K8796" s="1">
        <v>30040</v>
      </c>
      <c r="L8796">
        <v>0</v>
      </c>
    </row>
    <row r="8797" spans="9:12">
      <c r="I8797" s="1"/>
      <c r="K8797" s="1">
        <v>30041</v>
      </c>
      <c r="L8797">
        <v>4.4000000000000004</v>
      </c>
    </row>
    <row r="8798" spans="9:12">
      <c r="I8798" s="1"/>
      <c r="K8798" s="1">
        <v>30042</v>
      </c>
      <c r="L8798">
        <v>0</v>
      </c>
    </row>
    <row r="8799" spans="9:12">
      <c r="I8799" s="1"/>
      <c r="K8799" s="1">
        <v>30043</v>
      </c>
      <c r="L8799">
        <v>0</v>
      </c>
    </row>
    <row r="8800" spans="9:12">
      <c r="I8800" s="1"/>
      <c r="K8800" s="1">
        <v>30044</v>
      </c>
      <c r="L8800">
        <v>0</v>
      </c>
    </row>
    <row r="8801" spans="9:12">
      <c r="I8801" s="1"/>
      <c r="K8801" s="1">
        <v>30045</v>
      </c>
      <c r="L8801">
        <v>0</v>
      </c>
    </row>
    <row r="8802" spans="9:12">
      <c r="I8802" s="1"/>
      <c r="K8802" s="1">
        <v>30046</v>
      </c>
      <c r="L8802">
        <v>0</v>
      </c>
    </row>
    <row r="8803" spans="9:12">
      <c r="I8803" s="1"/>
      <c r="K8803" s="1">
        <v>30047</v>
      </c>
      <c r="L8803">
        <v>0</v>
      </c>
    </row>
    <row r="8804" spans="9:12">
      <c r="I8804" s="1"/>
      <c r="K8804" s="1">
        <v>30048</v>
      </c>
      <c r="L8804">
        <v>0</v>
      </c>
    </row>
    <row r="8805" spans="9:12">
      <c r="I8805" s="1"/>
      <c r="K8805" s="1">
        <v>30049</v>
      </c>
      <c r="L8805">
        <v>0</v>
      </c>
    </row>
    <row r="8806" spans="9:12">
      <c r="I8806" s="1"/>
      <c r="K8806" s="1">
        <v>30050</v>
      </c>
      <c r="L8806">
        <v>6.9</v>
      </c>
    </row>
    <row r="8807" spans="9:12">
      <c r="I8807" s="1"/>
      <c r="K8807" s="1">
        <v>30051</v>
      </c>
      <c r="L8807">
        <v>0</v>
      </c>
    </row>
    <row r="8808" spans="9:12">
      <c r="I8808" s="1"/>
      <c r="K8808" s="1">
        <v>30052</v>
      </c>
      <c r="L8808">
        <v>0.1</v>
      </c>
    </row>
    <row r="8809" spans="9:12">
      <c r="I8809" s="1"/>
      <c r="K8809" s="1">
        <v>30053</v>
      </c>
      <c r="L8809">
        <v>0</v>
      </c>
    </row>
    <row r="8810" spans="9:12">
      <c r="I8810" s="1"/>
      <c r="K8810" s="1">
        <v>30054</v>
      </c>
      <c r="L8810">
        <v>0</v>
      </c>
    </row>
    <row r="8811" spans="9:12">
      <c r="I8811" s="1"/>
      <c r="K8811" s="1">
        <v>30055</v>
      </c>
      <c r="L8811">
        <v>0</v>
      </c>
    </row>
    <row r="8812" spans="9:12">
      <c r="I8812" s="1"/>
      <c r="K8812" s="1">
        <v>30056</v>
      </c>
      <c r="L8812">
        <v>0</v>
      </c>
    </row>
    <row r="8813" spans="9:12">
      <c r="I8813" s="1"/>
      <c r="K8813" s="1">
        <v>30057</v>
      </c>
      <c r="L8813">
        <v>0</v>
      </c>
    </row>
    <row r="8814" spans="9:12">
      <c r="I8814" s="1"/>
      <c r="K8814" s="1">
        <v>30058</v>
      </c>
      <c r="L8814">
        <v>4.4000000000000004</v>
      </c>
    </row>
    <row r="8815" spans="9:12">
      <c r="I8815" s="1"/>
      <c r="K8815" s="1">
        <v>30059</v>
      </c>
      <c r="L8815">
        <v>0</v>
      </c>
    </row>
    <row r="8816" spans="9:12">
      <c r="I8816" s="1"/>
      <c r="K8816" s="1">
        <v>30060</v>
      </c>
      <c r="L8816">
        <v>0</v>
      </c>
    </row>
    <row r="8817" spans="9:12">
      <c r="I8817" s="1"/>
      <c r="K8817" s="1">
        <v>30061</v>
      </c>
      <c r="L8817">
        <v>0</v>
      </c>
    </row>
    <row r="8818" spans="9:12">
      <c r="I8818" s="1"/>
      <c r="K8818" s="1">
        <v>30062</v>
      </c>
      <c r="L8818">
        <v>0</v>
      </c>
    </row>
    <row r="8819" spans="9:12">
      <c r="I8819" s="1"/>
      <c r="K8819" s="1">
        <v>30063</v>
      </c>
      <c r="L8819">
        <v>0</v>
      </c>
    </row>
    <row r="8820" spans="9:12">
      <c r="I8820" s="1"/>
      <c r="K8820" s="1">
        <v>30064</v>
      </c>
      <c r="L8820">
        <v>0</v>
      </c>
    </row>
    <row r="8821" spans="9:12">
      <c r="I8821" s="1"/>
      <c r="K8821" s="1">
        <v>30065</v>
      </c>
      <c r="L8821">
        <v>0</v>
      </c>
    </row>
    <row r="8822" spans="9:12">
      <c r="I8822" s="1"/>
      <c r="K8822" s="1">
        <v>30066</v>
      </c>
      <c r="L8822">
        <v>0</v>
      </c>
    </row>
    <row r="8823" spans="9:12">
      <c r="I8823" s="1"/>
      <c r="K8823" s="1">
        <v>30067</v>
      </c>
      <c r="L8823">
        <v>0</v>
      </c>
    </row>
    <row r="8824" spans="9:12">
      <c r="I8824" s="1"/>
      <c r="K8824" s="1">
        <v>30068</v>
      </c>
      <c r="L8824">
        <v>0</v>
      </c>
    </row>
    <row r="8825" spans="9:12">
      <c r="I8825" s="1"/>
      <c r="K8825" s="1">
        <v>30069</v>
      </c>
      <c r="L8825">
        <v>0</v>
      </c>
    </row>
    <row r="8826" spans="9:12">
      <c r="I8826" s="1"/>
      <c r="K8826" s="1">
        <v>30070</v>
      </c>
      <c r="L8826">
        <v>0</v>
      </c>
    </row>
    <row r="8827" spans="9:12">
      <c r="I8827" s="1"/>
      <c r="K8827" s="1">
        <v>30071</v>
      </c>
      <c r="L8827">
        <v>0</v>
      </c>
    </row>
    <row r="8828" spans="9:12">
      <c r="I8828" s="1"/>
      <c r="K8828" s="1">
        <v>30072</v>
      </c>
      <c r="L8828">
        <v>0</v>
      </c>
    </row>
    <row r="8829" spans="9:12">
      <c r="I8829" s="1"/>
      <c r="K8829" s="1">
        <v>30073</v>
      </c>
      <c r="L8829">
        <v>0</v>
      </c>
    </row>
    <row r="8830" spans="9:12">
      <c r="I8830" s="1"/>
      <c r="K8830" s="1">
        <v>30074</v>
      </c>
      <c r="L8830">
        <v>0.6</v>
      </c>
    </row>
    <row r="8831" spans="9:12">
      <c r="I8831" s="1"/>
      <c r="K8831" s="1">
        <v>30075</v>
      </c>
      <c r="L8831">
        <v>0</v>
      </c>
    </row>
    <row r="8832" spans="9:12">
      <c r="I8832" s="1"/>
      <c r="K8832" s="1">
        <v>30076</v>
      </c>
      <c r="L8832">
        <v>0</v>
      </c>
    </row>
    <row r="8833" spans="9:12">
      <c r="I8833" s="1"/>
      <c r="K8833" s="1">
        <v>30077</v>
      </c>
      <c r="L8833">
        <v>0</v>
      </c>
    </row>
    <row r="8834" spans="9:12">
      <c r="I8834" s="1"/>
      <c r="K8834" s="1">
        <v>30078</v>
      </c>
      <c r="L8834">
        <v>0</v>
      </c>
    </row>
    <row r="8835" spans="9:12">
      <c r="I8835" s="1"/>
      <c r="K8835" s="1">
        <v>30079</v>
      </c>
      <c r="L8835">
        <v>0</v>
      </c>
    </row>
    <row r="8836" spans="9:12">
      <c r="I8836" s="1"/>
      <c r="K8836" s="1">
        <v>30080</v>
      </c>
      <c r="L8836">
        <v>0</v>
      </c>
    </row>
    <row r="8837" spans="9:12">
      <c r="I8837" s="1"/>
      <c r="K8837" s="1">
        <v>30081</v>
      </c>
      <c r="L8837">
        <v>0</v>
      </c>
    </row>
    <row r="8838" spans="9:12">
      <c r="I8838" s="1"/>
      <c r="K8838" s="1">
        <v>30082</v>
      </c>
      <c r="L8838">
        <v>0</v>
      </c>
    </row>
    <row r="8839" spans="9:12">
      <c r="I8839" s="1"/>
      <c r="K8839" s="1">
        <v>30083</v>
      </c>
      <c r="L8839">
        <v>0</v>
      </c>
    </row>
    <row r="8840" spans="9:12">
      <c r="I8840" s="1"/>
      <c r="K8840" s="1">
        <v>30084</v>
      </c>
      <c r="L8840">
        <v>0</v>
      </c>
    </row>
    <row r="8841" spans="9:12">
      <c r="I8841" s="1"/>
      <c r="K8841" s="1">
        <v>30085</v>
      </c>
      <c r="L8841">
        <v>0</v>
      </c>
    </row>
    <row r="8842" spans="9:12">
      <c r="I8842" s="1"/>
      <c r="K8842" s="1">
        <v>30086</v>
      </c>
      <c r="L8842">
        <v>0</v>
      </c>
    </row>
    <row r="8843" spans="9:12">
      <c r="I8843" s="1"/>
      <c r="K8843" s="1">
        <v>30087</v>
      </c>
      <c r="L8843">
        <v>0</v>
      </c>
    </row>
    <row r="8844" spans="9:12">
      <c r="I8844" s="1"/>
      <c r="K8844" s="1">
        <v>30088</v>
      </c>
      <c r="L8844">
        <v>0</v>
      </c>
    </row>
    <row r="8845" spans="9:12">
      <c r="I8845" s="1"/>
      <c r="K8845" s="1">
        <v>30089</v>
      </c>
      <c r="L8845">
        <v>0</v>
      </c>
    </row>
    <row r="8846" spans="9:12">
      <c r="I8846" s="1"/>
      <c r="K8846" s="1">
        <v>30090</v>
      </c>
      <c r="L8846">
        <v>0</v>
      </c>
    </row>
    <row r="8847" spans="9:12">
      <c r="I8847" s="1"/>
      <c r="K8847" s="1">
        <v>30091</v>
      </c>
      <c r="L8847">
        <v>0</v>
      </c>
    </row>
    <row r="8848" spans="9:12">
      <c r="I8848" s="1"/>
      <c r="K8848" s="1">
        <v>30092</v>
      </c>
      <c r="L8848">
        <v>0</v>
      </c>
    </row>
    <row r="8849" spans="9:12">
      <c r="I8849" s="1"/>
      <c r="K8849" s="1">
        <v>30093</v>
      </c>
      <c r="L8849">
        <v>0</v>
      </c>
    </row>
    <row r="8850" spans="9:12">
      <c r="I8850" s="1"/>
      <c r="K8850" s="1">
        <v>30094</v>
      </c>
      <c r="L8850">
        <v>0</v>
      </c>
    </row>
    <row r="8851" spans="9:12">
      <c r="I8851" s="1"/>
      <c r="K8851" s="1">
        <v>30095</v>
      </c>
      <c r="L8851">
        <v>0</v>
      </c>
    </row>
    <row r="8852" spans="9:12">
      <c r="I8852" s="1"/>
      <c r="K8852" s="1">
        <v>30096</v>
      </c>
      <c r="L8852">
        <v>0</v>
      </c>
    </row>
    <row r="8853" spans="9:12">
      <c r="I8853" s="1"/>
      <c r="K8853" s="1">
        <v>30097</v>
      </c>
      <c r="L8853">
        <v>0</v>
      </c>
    </row>
    <row r="8854" spans="9:12">
      <c r="I8854" s="1"/>
      <c r="K8854" s="1">
        <v>30098</v>
      </c>
      <c r="L8854">
        <v>0</v>
      </c>
    </row>
    <row r="8855" spans="9:12">
      <c r="I8855" s="1"/>
      <c r="K8855" s="1">
        <v>30099</v>
      </c>
      <c r="L8855">
        <v>0</v>
      </c>
    </row>
    <row r="8856" spans="9:12">
      <c r="I8856" s="1"/>
      <c r="K8856" s="1">
        <v>30100</v>
      </c>
      <c r="L8856">
        <v>1.1000000000000001</v>
      </c>
    </row>
    <row r="8857" spans="9:12">
      <c r="I8857" s="1"/>
      <c r="K8857" s="1">
        <v>30101</v>
      </c>
      <c r="L8857">
        <v>2.4</v>
      </c>
    </row>
    <row r="8858" spans="9:12">
      <c r="I8858" s="1"/>
      <c r="K8858" s="1">
        <v>30102</v>
      </c>
      <c r="L8858">
        <v>0</v>
      </c>
    </row>
    <row r="8859" spans="9:12">
      <c r="I8859" s="1"/>
      <c r="K8859" s="1">
        <v>30103</v>
      </c>
      <c r="L8859">
        <v>9</v>
      </c>
    </row>
    <row r="8860" spans="9:12">
      <c r="I8860" s="1"/>
      <c r="K8860" s="1">
        <v>30104</v>
      </c>
      <c r="L8860">
        <v>0</v>
      </c>
    </row>
    <row r="8861" spans="9:12">
      <c r="I8861" s="1"/>
      <c r="K8861" s="1">
        <v>30105</v>
      </c>
      <c r="L8861">
        <v>0</v>
      </c>
    </row>
    <row r="8862" spans="9:12">
      <c r="I8862" s="1"/>
      <c r="K8862" s="1">
        <v>30106</v>
      </c>
      <c r="L8862">
        <v>9.6</v>
      </c>
    </row>
    <row r="8863" spans="9:12">
      <c r="I8863" s="1"/>
      <c r="K8863" s="1">
        <v>30107</v>
      </c>
      <c r="L8863">
        <v>0.2</v>
      </c>
    </row>
    <row r="8864" spans="9:12">
      <c r="I8864" s="1"/>
      <c r="K8864" s="1">
        <v>30108</v>
      </c>
      <c r="L8864">
        <v>0</v>
      </c>
    </row>
    <row r="8865" spans="9:12">
      <c r="I8865" s="1"/>
      <c r="K8865" s="1">
        <v>30109</v>
      </c>
      <c r="L8865">
        <v>0</v>
      </c>
    </row>
    <row r="8866" spans="9:12">
      <c r="I8866" s="1"/>
      <c r="K8866" s="1">
        <v>30110</v>
      </c>
      <c r="L8866">
        <v>0</v>
      </c>
    </row>
    <row r="8867" spans="9:12">
      <c r="I8867" s="1"/>
      <c r="K8867" s="1">
        <v>30111</v>
      </c>
      <c r="L8867">
        <v>4.4000000000000004</v>
      </c>
    </row>
    <row r="8868" spans="9:12">
      <c r="I8868" s="1"/>
      <c r="K8868" s="1">
        <v>30112</v>
      </c>
      <c r="L8868">
        <v>7.3</v>
      </c>
    </row>
    <row r="8869" spans="9:12">
      <c r="I8869" s="1"/>
      <c r="K8869" s="1">
        <v>30113</v>
      </c>
      <c r="L8869">
        <v>0.2</v>
      </c>
    </row>
    <row r="8870" spans="9:12">
      <c r="I8870" s="1"/>
      <c r="K8870" s="1">
        <v>30114</v>
      </c>
      <c r="L8870">
        <v>0.3</v>
      </c>
    </row>
    <row r="8871" spans="9:12">
      <c r="I8871" s="1"/>
      <c r="K8871" s="1">
        <v>30115</v>
      </c>
      <c r="L8871">
        <v>1.7</v>
      </c>
    </row>
    <row r="8872" spans="9:12">
      <c r="I8872" s="1"/>
      <c r="K8872" s="1">
        <v>30116</v>
      </c>
      <c r="L8872">
        <v>4</v>
      </c>
    </row>
    <row r="8873" spans="9:12">
      <c r="I8873" s="1"/>
      <c r="K8873" s="1">
        <v>30117</v>
      </c>
      <c r="L8873">
        <v>30.8</v>
      </c>
    </row>
    <row r="8874" spans="9:12">
      <c r="I8874" s="1"/>
      <c r="K8874" s="1">
        <v>30118</v>
      </c>
      <c r="L8874">
        <v>2.4</v>
      </c>
    </row>
    <row r="8875" spans="9:12">
      <c r="I8875" s="1"/>
      <c r="K8875" s="1">
        <v>30119</v>
      </c>
      <c r="L8875">
        <v>0</v>
      </c>
    </row>
    <row r="8876" spans="9:12">
      <c r="I8876" s="1"/>
      <c r="K8876" s="1">
        <v>30120</v>
      </c>
      <c r="L8876">
        <v>0</v>
      </c>
    </row>
    <row r="8877" spans="9:12">
      <c r="I8877" s="1"/>
      <c r="K8877" s="1">
        <v>30121</v>
      </c>
      <c r="L8877">
        <v>0</v>
      </c>
    </row>
    <row r="8878" spans="9:12">
      <c r="I8878" s="1"/>
      <c r="K8878" s="1">
        <v>30122</v>
      </c>
      <c r="L8878">
        <v>0</v>
      </c>
    </row>
    <row r="8879" spans="9:12">
      <c r="I8879" s="1"/>
      <c r="K8879" s="1">
        <v>30123</v>
      </c>
      <c r="L8879">
        <v>1</v>
      </c>
    </row>
    <row r="8880" spans="9:12">
      <c r="I8880" s="1"/>
      <c r="K8880" s="1">
        <v>30124</v>
      </c>
      <c r="L8880">
        <v>0</v>
      </c>
    </row>
    <row r="8881" spans="9:12">
      <c r="I8881" s="1"/>
      <c r="K8881" s="1">
        <v>30125</v>
      </c>
      <c r="L8881">
        <v>0</v>
      </c>
    </row>
    <row r="8882" spans="9:12">
      <c r="I8882" s="1"/>
      <c r="K8882" s="1">
        <v>30126</v>
      </c>
      <c r="L8882">
        <v>0</v>
      </c>
    </row>
    <row r="8883" spans="9:12">
      <c r="I8883" s="1"/>
      <c r="K8883" s="1">
        <v>30127</v>
      </c>
      <c r="L8883">
        <v>0</v>
      </c>
    </row>
    <row r="8884" spans="9:12">
      <c r="I8884" s="1"/>
      <c r="K8884" s="1">
        <v>30128</v>
      </c>
      <c r="L8884">
        <v>0</v>
      </c>
    </row>
    <row r="8885" spans="9:12">
      <c r="I8885" s="1"/>
      <c r="K8885" s="1">
        <v>30129</v>
      </c>
      <c r="L8885">
        <v>0</v>
      </c>
    </row>
    <row r="8886" spans="9:12">
      <c r="I8886" s="1"/>
      <c r="K8886" s="1">
        <v>30130</v>
      </c>
      <c r="L8886">
        <v>0</v>
      </c>
    </row>
    <row r="8887" spans="9:12">
      <c r="I8887" s="1"/>
      <c r="K8887" s="1">
        <v>30131</v>
      </c>
      <c r="L8887">
        <v>0</v>
      </c>
    </row>
    <row r="8888" spans="9:12">
      <c r="I8888" s="1"/>
      <c r="K8888" s="1">
        <v>30132</v>
      </c>
      <c r="L8888">
        <v>0</v>
      </c>
    </row>
    <row r="8889" spans="9:12">
      <c r="I8889" s="1"/>
      <c r="K8889" s="1">
        <v>30133</v>
      </c>
      <c r="L8889">
        <v>0</v>
      </c>
    </row>
    <row r="8890" spans="9:12">
      <c r="I8890" s="1"/>
      <c r="K8890" s="1">
        <v>30134</v>
      </c>
      <c r="L8890">
        <v>0</v>
      </c>
    </row>
    <row r="8891" spans="9:12">
      <c r="I8891" s="1"/>
      <c r="K8891" s="1">
        <v>30135</v>
      </c>
      <c r="L8891">
        <v>0</v>
      </c>
    </row>
    <row r="8892" spans="9:12">
      <c r="I8892" s="1"/>
      <c r="K8892" s="1">
        <v>30136</v>
      </c>
      <c r="L8892">
        <v>0.3</v>
      </c>
    </row>
    <row r="8893" spans="9:12">
      <c r="I8893" s="1"/>
      <c r="K8893" s="1">
        <v>30137</v>
      </c>
      <c r="L8893">
        <v>0</v>
      </c>
    </row>
    <row r="8894" spans="9:12">
      <c r="I8894" s="1"/>
      <c r="K8894" s="1">
        <v>30138</v>
      </c>
      <c r="L8894">
        <v>0</v>
      </c>
    </row>
    <row r="8895" spans="9:12">
      <c r="I8895" s="1"/>
      <c r="K8895" s="1">
        <v>30139</v>
      </c>
      <c r="L8895">
        <v>0</v>
      </c>
    </row>
    <row r="8896" spans="9:12">
      <c r="I8896" s="1"/>
      <c r="K8896" s="1">
        <v>30140</v>
      </c>
      <c r="L8896">
        <v>0</v>
      </c>
    </row>
    <row r="8897" spans="9:12">
      <c r="I8897" s="1"/>
      <c r="K8897" s="1">
        <v>30141</v>
      </c>
      <c r="L8897">
        <v>0</v>
      </c>
    </row>
    <row r="8898" spans="9:12">
      <c r="I8898" s="1"/>
      <c r="K8898" s="1">
        <v>30142</v>
      </c>
      <c r="L8898">
        <v>28</v>
      </c>
    </row>
    <row r="8899" spans="9:12">
      <c r="I8899" s="1"/>
      <c r="K8899" s="1">
        <v>30143</v>
      </c>
      <c r="L8899">
        <v>8</v>
      </c>
    </row>
    <row r="8900" spans="9:12">
      <c r="I8900" s="1"/>
      <c r="K8900" s="1">
        <v>30144</v>
      </c>
      <c r="L8900">
        <v>0</v>
      </c>
    </row>
    <row r="8901" spans="9:12">
      <c r="I8901" s="1"/>
      <c r="K8901" s="1">
        <v>30145</v>
      </c>
      <c r="L8901">
        <v>1.7</v>
      </c>
    </row>
    <row r="8902" spans="9:12">
      <c r="I8902" s="1"/>
      <c r="K8902" s="1">
        <v>30146</v>
      </c>
      <c r="L8902">
        <v>1</v>
      </c>
    </row>
    <row r="8903" spans="9:12">
      <c r="I8903" s="1"/>
      <c r="K8903" s="1">
        <v>30147</v>
      </c>
      <c r="L8903">
        <v>14.8</v>
      </c>
    </row>
    <row r="8904" spans="9:12">
      <c r="I8904" s="1"/>
      <c r="K8904" s="1">
        <v>30148</v>
      </c>
      <c r="L8904">
        <v>1.1000000000000001</v>
      </c>
    </row>
    <row r="8905" spans="9:12">
      <c r="I8905" s="1"/>
      <c r="K8905" s="1">
        <v>30149</v>
      </c>
      <c r="L8905">
        <v>0</v>
      </c>
    </row>
    <row r="8906" spans="9:12">
      <c r="I8906" s="1"/>
      <c r="K8906" s="1">
        <v>30150</v>
      </c>
      <c r="L8906">
        <v>0</v>
      </c>
    </row>
    <row r="8907" spans="9:12">
      <c r="I8907" s="1"/>
      <c r="K8907" s="1">
        <v>30151</v>
      </c>
      <c r="L8907">
        <v>0</v>
      </c>
    </row>
    <row r="8908" spans="9:12">
      <c r="I8908" s="1"/>
      <c r="K8908" s="1">
        <v>30152</v>
      </c>
      <c r="L8908">
        <v>7.6</v>
      </c>
    </row>
    <row r="8909" spans="9:12">
      <c r="I8909" s="1"/>
      <c r="K8909" s="1">
        <v>30153</v>
      </c>
      <c r="L8909">
        <v>4</v>
      </c>
    </row>
    <row r="8910" spans="9:12">
      <c r="I8910" s="1"/>
      <c r="K8910" s="1">
        <v>30154</v>
      </c>
      <c r="L8910">
        <v>0</v>
      </c>
    </row>
    <row r="8911" spans="9:12">
      <c r="I8911" s="1"/>
      <c r="K8911" s="1">
        <v>30155</v>
      </c>
      <c r="L8911">
        <v>1.7</v>
      </c>
    </row>
    <row r="8912" spans="9:12">
      <c r="I8912" s="1"/>
      <c r="K8912" s="1">
        <v>30156</v>
      </c>
      <c r="L8912">
        <v>1.3</v>
      </c>
    </row>
    <row r="8913" spans="9:12">
      <c r="I8913" s="1"/>
      <c r="K8913" s="1">
        <v>30157</v>
      </c>
      <c r="L8913">
        <v>0.3</v>
      </c>
    </row>
    <row r="8914" spans="9:12">
      <c r="I8914" s="1"/>
      <c r="K8914" s="1">
        <v>30158</v>
      </c>
      <c r="L8914">
        <v>0</v>
      </c>
    </row>
    <row r="8915" spans="9:12">
      <c r="I8915" s="1"/>
      <c r="K8915" s="1">
        <v>30159</v>
      </c>
      <c r="L8915">
        <v>0</v>
      </c>
    </row>
    <row r="8916" spans="9:12">
      <c r="I8916" s="1"/>
      <c r="K8916" s="1">
        <v>30160</v>
      </c>
      <c r="L8916">
        <v>0</v>
      </c>
    </row>
    <row r="8917" spans="9:12">
      <c r="I8917" s="1"/>
      <c r="K8917" s="1">
        <v>30161</v>
      </c>
      <c r="L8917">
        <v>0</v>
      </c>
    </row>
    <row r="8918" spans="9:12">
      <c r="I8918" s="1"/>
      <c r="K8918" s="1">
        <v>30162</v>
      </c>
      <c r="L8918">
        <v>0</v>
      </c>
    </row>
    <row r="8919" spans="9:12">
      <c r="I8919" s="1"/>
      <c r="K8919" s="1">
        <v>30163</v>
      </c>
      <c r="L8919">
        <v>0</v>
      </c>
    </row>
    <row r="8920" spans="9:12">
      <c r="I8920" s="1"/>
      <c r="K8920" s="1">
        <v>30164</v>
      </c>
      <c r="L8920">
        <v>0</v>
      </c>
    </row>
    <row r="8921" spans="9:12">
      <c r="I8921" s="1"/>
      <c r="K8921" s="1">
        <v>30165</v>
      </c>
      <c r="L8921">
        <v>0</v>
      </c>
    </row>
    <row r="8922" spans="9:12">
      <c r="I8922" s="1"/>
      <c r="K8922" s="1">
        <v>30166</v>
      </c>
      <c r="L8922">
        <v>0</v>
      </c>
    </row>
    <row r="8923" spans="9:12">
      <c r="I8923" s="1"/>
      <c r="K8923" s="1">
        <v>30167</v>
      </c>
      <c r="L8923">
        <v>0</v>
      </c>
    </row>
    <row r="8924" spans="9:12">
      <c r="I8924" s="1"/>
      <c r="K8924" s="1">
        <v>30168</v>
      </c>
      <c r="L8924">
        <v>0</v>
      </c>
    </row>
    <row r="8925" spans="9:12">
      <c r="I8925" s="1"/>
      <c r="K8925" s="1">
        <v>30169</v>
      </c>
      <c r="L8925">
        <v>0.1</v>
      </c>
    </row>
    <row r="8926" spans="9:12">
      <c r="I8926" s="1"/>
      <c r="K8926" s="1">
        <v>30170</v>
      </c>
      <c r="L8926">
        <v>0</v>
      </c>
    </row>
    <row r="8927" spans="9:12">
      <c r="I8927" s="1"/>
      <c r="K8927" s="1">
        <v>30171</v>
      </c>
      <c r="L8927">
        <v>0</v>
      </c>
    </row>
    <row r="8928" spans="9:12">
      <c r="I8928" s="1"/>
      <c r="K8928" s="1">
        <v>30172</v>
      </c>
      <c r="L8928">
        <v>0</v>
      </c>
    </row>
    <row r="8929" spans="9:12">
      <c r="I8929" s="1"/>
      <c r="K8929" s="1">
        <v>30173</v>
      </c>
      <c r="L8929">
        <v>0</v>
      </c>
    </row>
    <row r="8930" spans="9:12">
      <c r="I8930" s="1"/>
      <c r="K8930" s="1">
        <v>30174</v>
      </c>
      <c r="L8930">
        <v>0</v>
      </c>
    </row>
    <row r="8931" spans="9:12">
      <c r="I8931" s="1"/>
      <c r="K8931" s="1">
        <v>30175</v>
      </c>
      <c r="L8931">
        <v>0</v>
      </c>
    </row>
    <row r="8932" spans="9:12">
      <c r="I8932" s="1"/>
      <c r="K8932" s="1">
        <v>30176</v>
      </c>
      <c r="L8932">
        <v>0</v>
      </c>
    </row>
    <row r="8933" spans="9:12">
      <c r="I8933" s="1"/>
      <c r="K8933" s="1">
        <v>30177</v>
      </c>
      <c r="L8933">
        <v>0</v>
      </c>
    </row>
    <row r="8934" spans="9:12">
      <c r="I8934" s="1"/>
      <c r="K8934" s="1">
        <v>30178</v>
      </c>
      <c r="L8934">
        <v>0</v>
      </c>
    </row>
    <row r="8935" spans="9:12">
      <c r="I8935" s="1"/>
      <c r="K8935" s="1">
        <v>30179</v>
      </c>
      <c r="L8935">
        <v>0.4</v>
      </c>
    </row>
    <row r="8936" spans="9:12">
      <c r="I8936" s="1"/>
      <c r="K8936" s="1">
        <v>30180</v>
      </c>
      <c r="L8936">
        <v>0</v>
      </c>
    </row>
    <row r="8937" spans="9:12">
      <c r="I8937" s="1"/>
      <c r="K8937" s="1">
        <v>30181</v>
      </c>
      <c r="L8937">
        <v>0.8</v>
      </c>
    </row>
    <row r="8938" spans="9:12">
      <c r="I8938" s="1"/>
      <c r="K8938" s="1">
        <v>30182</v>
      </c>
      <c r="L8938">
        <v>0</v>
      </c>
    </row>
    <row r="8939" spans="9:12">
      <c r="I8939" s="1"/>
      <c r="K8939" s="1">
        <v>30183</v>
      </c>
      <c r="L8939">
        <v>0</v>
      </c>
    </row>
    <row r="8940" spans="9:12">
      <c r="I8940" s="1"/>
      <c r="K8940" s="1">
        <v>30184</v>
      </c>
      <c r="L8940">
        <v>0</v>
      </c>
    </row>
    <row r="8941" spans="9:12">
      <c r="I8941" s="1"/>
      <c r="K8941" s="1">
        <v>30185</v>
      </c>
      <c r="L8941">
        <v>0</v>
      </c>
    </row>
    <row r="8942" spans="9:12">
      <c r="I8942" s="1"/>
      <c r="K8942" s="1">
        <v>30186</v>
      </c>
      <c r="L8942">
        <v>0</v>
      </c>
    </row>
    <row r="8943" spans="9:12">
      <c r="I8943" s="1"/>
      <c r="K8943" s="1">
        <v>30187</v>
      </c>
      <c r="L8943">
        <v>0</v>
      </c>
    </row>
    <row r="8944" spans="9:12">
      <c r="I8944" s="1"/>
      <c r="K8944" s="1">
        <v>30188</v>
      </c>
      <c r="L8944">
        <v>0</v>
      </c>
    </row>
    <row r="8945" spans="9:12">
      <c r="I8945" s="1"/>
      <c r="K8945" s="1">
        <v>30189</v>
      </c>
      <c r="L8945">
        <v>0</v>
      </c>
    </row>
    <row r="8946" spans="9:12">
      <c r="I8946" s="1"/>
      <c r="K8946" s="1">
        <v>30190</v>
      </c>
      <c r="L8946">
        <v>0</v>
      </c>
    </row>
    <row r="8947" spans="9:12">
      <c r="I8947" s="1"/>
      <c r="K8947" s="1">
        <v>30191</v>
      </c>
      <c r="L8947">
        <v>0</v>
      </c>
    </row>
    <row r="8948" spans="9:12">
      <c r="I8948" s="1"/>
      <c r="K8948" s="1">
        <v>30192</v>
      </c>
      <c r="L8948">
        <v>0</v>
      </c>
    </row>
    <row r="8949" spans="9:12">
      <c r="I8949" s="1"/>
      <c r="K8949" s="1">
        <v>30193</v>
      </c>
      <c r="L8949">
        <v>0</v>
      </c>
    </row>
    <row r="8950" spans="9:12">
      <c r="I8950" s="1"/>
      <c r="K8950" s="1">
        <v>30194</v>
      </c>
      <c r="L8950">
        <v>0</v>
      </c>
    </row>
    <row r="8951" spans="9:12">
      <c r="I8951" s="1"/>
      <c r="K8951" s="1">
        <v>30195</v>
      </c>
      <c r="L8951">
        <v>1.2</v>
      </c>
    </row>
    <row r="8952" spans="9:12">
      <c r="I8952" s="1"/>
      <c r="K8952" s="1">
        <v>30196</v>
      </c>
      <c r="L8952">
        <v>0.2</v>
      </c>
    </row>
    <row r="8953" spans="9:12">
      <c r="I8953" s="1"/>
      <c r="K8953" s="1">
        <v>30197</v>
      </c>
      <c r="L8953">
        <v>0</v>
      </c>
    </row>
    <row r="8954" spans="9:12">
      <c r="I8954" s="1"/>
      <c r="K8954" s="1">
        <v>30198</v>
      </c>
      <c r="L8954">
        <v>0</v>
      </c>
    </row>
    <row r="8955" spans="9:12">
      <c r="I8955" s="1"/>
      <c r="K8955" s="1">
        <v>30199</v>
      </c>
      <c r="L8955">
        <v>0</v>
      </c>
    </row>
    <row r="8956" spans="9:12">
      <c r="I8956" s="1"/>
      <c r="K8956" s="1">
        <v>30200</v>
      </c>
      <c r="L8956">
        <v>0</v>
      </c>
    </row>
    <row r="8957" spans="9:12">
      <c r="I8957" s="1"/>
      <c r="K8957" s="1">
        <v>30201</v>
      </c>
      <c r="L8957">
        <v>0</v>
      </c>
    </row>
    <row r="8958" spans="9:12">
      <c r="I8958" s="1"/>
      <c r="K8958" s="1">
        <v>30202</v>
      </c>
      <c r="L8958">
        <v>0</v>
      </c>
    </row>
    <row r="8959" spans="9:12">
      <c r="I8959" s="1"/>
      <c r="K8959" s="1">
        <v>30203</v>
      </c>
      <c r="L8959">
        <v>0</v>
      </c>
    </row>
    <row r="8960" spans="9:12">
      <c r="I8960" s="1"/>
      <c r="K8960" s="1">
        <v>30204</v>
      </c>
      <c r="L8960">
        <v>0</v>
      </c>
    </row>
    <row r="8961" spans="9:12">
      <c r="I8961" s="1"/>
      <c r="K8961" s="1">
        <v>30205</v>
      </c>
      <c r="L8961">
        <v>0</v>
      </c>
    </row>
    <row r="8962" spans="9:12">
      <c r="I8962" s="1"/>
      <c r="K8962" s="1">
        <v>30206</v>
      </c>
      <c r="L8962">
        <v>0</v>
      </c>
    </row>
    <row r="8963" spans="9:12">
      <c r="I8963" s="1"/>
      <c r="K8963" s="1">
        <v>30207</v>
      </c>
      <c r="L8963">
        <v>0</v>
      </c>
    </row>
    <row r="8964" spans="9:12">
      <c r="I8964" s="1"/>
      <c r="K8964" s="1">
        <v>30208</v>
      </c>
      <c r="L8964">
        <v>0</v>
      </c>
    </row>
    <row r="8965" spans="9:12">
      <c r="I8965" s="1"/>
      <c r="K8965" s="1">
        <v>30209</v>
      </c>
      <c r="L8965">
        <v>0</v>
      </c>
    </row>
    <row r="8966" spans="9:12">
      <c r="I8966" s="1"/>
      <c r="K8966" s="1">
        <v>30210</v>
      </c>
      <c r="L8966">
        <v>0</v>
      </c>
    </row>
    <row r="8967" spans="9:12">
      <c r="I8967" s="1"/>
      <c r="K8967" s="1">
        <v>30211</v>
      </c>
      <c r="L8967">
        <v>0</v>
      </c>
    </row>
    <row r="8968" spans="9:12">
      <c r="I8968" s="1"/>
      <c r="K8968" s="1">
        <v>30212</v>
      </c>
      <c r="L8968">
        <v>0</v>
      </c>
    </row>
    <row r="8969" spans="9:12">
      <c r="I8969" s="1"/>
      <c r="K8969" s="1">
        <v>30213</v>
      </c>
      <c r="L8969">
        <v>0.6</v>
      </c>
    </row>
    <row r="8970" spans="9:12">
      <c r="I8970" s="1"/>
      <c r="K8970" s="1">
        <v>30214</v>
      </c>
      <c r="L8970">
        <v>57.8</v>
      </c>
    </row>
    <row r="8971" spans="9:12">
      <c r="I8971" s="1"/>
      <c r="K8971" s="1">
        <v>30215</v>
      </c>
      <c r="L8971">
        <v>55.2</v>
      </c>
    </row>
    <row r="8972" spans="9:12">
      <c r="I8972" s="1"/>
      <c r="K8972" s="1">
        <v>30216</v>
      </c>
      <c r="L8972">
        <v>11.6</v>
      </c>
    </row>
    <row r="8973" spans="9:12">
      <c r="I8973" s="1"/>
      <c r="K8973" s="1">
        <v>30217</v>
      </c>
      <c r="L8973">
        <v>7.7</v>
      </c>
    </row>
    <row r="8974" spans="9:12">
      <c r="I8974" s="1"/>
      <c r="K8974" s="1">
        <v>30218</v>
      </c>
      <c r="L8974">
        <v>0</v>
      </c>
    </row>
    <row r="8975" spans="9:12">
      <c r="I8975" s="1"/>
      <c r="K8975" s="1">
        <v>30219</v>
      </c>
      <c r="L8975">
        <v>0</v>
      </c>
    </row>
    <row r="8976" spans="9:12">
      <c r="I8976" s="1"/>
      <c r="K8976" s="1">
        <v>30220</v>
      </c>
      <c r="L8976">
        <v>0</v>
      </c>
    </row>
    <row r="8977" spans="9:12">
      <c r="I8977" s="1"/>
      <c r="K8977" s="1">
        <v>30221</v>
      </c>
      <c r="L8977">
        <v>0.9</v>
      </c>
    </row>
    <row r="8978" spans="9:12">
      <c r="I8978" s="1"/>
      <c r="K8978" s="1">
        <v>30222</v>
      </c>
      <c r="L8978">
        <v>25.6</v>
      </c>
    </row>
    <row r="8979" spans="9:12">
      <c r="I8979" s="1"/>
      <c r="K8979" s="1">
        <v>30223</v>
      </c>
      <c r="L8979">
        <v>0</v>
      </c>
    </row>
    <row r="8980" spans="9:12">
      <c r="I8980" s="1"/>
      <c r="K8980" s="1">
        <v>30224</v>
      </c>
      <c r="L8980">
        <v>13.7</v>
      </c>
    </row>
    <row r="8981" spans="9:12">
      <c r="I8981" s="1"/>
      <c r="K8981" s="1">
        <v>30225</v>
      </c>
      <c r="L8981">
        <v>0</v>
      </c>
    </row>
    <row r="8982" spans="9:12">
      <c r="I8982" s="1"/>
      <c r="K8982" s="1">
        <v>30226</v>
      </c>
      <c r="L8982">
        <v>0</v>
      </c>
    </row>
    <row r="8983" spans="9:12">
      <c r="I8983" s="1"/>
      <c r="K8983" s="1">
        <v>30227</v>
      </c>
      <c r="L8983">
        <v>0</v>
      </c>
    </row>
    <row r="8984" spans="9:12">
      <c r="I8984" s="1"/>
      <c r="K8984" s="1">
        <v>30228</v>
      </c>
      <c r="L8984">
        <v>0</v>
      </c>
    </row>
    <row r="8985" spans="9:12">
      <c r="I8985" s="1"/>
      <c r="K8985" s="1">
        <v>30229</v>
      </c>
      <c r="L8985">
        <v>0.6</v>
      </c>
    </row>
    <row r="8986" spans="9:12">
      <c r="I8986" s="1"/>
      <c r="K8986" s="1">
        <v>30230</v>
      </c>
      <c r="L8986">
        <v>0</v>
      </c>
    </row>
    <row r="8987" spans="9:12">
      <c r="I8987" s="1"/>
      <c r="K8987" s="1">
        <v>30231</v>
      </c>
      <c r="L8987">
        <v>0</v>
      </c>
    </row>
    <row r="8988" spans="9:12">
      <c r="I8988" s="1"/>
      <c r="K8988" s="1">
        <v>30232</v>
      </c>
      <c r="L8988">
        <v>0</v>
      </c>
    </row>
    <row r="8989" spans="9:12">
      <c r="I8989" s="1"/>
      <c r="K8989" s="1">
        <v>30233</v>
      </c>
      <c r="L8989">
        <v>6</v>
      </c>
    </row>
    <row r="8990" spans="9:12">
      <c r="I8990" s="1"/>
      <c r="K8990" s="1">
        <v>30234</v>
      </c>
      <c r="L8990">
        <v>20.399999999999999</v>
      </c>
    </row>
    <row r="8991" spans="9:12">
      <c r="I8991" s="1"/>
      <c r="K8991" s="1">
        <v>30235</v>
      </c>
      <c r="L8991">
        <v>2.2000000000000002</v>
      </c>
    </row>
    <row r="8992" spans="9:12">
      <c r="I8992" s="1"/>
      <c r="K8992" s="1">
        <v>30236</v>
      </c>
      <c r="L8992">
        <v>0.6</v>
      </c>
    </row>
    <row r="8993" spans="9:12">
      <c r="I8993" s="1"/>
      <c r="K8993" s="1">
        <v>30237</v>
      </c>
      <c r="L8993">
        <v>0</v>
      </c>
    </row>
    <row r="8994" spans="9:12">
      <c r="I8994" s="1"/>
      <c r="K8994" s="1">
        <v>30238</v>
      </c>
      <c r="L8994">
        <v>0</v>
      </c>
    </row>
    <row r="8995" spans="9:12">
      <c r="I8995" s="1"/>
      <c r="K8995" s="1">
        <v>30239</v>
      </c>
      <c r="L8995">
        <v>0</v>
      </c>
    </row>
    <row r="8996" spans="9:12">
      <c r="I8996" s="1"/>
      <c r="K8996" s="1">
        <v>30240</v>
      </c>
      <c r="L8996">
        <v>0</v>
      </c>
    </row>
    <row r="8997" spans="9:12">
      <c r="I8997" s="1"/>
      <c r="K8997" s="1">
        <v>30241</v>
      </c>
      <c r="L8997">
        <v>0</v>
      </c>
    </row>
    <row r="8998" spans="9:12">
      <c r="I8998" s="1"/>
      <c r="K8998" s="1">
        <v>30242</v>
      </c>
      <c r="L8998">
        <v>4.2</v>
      </c>
    </row>
    <row r="8999" spans="9:12">
      <c r="I8999" s="1"/>
      <c r="K8999" s="1">
        <v>30243</v>
      </c>
      <c r="L8999">
        <v>0</v>
      </c>
    </row>
    <row r="9000" spans="9:12">
      <c r="I9000" s="1"/>
      <c r="K9000" s="1">
        <v>30244</v>
      </c>
      <c r="L9000">
        <v>0</v>
      </c>
    </row>
    <row r="9001" spans="9:12">
      <c r="I9001" s="1"/>
      <c r="K9001" s="1">
        <v>30245</v>
      </c>
      <c r="L9001">
        <v>0</v>
      </c>
    </row>
    <row r="9002" spans="9:12">
      <c r="I9002" s="1"/>
      <c r="K9002" s="1">
        <v>30246</v>
      </c>
      <c r="L9002">
        <v>0</v>
      </c>
    </row>
    <row r="9003" spans="9:12">
      <c r="I9003" s="1"/>
      <c r="K9003" s="1">
        <v>30247</v>
      </c>
      <c r="L9003">
        <v>0</v>
      </c>
    </row>
    <row r="9004" spans="9:12">
      <c r="I9004" s="1"/>
      <c r="K9004" s="1">
        <v>30248</v>
      </c>
      <c r="L9004">
        <v>3.4</v>
      </c>
    </row>
    <row r="9005" spans="9:12">
      <c r="I9005" s="1"/>
      <c r="K9005" s="1">
        <v>30249</v>
      </c>
      <c r="L9005">
        <v>0.8</v>
      </c>
    </row>
    <row r="9006" spans="9:12">
      <c r="I9006" s="1"/>
      <c r="K9006" s="1">
        <v>30250</v>
      </c>
      <c r="L9006">
        <v>0</v>
      </c>
    </row>
    <row r="9007" spans="9:12">
      <c r="I9007" s="1"/>
      <c r="K9007" s="1">
        <v>30251</v>
      </c>
      <c r="L9007">
        <v>0</v>
      </c>
    </row>
    <row r="9008" spans="9:12">
      <c r="I9008" s="1"/>
      <c r="K9008" s="1">
        <v>30252</v>
      </c>
      <c r="L9008">
        <v>0</v>
      </c>
    </row>
    <row r="9009" spans="9:12">
      <c r="I9009" s="1"/>
      <c r="K9009" s="1">
        <v>30253</v>
      </c>
      <c r="L9009">
        <v>0</v>
      </c>
    </row>
    <row r="9010" spans="9:12">
      <c r="I9010" s="1"/>
      <c r="K9010" s="1">
        <v>30254</v>
      </c>
      <c r="L9010">
        <v>0</v>
      </c>
    </row>
    <row r="9011" spans="9:12">
      <c r="I9011" s="1"/>
      <c r="K9011" s="1">
        <v>30255</v>
      </c>
      <c r="L9011">
        <v>5.4</v>
      </c>
    </row>
    <row r="9012" spans="9:12">
      <c r="I9012" s="1"/>
      <c r="K9012" s="1">
        <v>30256</v>
      </c>
      <c r="L9012">
        <v>3.8</v>
      </c>
    </row>
    <row r="9013" spans="9:12">
      <c r="I9013" s="1"/>
      <c r="K9013" s="1">
        <v>30257</v>
      </c>
      <c r="L9013">
        <v>0</v>
      </c>
    </row>
    <row r="9014" spans="9:12">
      <c r="I9014" s="1"/>
      <c r="K9014" s="1">
        <v>30258</v>
      </c>
      <c r="L9014">
        <v>0</v>
      </c>
    </row>
    <row r="9015" spans="9:12">
      <c r="I9015" s="1"/>
      <c r="K9015" s="1">
        <v>30259</v>
      </c>
      <c r="L9015">
        <v>0</v>
      </c>
    </row>
    <row r="9016" spans="9:12">
      <c r="I9016" s="1"/>
      <c r="K9016" s="1">
        <v>30260</v>
      </c>
      <c r="L9016">
        <v>0</v>
      </c>
    </row>
    <row r="9017" spans="9:12">
      <c r="I9017" s="1"/>
      <c r="K9017" s="1">
        <v>30261</v>
      </c>
      <c r="L9017">
        <v>0</v>
      </c>
    </row>
    <row r="9018" spans="9:12">
      <c r="I9018" s="1"/>
      <c r="K9018" s="1">
        <v>30262</v>
      </c>
      <c r="L9018">
        <v>0</v>
      </c>
    </row>
    <row r="9019" spans="9:12">
      <c r="I9019" s="1"/>
      <c r="K9019" s="1">
        <v>30263</v>
      </c>
      <c r="L9019">
        <v>0</v>
      </c>
    </row>
    <row r="9020" spans="9:12">
      <c r="I9020" s="1"/>
      <c r="K9020" s="1">
        <v>30264</v>
      </c>
      <c r="L9020">
        <v>0</v>
      </c>
    </row>
    <row r="9021" spans="9:12">
      <c r="I9021" s="1"/>
      <c r="K9021" s="1">
        <v>30265</v>
      </c>
      <c r="L9021">
        <v>0</v>
      </c>
    </row>
    <row r="9022" spans="9:12">
      <c r="I9022" s="1"/>
      <c r="K9022" s="1">
        <v>30266</v>
      </c>
      <c r="L9022">
        <v>0</v>
      </c>
    </row>
    <row r="9023" spans="9:12">
      <c r="I9023" s="1"/>
      <c r="K9023" s="1">
        <v>30267</v>
      </c>
      <c r="L9023">
        <v>0</v>
      </c>
    </row>
    <row r="9024" spans="9:12">
      <c r="I9024" s="1"/>
      <c r="K9024" s="1">
        <v>30268</v>
      </c>
      <c r="L9024">
        <v>0</v>
      </c>
    </row>
    <row r="9025" spans="9:12">
      <c r="I9025" s="1"/>
      <c r="K9025" s="1">
        <v>30269</v>
      </c>
      <c r="L9025">
        <v>0</v>
      </c>
    </row>
    <row r="9026" spans="9:12">
      <c r="I9026" s="1"/>
      <c r="K9026" s="1">
        <v>30270</v>
      </c>
      <c r="L9026">
        <v>0</v>
      </c>
    </row>
    <row r="9027" spans="9:12">
      <c r="I9027" s="1"/>
      <c r="K9027" s="1">
        <v>30271</v>
      </c>
      <c r="L9027">
        <v>0</v>
      </c>
    </row>
    <row r="9028" spans="9:12">
      <c r="I9028" s="1"/>
      <c r="K9028" s="1">
        <v>30272</v>
      </c>
      <c r="L9028">
        <v>6</v>
      </c>
    </row>
    <row r="9029" spans="9:12">
      <c r="I9029" s="1"/>
      <c r="K9029" s="1">
        <v>30273</v>
      </c>
      <c r="L9029">
        <v>0</v>
      </c>
    </row>
    <row r="9030" spans="9:12">
      <c r="I9030" s="1"/>
      <c r="K9030" s="1">
        <v>30274</v>
      </c>
      <c r="L9030">
        <v>0</v>
      </c>
    </row>
    <row r="9031" spans="9:12">
      <c r="I9031" s="1"/>
      <c r="K9031" s="1">
        <v>30275</v>
      </c>
      <c r="L9031">
        <v>0</v>
      </c>
    </row>
    <row r="9032" spans="9:12">
      <c r="I9032" s="1"/>
      <c r="K9032" s="1">
        <v>30276</v>
      </c>
      <c r="L9032">
        <v>0</v>
      </c>
    </row>
    <row r="9033" spans="9:12">
      <c r="I9033" s="1"/>
      <c r="K9033" s="1">
        <v>30277</v>
      </c>
      <c r="L9033">
        <v>0</v>
      </c>
    </row>
    <row r="9034" spans="9:12">
      <c r="I9034" s="1"/>
      <c r="K9034" s="1">
        <v>30278</v>
      </c>
      <c r="L9034">
        <v>0</v>
      </c>
    </row>
    <row r="9035" spans="9:12">
      <c r="I9035" s="1"/>
      <c r="K9035" s="1">
        <v>30279</v>
      </c>
      <c r="L9035">
        <v>0</v>
      </c>
    </row>
    <row r="9036" spans="9:12">
      <c r="I9036" s="1"/>
      <c r="K9036" s="1">
        <v>30280</v>
      </c>
      <c r="L9036">
        <v>0</v>
      </c>
    </row>
    <row r="9037" spans="9:12">
      <c r="I9037" s="1"/>
      <c r="K9037" s="1">
        <v>30281</v>
      </c>
      <c r="L9037">
        <v>0</v>
      </c>
    </row>
    <row r="9038" spans="9:12">
      <c r="I9038" s="1"/>
      <c r="K9038" s="1">
        <v>30282</v>
      </c>
      <c r="L9038">
        <v>0</v>
      </c>
    </row>
    <row r="9039" spans="9:12">
      <c r="I9039" s="1"/>
      <c r="K9039" s="1">
        <v>30283</v>
      </c>
      <c r="L9039">
        <v>0</v>
      </c>
    </row>
    <row r="9040" spans="9:12">
      <c r="I9040" s="1"/>
      <c r="K9040" s="1">
        <v>30284</v>
      </c>
      <c r="L9040">
        <v>0</v>
      </c>
    </row>
    <row r="9041" spans="9:12">
      <c r="I9041" s="1"/>
      <c r="K9041" s="1">
        <v>30285</v>
      </c>
      <c r="L9041">
        <v>0</v>
      </c>
    </row>
    <row r="9042" spans="9:12">
      <c r="I9042" s="1"/>
      <c r="K9042" s="1">
        <v>30286</v>
      </c>
      <c r="L9042">
        <v>0</v>
      </c>
    </row>
    <row r="9043" spans="9:12">
      <c r="I9043" s="1"/>
      <c r="K9043" s="1">
        <v>30287</v>
      </c>
      <c r="L9043">
        <v>0</v>
      </c>
    </row>
    <row r="9044" spans="9:12">
      <c r="I9044" s="1"/>
      <c r="K9044" s="1">
        <v>30288</v>
      </c>
      <c r="L9044">
        <v>0</v>
      </c>
    </row>
    <row r="9045" spans="9:12">
      <c r="I9045" s="1"/>
      <c r="K9045" s="1">
        <v>30289</v>
      </c>
      <c r="L9045">
        <v>9.5</v>
      </c>
    </row>
    <row r="9046" spans="9:12">
      <c r="I9046" s="1"/>
      <c r="K9046" s="1">
        <v>30290</v>
      </c>
      <c r="L9046">
        <v>0</v>
      </c>
    </row>
    <row r="9047" spans="9:12">
      <c r="I9047" s="1"/>
      <c r="K9047" s="1">
        <v>30291</v>
      </c>
      <c r="L9047">
        <v>0</v>
      </c>
    </row>
    <row r="9048" spans="9:12">
      <c r="I9048" s="1"/>
      <c r="K9048" s="1">
        <v>30292</v>
      </c>
      <c r="L9048">
        <v>0</v>
      </c>
    </row>
    <row r="9049" spans="9:12">
      <c r="I9049" s="1"/>
      <c r="K9049" s="1">
        <v>30293</v>
      </c>
      <c r="L9049">
        <v>0</v>
      </c>
    </row>
    <row r="9050" spans="9:12">
      <c r="I9050" s="1"/>
      <c r="K9050" s="1">
        <v>30294</v>
      </c>
      <c r="L9050">
        <v>0</v>
      </c>
    </row>
    <row r="9051" spans="9:12">
      <c r="I9051" s="1"/>
      <c r="K9051" s="1">
        <v>30295</v>
      </c>
      <c r="L9051">
        <v>0</v>
      </c>
    </row>
    <row r="9052" spans="9:12">
      <c r="I9052" s="1"/>
      <c r="K9052" s="1">
        <v>30296</v>
      </c>
      <c r="L9052">
        <v>0</v>
      </c>
    </row>
    <row r="9053" spans="9:12">
      <c r="I9053" s="1"/>
      <c r="K9053" s="1">
        <v>30297</v>
      </c>
      <c r="L9053">
        <v>0</v>
      </c>
    </row>
    <row r="9054" spans="9:12">
      <c r="I9054" s="1"/>
      <c r="K9054" s="1">
        <v>30298</v>
      </c>
      <c r="L9054">
        <v>0</v>
      </c>
    </row>
    <row r="9055" spans="9:12">
      <c r="I9055" s="1"/>
      <c r="K9055" s="1">
        <v>30299</v>
      </c>
      <c r="L9055">
        <v>0</v>
      </c>
    </row>
    <row r="9056" spans="9:12">
      <c r="I9056" s="1"/>
      <c r="K9056" s="1">
        <v>30300</v>
      </c>
      <c r="L9056">
        <v>0</v>
      </c>
    </row>
    <row r="9057" spans="9:12">
      <c r="I9057" s="1"/>
      <c r="K9057" s="1">
        <v>30301</v>
      </c>
      <c r="L9057">
        <v>0.1</v>
      </c>
    </row>
    <row r="9058" spans="9:12">
      <c r="I9058" s="1"/>
      <c r="K9058" s="1">
        <v>30302</v>
      </c>
      <c r="L9058">
        <v>0</v>
      </c>
    </row>
    <row r="9059" spans="9:12">
      <c r="I9059" s="1"/>
      <c r="K9059" s="1">
        <v>30303</v>
      </c>
      <c r="L9059">
        <v>0.4</v>
      </c>
    </row>
    <row r="9060" spans="9:12">
      <c r="I9060" s="1"/>
      <c r="K9060" s="1">
        <v>30304</v>
      </c>
      <c r="L9060">
        <v>1.8</v>
      </c>
    </row>
    <row r="9061" spans="9:12">
      <c r="I9061" s="1"/>
      <c r="K9061" s="1">
        <v>30305</v>
      </c>
      <c r="L9061">
        <v>0.6</v>
      </c>
    </row>
    <row r="9062" spans="9:12">
      <c r="I9062" s="1"/>
      <c r="K9062" s="1">
        <v>30306</v>
      </c>
      <c r="L9062">
        <v>1</v>
      </c>
    </row>
    <row r="9063" spans="9:12">
      <c r="I9063" s="1"/>
      <c r="K9063" s="1">
        <v>30307</v>
      </c>
      <c r="L9063">
        <v>0.1</v>
      </c>
    </row>
    <row r="9064" spans="9:12">
      <c r="I9064" s="1"/>
      <c r="K9064" s="1">
        <v>30308</v>
      </c>
      <c r="L9064">
        <v>0</v>
      </c>
    </row>
    <row r="9065" spans="9:12">
      <c r="I9065" s="1"/>
      <c r="K9065" s="1">
        <v>30309</v>
      </c>
      <c r="L9065">
        <v>0</v>
      </c>
    </row>
    <row r="9066" spans="9:12">
      <c r="I9066" s="1"/>
      <c r="K9066" s="1">
        <v>30310</v>
      </c>
      <c r="L9066">
        <v>0</v>
      </c>
    </row>
    <row r="9067" spans="9:12">
      <c r="I9067" s="1"/>
      <c r="K9067" s="1">
        <v>30311</v>
      </c>
      <c r="L9067">
        <v>0.2</v>
      </c>
    </row>
    <row r="9068" spans="9:12">
      <c r="I9068" s="1"/>
      <c r="K9068" s="1">
        <v>30312</v>
      </c>
      <c r="L9068">
        <v>0</v>
      </c>
    </row>
    <row r="9069" spans="9:12">
      <c r="I9069" s="1"/>
      <c r="K9069" s="1">
        <v>30313</v>
      </c>
      <c r="L9069">
        <v>0</v>
      </c>
    </row>
    <row r="9070" spans="9:12">
      <c r="I9070" s="1"/>
      <c r="K9070" s="1">
        <v>30314</v>
      </c>
      <c r="L9070">
        <v>0</v>
      </c>
    </row>
    <row r="9071" spans="9:12">
      <c r="I9071" s="1"/>
      <c r="K9071" s="1">
        <v>30315</v>
      </c>
      <c r="L9071">
        <v>0</v>
      </c>
    </row>
    <row r="9072" spans="9:12">
      <c r="I9072" s="1"/>
      <c r="K9072" s="1">
        <v>30316</v>
      </c>
      <c r="L9072">
        <v>0.6</v>
      </c>
    </row>
    <row r="9073" spans="9:12">
      <c r="I9073" s="1"/>
      <c r="K9073" s="1">
        <v>30317</v>
      </c>
      <c r="L9073">
        <v>0.4</v>
      </c>
    </row>
    <row r="9074" spans="9:12">
      <c r="I9074" s="1"/>
      <c r="K9074" s="1">
        <v>30318</v>
      </c>
      <c r="L9074">
        <v>0</v>
      </c>
    </row>
    <row r="9075" spans="9:12">
      <c r="I9075" s="1"/>
      <c r="K9075" s="1">
        <v>30319</v>
      </c>
      <c r="L9075">
        <v>14.3</v>
      </c>
    </row>
    <row r="9076" spans="9:12">
      <c r="I9076" s="1"/>
      <c r="K9076" s="1">
        <v>30320</v>
      </c>
      <c r="L9076">
        <v>0</v>
      </c>
    </row>
    <row r="9077" spans="9:12">
      <c r="I9077" s="1"/>
      <c r="K9077" s="1">
        <v>30321</v>
      </c>
      <c r="L9077">
        <v>0</v>
      </c>
    </row>
    <row r="9078" spans="9:12">
      <c r="I9078" s="1"/>
      <c r="K9078" s="1">
        <v>30322</v>
      </c>
      <c r="L9078">
        <v>0</v>
      </c>
    </row>
    <row r="9079" spans="9:12">
      <c r="I9079" s="1"/>
      <c r="K9079" s="1">
        <v>30323</v>
      </c>
      <c r="L9079">
        <v>0</v>
      </c>
    </row>
    <row r="9080" spans="9:12">
      <c r="I9080" s="1"/>
      <c r="K9080" s="1">
        <v>30324</v>
      </c>
      <c r="L9080">
        <v>0</v>
      </c>
    </row>
    <row r="9081" spans="9:12">
      <c r="I9081" s="1"/>
      <c r="K9081" s="1">
        <v>30325</v>
      </c>
      <c r="L9081">
        <v>0</v>
      </c>
    </row>
    <row r="9082" spans="9:12">
      <c r="I9082" s="1"/>
      <c r="K9082" s="1">
        <v>30326</v>
      </c>
      <c r="L9082">
        <v>0</v>
      </c>
    </row>
    <row r="9083" spans="9:12">
      <c r="I9083" s="1"/>
      <c r="K9083" s="1">
        <v>30327</v>
      </c>
      <c r="L9083">
        <v>0</v>
      </c>
    </row>
    <row r="9084" spans="9:12">
      <c r="I9084" s="1"/>
      <c r="K9084" s="1">
        <v>30328</v>
      </c>
      <c r="L9084">
        <v>0</v>
      </c>
    </row>
    <row r="9085" spans="9:12">
      <c r="I9085" s="1"/>
      <c r="K9085" s="1">
        <v>30329</v>
      </c>
      <c r="L9085">
        <v>0</v>
      </c>
    </row>
    <row r="9086" spans="9:12">
      <c r="I9086" s="1"/>
      <c r="K9086" s="1">
        <v>30330</v>
      </c>
      <c r="L9086">
        <v>0</v>
      </c>
    </row>
    <row r="9087" spans="9:12">
      <c r="I9087" s="1"/>
      <c r="K9087" s="1">
        <v>30331</v>
      </c>
      <c r="L9087">
        <v>0</v>
      </c>
    </row>
    <row r="9088" spans="9:12">
      <c r="I9088" s="1"/>
      <c r="K9088" s="1">
        <v>30332</v>
      </c>
      <c r="L9088">
        <v>0.3</v>
      </c>
    </row>
    <row r="9089" spans="9:12">
      <c r="I9089" s="1"/>
      <c r="K9089" s="1">
        <v>30333</v>
      </c>
      <c r="L9089">
        <v>0</v>
      </c>
    </row>
    <row r="9090" spans="9:12">
      <c r="I9090" s="1"/>
      <c r="K9090" s="1">
        <v>30334</v>
      </c>
      <c r="L9090">
        <v>0</v>
      </c>
    </row>
    <row r="9091" spans="9:12">
      <c r="I9091" s="1"/>
      <c r="K9091" s="1">
        <v>30335</v>
      </c>
      <c r="L9091">
        <v>0</v>
      </c>
    </row>
    <row r="9092" spans="9:12">
      <c r="I9092" s="1"/>
      <c r="K9092" s="1">
        <v>30336</v>
      </c>
      <c r="L9092">
        <v>0</v>
      </c>
    </row>
    <row r="9093" spans="9:12">
      <c r="I9093" s="1"/>
      <c r="K9093" s="1">
        <v>30337</v>
      </c>
      <c r="L9093">
        <v>0</v>
      </c>
    </row>
    <row r="9094" spans="9:12">
      <c r="I9094" s="1"/>
      <c r="K9094" s="1">
        <v>30338</v>
      </c>
      <c r="L9094">
        <v>2.4</v>
      </c>
    </row>
    <row r="9095" spans="9:12">
      <c r="I9095" s="1"/>
      <c r="K9095" s="1">
        <v>30339</v>
      </c>
      <c r="L9095">
        <v>0</v>
      </c>
    </row>
    <row r="9096" spans="9:12">
      <c r="I9096" s="1"/>
      <c r="K9096" s="1">
        <v>30340</v>
      </c>
      <c r="L9096">
        <v>0</v>
      </c>
    </row>
    <row r="9097" spans="9:12">
      <c r="I9097" s="1"/>
      <c r="K9097" s="1">
        <v>30341</v>
      </c>
      <c r="L9097">
        <v>0</v>
      </c>
    </row>
    <row r="9098" spans="9:12">
      <c r="I9098" s="1"/>
      <c r="K9098" s="1">
        <v>30342</v>
      </c>
      <c r="L9098">
        <v>0</v>
      </c>
    </row>
    <row r="9099" spans="9:12">
      <c r="I9099" s="1"/>
      <c r="K9099" s="1">
        <v>30343</v>
      </c>
      <c r="L9099">
        <v>6.7</v>
      </c>
    </row>
    <row r="9100" spans="9:12">
      <c r="I9100" s="1"/>
      <c r="K9100" s="1">
        <v>30344</v>
      </c>
      <c r="L9100">
        <v>0</v>
      </c>
    </row>
    <row r="9101" spans="9:12">
      <c r="I9101" s="1"/>
      <c r="K9101" s="1">
        <v>30345</v>
      </c>
      <c r="L9101">
        <v>0</v>
      </c>
    </row>
    <row r="9102" spans="9:12">
      <c r="I9102" s="1"/>
      <c r="K9102" s="1">
        <v>30346</v>
      </c>
      <c r="L9102">
        <v>0</v>
      </c>
    </row>
    <row r="9103" spans="9:12">
      <c r="I9103" s="1"/>
      <c r="K9103" s="1">
        <v>30347</v>
      </c>
      <c r="L9103">
        <v>0</v>
      </c>
    </row>
    <row r="9104" spans="9:12">
      <c r="I9104" s="1"/>
      <c r="K9104" s="1">
        <v>30348</v>
      </c>
      <c r="L9104">
        <v>0</v>
      </c>
    </row>
    <row r="9105" spans="9:12">
      <c r="I9105" s="1"/>
      <c r="K9105" s="1">
        <v>30349</v>
      </c>
      <c r="L9105">
        <v>0</v>
      </c>
    </row>
    <row r="9106" spans="9:12">
      <c r="I9106" s="1"/>
      <c r="K9106" s="1">
        <v>30350</v>
      </c>
      <c r="L9106">
        <v>0.3</v>
      </c>
    </row>
    <row r="9107" spans="9:12">
      <c r="I9107" s="1"/>
      <c r="K9107" s="1">
        <v>30351</v>
      </c>
      <c r="L9107">
        <v>0</v>
      </c>
    </row>
    <row r="9108" spans="9:12">
      <c r="I9108" s="1"/>
      <c r="K9108" s="1">
        <v>30352</v>
      </c>
      <c r="L9108">
        <v>0</v>
      </c>
    </row>
    <row r="9109" spans="9:12">
      <c r="I9109" s="1"/>
      <c r="K9109" s="1">
        <v>30353</v>
      </c>
      <c r="L9109">
        <v>0</v>
      </c>
    </row>
    <row r="9110" spans="9:12">
      <c r="I9110" s="1"/>
      <c r="K9110" s="1">
        <v>30354</v>
      </c>
      <c r="L9110">
        <v>0</v>
      </c>
    </row>
    <row r="9111" spans="9:12">
      <c r="I9111" s="1"/>
      <c r="K9111" s="1">
        <v>30355</v>
      </c>
      <c r="L9111">
        <v>0</v>
      </c>
    </row>
    <row r="9112" spans="9:12">
      <c r="I9112" s="1"/>
      <c r="K9112" s="1">
        <v>30356</v>
      </c>
      <c r="L9112">
        <v>0</v>
      </c>
    </row>
    <row r="9113" spans="9:12">
      <c r="I9113" s="1"/>
      <c r="K9113" s="1">
        <v>30357</v>
      </c>
      <c r="L9113">
        <v>0</v>
      </c>
    </row>
    <row r="9114" spans="9:12">
      <c r="I9114" s="1"/>
      <c r="K9114" s="1">
        <v>30358</v>
      </c>
      <c r="L9114">
        <v>0.2</v>
      </c>
    </row>
    <row r="9115" spans="9:12">
      <c r="I9115" s="1"/>
      <c r="K9115" s="1">
        <v>30359</v>
      </c>
      <c r="L9115">
        <v>2.1</v>
      </c>
    </row>
    <row r="9116" spans="9:12">
      <c r="I9116" s="1"/>
      <c r="K9116" s="1">
        <v>30360</v>
      </c>
      <c r="L9116">
        <v>0.5</v>
      </c>
    </row>
    <row r="9117" spans="9:12">
      <c r="I9117" s="1"/>
      <c r="K9117" s="1">
        <v>30361</v>
      </c>
      <c r="L9117">
        <v>2.2000000000000002</v>
      </c>
    </row>
    <row r="9118" spans="9:12">
      <c r="I9118" s="1"/>
      <c r="K9118" s="1">
        <v>30362</v>
      </c>
      <c r="L9118">
        <v>0</v>
      </c>
    </row>
    <row r="9119" spans="9:12">
      <c r="I9119" s="1"/>
      <c r="K9119" s="1">
        <v>30363</v>
      </c>
      <c r="L9119">
        <v>0</v>
      </c>
    </row>
    <row r="9120" spans="9:12">
      <c r="I9120" s="1"/>
      <c r="K9120" s="1">
        <v>30364</v>
      </c>
      <c r="L9120">
        <v>0</v>
      </c>
    </row>
    <row r="9121" spans="9:12">
      <c r="I9121" s="1"/>
      <c r="K9121" s="1">
        <v>30365</v>
      </c>
      <c r="L9121">
        <v>0</v>
      </c>
    </row>
    <row r="9122" spans="9:12">
      <c r="I9122" s="1"/>
      <c r="K9122" s="1">
        <v>30366</v>
      </c>
      <c r="L9122">
        <v>0.4</v>
      </c>
    </row>
    <row r="9123" spans="9:12">
      <c r="I9123" s="1"/>
      <c r="K9123" s="1">
        <v>30367</v>
      </c>
      <c r="L9123">
        <v>0.3</v>
      </c>
    </row>
    <row r="9124" spans="9:12">
      <c r="I9124" s="1"/>
      <c r="K9124" s="1">
        <v>30368</v>
      </c>
      <c r="L9124">
        <v>6.1</v>
      </c>
    </row>
    <row r="9125" spans="9:12">
      <c r="I9125" s="1"/>
      <c r="K9125" s="1">
        <v>30369</v>
      </c>
      <c r="L9125">
        <v>0</v>
      </c>
    </row>
    <row r="9126" spans="9:12">
      <c r="I9126" s="1"/>
      <c r="K9126" s="1">
        <v>30370</v>
      </c>
      <c r="L9126">
        <v>1.8</v>
      </c>
    </row>
    <row r="9127" spans="9:12">
      <c r="I9127" s="1"/>
      <c r="K9127" s="1">
        <v>30371</v>
      </c>
      <c r="L9127">
        <v>0</v>
      </c>
    </row>
    <row r="9128" spans="9:12">
      <c r="I9128" s="1"/>
      <c r="K9128" s="1">
        <v>30372</v>
      </c>
      <c r="L9128">
        <v>2.1</v>
      </c>
    </row>
    <row r="9129" spans="9:12">
      <c r="I9129" s="1"/>
      <c r="K9129" s="1">
        <v>30373</v>
      </c>
      <c r="L9129">
        <v>4.4000000000000004</v>
      </c>
    </row>
    <row r="9130" spans="9:12">
      <c r="I9130" s="1"/>
      <c r="K9130" s="1">
        <v>30374</v>
      </c>
      <c r="L9130">
        <v>0</v>
      </c>
    </row>
    <row r="9131" spans="9:12">
      <c r="I9131" s="1"/>
      <c r="K9131" s="1">
        <v>30375</v>
      </c>
      <c r="L9131">
        <v>0</v>
      </c>
    </row>
    <row r="9132" spans="9:12">
      <c r="I9132" s="1"/>
      <c r="K9132" s="1">
        <v>30376</v>
      </c>
      <c r="L9132">
        <v>0</v>
      </c>
    </row>
    <row r="9133" spans="9:12">
      <c r="I9133" s="1"/>
      <c r="K9133" s="1">
        <v>30377</v>
      </c>
      <c r="L9133">
        <v>0</v>
      </c>
    </row>
    <row r="9134" spans="9:12">
      <c r="I9134" s="1"/>
      <c r="K9134" s="1">
        <v>30378</v>
      </c>
      <c r="L9134">
        <v>0</v>
      </c>
    </row>
    <row r="9135" spans="9:12">
      <c r="I9135" s="1"/>
      <c r="K9135" s="1">
        <v>30379</v>
      </c>
      <c r="L9135">
        <v>0</v>
      </c>
    </row>
    <row r="9136" spans="9:12">
      <c r="I9136" s="1"/>
      <c r="K9136" s="1">
        <v>30380</v>
      </c>
      <c r="L9136" t="s">
        <v>120</v>
      </c>
    </row>
    <row r="9137" spans="9:12">
      <c r="I9137" s="1"/>
      <c r="K9137" s="1">
        <v>30381</v>
      </c>
      <c r="L9137">
        <v>1</v>
      </c>
    </row>
    <row r="9138" spans="9:12">
      <c r="I9138" s="1"/>
      <c r="K9138" s="1">
        <v>30382</v>
      </c>
      <c r="L9138">
        <v>0</v>
      </c>
    </row>
    <row r="9139" spans="9:12">
      <c r="I9139" s="1"/>
      <c r="K9139" s="1">
        <v>30383</v>
      </c>
      <c r="L9139">
        <v>0</v>
      </c>
    </row>
    <row r="9140" spans="9:12">
      <c r="I9140" s="1"/>
      <c r="K9140" s="1">
        <v>30384</v>
      </c>
      <c r="L9140">
        <v>0</v>
      </c>
    </row>
    <row r="9141" spans="9:12">
      <c r="I9141" s="1"/>
      <c r="K9141" s="1">
        <v>30385</v>
      </c>
      <c r="L9141">
        <v>0</v>
      </c>
    </row>
    <row r="9142" spans="9:12">
      <c r="I9142" s="1"/>
      <c r="K9142" s="1">
        <v>30386</v>
      </c>
      <c r="L9142">
        <v>0</v>
      </c>
    </row>
    <row r="9143" spans="9:12">
      <c r="I9143" s="1"/>
      <c r="K9143" s="1">
        <v>30387</v>
      </c>
      <c r="L9143">
        <v>0</v>
      </c>
    </row>
    <row r="9144" spans="9:12">
      <c r="I9144" s="1"/>
      <c r="K9144" s="1">
        <v>30388</v>
      </c>
      <c r="L9144">
        <v>0</v>
      </c>
    </row>
    <row r="9145" spans="9:12">
      <c r="I9145" s="1"/>
      <c r="K9145" s="1">
        <v>30389</v>
      </c>
      <c r="L9145">
        <v>0</v>
      </c>
    </row>
    <row r="9146" spans="9:12">
      <c r="I9146" s="1"/>
      <c r="K9146" s="1">
        <v>30390</v>
      </c>
      <c r="L9146">
        <v>1.8</v>
      </c>
    </row>
    <row r="9147" spans="9:12">
      <c r="I9147" s="1"/>
      <c r="K9147" s="1">
        <v>30391</v>
      </c>
      <c r="L9147">
        <v>16.7</v>
      </c>
    </row>
    <row r="9148" spans="9:12">
      <c r="I9148" s="1"/>
      <c r="K9148" s="1">
        <v>30392</v>
      </c>
      <c r="L9148">
        <v>78.8</v>
      </c>
    </row>
    <row r="9149" spans="9:12">
      <c r="I9149" s="1"/>
      <c r="K9149" s="1">
        <v>30393</v>
      </c>
      <c r="L9149">
        <v>22.6</v>
      </c>
    </row>
    <row r="9150" spans="9:12">
      <c r="I9150" s="1"/>
      <c r="K9150" s="1">
        <v>30394</v>
      </c>
      <c r="L9150">
        <v>0.6</v>
      </c>
    </row>
    <row r="9151" spans="9:12">
      <c r="I9151" s="1"/>
      <c r="K9151" s="1">
        <v>30395</v>
      </c>
      <c r="L9151">
        <v>0</v>
      </c>
    </row>
    <row r="9152" spans="9:12">
      <c r="I9152" s="1"/>
      <c r="K9152" s="1">
        <v>30396</v>
      </c>
      <c r="L9152">
        <v>69.099999999999994</v>
      </c>
    </row>
    <row r="9153" spans="9:12">
      <c r="I9153" s="1"/>
      <c r="K9153" s="1">
        <v>30397</v>
      </c>
      <c r="L9153">
        <v>84.3</v>
      </c>
    </row>
    <row r="9154" spans="9:12">
      <c r="I9154" s="1"/>
      <c r="K9154" s="1">
        <v>30398</v>
      </c>
      <c r="L9154">
        <v>0</v>
      </c>
    </row>
    <row r="9155" spans="9:12">
      <c r="I9155" s="1"/>
      <c r="K9155" s="1">
        <v>30399</v>
      </c>
      <c r="L9155">
        <v>0</v>
      </c>
    </row>
    <row r="9156" spans="9:12">
      <c r="I9156" s="1"/>
      <c r="K9156" s="1">
        <v>30400</v>
      </c>
      <c r="L9156">
        <v>0</v>
      </c>
    </row>
    <row r="9157" spans="9:12">
      <c r="I9157" s="1"/>
      <c r="K9157" s="1">
        <v>30401</v>
      </c>
      <c r="L9157">
        <v>0</v>
      </c>
    </row>
    <row r="9158" spans="9:12">
      <c r="I9158" s="1"/>
      <c r="K9158" s="1">
        <v>30402</v>
      </c>
      <c r="L9158">
        <v>0</v>
      </c>
    </row>
    <row r="9159" spans="9:12">
      <c r="I9159" s="1"/>
      <c r="K9159" s="1">
        <v>30403</v>
      </c>
      <c r="L9159">
        <v>0</v>
      </c>
    </row>
    <row r="9160" spans="9:12">
      <c r="I9160" s="1"/>
      <c r="K9160" s="1">
        <v>30404</v>
      </c>
      <c r="L9160">
        <v>0</v>
      </c>
    </row>
    <row r="9161" spans="9:12">
      <c r="I9161" s="1"/>
      <c r="K9161" s="1">
        <v>30405</v>
      </c>
      <c r="L9161">
        <v>0</v>
      </c>
    </row>
    <row r="9162" spans="9:12">
      <c r="I9162" s="1"/>
      <c r="K9162" s="1">
        <v>30406</v>
      </c>
      <c r="L9162">
        <v>0</v>
      </c>
    </row>
    <row r="9163" spans="9:12">
      <c r="I9163" s="1"/>
      <c r="K9163" s="1">
        <v>30407</v>
      </c>
      <c r="L9163">
        <v>0</v>
      </c>
    </row>
    <row r="9164" spans="9:12">
      <c r="I9164" s="1"/>
      <c r="K9164" s="1">
        <v>30408</v>
      </c>
      <c r="L9164">
        <v>0</v>
      </c>
    </row>
    <row r="9165" spans="9:12">
      <c r="I9165" s="1"/>
      <c r="K9165" s="1">
        <v>30409</v>
      </c>
      <c r="L9165">
        <v>1.7</v>
      </c>
    </row>
    <row r="9166" spans="9:12">
      <c r="I9166" s="1"/>
      <c r="K9166" s="1">
        <v>30410</v>
      </c>
      <c r="L9166">
        <v>8</v>
      </c>
    </row>
    <row r="9167" spans="9:12">
      <c r="I9167" s="1"/>
      <c r="K9167" s="1">
        <v>30411</v>
      </c>
      <c r="L9167">
        <v>14.2</v>
      </c>
    </row>
    <row r="9168" spans="9:12">
      <c r="I9168" s="1"/>
      <c r="K9168" s="1">
        <v>30412</v>
      </c>
      <c r="L9168">
        <v>0</v>
      </c>
    </row>
    <row r="9169" spans="9:12">
      <c r="I9169" s="1"/>
      <c r="K9169" s="1">
        <v>30413</v>
      </c>
      <c r="L9169">
        <v>0</v>
      </c>
    </row>
    <row r="9170" spans="9:12">
      <c r="I9170" s="1"/>
      <c r="K9170" s="1">
        <v>30414</v>
      </c>
      <c r="L9170">
        <v>0</v>
      </c>
    </row>
    <row r="9171" spans="9:12">
      <c r="I9171" s="1"/>
      <c r="K9171" s="1">
        <v>30415</v>
      </c>
      <c r="L9171">
        <v>0</v>
      </c>
    </row>
    <row r="9172" spans="9:12">
      <c r="I9172" s="1"/>
      <c r="K9172" s="1">
        <v>30416</v>
      </c>
      <c r="L9172">
        <v>0</v>
      </c>
    </row>
    <row r="9173" spans="9:12">
      <c r="I9173" s="1"/>
      <c r="K9173" s="1">
        <v>30417</v>
      </c>
      <c r="L9173">
        <v>0</v>
      </c>
    </row>
    <row r="9174" spans="9:12">
      <c r="I9174" s="1"/>
      <c r="K9174" s="1">
        <v>30418</v>
      </c>
      <c r="L9174">
        <v>0.5</v>
      </c>
    </row>
    <row r="9175" spans="9:12">
      <c r="I9175" s="1"/>
      <c r="K9175" s="1">
        <v>30419</v>
      </c>
      <c r="L9175">
        <v>0.5</v>
      </c>
    </row>
    <row r="9176" spans="9:12">
      <c r="I9176" s="1"/>
      <c r="K9176" s="1">
        <v>30420</v>
      </c>
      <c r="L9176">
        <v>0</v>
      </c>
    </row>
    <row r="9177" spans="9:12">
      <c r="I9177" s="1"/>
      <c r="K9177" s="1">
        <v>30421</v>
      </c>
      <c r="L9177">
        <v>0</v>
      </c>
    </row>
    <row r="9178" spans="9:12">
      <c r="I9178" s="1"/>
      <c r="K9178" s="1">
        <v>30422</v>
      </c>
      <c r="L9178">
        <v>0</v>
      </c>
    </row>
    <row r="9179" spans="9:12">
      <c r="I9179" s="1"/>
      <c r="K9179" s="1">
        <v>30423</v>
      </c>
      <c r="L9179">
        <v>0</v>
      </c>
    </row>
    <row r="9180" spans="9:12">
      <c r="I9180" s="1"/>
      <c r="K9180" s="1">
        <v>30424</v>
      </c>
      <c r="L9180">
        <v>1.2</v>
      </c>
    </row>
    <row r="9181" spans="9:12">
      <c r="I9181" s="1"/>
      <c r="K9181" s="1">
        <v>30425</v>
      </c>
      <c r="L9181">
        <v>0</v>
      </c>
    </row>
    <row r="9182" spans="9:12">
      <c r="I9182" s="1"/>
      <c r="K9182" s="1">
        <v>30426</v>
      </c>
      <c r="L9182">
        <v>0</v>
      </c>
    </row>
    <row r="9183" spans="9:12">
      <c r="I9183" s="1"/>
      <c r="K9183" s="1">
        <v>30427</v>
      </c>
      <c r="L9183">
        <v>0</v>
      </c>
    </row>
    <row r="9184" spans="9:12">
      <c r="I9184" s="1"/>
      <c r="K9184" s="1">
        <v>30428</v>
      </c>
      <c r="L9184">
        <v>0</v>
      </c>
    </row>
    <row r="9185" spans="9:12">
      <c r="I9185" s="1"/>
      <c r="K9185" s="1">
        <v>30429</v>
      </c>
      <c r="L9185">
        <v>0.1</v>
      </c>
    </row>
    <row r="9186" spans="9:12">
      <c r="I9186" s="1"/>
      <c r="K9186" s="1">
        <v>30430</v>
      </c>
      <c r="L9186">
        <v>13.6</v>
      </c>
    </row>
    <row r="9187" spans="9:12">
      <c r="I9187" s="1"/>
      <c r="K9187" s="1">
        <v>30431</v>
      </c>
      <c r="L9187">
        <v>0.2</v>
      </c>
    </row>
    <row r="9188" spans="9:12">
      <c r="I9188" s="1"/>
      <c r="K9188" s="1">
        <v>30432</v>
      </c>
      <c r="L9188">
        <v>0</v>
      </c>
    </row>
    <row r="9189" spans="9:12">
      <c r="I9189" s="1"/>
      <c r="K9189" s="1">
        <v>30433</v>
      </c>
      <c r="L9189">
        <v>0.6</v>
      </c>
    </row>
    <row r="9190" spans="9:12">
      <c r="I9190" s="1"/>
      <c r="K9190" s="1">
        <v>30434</v>
      </c>
      <c r="L9190">
        <v>0.2</v>
      </c>
    </row>
    <row r="9191" spans="9:12">
      <c r="I9191" s="1"/>
      <c r="K9191" s="1">
        <v>30435</v>
      </c>
      <c r="L9191">
        <v>0</v>
      </c>
    </row>
    <row r="9192" spans="9:12">
      <c r="I9192" s="1"/>
      <c r="K9192" s="1">
        <v>30436</v>
      </c>
      <c r="L9192">
        <v>20.6</v>
      </c>
    </row>
    <row r="9193" spans="9:12">
      <c r="I9193" s="1"/>
      <c r="K9193" s="1">
        <v>30437</v>
      </c>
      <c r="L9193">
        <v>2.4</v>
      </c>
    </row>
    <row r="9194" spans="9:12">
      <c r="I9194" s="1"/>
      <c r="K9194" s="1">
        <v>30438</v>
      </c>
      <c r="L9194">
        <v>14.1</v>
      </c>
    </row>
    <row r="9195" spans="9:12">
      <c r="I9195" s="1"/>
      <c r="K9195" s="1">
        <v>30439</v>
      </c>
      <c r="L9195">
        <v>26.2</v>
      </c>
    </row>
    <row r="9196" spans="9:12">
      <c r="I9196" s="1"/>
      <c r="K9196" s="1">
        <v>30440</v>
      </c>
      <c r="L9196">
        <v>0</v>
      </c>
    </row>
    <row r="9197" spans="9:12">
      <c r="I9197" s="1"/>
      <c r="K9197" s="1">
        <v>30441</v>
      </c>
      <c r="L9197">
        <v>0</v>
      </c>
    </row>
    <row r="9198" spans="9:12">
      <c r="I9198" s="1"/>
      <c r="K9198" s="1">
        <v>30442</v>
      </c>
      <c r="L9198">
        <v>0</v>
      </c>
    </row>
    <row r="9199" spans="9:12">
      <c r="I9199" s="1"/>
      <c r="K9199" s="1">
        <v>30443</v>
      </c>
      <c r="L9199">
        <v>0</v>
      </c>
    </row>
    <row r="9200" spans="9:12">
      <c r="I9200" s="1"/>
      <c r="K9200" s="1">
        <v>30444</v>
      </c>
      <c r="L9200">
        <v>0</v>
      </c>
    </row>
    <row r="9201" spans="9:12">
      <c r="I9201" s="1"/>
      <c r="K9201" s="1">
        <v>30445</v>
      </c>
      <c r="L9201">
        <v>0</v>
      </c>
    </row>
    <row r="9202" spans="9:12">
      <c r="I9202" s="1"/>
      <c r="K9202" s="1">
        <v>30446</v>
      </c>
      <c r="L9202">
        <v>0</v>
      </c>
    </row>
    <row r="9203" spans="9:12">
      <c r="I9203" s="1"/>
      <c r="K9203" s="1">
        <v>30447</v>
      </c>
      <c r="L9203">
        <v>0</v>
      </c>
    </row>
    <row r="9204" spans="9:12">
      <c r="I9204" s="1"/>
      <c r="K9204" s="1">
        <v>30448</v>
      </c>
      <c r="L9204">
        <v>0</v>
      </c>
    </row>
    <row r="9205" spans="9:12">
      <c r="I9205" s="1"/>
      <c r="K9205" s="1">
        <v>30449</v>
      </c>
      <c r="L9205">
        <v>0</v>
      </c>
    </row>
    <row r="9206" spans="9:12">
      <c r="I9206" s="1"/>
      <c r="K9206" s="1">
        <v>30450</v>
      </c>
      <c r="L9206">
        <v>0</v>
      </c>
    </row>
    <row r="9207" spans="9:12">
      <c r="I9207" s="1"/>
      <c r="K9207" s="1">
        <v>30451</v>
      </c>
      <c r="L9207">
        <v>0.8</v>
      </c>
    </row>
    <row r="9208" spans="9:12">
      <c r="I9208" s="1"/>
      <c r="K9208" s="1">
        <v>30452</v>
      </c>
      <c r="L9208">
        <v>0.5</v>
      </c>
    </row>
    <row r="9209" spans="9:12">
      <c r="I9209" s="1"/>
      <c r="K9209" s="1">
        <v>30453</v>
      </c>
      <c r="L9209">
        <v>0</v>
      </c>
    </row>
    <row r="9210" spans="9:12">
      <c r="I9210" s="1"/>
      <c r="K9210" s="1">
        <v>30454</v>
      </c>
      <c r="L9210">
        <v>0</v>
      </c>
    </row>
    <row r="9211" spans="9:12">
      <c r="I9211" s="1"/>
      <c r="K9211" s="1">
        <v>30455</v>
      </c>
      <c r="L9211">
        <v>1.2</v>
      </c>
    </row>
    <row r="9212" spans="9:12">
      <c r="I9212" s="1"/>
      <c r="K9212" s="1">
        <v>30456</v>
      </c>
      <c r="L9212">
        <v>0</v>
      </c>
    </row>
    <row r="9213" spans="9:12">
      <c r="I9213" s="1"/>
      <c r="K9213" s="1">
        <v>30457</v>
      </c>
      <c r="L9213">
        <v>4.5999999999999996</v>
      </c>
    </row>
    <row r="9214" spans="9:12">
      <c r="I9214" s="1"/>
      <c r="K9214" s="1">
        <v>30458</v>
      </c>
      <c r="L9214">
        <v>29.8</v>
      </c>
    </row>
    <row r="9215" spans="9:12">
      <c r="I9215" s="1"/>
      <c r="K9215" s="1">
        <v>30459</v>
      </c>
      <c r="L9215">
        <v>8.6999999999999993</v>
      </c>
    </row>
    <row r="9216" spans="9:12">
      <c r="I9216" s="1"/>
      <c r="K9216" s="1">
        <v>30460</v>
      </c>
      <c r="L9216">
        <v>7.1</v>
      </c>
    </row>
    <row r="9217" spans="9:12">
      <c r="I9217" s="1"/>
      <c r="K9217" s="1">
        <v>30461</v>
      </c>
      <c r="L9217">
        <v>9.1999999999999993</v>
      </c>
    </row>
    <row r="9218" spans="9:12">
      <c r="I9218" s="1"/>
      <c r="K9218" s="1">
        <v>30462</v>
      </c>
      <c r="L9218">
        <v>6.4</v>
      </c>
    </row>
    <row r="9219" spans="9:12">
      <c r="I9219" s="1"/>
      <c r="K9219" s="1">
        <v>30463</v>
      </c>
      <c r="L9219">
        <v>3.5</v>
      </c>
    </row>
    <row r="9220" spans="9:12">
      <c r="I9220" s="1"/>
      <c r="K9220" s="1">
        <v>30464</v>
      </c>
      <c r="L9220">
        <v>13</v>
      </c>
    </row>
    <row r="9221" spans="9:12">
      <c r="I9221" s="1"/>
      <c r="K9221" s="1">
        <v>30465</v>
      </c>
      <c r="L9221">
        <v>0.1</v>
      </c>
    </row>
    <row r="9222" spans="9:12">
      <c r="I9222" s="1"/>
      <c r="K9222" s="1">
        <v>30466</v>
      </c>
      <c r="L9222">
        <v>0</v>
      </c>
    </row>
    <row r="9223" spans="9:12">
      <c r="I9223" s="1"/>
      <c r="K9223" s="1">
        <v>30467</v>
      </c>
      <c r="L9223">
        <v>0</v>
      </c>
    </row>
    <row r="9224" spans="9:12">
      <c r="I9224" s="1"/>
      <c r="K9224" s="1">
        <v>30468</v>
      </c>
      <c r="L9224">
        <v>0</v>
      </c>
    </row>
    <row r="9225" spans="9:12">
      <c r="I9225" s="1"/>
      <c r="K9225" s="1">
        <v>30469</v>
      </c>
      <c r="L9225">
        <v>0</v>
      </c>
    </row>
    <row r="9226" spans="9:12">
      <c r="I9226" s="1"/>
      <c r="K9226" s="1">
        <v>30470</v>
      </c>
      <c r="L9226">
        <v>3.1</v>
      </c>
    </row>
    <row r="9227" spans="9:12">
      <c r="I9227" s="1"/>
      <c r="K9227" s="1">
        <v>30471</v>
      </c>
      <c r="L9227">
        <v>0.3</v>
      </c>
    </row>
    <row r="9228" spans="9:12">
      <c r="I9228" s="1"/>
      <c r="K9228" s="1">
        <v>30472</v>
      </c>
      <c r="L9228">
        <v>3.9</v>
      </c>
    </row>
    <row r="9229" spans="9:12">
      <c r="I9229" s="1"/>
      <c r="K9229" s="1">
        <v>30473</v>
      </c>
      <c r="L9229">
        <v>10</v>
      </c>
    </row>
    <row r="9230" spans="9:12">
      <c r="I9230" s="1"/>
      <c r="K9230" s="1">
        <v>30474</v>
      </c>
      <c r="L9230">
        <v>0.1</v>
      </c>
    </row>
    <row r="9231" spans="9:12">
      <c r="I9231" s="1"/>
      <c r="K9231" s="1">
        <v>30475</v>
      </c>
      <c r="L9231">
        <v>0</v>
      </c>
    </row>
    <row r="9232" spans="9:12">
      <c r="I9232" s="1"/>
      <c r="K9232" s="1">
        <v>30476</v>
      </c>
      <c r="L9232">
        <v>0</v>
      </c>
    </row>
    <row r="9233" spans="9:12">
      <c r="I9233" s="1"/>
      <c r="K9233" s="1">
        <v>30477</v>
      </c>
      <c r="L9233">
        <v>0</v>
      </c>
    </row>
    <row r="9234" spans="9:12">
      <c r="I9234" s="1"/>
      <c r="K9234" s="1">
        <v>30478</v>
      </c>
      <c r="L9234">
        <v>0</v>
      </c>
    </row>
    <row r="9235" spans="9:12">
      <c r="I9235" s="1"/>
      <c r="K9235" s="1">
        <v>30479</v>
      </c>
      <c r="L9235">
        <v>0</v>
      </c>
    </row>
    <row r="9236" spans="9:12">
      <c r="I9236" s="1"/>
      <c r="K9236" s="1">
        <v>30480</v>
      </c>
      <c r="L9236">
        <v>0</v>
      </c>
    </row>
    <row r="9237" spans="9:12">
      <c r="I9237" s="1"/>
      <c r="K9237" s="1">
        <v>30481</v>
      </c>
      <c r="L9237">
        <v>0</v>
      </c>
    </row>
    <row r="9238" spans="9:12">
      <c r="I9238" s="1"/>
      <c r="K9238" s="1">
        <v>30482</v>
      </c>
      <c r="L9238">
        <v>0</v>
      </c>
    </row>
    <row r="9239" spans="9:12">
      <c r="I9239" s="1"/>
      <c r="K9239" s="1">
        <v>30483</v>
      </c>
      <c r="L9239">
        <v>0</v>
      </c>
    </row>
    <row r="9240" spans="9:12">
      <c r="I9240" s="1"/>
      <c r="K9240" s="1">
        <v>30484</v>
      </c>
      <c r="L9240">
        <v>0</v>
      </c>
    </row>
    <row r="9241" spans="9:12">
      <c r="I9241" s="1"/>
      <c r="K9241" s="1">
        <v>30485</v>
      </c>
      <c r="L9241">
        <v>3.2</v>
      </c>
    </row>
    <row r="9242" spans="9:12">
      <c r="I9242" s="1"/>
      <c r="K9242" s="1">
        <v>30486</v>
      </c>
      <c r="L9242">
        <v>39</v>
      </c>
    </row>
    <row r="9243" spans="9:12">
      <c r="I9243" s="1"/>
      <c r="K9243" s="1">
        <v>30487</v>
      </c>
      <c r="L9243">
        <v>32.5</v>
      </c>
    </row>
    <row r="9244" spans="9:12">
      <c r="I9244" s="1"/>
      <c r="K9244" s="1">
        <v>30488</v>
      </c>
      <c r="L9244">
        <v>5.8</v>
      </c>
    </row>
    <row r="9245" spans="9:12">
      <c r="I9245" s="1"/>
      <c r="K9245" s="1">
        <v>30489</v>
      </c>
      <c r="L9245">
        <v>0</v>
      </c>
    </row>
    <row r="9246" spans="9:12">
      <c r="I9246" s="1"/>
      <c r="K9246" s="1">
        <v>30490</v>
      </c>
      <c r="L9246">
        <v>0</v>
      </c>
    </row>
    <row r="9247" spans="9:12">
      <c r="I9247" s="1"/>
      <c r="K9247" s="1">
        <v>30491</v>
      </c>
      <c r="L9247">
        <v>0</v>
      </c>
    </row>
    <row r="9248" spans="9:12">
      <c r="I9248" s="1"/>
      <c r="K9248" s="1">
        <v>30492</v>
      </c>
      <c r="L9248">
        <v>0.4</v>
      </c>
    </row>
    <row r="9249" spans="9:12">
      <c r="I9249" s="1"/>
      <c r="K9249" s="1">
        <v>30493</v>
      </c>
      <c r="L9249">
        <v>0</v>
      </c>
    </row>
    <row r="9250" spans="9:12">
      <c r="I9250" s="1"/>
      <c r="K9250" s="1">
        <v>30494</v>
      </c>
      <c r="L9250">
        <v>0</v>
      </c>
    </row>
    <row r="9251" spans="9:12">
      <c r="I9251" s="1"/>
      <c r="K9251" s="1">
        <v>30495</v>
      </c>
      <c r="L9251">
        <v>0</v>
      </c>
    </row>
    <row r="9252" spans="9:12">
      <c r="I9252" s="1"/>
      <c r="K9252" s="1">
        <v>30496</v>
      </c>
      <c r="L9252">
        <v>0</v>
      </c>
    </row>
    <row r="9253" spans="9:12">
      <c r="I9253" s="1"/>
      <c r="K9253" s="1">
        <v>30497</v>
      </c>
      <c r="L9253">
        <v>0</v>
      </c>
    </row>
    <row r="9254" spans="9:12">
      <c r="I9254" s="1"/>
      <c r="K9254" s="1">
        <v>30498</v>
      </c>
      <c r="L9254">
        <v>0</v>
      </c>
    </row>
    <row r="9255" spans="9:12">
      <c r="I9255" s="1"/>
      <c r="K9255" s="1">
        <v>30499</v>
      </c>
      <c r="L9255">
        <v>0</v>
      </c>
    </row>
    <row r="9256" spans="9:12">
      <c r="I9256" s="1"/>
      <c r="K9256" s="1">
        <v>30500</v>
      </c>
      <c r="L9256">
        <v>0</v>
      </c>
    </row>
    <row r="9257" spans="9:12">
      <c r="I9257" s="1"/>
      <c r="K9257" s="1">
        <v>30501</v>
      </c>
      <c r="L9257">
        <v>7.3</v>
      </c>
    </row>
    <row r="9258" spans="9:12">
      <c r="I9258" s="1"/>
      <c r="K9258" s="1">
        <v>30502</v>
      </c>
      <c r="L9258">
        <v>0</v>
      </c>
    </row>
    <row r="9259" spans="9:12">
      <c r="I9259" s="1"/>
      <c r="K9259" s="1">
        <v>30503</v>
      </c>
      <c r="L9259">
        <v>3.5</v>
      </c>
    </row>
    <row r="9260" spans="9:12">
      <c r="I9260" s="1"/>
      <c r="K9260" s="1">
        <v>30504</v>
      </c>
      <c r="L9260">
        <v>0</v>
      </c>
    </row>
    <row r="9261" spans="9:12">
      <c r="I9261" s="1"/>
      <c r="K9261" s="1">
        <v>30505</v>
      </c>
      <c r="L9261">
        <v>0.1</v>
      </c>
    </row>
    <row r="9262" spans="9:12">
      <c r="I9262" s="1"/>
      <c r="K9262" s="1">
        <v>30506</v>
      </c>
      <c r="L9262">
        <v>0</v>
      </c>
    </row>
    <row r="9263" spans="9:12">
      <c r="I9263" s="1"/>
      <c r="K9263" s="1">
        <v>30507</v>
      </c>
      <c r="L9263">
        <v>0</v>
      </c>
    </row>
    <row r="9264" spans="9:12">
      <c r="I9264" s="1"/>
      <c r="K9264" s="1">
        <v>30508</v>
      </c>
      <c r="L9264">
        <v>0</v>
      </c>
    </row>
    <row r="9265" spans="9:12">
      <c r="I9265" s="1"/>
      <c r="K9265" s="1">
        <v>30509</v>
      </c>
      <c r="L9265">
        <v>0</v>
      </c>
    </row>
    <row r="9266" spans="9:12">
      <c r="I9266" s="1"/>
      <c r="K9266" s="1">
        <v>30510</v>
      </c>
      <c r="L9266">
        <v>0</v>
      </c>
    </row>
    <row r="9267" spans="9:12">
      <c r="I9267" s="1"/>
      <c r="K9267" s="1">
        <v>30511</v>
      </c>
      <c r="L9267">
        <v>0</v>
      </c>
    </row>
    <row r="9268" spans="9:12">
      <c r="I9268" s="1"/>
      <c r="K9268" s="1">
        <v>30512</v>
      </c>
      <c r="L9268">
        <v>0</v>
      </c>
    </row>
    <row r="9269" spans="9:12">
      <c r="I9269" s="1"/>
      <c r="K9269" s="1">
        <v>30513</v>
      </c>
      <c r="L9269">
        <v>0</v>
      </c>
    </row>
    <row r="9270" spans="9:12">
      <c r="I9270" s="1"/>
      <c r="K9270" s="1">
        <v>30514</v>
      </c>
      <c r="L9270">
        <v>0</v>
      </c>
    </row>
    <row r="9271" spans="9:12">
      <c r="I9271" s="1"/>
      <c r="K9271" s="1">
        <v>30515</v>
      </c>
      <c r="L9271">
        <v>0</v>
      </c>
    </row>
    <row r="9272" spans="9:12">
      <c r="I9272" s="1"/>
      <c r="K9272" s="1">
        <v>30516</v>
      </c>
      <c r="L9272">
        <v>0</v>
      </c>
    </row>
    <row r="9273" spans="9:12">
      <c r="I9273" s="1"/>
      <c r="K9273" s="1">
        <v>30517</v>
      </c>
      <c r="L9273">
        <v>0</v>
      </c>
    </row>
    <row r="9274" spans="9:12">
      <c r="I9274" s="1"/>
      <c r="K9274" s="1">
        <v>30518</v>
      </c>
      <c r="L9274">
        <v>4.5999999999999996</v>
      </c>
    </row>
    <row r="9275" spans="9:12">
      <c r="I9275" s="1"/>
      <c r="K9275" s="1">
        <v>30519</v>
      </c>
      <c r="L9275">
        <v>0</v>
      </c>
    </row>
    <row r="9276" spans="9:12">
      <c r="I9276" s="1"/>
      <c r="K9276" s="1">
        <v>30520</v>
      </c>
      <c r="L9276">
        <v>0</v>
      </c>
    </row>
    <row r="9277" spans="9:12">
      <c r="I9277" s="1"/>
      <c r="K9277" s="1">
        <v>30521</v>
      </c>
      <c r="L9277">
        <v>2</v>
      </c>
    </row>
    <row r="9278" spans="9:12">
      <c r="I9278" s="1"/>
      <c r="K9278" s="1">
        <v>30522</v>
      </c>
      <c r="L9278">
        <v>0</v>
      </c>
    </row>
    <row r="9279" spans="9:12">
      <c r="I9279" s="1"/>
      <c r="K9279" s="1">
        <v>30523</v>
      </c>
      <c r="L9279">
        <v>0</v>
      </c>
    </row>
    <row r="9280" spans="9:12">
      <c r="I9280" s="1"/>
      <c r="K9280" s="1">
        <v>30524</v>
      </c>
      <c r="L9280">
        <v>0</v>
      </c>
    </row>
    <row r="9281" spans="9:12">
      <c r="I9281" s="1"/>
      <c r="K9281" s="1">
        <v>30525</v>
      </c>
      <c r="L9281">
        <v>0.8</v>
      </c>
    </row>
    <row r="9282" spans="9:12">
      <c r="I9282" s="1"/>
      <c r="K9282" s="1">
        <v>30526</v>
      </c>
      <c r="L9282">
        <v>2</v>
      </c>
    </row>
    <row r="9283" spans="9:12">
      <c r="I9283" s="1"/>
      <c r="K9283" s="1">
        <v>30527</v>
      </c>
      <c r="L9283">
        <v>0</v>
      </c>
    </row>
    <row r="9284" spans="9:12">
      <c r="I9284" s="1"/>
      <c r="K9284" s="1">
        <v>30528</v>
      </c>
      <c r="L9284">
        <v>0.9</v>
      </c>
    </row>
    <row r="9285" spans="9:12">
      <c r="I9285" s="1"/>
      <c r="K9285" s="1">
        <v>30529</v>
      </c>
      <c r="L9285">
        <v>0</v>
      </c>
    </row>
    <row r="9286" spans="9:12">
      <c r="I9286" s="1"/>
      <c r="K9286" s="1">
        <v>30530</v>
      </c>
      <c r="L9286">
        <v>0.8</v>
      </c>
    </row>
    <row r="9287" spans="9:12">
      <c r="I9287" s="1"/>
      <c r="K9287" s="1">
        <v>30531</v>
      </c>
      <c r="L9287">
        <v>1.7</v>
      </c>
    </row>
    <row r="9288" spans="9:12">
      <c r="I9288" s="1"/>
      <c r="K9288" s="1">
        <v>30532</v>
      </c>
      <c r="L9288">
        <v>4.2</v>
      </c>
    </row>
    <row r="9289" spans="9:12">
      <c r="I9289" s="1"/>
      <c r="K9289" s="1">
        <v>30533</v>
      </c>
      <c r="L9289">
        <v>0</v>
      </c>
    </row>
    <row r="9290" spans="9:12">
      <c r="I9290" s="1"/>
      <c r="K9290" s="1">
        <v>30534</v>
      </c>
      <c r="L9290">
        <v>0</v>
      </c>
    </row>
    <row r="9291" spans="9:12">
      <c r="I9291" s="1"/>
      <c r="K9291" s="1">
        <v>30535</v>
      </c>
      <c r="L9291">
        <v>0</v>
      </c>
    </row>
    <row r="9292" spans="9:12">
      <c r="I9292" s="1"/>
      <c r="K9292" s="1">
        <v>30536</v>
      </c>
      <c r="L9292">
        <v>0</v>
      </c>
    </row>
    <row r="9293" spans="9:12">
      <c r="I9293" s="1"/>
      <c r="K9293" s="1">
        <v>30537</v>
      </c>
      <c r="L9293">
        <v>0</v>
      </c>
    </row>
    <row r="9294" spans="9:12">
      <c r="I9294" s="1"/>
      <c r="K9294" s="1">
        <v>30538</v>
      </c>
      <c r="L9294">
        <v>0</v>
      </c>
    </row>
    <row r="9295" spans="9:12">
      <c r="I9295" s="1"/>
      <c r="K9295" s="1">
        <v>30539</v>
      </c>
      <c r="L9295">
        <v>0</v>
      </c>
    </row>
    <row r="9296" spans="9:12">
      <c r="I9296" s="1"/>
      <c r="K9296" s="1">
        <v>30540</v>
      </c>
      <c r="L9296">
        <v>1.2</v>
      </c>
    </row>
    <row r="9297" spans="9:12">
      <c r="I9297" s="1"/>
      <c r="K9297" s="1">
        <v>30541</v>
      </c>
      <c r="L9297">
        <v>0</v>
      </c>
    </row>
    <row r="9298" spans="9:12">
      <c r="I9298" s="1"/>
      <c r="K9298" s="1">
        <v>30542</v>
      </c>
      <c r="L9298">
        <v>0</v>
      </c>
    </row>
    <row r="9299" spans="9:12">
      <c r="I9299" s="1"/>
      <c r="K9299" s="1">
        <v>30543</v>
      </c>
      <c r="L9299">
        <v>0</v>
      </c>
    </row>
    <row r="9300" spans="9:12">
      <c r="I9300" s="1"/>
      <c r="K9300" s="1">
        <v>30544</v>
      </c>
      <c r="L9300">
        <v>0</v>
      </c>
    </row>
    <row r="9301" spans="9:12">
      <c r="I9301" s="1"/>
      <c r="K9301" s="1">
        <v>30545</v>
      </c>
      <c r="L9301">
        <v>0</v>
      </c>
    </row>
    <row r="9302" spans="9:12">
      <c r="I9302" s="1"/>
      <c r="K9302" s="1">
        <v>30546</v>
      </c>
      <c r="L9302">
        <v>2.4</v>
      </c>
    </row>
    <row r="9303" spans="9:12">
      <c r="I9303" s="1"/>
      <c r="K9303" s="1">
        <v>30547</v>
      </c>
      <c r="L9303">
        <v>0</v>
      </c>
    </row>
    <row r="9304" spans="9:12">
      <c r="I9304" s="1"/>
      <c r="K9304" s="1">
        <v>30548</v>
      </c>
      <c r="L9304">
        <v>3.6</v>
      </c>
    </row>
    <row r="9305" spans="9:12">
      <c r="I9305" s="1"/>
      <c r="K9305" s="1">
        <v>30549</v>
      </c>
      <c r="L9305">
        <v>0</v>
      </c>
    </row>
    <row r="9306" spans="9:12">
      <c r="I9306" s="1"/>
      <c r="K9306" s="1">
        <v>30550</v>
      </c>
      <c r="L9306">
        <v>0</v>
      </c>
    </row>
    <row r="9307" spans="9:12">
      <c r="I9307" s="1"/>
      <c r="K9307" s="1">
        <v>30551</v>
      </c>
      <c r="L9307">
        <v>0</v>
      </c>
    </row>
    <row r="9308" spans="9:12">
      <c r="I9308" s="1"/>
      <c r="K9308" s="1">
        <v>30552</v>
      </c>
      <c r="L9308">
        <v>0.8</v>
      </c>
    </row>
    <row r="9309" spans="9:12">
      <c r="I9309" s="1"/>
      <c r="K9309" s="1">
        <v>30553</v>
      </c>
      <c r="L9309">
        <v>1</v>
      </c>
    </row>
    <row r="9310" spans="9:12">
      <c r="I9310" s="1"/>
      <c r="K9310" s="1">
        <v>30554</v>
      </c>
      <c r="L9310">
        <v>4.2</v>
      </c>
    </row>
    <row r="9311" spans="9:12">
      <c r="I9311" s="1"/>
      <c r="K9311" s="1">
        <v>30555</v>
      </c>
      <c r="L9311">
        <v>5.9</v>
      </c>
    </row>
    <row r="9312" spans="9:12">
      <c r="I9312" s="1"/>
      <c r="K9312" s="1">
        <v>30556</v>
      </c>
      <c r="L9312">
        <v>0</v>
      </c>
    </row>
    <row r="9313" spans="9:12">
      <c r="I9313" s="1"/>
      <c r="K9313" s="1">
        <v>30557</v>
      </c>
      <c r="L9313">
        <v>0</v>
      </c>
    </row>
    <row r="9314" spans="9:12">
      <c r="I9314" s="1"/>
      <c r="K9314" s="1">
        <v>30558</v>
      </c>
      <c r="L9314">
        <v>0</v>
      </c>
    </row>
    <row r="9315" spans="9:12">
      <c r="I9315" s="1"/>
      <c r="K9315" s="1">
        <v>30559</v>
      </c>
      <c r="L9315">
        <v>0</v>
      </c>
    </row>
    <row r="9316" spans="9:12">
      <c r="I9316" s="1"/>
      <c r="K9316" s="1">
        <v>30560</v>
      </c>
      <c r="L9316">
        <v>0</v>
      </c>
    </row>
    <row r="9317" spans="9:12">
      <c r="I9317" s="1"/>
      <c r="K9317" s="1">
        <v>30561</v>
      </c>
      <c r="L9317">
        <v>0</v>
      </c>
    </row>
    <row r="9318" spans="9:12">
      <c r="I9318" s="1"/>
      <c r="K9318" s="1">
        <v>30562</v>
      </c>
      <c r="L9318">
        <v>0.6</v>
      </c>
    </row>
    <row r="9319" spans="9:12">
      <c r="I9319" s="1"/>
      <c r="K9319" s="1">
        <v>30563</v>
      </c>
      <c r="L9319">
        <v>2.2000000000000002</v>
      </c>
    </row>
    <row r="9320" spans="9:12">
      <c r="I9320" s="1"/>
      <c r="K9320" s="1">
        <v>30564</v>
      </c>
      <c r="L9320">
        <v>0</v>
      </c>
    </row>
    <row r="9321" spans="9:12">
      <c r="I9321" s="1"/>
      <c r="K9321" s="1">
        <v>30565</v>
      </c>
      <c r="L9321">
        <v>6.8</v>
      </c>
    </row>
    <row r="9322" spans="9:12">
      <c r="I9322" s="1"/>
      <c r="K9322" s="1">
        <v>30566</v>
      </c>
      <c r="L9322">
        <v>0</v>
      </c>
    </row>
    <row r="9323" spans="9:12">
      <c r="I9323" s="1"/>
      <c r="K9323" s="1">
        <v>30567</v>
      </c>
      <c r="L9323">
        <v>0</v>
      </c>
    </row>
    <row r="9324" spans="9:12">
      <c r="I9324" s="1"/>
      <c r="K9324" s="1">
        <v>30568</v>
      </c>
      <c r="L9324">
        <v>1.6</v>
      </c>
    </row>
    <row r="9325" spans="9:12">
      <c r="I9325" s="1"/>
      <c r="K9325" s="1">
        <v>30569</v>
      </c>
      <c r="L9325">
        <v>2.4</v>
      </c>
    </row>
    <row r="9326" spans="9:12">
      <c r="I9326" s="1"/>
      <c r="K9326" s="1">
        <v>30570</v>
      </c>
      <c r="L9326">
        <v>0.4</v>
      </c>
    </row>
    <row r="9327" spans="9:12">
      <c r="I9327" s="1"/>
      <c r="K9327" s="1">
        <v>30571</v>
      </c>
      <c r="L9327">
        <v>0</v>
      </c>
    </row>
    <row r="9328" spans="9:12">
      <c r="I9328" s="1"/>
      <c r="K9328" s="1">
        <v>30572</v>
      </c>
      <c r="L9328">
        <v>0</v>
      </c>
    </row>
    <row r="9329" spans="9:12">
      <c r="I9329" s="1"/>
      <c r="K9329" s="1">
        <v>30573</v>
      </c>
      <c r="L9329">
        <v>0</v>
      </c>
    </row>
    <row r="9330" spans="9:12">
      <c r="I9330" s="1"/>
      <c r="K9330" s="1">
        <v>30574</v>
      </c>
      <c r="L9330">
        <v>15.5</v>
      </c>
    </row>
    <row r="9331" spans="9:12">
      <c r="I9331" s="1"/>
      <c r="K9331" s="1">
        <v>30575</v>
      </c>
      <c r="L9331">
        <v>0</v>
      </c>
    </row>
    <row r="9332" spans="9:12">
      <c r="I9332" s="1"/>
      <c r="K9332" s="1">
        <v>30576</v>
      </c>
      <c r="L9332">
        <v>0</v>
      </c>
    </row>
    <row r="9333" spans="9:12">
      <c r="I9333" s="1"/>
      <c r="K9333" s="1">
        <v>30577</v>
      </c>
      <c r="L9333">
        <v>0</v>
      </c>
    </row>
    <row r="9334" spans="9:12">
      <c r="I9334" s="1"/>
      <c r="K9334" s="1">
        <v>30578</v>
      </c>
      <c r="L9334">
        <v>0</v>
      </c>
    </row>
    <row r="9335" spans="9:12">
      <c r="I9335" s="1"/>
      <c r="K9335" s="1">
        <v>30579</v>
      </c>
      <c r="L9335">
        <v>0</v>
      </c>
    </row>
    <row r="9336" spans="9:12">
      <c r="I9336" s="1"/>
      <c r="K9336" s="1">
        <v>30580</v>
      </c>
      <c r="L9336">
        <v>0</v>
      </c>
    </row>
    <row r="9337" spans="9:12">
      <c r="I9337" s="1"/>
      <c r="K9337" s="1">
        <v>30581</v>
      </c>
      <c r="L9337">
        <v>0</v>
      </c>
    </row>
    <row r="9338" spans="9:12">
      <c r="I9338" s="1"/>
      <c r="K9338" s="1">
        <v>30582</v>
      </c>
      <c r="L9338">
        <v>0</v>
      </c>
    </row>
    <row r="9339" spans="9:12">
      <c r="I9339" s="1"/>
      <c r="K9339" s="1">
        <v>30583</v>
      </c>
      <c r="L9339">
        <v>0</v>
      </c>
    </row>
    <row r="9340" spans="9:12">
      <c r="I9340" s="1"/>
      <c r="K9340" s="1">
        <v>30584</v>
      </c>
      <c r="L9340">
        <v>0</v>
      </c>
    </row>
    <row r="9341" spans="9:12">
      <c r="I9341" s="1"/>
      <c r="K9341" s="1">
        <v>30585</v>
      </c>
      <c r="L9341">
        <v>0</v>
      </c>
    </row>
    <row r="9342" spans="9:12">
      <c r="I9342" s="1"/>
      <c r="K9342" s="1">
        <v>30586</v>
      </c>
      <c r="L9342">
        <v>0</v>
      </c>
    </row>
    <row r="9343" spans="9:12">
      <c r="I9343" s="1"/>
      <c r="K9343" s="1">
        <v>30587</v>
      </c>
      <c r="L9343">
        <v>0</v>
      </c>
    </row>
    <row r="9344" spans="9:12">
      <c r="I9344" s="1"/>
      <c r="K9344" s="1">
        <v>30588</v>
      </c>
      <c r="L9344">
        <v>0.2</v>
      </c>
    </row>
    <row r="9345" spans="9:12">
      <c r="I9345" s="1"/>
      <c r="K9345" s="1">
        <v>30589</v>
      </c>
      <c r="L9345">
        <v>11.8</v>
      </c>
    </row>
    <row r="9346" spans="9:12">
      <c r="I9346" s="1"/>
      <c r="K9346" s="1">
        <v>30590</v>
      </c>
      <c r="L9346">
        <v>0</v>
      </c>
    </row>
    <row r="9347" spans="9:12">
      <c r="I9347" s="1"/>
      <c r="K9347" s="1">
        <v>30591</v>
      </c>
      <c r="L9347">
        <v>0</v>
      </c>
    </row>
    <row r="9348" spans="9:12">
      <c r="I9348" s="1"/>
      <c r="K9348" s="1">
        <v>30592</v>
      </c>
      <c r="L9348">
        <v>0</v>
      </c>
    </row>
    <row r="9349" spans="9:12">
      <c r="I9349" s="1"/>
      <c r="K9349" s="1">
        <v>30593</v>
      </c>
      <c r="L9349">
        <v>22.3</v>
      </c>
    </row>
    <row r="9350" spans="9:12">
      <c r="I9350" s="1"/>
      <c r="K9350" s="1">
        <v>30594</v>
      </c>
      <c r="L9350">
        <v>9.1999999999999993</v>
      </c>
    </row>
    <row r="9351" spans="9:12">
      <c r="I9351" s="1"/>
      <c r="K9351" s="1">
        <v>30595</v>
      </c>
      <c r="L9351">
        <v>23.5</v>
      </c>
    </row>
    <row r="9352" spans="9:12">
      <c r="I9352" s="1"/>
      <c r="K9352" s="1">
        <v>30596</v>
      </c>
      <c r="L9352">
        <v>0</v>
      </c>
    </row>
    <row r="9353" spans="9:12">
      <c r="I9353" s="1"/>
      <c r="K9353" s="1">
        <v>30597</v>
      </c>
      <c r="L9353">
        <v>0</v>
      </c>
    </row>
    <row r="9354" spans="9:12">
      <c r="I9354" s="1"/>
      <c r="K9354" s="1">
        <v>30598</v>
      </c>
      <c r="L9354">
        <v>0</v>
      </c>
    </row>
    <row r="9355" spans="9:12">
      <c r="I9355" s="1"/>
      <c r="K9355" s="1">
        <v>30599</v>
      </c>
      <c r="L9355">
        <v>0.8</v>
      </c>
    </row>
    <row r="9356" spans="9:12">
      <c r="I9356" s="1"/>
      <c r="K9356" s="1">
        <v>30600</v>
      </c>
      <c r="L9356">
        <v>4</v>
      </c>
    </row>
    <row r="9357" spans="9:12">
      <c r="I9357" s="1"/>
      <c r="K9357" s="1">
        <v>30601</v>
      </c>
      <c r="L9357">
        <v>3.3</v>
      </c>
    </row>
    <row r="9358" spans="9:12">
      <c r="I9358" s="1"/>
      <c r="K9358" s="1">
        <v>30602</v>
      </c>
      <c r="L9358">
        <v>1.1000000000000001</v>
      </c>
    </row>
    <row r="9359" spans="9:12">
      <c r="I9359" s="1"/>
      <c r="K9359" s="1">
        <v>30603</v>
      </c>
      <c r="L9359">
        <v>3.9</v>
      </c>
    </row>
    <row r="9360" spans="9:12">
      <c r="I9360" s="1"/>
      <c r="K9360" s="1">
        <v>30604</v>
      </c>
      <c r="L9360">
        <v>7.6</v>
      </c>
    </row>
    <row r="9361" spans="9:12">
      <c r="I9361" s="1"/>
      <c r="K9361" s="1">
        <v>30605</v>
      </c>
      <c r="L9361">
        <v>8.4</v>
      </c>
    </row>
    <row r="9362" spans="9:12">
      <c r="I9362" s="1"/>
      <c r="K9362" s="1">
        <v>30606</v>
      </c>
      <c r="L9362">
        <v>0</v>
      </c>
    </row>
    <row r="9363" spans="9:12">
      <c r="I9363" s="1"/>
      <c r="K9363" s="1">
        <v>30607</v>
      </c>
      <c r="L9363">
        <v>0</v>
      </c>
    </row>
    <row r="9364" spans="9:12">
      <c r="I9364" s="1"/>
      <c r="K9364" s="1">
        <v>30608</v>
      </c>
      <c r="L9364">
        <v>2.1</v>
      </c>
    </row>
    <row r="9365" spans="9:12">
      <c r="I9365" s="1"/>
      <c r="K9365" s="1">
        <v>30609</v>
      </c>
      <c r="L9365">
        <v>19.100000000000001</v>
      </c>
    </row>
    <row r="9366" spans="9:12">
      <c r="I9366" s="1"/>
      <c r="K9366" s="1">
        <v>30610</v>
      </c>
      <c r="L9366">
        <v>0</v>
      </c>
    </row>
    <row r="9367" spans="9:12">
      <c r="I9367" s="1"/>
      <c r="K9367" s="1">
        <v>30611</v>
      </c>
      <c r="L9367">
        <v>0</v>
      </c>
    </row>
    <row r="9368" spans="9:12">
      <c r="I9368" s="1"/>
      <c r="K9368" s="1">
        <v>30612</v>
      </c>
      <c r="L9368">
        <v>0</v>
      </c>
    </row>
    <row r="9369" spans="9:12">
      <c r="I9369" s="1"/>
      <c r="K9369" s="1">
        <v>30613</v>
      </c>
      <c r="L9369">
        <v>47.6</v>
      </c>
    </row>
    <row r="9370" spans="9:12">
      <c r="I9370" s="1"/>
      <c r="K9370" s="1">
        <v>30614</v>
      </c>
      <c r="L9370">
        <v>0</v>
      </c>
    </row>
    <row r="9371" spans="9:12">
      <c r="I9371" s="1"/>
      <c r="K9371" s="1">
        <v>30615</v>
      </c>
      <c r="L9371">
        <v>0</v>
      </c>
    </row>
    <row r="9372" spans="9:12">
      <c r="I9372" s="1"/>
      <c r="K9372" s="1">
        <v>30616</v>
      </c>
      <c r="L9372">
        <v>0</v>
      </c>
    </row>
    <row r="9373" spans="9:12">
      <c r="I9373" s="1"/>
      <c r="K9373" s="1">
        <v>30617</v>
      </c>
      <c r="L9373">
        <v>0</v>
      </c>
    </row>
    <row r="9374" spans="9:12">
      <c r="I9374" s="1"/>
      <c r="K9374" s="1">
        <v>30618</v>
      </c>
      <c r="L9374">
        <v>0</v>
      </c>
    </row>
    <row r="9375" spans="9:12">
      <c r="I9375" s="1"/>
      <c r="K9375" s="1">
        <v>30619</v>
      </c>
      <c r="L9375">
        <v>0</v>
      </c>
    </row>
    <row r="9376" spans="9:12">
      <c r="I9376" s="1"/>
      <c r="K9376" s="1">
        <v>30620</v>
      </c>
      <c r="L9376">
        <v>1.1000000000000001</v>
      </c>
    </row>
    <row r="9377" spans="9:12">
      <c r="I9377" s="1"/>
      <c r="K9377" s="1">
        <v>30621</v>
      </c>
      <c r="L9377">
        <v>12.2</v>
      </c>
    </row>
    <row r="9378" spans="9:12">
      <c r="I9378" s="1"/>
      <c r="K9378" s="1">
        <v>30622</v>
      </c>
      <c r="L9378">
        <v>0</v>
      </c>
    </row>
    <row r="9379" spans="9:12">
      <c r="I9379" s="1"/>
      <c r="K9379" s="1">
        <v>30623</v>
      </c>
      <c r="L9379">
        <v>0</v>
      </c>
    </row>
    <row r="9380" spans="9:12">
      <c r="I9380" s="1"/>
      <c r="K9380" s="1">
        <v>30624</v>
      </c>
      <c r="L9380">
        <v>0</v>
      </c>
    </row>
    <row r="9381" spans="9:12">
      <c r="I9381" s="1"/>
      <c r="K9381" s="1">
        <v>30625</v>
      </c>
      <c r="L9381">
        <v>0</v>
      </c>
    </row>
    <row r="9382" spans="9:12">
      <c r="I9382" s="1"/>
      <c r="K9382" s="1">
        <v>30626</v>
      </c>
      <c r="L9382">
        <v>0</v>
      </c>
    </row>
    <row r="9383" spans="9:12">
      <c r="I9383" s="1"/>
      <c r="K9383" s="1">
        <v>30627</v>
      </c>
      <c r="L9383">
        <v>0</v>
      </c>
    </row>
    <row r="9384" spans="9:12">
      <c r="I9384" s="1"/>
      <c r="K9384" s="1">
        <v>30628</v>
      </c>
      <c r="L9384">
        <v>0</v>
      </c>
    </row>
    <row r="9385" spans="9:12">
      <c r="I9385" s="1"/>
      <c r="K9385" s="1">
        <v>30629</v>
      </c>
      <c r="L9385">
        <v>0</v>
      </c>
    </row>
    <row r="9386" spans="9:12">
      <c r="I9386" s="1"/>
      <c r="K9386" s="1">
        <v>30630</v>
      </c>
      <c r="L9386">
        <v>0</v>
      </c>
    </row>
    <row r="9387" spans="9:12">
      <c r="I9387" s="1"/>
      <c r="K9387" s="1">
        <v>30631</v>
      </c>
      <c r="L9387">
        <v>0</v>
      </c>
    </row>
    <row r="9388" spans="9:12">
      <c r="I9388" s="1"/>
      <c r="K9388" s="1">
        <v>30632</v>
      </c>
      <c r="L9388">
        <v>0</v>
      </c>
    </row>
    <row r="9389" spans="9:12">
      <c r="I9389" s="1"/>
      <c r="K9389" s="1">
        <v>30633</v>
      </c>
      <c r="L9389">
        <v>0</v>
      </c>
    </row>
    <row r="9390" spans="9:12">
      <c r="I9390" s="1"/>
      <c r="K9390" s="1">
        <v>30634</v>
      </c>
      <c r="L9390">
        <v>0</v>
      </c>
    </row>
    <row r="9391" spans="9:12">
      <c r="I9391" s="1"/>
      <c r="K9391" s="1">
        <v>30635</v>
      </c>
      <c r="L9391">
        <v>0</v>
      </c>
    </row>
    <row r="9392" spans="9:12">
      <c r="I9392" s="1"/>
      <c r="K9392" s="1">
        <v>30636</v>
      </c>
      <c r="L9392">
        <v>0</v>
      </c>
    </row>
    <row r="9393" spans="9:12">
      <c r="I9393" s="1"/>
      <c r="K9393" s="1">
        <v>30637</v>
      </c>
      <c r="L9393">
        <v>0</v>
      </c>
    </row>
    <row r="9394" spans="9:12">
      <c r="I9394" s="1"/>
      <c r="K9394" s="1">
        <v>30638</v>
      </c>
      <c r="L9394">
        <v>0</v>
      </c>
    </row>
    <row r="9395" spans="9:12">
      <c r="I9395" s="1"/>
      <c r="K9395" s="1">
        <v>30639</v>
      </c>
      <c r="L9395">
        <v>0</v>
      </c>
    </row>
    <row r="9396" spans="9:12">
      <c r="I9396" s="1"/>
      <c r="K9396" s="1">
        <v>30640</v>
      </c>
      <c r="L9396">
        <v>0</v>
      </c>
    </row>
    <row r="9397" spans="9:12">
      <c r="I9397" s="1"/>
      <c r="K9397" s="1">
        <v>30641</v>
      </c>
      <c r="L9397">
        <v>0</v>
      </c>
    </row>
    <row r="9398" spans="9:12">
      <c r="I9398" s="1"/>
      <c r="K9398" s="1">
        <v>30642</v>
      </c>
      <c r="L9398">
        <v>0</v>
      </c>
    </row>
    <row r="9399" spans="9:12">
      <c r="I9399" s="1"/>
      <c r="K9399" s="1">
        <v>30643</v>
      </c>
      <c r="L9399">
        <v>0</v>
      </c>
    </row>
    <row r="9400" spans="9:12">
      <c r="I9400" s="1"/>
      <c r="K9400" s="1">
        <v>30644</v>
      </c>
      <c r="L9400">
        <v>1.6</v>
      </c>
    </row>
    <row r="9401" spans="9:12">
      <c r="I9401" s="1"/>
      <c r="K9401" s="1">
        <v>30645</v>
      </c>
      <c r="L9401">
        <v>0</v>
      </c>
    </row>
    <row r="9402" spans="9:12">
      <c r="I9402" s="1"/>
      <c r="K9402" s="1">
        <v>30646</v>
      </c>
      <c r="L9402">
        <v>3.5</v>
      </c>
    </row>
    <row r="9403" spans="9:12">
      <c r="I9403" s="1"/>
      <c r="K9403" s="1">
        <v>30647</v>
      </c>
      <c r="L9403">
        <v>12.6</v>
      </c>
    </row>
    <row r="9404" spans="9:12">
      <c r="I9404" s="1"/>
      <c r="K9404" s="1">
        <v>30648</v>
      </c>
      <c r="L9404">
        <v>5.8</v>
      </c>
    </row>
    <row r="9405" spans="9:12">
      <c r="I9405" s="1"/>
      <c r="K9405" s="1">
        <v>30649</v>
      </c>
      <c r="L9405">
        <v>12.2</v>
      </c>
    </row>
    <row r="9406" spans="9:12">
      <c r="I9406" s="1"/>
      <c r="K9406" s="1">
        <v>30650</v>
      </c>
      <c r="L9406">
        <v>9.9</v>
      </c>
    </row>
    <row r="9407" spans="9:12">
      <c r="I9407" s="1"/>
      <c r="K9407" s="1">
        <v>30651</v>
      </c>
      <c r="L9407">
        <v>8.6</v>
      </c>
    </row>
    <row r="9408" spans="9:12">
      <c r="I9408" s="1"/>
      <c r="K9408" s="1">
        <v>30652</v>
      </c>
      <c r="L9408">
        <v>0</v>
      </c>
    </row>
    <row r="9409" spans="9:12">
      <c r="I9409" s="1"/>
      <c r="K9409" s="1">
        <v>30653</v>
      </c>
      <c r="L9409">
        <v>1.2</v>
      </c>
    </row>
    <row r="9410" spans="9:12">
      <c r="I9410" s="1"/>
      <c r="K9410" s="1">
        <v>30654</v>
      </c>
      <c r="L9410">
        <v>7</v>
      </c>
    </row>
    <row r="9411" spans="9:12">
      <c r="I9411" s="1"/>
      <c r="K9411" s="1">
        <v>30655</v>
      </c>
      <c r="L9411">
        <v>0</v>
      </c>
    </row>
    <row r="9412" spans="9:12">
      <c r="I9412" s="1"/>
      <c r="K9412" s="1">
        <v>30656</v>
      </c>
      <c r="L9412">
        <v>0</v>
      </c>
    </row>
    <row r="9413" spans="9:12">
      <c r="I9413" s="1"/>
      <c r="K9413" s="1">
        <v>30657</v>
      </c>
      <c r="L9413">
        <v>4.4000000000000004</v>
      </c>
    </row>
    <row r="9414" spans="9:12">
      <c r="I9414" s="1"/>
      <c r="K9414" s="1">
        <v>30658</v>
      </c>
      <c r="L9414">
        <v>19</v>
      </c>
    </row>
    <row r="9415" spans="9:12">
      <c r="I9415" s="1"/>
      <c r="K9415" s="1">
        <v>30659</v>
      </c>
      <c r="L9415">
        <v>0.3</v>
      </c>
    </row>
    <row r="9416" spans="9:12">
      <c r="I9416" s="1"/>
      <c r="K9416" s="1">
        <v>30660</v>
      </c>
      <c r="L9416">
        <v>0</v>
      </c>
    </row>
    <row r="9417" spans="9:12">
      <c r="I9417" s="1"/>
      <c r="K9417" s="1">
        <v>30661</v>
      </c>
      <c r="L9417">
        <v>0.4</v>
      </c>
    </row>
    <row r="9418" spans="9:12">
      <c r="I9418" s="1"/>
      <c r="K9418" s="1">
        <v>30662</v>
      </c>
      <c r="L9418">
        <v>1.8</v>
      </c>
    </row>
    <row r="9419" spans="9:12">
      <c r="I9419" s="1"/>
      <c r="K9419" s="1">
        <v>30663</v>
      </c>
      <c r="L9419">
        <v>0</v>
      </c>
    </row>
    <row r="9420" spans="9:12">
      <c r="I9420" s="1"/>
      <c r="K9420" s="1">
        <v>30664</v>
      </c>
      <c r="L9420">
        <v>10</v>
      </c>
    </row>
    <row r="9421" spans="9:12">
      <c r="I9421" s="1"/>
      <c r="K9421" s="1">
        <v>30665</v>
      </c>
      <c r="L9421">
        <v>0</v>
      </c>
    </row>
    <row r="9422" spans="9:12">
      <c r="I9422" s="1"/>
      <c r="K9422" s="1">
        <v>30666</v>
      </c>
      <c r="L9422">
        <v>0</v>
      </c>
    </row>
    <row r="9423" spans="9:12">
      <c r="I9423" s="1"/>
      <c r="K9423" s="1">
        <v>30667</v>
      </c>
      <c r="L9423">
        <v>0</v>
      </c>
    </row>
    <row r="9424" spans="9:12">
      <c r="I9424" s="1"/>
      <c r="K9424" s="1">
        <v>30668</v>
      </c>
      <c r="L9424">
        <v>3.2</v>
      </c>
    </row>
    <row r="9425" spans="9:12">
      <c r="I9425" s="1"/>
      <c r="K9425" s="1">
        <v>30669</v>
      </c>
      <c r="L9425">
        <v>0.9</v>
      </c>
    </row>
    <row r="9426" spans="9:12">
      <c r="I9426" s="1"/>
      <c r="K9426" s="1">
        <v>30670</v>
      </c>
      <c r="L9426">
        <v>0</v>
      </c>
    </row>
    <row r="9427" spans="9:12">
      <c r="I9427" s="1"/>
      <c r="K9427" s="1">
        <v>30671</v>
      </c>
      <c r="L9427">
        <v>0</v>
      </c>
    </row>
    <row r="9428" spans="9:12">
      <c r="I9428" s="1"/>
      <c r="K9428" s="1">
        <v>30672</v>
      </c>
      <c r="L9428">
        <v>0</v>
      </c>
    </row>
    <row r="9429" spans="9:12">
      <c r="I9429" s="1"/>
      <c r="K9429" s="1">
        <v>30673</v>
      </c>
      <c r="L9429">
        <v>0</v>
      </c>
    </row>
    <row r="9430" spans="9:12">
      <c r="I9430" s="1"/>
      <c r="K9430" s="1">
        <v>30674</v>
      </c>
      <c r="L9430">
        <v>0</v>
      </c>
    </row>
    <row r="9431" spans="9:12">
      <c r="I9431" s="1"/>
      <c r="K9431" s="1">
        <v>30675</v>
      </c>
      <c r="L9431">
        <v>0</v>
      </c>
    </row>
    <row r="9432" spans="9:12">
      <c r="I9432" s="1"/>
      <c r="K9432" s="1">
        <v>30676</v>
      </c>
      <c r="L9432">
        <v>0</v>
      </c>
    </row>
    <row r="9433" spans="9:12">
      <c r="I9433" s="1"/>
      <c r="K9433" s="1">
        <v>30677</v>
      </c>
      <c r="L9433">
        <v>10</v>
      </c>
    </row>
    <row r="9434" spans="9:12">
      <c r="I9434" s="1"/>
      <c r="K9434" s="1">
        <v>30678</v>
      </c>
      <c r="L9434">
        <v>13</v>
      </c>
    </row>
    <row r="9435" spans="9:12">
      <c r="I9435" s="1"/>
      <c r="K9435" s="1">
        <v>30679</v>
      </c>
      <c r="L9435">
        <v>0.6</v>
      </c>
    </row>
    <row r="9436" spans="9:12">
      <c r="I9436" s="1"/>
      <c r="K9436" s="1">
        <v>30680</v>
      </c>
      <c r="L9436">
        <v>0</v>
      </c>
    </row>
    <row r="9437" spans="9:12">
      <c r="I9437" s="1"/>
      <c r="K9437" s="1">
        <v>30681</v>
      </c>
      <c r="L9437">
        <v>0</v>
      </c>
    </row>
    <row r="9438" spans="9:12">
      <c r="I9438" s="1"/>
      <c r="K9438" s="1">
        <v>30682</v>
      </c>
      <c r="L9438">
        <v>2</v>
      </c>
    </row>
    <row r="9439" spans="9:12">
      <c r="I9439" s="1"/>
      <c r="K9439" s="1">
        <v>30683</v>
      </c>
      <c r="L9439">
        <v>14.4</v>
      </c>
    </row>
    <row r="9440" spans="9:12">
      <c r="I9440" s="1"/>
      <c r="K9440" s="1">
        <v>30684</v>
      </c>
      <c r="L9440">
        <v>15.6</v>
      </c>
    </row>
    <row r="9441" spans="9:12">
      <c r="I9441" s="1"/>
      <c r="K9441" s="1">
        <v>30685</v>
      </c>
      <c r="L9441">
        <v>0</v>
      </c>
    </row>
    <row r="9442" spans="9:12">
      <c r="I9442" s="1"/>
      <c r="K9442" s="1">
        <v>30686</v>
      </c>
      <c r="L9442">
        <v>0</v>
      </c>
    </row>
    <row r="9443" spans="9:12">
      <c r="I9443" s="1"/>
      <c r="K9443" s="1">
        <v>30687</v>
      </c>
      <c r="L9443">
        <v>0</v>
      </c>
    </row>
    <row r="9444" spans="9:12">
      <c r="I9444" s="1"/>
      <c r="K9444" s="1">
        <v>30688</v>
      </c>
      <c r="L9444">
        <v>0</v>
      </c>
    </row>
    <row r="9445" spans="9:12">
      <c r="I9445" s="1"/>
      <c r="K9445" s="1">
        <v>30689</v>
      </c>
      <c r="L9445">
        <v>0</v>
      </c>
    </row>
    <row r="9446" spans="9:12">
      <c r="I9446" s="1"/>
      <c r="K9446" s="1">
        <v>30690</v>
      </c>
      <c r="L9446">
        <v>23.4</v>
      </c>
    </row>
    <row r="9447" spans="9:12">
      <c r="I9447" s="1"/>
      <c r="K9447" s="1">
        <v>30691</v>
      </c>
      <c r="L9447">
        <v>4.5999999999999996</v>
      </c>
    </row>
    <row r="9448" spans="9:12">
      <c r="I9448" s="1"/>
      <c r="K9448" s="1">
        <v>30692</v>
      </c>
      <c r="L9448">
        <v>0</v>
      </c>
    </row>
    <row r="9449" spans="9:12">
      <c r="I9449" s="1"/>
      <c r="K9449" s="1">
        <v>30693</v>
      </c>
      <c r="L9449">
        <v>0</v>
      </c>
    </row>
    <row r="9450" spans="9:12">
      <c r="I9450" s="1"/>
      <c r="K9450" s="1">
        <v>30694</v>
      </c>
      <c r="L9450">
        <v>13.7</v>
      </c>
    </row>
    <row r="9451" spans="9:12">
      <c r="I9451" s="1"/>
      <c r="K9451" s="1">
        <v>30695</v>
      </c>
      <c r="L9451">
        <v>5</v>
      </c>
    </row>
    <row r="9452" spans="9:12">
      <c r="I9452" s="1"/>
      <c r="K9452" s="1">
        <v>30696</v>
      </c>
      <c r="L9452">
        <v>10</v>
      </c>
    </row>
    <row r="9453" spans="9:12">
      <c r="I9453" s="1"/>
      <c r="K9453" s="1">
        <v>30697</v>
      </c>
      <c r="L9453">
        <v>5.6</v>
      </c>
    </row>
    <row r="9454" spans="9:12">
      <c r="I9454" s="1"/>
      <c r="K9454" s="1">
        <v>30698</v>
      </c>
      <c r="L9454">
        <v>4.2</v>
      </c>
    </row>
    <row r="9455" spans="9:12">
      <c r="I9455" s="1"/>
      <c r="K9455" s="1">
        <v>30699</v>
      </c>
      <c r="L9455">
        <v>0</v>
      </c>
    </row>
    <row r="9456" spans="9:12">
      <c r="I9456" s="1"/>
      <c r="K9456" s="1">
        <v>30700</v>
      </c>
      <c r="L9456">
        <v>0</v>
      </c>
    </row>
    <row r="9457" spans="9:12">
      <c r="I9457" s="1"/>
      <c r="K9457" s="1">
        <v>30701</v>
      </c>
      <c r="L9457">
        <v>0</v>
      </c>
    </row>
    <row r="9458" spans="9:12">
      <c r="I9458" s="1"/>
      <c r="K9458" s="1">
        <v>30702</v>
      </c>
      <c r="L9458">
        <v>0</v>
      </c>
    </row>
    <row r="9459" spans="9:12">
      <c r="I9459" s="1"/>
      <c r="K9459" s="1">
        <v>30703</v>
      </c>
      <c r="L9459">
        <v>0.1</v>
      </c>
    </row>
    <row r="9460" spans="9:12">
      <c r="I9460" s="1"/>
      <c r="K9460" s="1">
        <v>30704</v>
      </c>
      <c r="L9460">
        <v>0</v>
      </c>
    </row>
    <row r="9461" spans="9:12">
      <c r="I9461" s="1"/>
      <c r="K9461" s="1">
        <v>30705</v>
      </c>
      <c r="L9461">
        <v>0</v>
      </c>
    </row>
    <row r="9462" spans="9:12">
      <c r="I9462" s="1"/>
      <c r="K9462" s="1">
        <v>30706</v>
      </c>
      <c r="L9462">
        <v>0</v>
      </c>
    </row>
    <row r="9463" spans="9:12">
      <c r="I9463" s="1"/>
      <c r="K9463" s="1">
        <v>30707</v>
      </c>
      <c r="L9463">
        <v>27.7</v>
      </c>
    </row>
    <row r="9464" spans="9:12">
      <c r="I9464" s="1"/>
      <c r="K9464" s="1">
        <v>30708</v>
      </c>
      <c r="L9464">
        <v>0</v>
      </c>
    </row>
    <row r="9465" spans="9:12">
      <c r="I9465" s="1"/>
      <c r="K9465" s="1">
        <v>30709</v>
      </c>
      <c r="L9465">
        <v>0</v>
      </c>
    </row>
    <row r="9466" spans="9:12">
      <c r="I9466" s="1"/>
      <c r="K9466" s="1">
        <v>30710</v>
      </c>
      <c r="L9466">
        <v>0</v>
      </c>
    </row>
    <row r="9467" spans="9:12">
      <c r="I9467" s="1"/>
      <c r="K9467" s="1">
        <v>30711</v>
      </c>
      <c r="L9467">
        <v>22.4</v>
      </c>
    </row>
    <row r="9468" spans="9:12">
      <c r="I9468" s="1"/>
      <c r="K9468" s="1">
        <v>30712</v>
      </c>
      <c r="L9468">
        <v>0</v>
      </c>
    </row>
    <row r="9469" spans="9:12">
      <c r="I9469" s="1"/>
      <c r="K9469" s="1">
        <v>30713</v>
      </c>
      <c r="L9469">
        <v>0</v>
      </c>
    </row>
    <row r="9470" spans="9:12">
      <c r="I9470" s="1"/>
      <c r="K9470" s="1">
        <v>30714</v>
      </c>
      <c r="L9470">
        <v>0</v>
      </c>
    </row>
    <row r="9471" spans="9:12">
      <c r="I9471" s="1"/>
      <c r="K9471" s="1">
        <v>30715</v>
      </c>
      <c r="L9471">
        <v>0</v>
      </c>
    </row>
    <row r="9472" spans="9:12">
      <c r="I9472" s="1"/>
      <c r="K9472" s="1">
        <v>30716</v>
      </c>
      <c r="L9472">
        <v>0</v>
      </c>
    </row>
    <row r="9473" spans="9:12">
      <c r="I9473" s="1"/>
      <c r="K9473" s="1">
        <v>30717</v>
      </c>
      <c r="L9473">
        <v>11.6</v>
      </c>
    </row>
    <row r="9474" spans="9:12">
      <c r="I9474" s="1"/>
      <c r="K9474" s="1">
        <v>30718</v>
      </c>
      <c r="L9474">
        <v>1.6</v>
      </c>
    </row>
    <row r="9475" spans="9:12">
      <c r="I9475" s="1"/>
      <c r="K9475" s="1">
        <v>30719</v>
      </c>
      <c r="L9475">
        <v>0</v>
      </c>
    </row>
    <row r="9476" spans="9:12">
      <c r="I9476" s="1"/>
      <c r="K9476" s="1">
        <v>30720</v>
      </c>
      <c r="L9476">
        <v>23.3</v>
      </c>
    </row>
    <row r="9477" spans="9:12">
      <c r="I9477" s="1"/>
      <c r="K9477" s="1">
        <v>30721</v>
      </c>
      <c r="L9477">
        <v>0</v>
      </c>
    </row>
    <row r="9478" spans="9:12">
      <c r="I9478" s="1"/>
      <c r="K9478" s="1">
        <v>30722</v>
      </c>
      <c r="L9478">
        <v>0.6</v>
      </c>
    </row>
    <row r="9479" spans="9:12">
      <c r="I9479" s="1"/>
      <c r="K9479" s="1">
        <v>30723</v>
      </c>
      <c r="L9479">
        <v>0</v>
      </c>
    </row>
    <row r="9480" spans="9:12">
      <c r="I9480" s="1"/>
      <c r="K9480" s="1">
        <v>30724</v>
      </c>
      <c r="L9480">
        <v>0</v>
      </c>
    </row>
    <row r="9481" spans="9:12">
      <c r="I9481" s="1"/>
      <c r="K9481" s="1">
        <v>30725</v>
      </c>
      <c r="L9481">
        <v>0</v>
      </c>
    </row>
    <row r="9482" spans="9:12">
      <c r="I9482" s="1"/>
      <c r="K9482" s="1">
        <v>30726</v>
      </c>
      <c r="L9482">
        <v>0</v>
      </c>
    </row>
    <row r="9483" spans="9:12">
      <c r="I9483" s="1"/>
      <c r="K9483" s="1">
        <v>30727</v>
      </c>
      <c r="L9483">
        <v>0.4</v>
      </c>
    </row>
    <row r="9484" spans="9:12">
      <c r="I9484" s="1"/>
      <c r="K9484" s="1">
        <v>30728</v>
      </c>
      <c r="L9484">
        <v>2.4</v>
      </c>
    </row>
    <row r="9485" spans="9:12">
      <c r="I9485" s="1"/>
      <c r="K9485" s="1">
        <v>30729</v>
      </c>
      <c r="L9485">
        <v>0</v>
      </c>
    </row>
    <row r="9486" spans="9:12">
      <c r="I9486" s="1"/>
      <c r="K9486" s="1">
        <v>30730</v>
      </c>
      <c r="L9486">
        <v>39.200000000000003</v>
      </c>
    </row>
    <row r="9487" spans="9:12">
      <c r="I9487" s="1"/>
      <c r="K9487" s="1">
        <v>30731</v>
      </c>
      <c r="L9487">
        <v>17.600000000000001</v>
      </c>
    </row>
    <row r="9488" spans="9:12">
      <c r="I9488" s="1"/>
      <c r="K9488" s="1">
        <v>30732</v>
      </c>
      <c r="L9488">
        <v>2.6</v>
      </c>
    </row>
    <row r="9489" spans="9:12">
      <c r="I9489" s="1"/>
      <c r="K9489" s="1">
        <v>30733</v>
      </c>
      <c r="L9489">
        <v>0</v>
      </c>
    </row>
    <row r="9490" spans="9:12">
      <c r="I9490" s="1"/>
      <c r="K9490" s="1">
        <v>30734</v>
      </c>
      <c r="L9490">
        <v>28.4</v>
      </c>
    </row>
    <row r="9491" spans="9:12">
      <c r="I9491" s="1"/>
      <c r="K9491" s="1">
        <v>30735</v>
      </c>
      <c r="L9491">
        <v>3</v>
      </c>
    </row>
    <row r="9492" spans="9:12">
      <c r="I9492" s="1"/>
      <c r="K9492" s="1">
        <v>30736</v>
      </c>
      <c r="L9492">
        <v>0</v>
      </c>
    </row>
    <row r="9493" spans="9:12">
      <c r="I9493" s="1"/>
      <c r="K9493" s="1">
        <v>30737</v>
      </c>
      <c r="L9493">
        <v>0.8</v>
      </c>
    </row>
    <row r="9494" spans="9:12">
      <c r="I9494" s="1"/>
      <c r="K9494" s="1">
        <v>30738</v>
      </c>
      <c r="L9494">
        <v>1.2</v>
      </c>
    </row>
    <row r="9495" spans="9:12">
      <c r="I9495" s="1"/>
      <c r="K9495" s="1">
        <v>30739</v>
      </c>
      <c r="L9495">
        <v>0</v>
      </c>
    </row>
    <row r="9496" spans="9:12">
      <c r="I9496" s="1"/>
      <c r="K9496" s="1">
        <v>30740</v>
      </c>
      <c r="L9496">
        <v>0</v>
      </c>
    </row>
    <row r="9497" spans="9:12">
      <c r="I9497" s="1"/>
      <c r="K9497" s="1">
        <v>30741</v>
      </c>
      <c r="L9497">
        <v>0.5</v>
      </c>
    </row>
    <row r="9498" spans="9:12">
      <c r="I9498" s="1"/>
      <c r="K9498" s="1">
        <v>30742</v>
      </c>
      <c r="L9498">
        <v>0</v>
      </c>
    </row>
    <row r="9499" spans="9:12">
      <c r="I9499" s="1"/>
      <c r="K9499" s="1">
        <v>30743</v>
      </c>
      <c r="L9499">
        <v>0</v>
      </c>
    </row>
    <row r="9500" spans="9:12">
      <c r="I9500" s="1"/>
      <c r="K9500" s="1">
        <v>30744</v>
      </c>
      <c r="L9500">
        <v>0.5</v>
      </c>
    </row>
    <row r="9501" spans="9:12">
      <c r="I9501" s="1"/>
      <c r="K9501" s="1">
        <v>30745</v>
      </c>
      <c r="L9501">
        <v>0</v>
      </c>
    </row>
    <row r="9502" spans="9:12">
      <c r="I9502" s="1"/>
      <c r="K9502" s="1">
        <v>30746</v>
      </c>
      <c r="L9502">
        <v>0</v>
      </c>
    </row>
    <row r="9503" spans="9:12">
      <c r="I9503" s="1"/>
      <c r="K9503" s="1">
        <v>30747</v>
      </c>
      <c r="L9503">
        <v>0</v>
      </c>
    </row>
    <row r="9504" spans="9:12">
      <c r="I9504" s="1"/>
      <c r="K9504" s="1">
        <v>30748</v>
      </c>
      <c r="L9504">
        <v>0</v>
      </c>
    </row>
    <row r="9505" spans="9:12">
      <c r="I9505" s="1"/>
      <c r="K9505" s="1">
        <v>30749</v>
      </c>
      <c r="L9505">
        <v>0</v>
      </c>
    </row>
    <row r="9506" spans="9:12">
      <c r="I9506" s="1"/>
      <c r="K9506" s="1">
        <v>30750</v>
      </c>
      <c r="L9506">
        <v>0</v>
      </c>
    </row>
    <row r="9507" spans="9:12">
      <c r="I9507" s="1"/>
      <c r="K9507" s="1">
        <v>30751</v>
      </c>
      <c r="L9507">
        <v>0</v>
      </c>
    </row>
    <row r="9508" spans="9:12">
      <c r="I9508" s="1"/>
      <c r="K9508" s="1">
        <v>30752</v>
      </c>
      <c r="L9508">
        <v>0</v>
      </c>
    </row>
    <row r="9509" spans="9:12">
      <c r="I9509" s="1"/>
      <c r="K9509" s="1">
        <v>30753</v>
      </c>
      <c r="L9509">
        <v>0</v>
      </c>
    </row>
    <row r="9510" spans="9:12">
      <c r="I9510" s="1"/>
      <c r="K9510" s="1">
        <v>30754</v>
      </c>
      <c r="L9510">
        <v>0</v>
      </c>
    </row>
    <row r="9511" spans="9:12">
      <c r="I9511" s="1"/>
      <c r="K9511" s="1">
        <v>30755</v>
      </c>
      <c r="L9511">
        <v>4.4000000000000004</v>
      </c>
    </row>
    <row r="9512" spans="9:12">
      <c r="I9512" s="1"/>
      <c r="K9512" s="1">
        <v>30756</v>
      </c>
      <c r="L9512">
        <v>0</v>
      </c>
    </row>
    <row r="9513" spans="9:12">
      <c r="I9513" s="1"/>
      <c r="K9513" s="1">
        <v>30757</v>
      </c>
      <c r="L9513">
        <v>0</v>
      </c>
    </row>
    <row r="9514" spans="9:12">
      <c r="I9514" s="1"/>
      <c r="K9514" s="1">
        <v>30758</v>
      </c>
      <c r="L9514">
        <v>0</v>
      </c>
    </row>
    <row r="9515" spans="9:12">
      <c r="I9515" s="1"/>
      <c r="K9515" s="1">
        <v>30759</v>
      </c>
      <c r="L9515">
        <v>0</v>
      </c>
    </row>
    <row r="9516" spans="9:12">
      <c r="I9516" s="1"/>
      <c r="K9516" s="1">
        <v>30760</v>
      </c>
      <c r="L9516">
        <v>1</v>
      </c>
    </row>
    <row r="9517" spans="9:12">
      <c r="I9517" s="1"/>
      <c r="K9517" s="1">
        <v>30761</v>
      </c>
      <c r="L9517">
        <v>1.7</v>
      </c>
    </row>
    <row r="9518" spans="9:12">
      <c r="I9518" s="1"/>
      <c r="K9518" s="1">
        <v>30762</v>
      </c>
      <c r="L9518">
        <v>25.1</v>
      </c>
    </row>
    <row r="9519" spans="9:12">
      <c r="I9519" s="1"/>
      <c r="K9519" s="1">
        <v>30763</v>
      </c>
      <c r="L9519">
        <v>42</v>
      </c>
    </row>
    <row r="9520" spans="9:12">
      <c r="I9520" s="1"/>
      <c r="K9520" s="1">
        <v>30764</v>
      </c>
      <c r="L9520">
        <v>19.5</v>
      </c>
    </row>
    <row r="9521" spans="9:12">
      <c r="I9521" s="1"/>
      <c r="K9521" s="1">
        <v>30765</v>
      </c>
      <c r="L9521">
        <v>56</v>
      </c>
    </row>
    <row r="9522" spans="9:12">
      <c r="I9522" s="1"/>
      <c r="K9522" s="1">
        <v>30766</v>
      </c>
      <c r="L9522">
        <v>0.1</v>
      </c>
    </row>
    <row r="9523" spans="9:12">
      <c r="I9523" s="1"/>
      <c r="K9523" s="1">
        <v>30767</v>
      </c>
      <c r="L9523">
        <v>7.4</v>
      </c>
    </row>
    <row r="9524" spans="9:12">
      <c r="I9524" s="1"/>
      <c r="K9524" s="1">
        <v>30768</v>
      </c>
      <c r="L9524">
        <v>0</v>
      </c>
    </row>
    <row r="9525" spans="9:12">
      <c r="I9525" s="1"/>
      <c r="K9525" s="1">
        <v>30769</v>
      </c>
      <c r="L9525">
        <v>0</v>
      </c>
    </row>
    <row r="9526" spans="9:12">
      <c r="I9526" s="1"/>
      <c r="K9526" s="1">
        <v>30770</v>
      </c>
      <c r="L9526">
        <v>0</v>
      </c>
    </row>
    <row r="9527" spans="9:12">
      <c r="I9527" s="1"/>
      <c r="K9527" s="1">
        <v>30771</v>
      </c>
      <c r="L9527">
        <v>0</v>
      </c>
    </row>
    <row r="9528" spans="9:12">
      <c r="I9528" s="1"/>
      <c r="K9528" s="1">
        <v>30772</v>
      </c>
      <c r="L9528">
        <v>0</v>
      </c>
    </row>
    <row r="9529" spans="9:12">
      <c r="I9529" s="1"/>
      <c r="K9529" s="1">
        <v>30773</v>
      </c>
      <c r="L9529">
        <v>0</v>
      </c>
    </row>
    <row r="9530" spans="9:12">
      <c r="I9530" s="1"/>
      <c r="K9530" s="1">
        <v>30774</v>
      </c>
      <c r="L9530">
        <v>0</v>
      </c>
    </row>
    <row r="9531" spans="9:12">
      <c r="I9531" s="1"/>
      <c r="K9531" s="1">
        <v>30775</v>
      </c>
      <c r="L9531">
        <v>0</v>
      </c>
    </row>
    <row r="9532" spans="9:12">
      <c r="I9532" s="1"/>
      <c r="K9532" s="1">
        <v>30776</v>
      </c>
      <c r="L9532">
        <v>0</v>
      </c>
    </row>
    <row r="9533" spans="9:12">
      <c r="I9533" s="1"/>
      <c r="K9533" s="1">
        <v>30777</v>
      </c>
      <c r="L9533">
        <v>0</v>
      </c>
    </row>
    <row r="9534" spans="9:12">
      <c r="I9534" s="1"/>
      <c r="K9534" s="1">
        <v>30778</v>
      </c>
      <c r="L9534">
        <v>0</v>
      </c>
    </row>
    <row r="9535" spans="9:12">
      <c r="I9535" s="1"/>
      <c r="K9535" s="1">
        <v>30779</v>
      </c>
      <c r="L9535">
        <v>0</v>
      </c>
    </row>
    <row r="9536" spans="9:12">
      <c r="I9536" s="1"/>
      <c r="K9536" s="1">
        <v>30780</v>
      </c>
      <c r="L9536">
        <v>18</v>
      </c>
    </row>
    <row r="9537" spans="9:12">
      <c r="I9537" s="1"/>
      <c r="K9537" s="1">
        <v>30781</v>
      </c>
      <c r="L9537">
        <v>7.4</v>
      </c>
    </row>
    <row r="9538" spans="9:12">
      <c r="I9538" s="1"/>
      <c r="K9538" s="1">
        <v>30782</v>
      </c>
      <c r="L9538">
        <v>26.8</v>
      </c>
    </row>
    <row r="9539" spans="9:12">
      <c r="I9539" s="1"/>
      <c r="K9539" s="1">
        <v>30783</v>
      </c>
      <c r="L9539">
        <v>0.8</v>
      </c>
    </row>
    <row r="9540" spans="9:12">
      <c r="I9540" s="1"/>
      <c r="K9540" s="1">
        <v>30784</v>
      </c>
      <c r="L9540">
        <v>0</v>
      </c>
    </row>
    <row r="9541" spans="9:12">
      <c r="I9541" s="1"/>
      <c r="K9541" s="1">
        <v>30785</v>
      </c>
      <c r="L9541">
        <v>0.1</v>
      </c>
    </row>
    <row r="9542" spans="9:12">
      <c r="I9542" s="1"/>
      <c r="K9542" s="1">
        <v>30786</v>
      </c>
      <c r="L9542">
        <v>2.4</v>
      </c>
    </row>
    <row r="9543" spans="9:12">
      <c r="I9543" s="1"/>
      <c r="K9543" s="1">
        <v>30787</v>
      </c>
      <c r="L9543">
        <v>0</v>
      </c>
    </row>
    <row r="9544" spans="9:12">
      <c r="I9544" s="1"/>
      <c r="K9544" s="1">
        <v>30788</v>
      </c>
      <c r="L9544">
        <v>0</v>
      </c>
    </row>
    <row r="9545" spans="9:12">
      <c r="I9545" s="1"/>
      <c r="K9545" s="1">
        <v>30789</v>
      </c>
      <c r="L9545">
        <v>0</v>
      </c>
    </row>
    <row r="9546" spans="9:12">
      <c r="I9546" s="1"/>
      <c r="K9546" s="1">
        <v>30790</v>
      </c>
      <c r="L9546">
        <v>0</v>
      </c>
    </row>
    <row r="9547" spans="9:12">
      <c r="I9547" s="1"/>
      <c r="K9547" s="1">
        <v>30791</v>
      </c>
      <c r="L9547">
        <v>0.6</v>
      </c>
    </row>
    <row r="9548" spans="9:12">
      <c r="I9548" s="1"/>
      <c r="K9548" s="1">
        <v>30792</v>
      </c>
      <c r="L9548">
        <v>31.5</v>
      </c>
    </row>
    <row r="9549" spans="9:12">
      <c r="I9549" s="1"/>
      <c r="K9549" s="1">
        <v>30793</v>
      </c>
      <c r="L9549">
        <v>4.2</v>
      </c>
    </row>
    <row r="9550" spans="9:12">
      <c r="I9550" s="1"/>
      <c r="K9550" s="1">
        <v>30794</v>
      </c>
      <c r="L9550">
        <v>0</v>
      </c>
    </row>
    <row r="9551" spans="9:12">
      <c r="I9551" s="1"/>
      <c r="K9551" s="1">
        <v>30795</v>
      </c>
      <c r="L9551">
        <v>0</v>
      </c>
    </row>
    <row r="9552" spans="9:12">
      <c r="I9552" s="1"/>
      <c r="K9552" s="1">
        <v>30796</v>
      </c>
      <c r="L9552">
        <v>1.4</v>
      </c>
    </row>
    <row r="9553" spans="9:12">
      <c r="I9553" s="1"/>
      <c r="K9553" s="1">
        <v>30797</v>
      </c>
      <c r="L9553">
        <v>0</v>
      </c>
    </row>
    <row r="9554" spans="9:12">
      <c r="I9554" s="1"/>
      <c r="K9554" s="1">
        <v>30798</v>
      </c>
      <c r="L9554">
        <v>0</v>
      </c>
    </row>
    <row r="9555" spans="9:12">
      <c r="I9555" s="1"/>
      <c r="K9555" s="1">
        <v>30799</v>
      </c>
      <c r="L9555">
        <v>0</v>
      </c>
    </row>
    <row r="9556" spans="9:12">
      <c r="I9556" s="1"/>
      <c r="K9556" s="1">
        <v>30800</v>
      </c>
      <c r="L9556">
        <v>0</v>
      </c>
    </row>
    <row r="9557" spans="9:12">
      <c r="I9557" s="1"/>
      <c r="K9557" s="1">
        <v>30801</v>
      </c>
      <c r="L9557">
        <v>0</v>
      </c>
    </row>
    <row r="9558" spans="9:12">
      <c r="I9558" s="1"/>
      <c r="K9558" s="1">
        <v>30802</v>
      </c>
      <c r="L9558">
        <v>0</v>
      </c>
    </row>
    <row r="9559" spans="9:12">
      <c r="I9559" s="1"/>
      <c r="K9559" s="1">
        <v>30803</v>
      </c>
      <c r="L9559">
        <v>0</v>
      </c>
    </row>
    <row r="9560" spans="9:12">
      <c r="I9560" s="1"/>
      <c r="K9560" s="1">
        <v>30804</v>
      </c>
      <c r="L9560">
        <v>0</v>
      </c>
    </row>
    <row r="9561" spans="9:12">
      <c r="I9561" s="1"/>
      <c r="K9561" s="1">
        <v>30805</v>
      </c>
      <c r="L9561">
        <v>0.5</v>
      </c>
    </row>
    <row r="9562" spans="9:12">
      <c r="I9562" s="1"/>
      <c r="K9562" s="1">
        <v>30806</v>
      </c>
      <c r="L9562">
        <v>0</v>
      </c>
    </row>
    <row r="9563" spans="9:12">
      <c r="I9563" s="1"/>
      <c r="K9563" s="1">
        <v>30807</v>
      </c>
      <c r="L9563">
        <v>19.8</v>
      </c>
    </row>
    <row r="9564" spans="9:12">
      <c r="I9564" s="1"/>
      <c r="K9564" s="1">
        <v>30808</v>
      </c>
      <c r="L9564">
        <v>6</v>
      </c>
    </row>
    <row r="9565" spans="9:12">
      <c r="I9565" s="1"/>
      <c r="K9565" s="1">
        <v>30809</v>
      </c>
      <c r="L9565">
        <v>31.6</v>
      </c>
    </row>
    <row r="9566" spans="9:12">
      <c r="I9566" s="1"/>
      <c r="K9566" s="1">
        <v>30810</v>
      </c>
      <c r="L9566">
        <v>9.8000000000000007</v>
      </c>
    </row>
    <row r="9567" spans="9:12">
      <c r="I9567" s="1"/>
      <c r="K9567" s="1">
        <v>30811</v>
      </c>
      <c r="L9567">
        <v>0</v>
      </c>
    </row>
    <row r="9568" spans="9:12">
      <c r="I9568" s="1"/>
      <c r="K9568" s="1">
        <v>30812</v>
      </c>
      <c r="L9568">
        <v>0.2</v>
      </c>
    </row>
    <row r="9569" spans="9:12">
      <c r="I9569" s="1"/>
      <c r="K9569" s="1">
        <v>30813</v>
      </c>
      <c r="L9569">
        <v>0</v>
      </c>
    </row>
    <row r="9570" spans="9:12">
      <c r="I9570" s="1"/>
      <c r="K9570" s="1">
        <v>30814</v>
      </c>
      <c r="L9570">
        <v>0</v>
      </c>
    </row>
    <row r="9571" spans="9:12">
      <c r="I9571" s="1"/>
      <c r="K9571" s="1">
        <v>30815</v>
      </c>
      <c r="L9571">
        <v>0</v>
      </c>
    </row>
    <row r="9572" spans="9:12">
      <c r="I9572" s="1"/>
      <c r="K9572" s="1">
        <v>30816</v>
      </c>
      <c r="L9572">
        <v>0.1</v>
      </c>
    </row>
    <row r="9573" spans="9:12">
      <c r="I9573" s="1"/>
      <c r="K9573" s="1">
        <v>30817</v>
      </c>
      <c r="L9573">
        <v>0</v>
      </c>
    </row>
    <row r="9574" spans="9:12">
      <c r="I9574" s="1"/>
      <c r="K9574" s="1">
        <v>30818</v>
      </c>
      <c r="L9574">
        <v>0</v>
      </c>
    </row>
    <row r="9575" spans="9:12">
      <c r="I9575" s="1"/>
      <c r="K9575" s="1">
        <v>30819</v>
      </c>
      <c r="L9575">
        <v>0</v>
      </c>
    </row>
    <row r="9576" spans="9:12">
      <c r="I9576" s="1"/>
      <c r="K9576" s="1">
        <v>30820</v>
      </c>
      <c r="L9576">
        <v>0.2</v>
      </c>
    </row>
    <row r="9577" spans="9:12">
      <c r="I9577" s="1"/>
      <c r="K9577" s="1">
        <v>30821</v>
      </c>
      <c r="L9577">
        <v>1.4</v>
      </c>
    </row>
    <row r="9578" spans="9:12">
      <c r="I9578" s="1"/>
      <c r="K9578" s="1">
        <v>30822</v>
      </c>
      <c r="L9578">
        <v>2.4</v>
      </c>
    </row>
    <row r="9579" spans="9:12">
      <c r="I9579" s="1"/>
      <c r="K9579" s="1">
        <v>30823</v>
      </c>
      <c r="L9579">
        <v>2.4</v>
      </c>
    </row>
    <row r="9580" spans="9:12">
      <c r="I9580" s="1"/>
      <c r="K9580" s="1">
        <v>30824</v>
      </c>
      <c r="L9580">
        <v>0</v>
      </c>
    </row>
    <row r="9581" spans="9:12">
      <c r="I9581" s="1"/>
      <c r="K9581" s="1">
        <v>30825</v>
      </c>
      <c r="L9581">
        <v>0</v>
      </c>
    </row>
    <row r="9582" spans="9:12">
      <c r="I9582" s="1"/>
      <c r="K9582" s="1">
        <v>30826</v>
      </c>
      <c r="L9582">
        <v>0</v>
      </c>
    </row>
    <row r="9583" spans="9:12">
      <c r="I9583" s="1"/>
      <c r="K9583" s="1">
        <v>30827</v>
      </c>
      <c r="L9583">
        <v>0</v>
      </c>
    </row>
    <row r="9584" spans="9:12">
      <c r="I9584" s="1"/>
      <c r="K9584" s="1">
        <v>30828</v>
      </c>
      <c r="L9584">
        <v>0</v>
      </c>
    </row>
    <row r="9585" spans="9:12">
      <c r="I9585" s="1"/>
      <c r="K9585" s="1">
        <v>30829</v>
      </c>
      <c r="L9585">
        <v>0</v>
      </c>
    </row>
    <row r="9586" spans="9:12">
      <c r="I9586" s="1"/>
      <c r="K9586" s="1">
        <v>30830</v>
      </c>
      <c r="L9586">
        <v>0</v>
      </c>
    </row>
    <row r="9587" spans="9:12">
      <c r="I9587" s="1"/>
      <c r="K9587" s="1">
        <v>30831</v>
      </c>
      <c r="L9587">
        <v>0.2</v>
      </c>
    </row>
    <row r="9588" spans="9:12">
      <c r="I9588" s="1"/>
      <c r="K9588" s="1">
        <v>30832</v>
      </c>
      <c r="L9588">
        <v>0.3</v>
      </c>
    </row>
    <row r="9589" spans="9:12">
      <c r="I9589" s="1"/>
      <c r="K9589" s="1">
        <v>30833</v>
      </c>
      <c r="L9589">
        <v>0.3</v>
      </c>
    </row>
    <row r="9590" spans="9:12">
      <c r="I9590" s="1"/>
      <c r="K9590" s="1">
        <v>30834</v>
      </c>
      <c r="L9590">
        <v>0</v>
      </c>
    </row>
    <row r="9591" spans="9:12">
      <c r="I9591" s="1"/>
      <c r="K9591" s="1">
        <v>30835</v>
      </c>
      <c r="L9591">
        <v>0</v>
      </c>
    </row>
    <row r="9592" spans="9:12">
      <c r="I9592" s="1"/>
      <c r="K9592" s="1">
        <v>30836</v>
      </c>
      <c r="L9592">
        <v>0</v>
      </c>
    </row>
    <row r="9593" spans="9:12">
      <c r="I9593" s="1"/>
      <c r="K9593" s="1">
        <v>30837</v>
      </c>
      <c r="L9593">
        <v>0</v>
      </c>
    </row>
    <row r="9594" spans="9:12">
      <c r="I9594" s="1"/>
      <c r="K9594" s="1">
        <v>30838</v>
      </c>
      <c r="L9594">
        <v>0</v>
      </c>
    </row>
    <row r="9595" spans="9:12">
      <c r="I9595" s="1"/>
      <c r="K9595" s="1">
        <v>30839</v>
      </c>
      <c r="L9595">
        <v>0</v>
      </c>
    </row>
    <row r="9596" spans="9:12">
      <c r="I9596" s="1"/>
      <c r="K9596" s="1">
        <v>30840</v>
      </c>
      <c r="L9596">
        <v>0</v>
      </c>
    </row>
    <row r="9597" spans="9:12">
      <c r="I9597" s="1"/>
      <c r="K9597" s="1">
        <v>30841</v>
      </c>
      <c r="L9597">
        <v>0</v>
      </c>
    </row>
    <row r="9598" spans="9:12">
      <c r="I9598" s="1"/>
      <c r="K9598" s="1">
        <v>30842</v>
      </c>
      <c r="L9598">
        <v>0</v>
      </c>
    </row>
    <row r="9599" spans="9:12">
      <c r="I9599" s="1"/>
      <c r="K9599" s="1">
        <v>30843</v>
      </c>
      <c r="L9599">
        <v>0</v>
      </c>
    </row>
    <row r="9600" spans="9:12">
      <c r="I9600" s="1"/>
      <c r="K9600" s="1">
        <v>30844</v>
      </c>
      <c r="L9600">
        <v>0</v>
      </c>
    </row>
    <row r="9601" spans="9:12">
      <c r="I9601" s="1"/>
      <c r="K9601" s="1">
        <v>30845</v>
      </c>
      <c r="L9601">
        <v>0</v>
      </c>
    </row>
    <row r="9602" spans="9:12">
      <c r="I9602" s="1"/>
      <c r="K9602" s="1">
        <v>30846</v>
      </c>
      <c r="L9602">
        <v>0</v>
      </c>
    </row>
    <row r="9603" spans="9:12">
      <c r="I9603" s="1"/>
      <c r="K9603" s="1">
        <v>30847</v>
      </c>
      <c r="L9603">
        <v>0</v>
      </c>
    </row>
    <row r="9604" spans="9:12">
      <c r="I9604" s="1"/>
      <c r="K9604" s="1">
        <v>30848</v>
      </c>
      <c r="L9604">
        <v>0</v>
      </c>
    </row>
    <row r="9605" spans="9:12">
      <c r="I9605" s="1"/>
      <c r="K9605" s="1">
        <v>30849</v>
      </c>
      <c r="L9605">
        <v>0.4</v>
      </c>
    </row>
    <row r="9606" spans="9:12">
      <c r="I9606" s="1"/>
      <c r="K9606" s="1">
        <v>30850</v>
      </c>
      <c r="L9606">
        <v>0.1</v>
      </c>
    </row>
    <row r="9607" spans="9:12">
      <c r="I9607" s="1"/>
      <c r="K9607" s="1">
        <v>30851</v>
      </c>
      <c r="L9607">
        <v>0</v>
      </c>
    </row>
    <row r="9608" spans="9:12">
      <c r="I9608" s="1"/>
      <c r="K9608" s="1">
        <v>30852</v>
      </c>
      <c r="L9608">
        <v>0</v>
      </c>
    </row>
    <row r="9609" spans="9:12">
      <c r="I9609" s="1"/>
      <c r="K9609" s="1">
        <v>30853</v>
      </c>
      <c r="L9609">
        <v>58.4</v>
      </c>
    </row>
    <row r="9610" spans="9:12">
      <c r="I9610" s="1"/>
      <c r="K9610" s="1">
        <v>30854</v>
      </c>
      <c r="L9610">
        <v>14</v>
      </c>
    </row>
    <row r="9611" spans="9:12">
      <c r="I9611" s="1"/>
      <c r="K9611" s="1">
        <v>30855</v>
      </c>
      <c r="L9611">
        <v>0</v>
      </c>
    </row>
    <row r="9612" spans="9:12">
      <c r="I9612" s="1"/>
      <c r="K9612" s="1">
        <v>30856</v>
      </c>
      <c r="L9612">
        <v>0</v>
      </c>
    </row>
    <row r="9613" spans="9:12">
      <c r="I9613" s="1"/>
      <c r="K9613" s="1">
        <v>30857</v>
      </c>
      <c r="L9613">
        <v>0</v>
      </c>
    </row>
    <row r="9614" spans="9:12">
      <c r="I9614" s="1"/>
      <c r="K9614" s="1">
        <v>30858</v>
      </c>
      <c r="L9614">
        <v>0</v>
      </c>
    </row>
    <row r="9615" spans="9:12">
      <c r="I9615" s="1"/>
      <c r="K9615" s="1">
        <v>30859</v>
      </c>
      <c r="L9615">
        <v>0</v>
      </c>
    </row>
    <row r="9616" spans="9:12">
      <c r="I9616" s="1"/>
      <c r="K9616" s="1">
        <v>30860</v>
      </c>
      <c r="L9616">
        <v>0</v>
      </c>
    </row>
    <row r="9617" spans="9:12">
      <c r="I9617" s="1"/>
      <c r="K9617" s="1">
        <v>30861</v>
      </c>
      <c r="L9617">
        <v>0</v>
      </c>
    </row>
    <row r="9618" spans="9:12">
      <c r="I9618" s="1"/>
      <c r="K9618" s="1">
        <v>30862</v>
      </c>
      <c r="L9618">
        <v>0</v>
      </c>
    </row>
    <row r="9619" spans="9:12">
      <c r="I9619" s="1"/>
      <c r="K9619" s="1">
        <v>30863</v>
      </c>
      <c r="L9619">
        <v>0</v>
      </c>
    </row>
    <row r="9620" spans="9:12">
      <c r="I9620" s="1"/>
      <c r="K9620" s="1">
        <v>30864</v>
      </c>
      <c r="L9620">
        <v>0</v>
      </c>
    </row>
    <row r="9621" spans="9:12">
      <c r="I9621" s="1"/>
      <c r="K9621" s="1">
        <v>30865</v>
      </c>
      <c r="L9621">
        <v>0</v>
      </c>
    </row>
    <row r="9622" spans="9:12">
      <c r="I9622" s="1"/>
      <c r="K9622" s="1">
        <v>30866</v>
      </c>
      <c r="L9622">
        <v>0</v>
      </c>
    </row>
    <row r="9623" spans="9:12">
      <c r="I9623" s="1"/>
      <c r="K9623" s="1">
        <v>30867</v>
      </c>
      <c r="L9623">
        <v>10.8</v>
      </c>
    </row>
    <row r="9624" spans="9:12">
      <c r="I9624" s="1"/>
      <c r="K9624" s="1">
        <v>30868</v>
      </c>
      <c r="L9624">
        <v>13.6</v>
      </c>
    </row>
    <row r="9625" spans="9:12">
      <c r="I9625" s="1"/>
      <c r="K9625" s="1">
        <v>30869</v>
      </c>
      <c r="L9625">
        <v>0</v>
      </c>
    </row>
    <row r="9626" spans="9:12">
      <c r="I9626" s="1"/>
      <c r="K9626" s="1">
        <v>30870</v>
      </c>
      <c r="L9626">
        <v>0</v>
      </c>
    </row>
    <row r="9627" spans="9:12">
      <c r="I9627" s="1"/>
      <c r="K9627" s="1">
        <v>30871</v>
      </c>
      <c r="L9627">
        <v>0</v>
      </c>
    </row>
    <row r="9628" spans="9:12">
      <c r="I9628" s="1"/>
      <c r="K9628" s="1">
        <v>30872</v>
      </c>
      <c r="L9628">
        <v>1.2</v>
      </c>
    </row>
    <row r="9629" spans="9:12">
      <c r="I9629" s="1"/>
      <c r="K9629" s="1">
        <v>30873</v>
      </c>
      <c r="L9629">
        <v>2.1</v>
      </c>
    </row>
    <row r="9630" spans="9:12">
      <c r="I9630" s="1"/>
      <c r="K9630" s="1">
        <v>30874</v>
      </c>
      <c r="L9630">
        <v>1.5</v>
      </c>
    </row>
    <row r="9631" spans="9:12">
      <c r="I9631" s="1"/>
      <c r="K9631" s="1">
        <v>30875</v>
      </c>
      <c r="L9631">
        <v>0</v>
      </c>
    </row>
    <row r="9632" spans="9:12">
      <c r="I9632" s="1"/>
      <c r="K9632" s="1">
        <v>30876</v>
      </c>
      <c r="L9632">
        <v>0</v>
      </c>
    </row>
    <row r="9633" spans="9:12">
      <c r="I9633" s="1"/>
      <c r="K9633" s="1">
        <v>30877</v>
      </c>
      <c r="L9633">
        <v>0</v>
      </c>
    </row>
    <row r="9634" spans="9:12">
      <c r="I9634" s="1"/>
      <c r="K9634" s="1">
        <v>30878</v>
      </c>
      <c r="L9634">
        <v>3.2</v>
      </c>
    </row>
    <row r="9635" spans="9:12">
      <c r="I9635" s="1"/>
      <c r="K9635" s="1">
        <v>30879</v>
      </c>
      <c r="L9635">
        <v>7</v>
      </c>
    </row>
    <row r="9636" spans="9:12">
      <c r="I9636" s="1"/>
      <c r="K9636" s="1">
        <v>30880</v>
      </c>
      <c r="L9636">
        <v>5.6</v>
      </c>
    </row>
    <row r="9637" spans="9:12">
      <c r="I9637" s="1"/>
      <c r="K9637" s="1">
        <v>30881</v>
      </c>
      <c r="L9637">
        <v>0</v>
      </c>
    </row>
    <row r="9638" spans="9:12">
      <c r="I9638" s="1"/>
      <c r="K9638" s="1">
        <v>30882</v>
      </c>
      <c r="L9638">
        <v>0</v>
      </c>
    </row>
    <row r="9639" spans="9:12">
      <c r="I9639" s="1"/>
      <c r="K9639" s="1">
        <v>30883</v>
      </c>
      <c r="L9639">
        <v>2.2999999999999998</v>
      </c>
    </row>
    <row r="9640" spans="9:12">
      <c r="I9640" s="1"/>
      <c r="K9640" s="1">
        <v>30884</v>
      </c>
      <c r="L9640">
        <v>0</v>
      </c>
    </row>
    <row r="9641" spans="9:12">
      <c r="I9641" s="1"/>
      <c r="K9641" s="1">
        <v>30885</v>
      </c>
      <c r="L9641">
        <v>0</v>
      </c>
    </row>
    <row r="9642" spans="9:12">
      <c r="I9642" s="1"/>
      <c r="K9642" s="1">
        <v>30886</v>
      </c>
      <c r="L9642">
        <v>8.3000000000000007</v>
      </c>
    </row>
    <row r="9643" spans="9:12">
      <c r="I9643" s="1"/>
      <c r="K9643" s="1">
        <v>30887</v>
      </c>
      <c r="L9643">
        <v>0</v>
      </c>
    </row>
    <row r="9644" spans="9:12">
      <c r="I9644" s="1"/>
      <c r="K9644" s="1">
        <v>30888</v>
      </c>
      <c r="L9644">
        <v>0.5</v>
      </c>
    </row>
    <row r="9645" spans="9:12">
      <c r="I9645" s="1"/>
      <c r="K9645" s="1">
        <v>30889</v>
      </c>
      <c r="L9645">
        <v>1.2</v>
      </c>
    </row>
    <row r="9646" spans="9:12">
      <c r="I9646" s="1"/>
      <c r="K9646" s="1">
        <v>30890</v>
      </c>
      <c r="L9646">
        <v>19.2</v>
      </c>
    </row>
    <row r="9647" spans="9:12">
      <c r="I9647" s="1"/>
      <c r="K9647" s="1">
        <v>30891</v>
      </c>
      <c r="L9647">
        <v>0</v>
      </c>
    </row>
    <row r="9648" spans="9:12">
      <c r="I9648" s="1"/>
      <c r="K9648" s="1">
        <v>30892</v>
      </c>
      <c r="L9648">
        <v>64.599999999999994</v>
      </c>
    </row>
    <row r="9649" spans="9:12">
      <c r="I9649" s="1"/>
      <c r="K9649" s="1">
        <v>30893</v>
      </c>
      <c r="L9649">
        <v>0</v>
      </c>
    </row>
    <row r="9650" spans="9:12">
      <c r="I9650" s="1"/>
      <c r="K9650" s="1">
        <v>30894</v>
      </c>
      <c r="L9650">
        <v>0</v>
      </c>
    </row>
    <row r="9651" spans="9:12">
      <c r="I9651" s="1"/>
      <c r="K9651" s="1">
        <v>30895</v>
      </c>
      <c r="L9651">
        <v>0</v>
      </c>
    </row>
    <row r="9652" spans="9:12">
      <c r="I9652" s="1"/>
      <c r="K9652" s="1">
        <v>30896</v>
      </c>
      <c r="L9652">
        <v>0</v>
      </c>
    </row>
    <row r="9653" spans="9:12">
      <c r="I9653" s="1"/>
      <c r="K9653" s="1">
        <v>30897</v>
      </c>
      <c r="L9653">
        <v>0</v>
      </c>
    </row>
    <row r="9654" spans="9:12">
      <c r="I9654" s="1"/>
      <c r="K9654" s="1">
        <v>30898</v>
      </c>
      <c r="L9654">
        <v>0</v>
      </c>
    </row>
    <row r="9655" spans="9:12">
      <c r="I9655" s="1"/>
      <c r="K9655" s="1">
        <v>30899</v>
      </c>
      <c r="L9655">
        <v>0.4</v>
      </c>
    </row>
    <row r="9656" spans="9:12">
      <c r="I9656" s="1"/>
      <c r="K9656" s="1">
        <v>30900</v>
      </c>
      <c r="L9656">
        <v>4.0999999999999996</v>
      </c>
    </row>
    <row r="9657" spans="9:12">
      <c r="I9657" s="1"/>
      <c r="K9657" s="1">
        <v>30901</v>
      </c>
      <c r="L9657">
        <v>2.8</v>
      </c>
    </row>
    <row r="9658" spans="9:12">
      <c r="I9658" s="1"/>
      <c r="K9658" s="1">
        <v>30902</v>
      </c>
      <c r="L9658">
        <v>0</v>
      </c>
    </row>
    <row r="9659" spans="9:12">
      <c r="I9659" s="1"/>
      <c r="K9659" s="1">
        <v>30903</v>
      </c>
      <c r="L9659">
        <v>0</v>
      </c>
    </row>
    <row r="9660" spans="9:12">
      <c r="I9660" s="1"/>
      <c r="K9660" s="1">
        <v>30904</v>
      </c>
      <c r="L9660">
        <v>0</v>
      </c>
    </row>
    <row r="9661" spans="9:12">
      <c r="I9661" s="1"/>
      <c r="K9661" s="1">
        <v>30905</v>
      </c>
      <c r="L9661">
        <v>3.8</v>
      </c>
    </row>
    <row r="9662" spans="9:12">
      <c r="I9662" s="1"/>
      <c r="K9662" s="1">
        <v>30906</v>
      </c>
      <c r="L9662">
        <v>0</v>
      </c>
    </row>
    <row r="9663" spans="9:12">
      <c r="I9663" s="1"/>
      <c r="K9663" s="1">
        <v>30907</v>
      </c>
      <c r="L9663">
        <v>0</v>
      </c>
    </row>
    <row r="9664" spans="9:12">
      <c r="I9664" s="1"/>
      <c r="K9664" s="1">
        <v>30908</v>
      </c>
      <c r="L9664">
        <v>0</v>
      </c>
    </row>
    <row r="9665" spans="9:12">
      <c r="I9665" s="1"/>
      <c r="K9665" s="1">
        <v>30909</v>
      </c>
      <c r="L9665">
        <v>0</v>
      </c>
    </row>
    <row r="9666" spans="9:12">
      <c r="I9666" s="1"/>
      <c r="K9666" s="1">
        <v>30910</v>
      </c>
      <c r="L9666">
        <v>0</v>
      </c>
    </row>
    <row r="9667" spans="9:12">
      <c r="I9667" s="1"/>
      <c r="K9667" s="1">
        <v>30911</v>
      </c>
      <c r="L9667">
        <v>0</v>
      </c>
    </row>
    <row r="9668" spans="9:12">
      <c r="I9668" s="1"/>
      <c r="K9668" s="1">
        <v>30912</v>
      </c>
      <c r="L9668">
        <v>0</v>
      </c>
    </row>
    <row r="9669" spans="9:12">
      <c r="I9669" s="1"/>
      <c r="K9669" s="1">
        <v>30913</v>
      </c>
      <c r="L9669">
        <v>0</v>
      </c>
    </row>
    <row r="9670" spans="9:12">
      <c r="I9670" s="1"/>
      <c r="K9670" s="1">
        <v>30914</v>
      </c>
      <c r="L9670">
        <v>0</v>
      </c>
    </row>
    <row r="9671" spans="9:12">
      <c r="I9671" s="1"/>
      <c r="K9671" s="1">
        <v>30915</v>
      </c>
      <c r="L9671">
        <v>1</v>
      </c>
    </row>
    <row r="9672" spans="9:12">
      <c r="I9672" s="1"/>
      <c r="K9672" s="1">
        <v>30916</v>
      </c>
      <c r="L9672">
        <v>0</v>
      </c>
    </row>
    <row r="9673" spans="9:12">
      <c r="I9673" s="1"/>
      <c r="K9673" s="1">
        <v>30917</v>
      </c>
      <c r="L9673">
        <v>0</v>
      </c>
    </row>
    <row r="9674" spans="9:12">
      <c r="I9674" s="1"/>
      <c r="K9674" s="1">
        <v>30918</v>
      </c>
      <c r="L9674">
        <v>0</v>
      </c>
    </row>
    <row r="9675" spans="9:12">
      <c r="I9675" s="1"/>
      <c r="K9675" s="1">
        <v>30919</v>
      </c>
      <c r="L9675">
        <v>0.2</v>
      </c>
    </row>
    <row r="9676" spans="9:12">
      <c r="I9676" s="1"/>
      <c r="K9676" s="1">
        <v>30920</v>
      </c>
      <c r="L9676">
        <v>0</v>
      </c>
    </row>
    <row r="9677" spans="9:12">
      <c r="I9677" s="1"/>
      <c r="K9677" s="1">
        <v>30921</v>
      </c>
      <c r="L9677">
        <v>0</v>
      </c>
    </row>
    <row r="9678" spans="9:12">
      <c r="I9678" s="1"/>
      <c r="K9678" s="1">
        <v>30922</v>
      </c>
      <c r="L9678">
        <v>0.8</v>
      </c>
    </row>
    <row r="9679" spans="9:12">
      <c r="I9679" s="1"/>
      <c r="K9679" s="1">
        <v>30923</v>
      </c>
      <c r="L9679">
        <v>0</v>
      </c>
    </row>
    <row r="9680" spans="9:12">
      <c r="I9680" s="1"/>
      <c r="K9680" s="1">
        <v>30924</v>
      </c>
      <c r="L9680">
        <v>0</v>
      </c>
    </row>
    <row r="9681" spans="9:12">
      <c r="I9681" s="1"/>
      <c r="K9681" s="1">
        <v>30925</v>
      </c>
      <c r="L9681">
        <v>0</v>
      </c>
    </row>
    <row r="9682" spans="9:12">
      <c r="I9682" s="1"/>
      <c r="K9682" s="1">
        <v>30926</v>
      </c>
      <c r="L9682">
        <v>0</v>
      </c>
    </row>
    <row r="9683" spans="9:12">
      <c r="I9683" s="1"/>
      <c r="K9683" s="1">
        <v>30927</v>
      </c>
      <c r="L9683">
        <v>7.3</v>
      </c>
    </row>
    <row r="9684" spans="9:12">
      <c r="I9684" s="1"/>
      <c r="K9684" s="1">
        <v>30928</v>
      </c>
      <c r="L9684">
        <v>0</v>
      </c>
    </row>
    <row r="9685" spans="9:12">
      <c r="I9685" s="1"/>
      <c r="K9685" s="1">
        <v>30929</v>
      </c>
      <c r="L9685">
        <v>0</v>
      </c>
    </row>
    <row r="9686" spans="9:12">
      <c r="I9686" s="1"/>
      <c r="K9686" s="1">
        <v>30930</v>
      </c>
      <c r="L9686">
        <v>3.8</v>
      </c>
    </row>
    <row r="9687" spans="9:12">
      <c r="I9687" s="1"/>
      <c r="K9687" s="1">
        <v>30931</v>
      </c>
      <c r="L9687">
        <v>0</v>
      </c>
    </row>
    <row r="9688" spans="9:12">
      <c r="I9688" s="1"/>
      <c r="K9688" s="1">
        <v>30932</v>
      </c>
      <c r="L9688">
        <v>0</v>
      </c>
    </row>
    <row r="9689" spans="9:12">
      <c r="I9689" s="1"/>
      <c r="K9689" s="1">
        <v>30933</v>
      </c>
      <c r="L9689">
        <v>0</v>
      </c>
    </row>
    <row r="9690" spans="9:12">
      <c r="I9690" s="1"/>
      <c r="K9690" s="1">
        <v>30934</v>
      </c>
      <c r="L9690">
        <v>8</v>
      </c>
    </row>
    <row r="9691" spans="9:12">
      <c r="I9691" s="1"/>
      <c r="K9691" s="1">
        <v>30935</v>
      </c>
      <c r="L9691">
        <v>0</v>
      </c>
    </row>
    <row r="9692" spans="9:12">
      <c r="I9692" s="1"/>
      <c r="K9692" s="1">
        <v>30936</v>
      </c>
      <c r="L9692">
        <v>0</v>
      </c>
    </row>
    <row r="9693" spans="9:12">
      <c r="I9693" s="1"/>
      <c r="K9693" s="1">
        <v>30937</v>
      </c>
      <c r="L9693">
        <v>0</v>
      </c>
    </row>
    <row r="9694" spans="9:12">
      <c r="I9694" s="1"/>
      <c r="K9694" s="1">
        <v>30938</v>
      </c>
      <c r="L9694">
        <v>0</v>
      </c>
    </row>
    <row r="9695" spans="9:12">
      <c r="I9695" s="1"/>
      <c r="K9695" s="1">
        <v>30939</v>
      </c>
      <c r="L9695">
        <v>0</v>
      </c>
    </row>
    <row r="9696" spans="9:12">
      <c r="I9696" s="1"/>
      <c r="K9696" s="1">
        <v>30940</v>
      </c>
      <c r="L9696">
        <v>1.6</v>
      </c>
    </row>
    <row r="9697" spans="9:12">
      <c r="I9697" s="1"/>
      <c r="K9697" s="1">
        <v>30941</v>
      </c>
      <c r="L9697">
        <v>0</v>
      </c>
    </row>
    <row r="9698" spans="9:12">
      <c r="I9698" s="1"/>
      <c r="K9698" s="1">
        <v>30942</v>
      </c>
      <c r="L9698">
        <v>0.5</v>
      </c>
    </row>
    <row r="9699" spans="9:12">
      <c r="I9699" s="1"/>
      <c r="K9699" s="1">
        <v>30943</v>
      </c>
      <c r="L9699">
        <v>7.9</v>
      </c>
    </row>
    <row r="9700" spans="9:12">
      <c r="I9700" s="1"/>
      <c r="K9700" s="1">
        <v>30944</v>
      </c>
      <c r="L9700">
        <v>0</v>
      </c>
    </row>
    <row r="9701" spans="9:12">
      <c r="I9701" s="1"/>
      <c r="K9701" s="1">
        <v>30945</v>
      </c>
      <c r="L9701">
        <v>1.4</v>
      </c>
    </row>
    <row r="9702" spans="9:12">
      <c r="I9702" s="1"/>
      <c r="K9702" s="1">
        <v>30946</v>
      </c>
      <c r="L9702">
        <v>0</v>
      </c>
    </row>
    <row r="9703" spans="9:12">
      <c r="I9703" s="1"/>
      <c r="K9703" s="1">
        <v>30947</v>
      </c>
      <c r="L9703">
        <v>0.6</v>
      </c>
    </row>
    <row r="9704" spans="9:12">
      <c r="I9704" s="1"/>
      <c r="K9704" s="1">
        <v>30948</v>
      </c>
      <c r="L9704">
        <v>0</v>
      </c>
    </row>
    <row r="9705" spans="9:12">
      <c r="I9705" s="1"/>
      <c r="K9705" s="1">
        <v>30949</v>
      </c>
      <c r="L9705">
        <v>0</v>
      </c>
    </row>
    <row r="9706" spans="9:12">
      <c r="I9706" s="1"/>
      <c r="K9706" s="1">
        <v>30950</v>
      </c>
      <c r="L9706">
        <v>0</v>
      </c>
    </row>
    <row r="9707" spans="9:12">
      <c r="I9707" s="1"/>
      <c r="K9707" s="1">
        <v>30951</v>
      </c>
      <c r="L9707">
        <v>0</v>
      </c>
    </row>
    <row r="9708" spans="9:12">
      <c r="I9708" s="1"/>
      <c r="K9708" s="1">
        <v>30952</v>
      </c>
      <c r="L9708">
        <v>0</v>
      </c>
    </row>
    <row r="9709" spans="9:12">
      <c r="I9709" s="1"/>
      <c r="K9709" s="1">
        <v>30953</v>
      </c>
      <c r="L9709">
        <v>0</v>
      </c>
    </row>
    <row r="9710" spans="9:12">
      <c r="I9710" s="1"/>
      <c r="K9710" s="1">
        <v>30954</v>
      </c>
      <c r="L9710">
        <v>0.3</v>
      </c>
    </row>
    <row r="9711" spans="9:12">
      <c r="I9711" s="1"/>
      <c r="K9711" s="1">
        <v>30955</v>
      </c>
      <c r="L9711">
        <v>0</v>
      </c>
    </row>
    <row r="9712" spans="9:12">
      <c r="I9712" s="1"/>
      <c r="K9712" s="1">
        <v>30956</v>
      </c>
      <c r="L9712">
        <v>0.1</v>
      </c>
    </row>
    <row r="9713" spans="9:12">
      <c r="I9713" s="1"/>
      <c r="K9713" s="1">
        <v>30957</v>
      </c>
      <c r="L9713">
        <v>0</v>
      </c>
    </row>
    <row r="9714" spans="9:12">
      <c r="I9714" s="1"/>
      <c r="K9714" s="1">
        <v>30958</v>
      </c>
      <c r="L9714">
        <v>0.3</v>
      </c>
    </row>
    <row r="9715" spans="9:12">
      <c r="I9715" s="1"/>
      <c r="K9715" s="1">
        <v>30959</v>
      </c>
      <c r="L9715">
        <v>3.6</v>
      </c>
    </row>
    <row r="9716" spans="9:12">
      <c r="I9716" s="1"/>
      <c r="K9716" s="1">
        <v>30960</v>
      </c>
      <c r="L9716">
        <v>0</v>
      </c>
    </row>
    <row r="9717" spans="9:12">
      <c r="I9717" s="1"/>
      <c r="K9717" s="1">
        <v>30961</v>
      </c>
      <c r="L9717">
        <v>2.4</v>
      </c>
    </row>
    <row r="9718" spans="9:12">
      <c r="I9718" s="1"/>
      <c r="K9718" s="1">
        <v>30962</v>
      </c>
      <c r="L9718">
        <v>0</v>
      </c>
    </row>
    <row r="9719" spans="9:12">
      <c r="I9719" s="1"/>
      <c r="K9719" s="1">
        <v>30963</v>
      </c>
      <c r="L9719">
        <v>0</v>
      </c>
    </row>
    <row r="9720" spans="9:12">
      <c r="I9720" s="1"/>
      <c r="K9720" s="1">
        <v>30964</v>
      </c>
      <c r="L9720">
        <v>0</v>
      </c>
    </row>
    <row r="9721" spans="9:12">
      <c r="I9721" s="1"/>
      <c r="K9721" s="1">
        <v>30965</v>
      </c>
      <c r="L9721">
        <v>0</v>
      </c>
    </row>
    <row r="9722" spans="9:12">
      <c r="I9722" s="1"/>
      <c r="K9722" s="1">
        <v>30966</v>
      </c>
      <c r="L9722">
        <v>0</v>
      </c>
    </row>
    <row r="9723" spans="9:12">
      <c r="I9723" s="1"/>
      <c r="K9723" s="1">
        <v>30967</v>
      </c>
      <c r="L9723">
        <v>0</v>
      </c>
    </row>
    <row r="9724" spans="9:12">
      <c r="I9724" s="1"/>
      <c r="K9724" s="1">
        <v>30968</v>
      </c>
      <c r="L9724">
        <v>0</v>
      </c>
    </row>
    <row r="9725" spans="9:12">
      <c r="I9725" s="1"/>
      <c r="K9725" s="1">
        <v>30969</v>
      </c>
      <c r="L9725">
        <v>0</v>
      </c>
    </row>
    <row r="9726" spans="9:12">
      <c r="I9726" s="1"/>
      <c r="K9726" s="1">
        <v>30970</v>
      </c>
      <c r="L9726">
        <v>0</v>
      </c>
    </row>
    <row r="9727" spans="9:12">
      <c r="I9727" s="1"/>
      <c r="K9727" s="1">
        <v>30971</v>
      </c>
      <c r="L9727">
        <v>0</v>
      </c>
    </row>
    <row r="9728" spans="9:12">
      <c r="I9728" s="1"/>
      <c r="K9728" s="1">
        <v>30972</v>
      </c>
      <c r="L9728">
        <v>0</v>
      </c>
    </row>
    <row r="9729" spans="9:12">
      <c r="I9729" s="1"/>
      <c r="K9729" s="1">
        <v>30973</v>
      </c>
      <c r="L9729">
        <v>0</v>
      </c>
    </row>
    <row r="9730" spans="9:12">
      <c r="I9730" s="1"/>
      <c r="K9730" s="1">
        <v>30974</v>
      </c>
      <c r="L9730">
        <v>0</v>
      </c>
    </row>
    <row r="9731" spans="9:12">
      <c r="I9731" s="1"/>
      <c r="K9731" s="1">
        <v>30975</v>
      </c>
      <c r="L9731">
        <v>0</v>
      </c>
    </row>
    <row r="9732" spans="9:12">
      <c r="I9732" s="1"/>
      <c r="K9732" s="1">
        <v>30976</v>
      </c>
      <c r="L9732">
        <v>0</v>
      </c>
    </row>
    <row r="9733" spans="9:12">
      <c r="I9733" s="1"/>
      <c r="K9733" s="1">
        <v>30977</v>
      </c>
      <c r="L9733">
        <v>1.6</v>
      </c>
    </row>
    <row r="9734" spans="9:12">
      <c r="I9734" s="1"/>
      <c r="K9734" s="1">
        <v>30978</v>
      </c>
      <c r="L9734">
        <v>0</v>
      </c>
    </row>
    <row r="9735" spans="9:12">
      <c r="I9735" s="1"/>
      <c r="K9735" s="1">
        <v>30979</v>
      </c>
      <c r="L9735">
        <v>0</v>
      </c>
    </row>
    <row r="9736" spans="9:12">
      <c r="I9736" s="1"/>
      <c r="K9736" s="1">
        <v>30980</v>
      </c>
      <c r="L9736">
        <v>0</v>
      </c>
    </row>
    <row r="9737" spans="9:12">
      <c r="I9737" s="1"/>
      <c r="K9737" s="1">
        <v>30981</v>
      </c>
      <c r="L9737">
        <v>3.2</v>
      </c>
    </row>
    <row r="9738" spans="9:12">
      <c r="I9738" s="1"/>
      <c r="K9738" s="1">
        <v>30982</v>
      </c>
      <c r="L9738">
        <v>8.4</v>
      </c>
    </row>
    <row r="9739" spans="9:12">
      <c r="I9739" s="1"/>
      <c r="K9739" s="1">
        <v>30983</v>
      </c>
      <c r="L9739">
        <v>0</v>
      </c>
    </row>
    <row r="9740" spans="9:12">
      <c r="I9740" s="1"/>
      <c r="K9740" s="1">
        <v>30984</v>
      </c>
      <c r="L9740">
        <v>3.4</v>
      </c>
    </row>
    <row r="9741" spans="9:12">
      <c r="I9741" s="1"/>
      <c r="K9741" s="1">
        <v>30985</v>
      </c>
      <c r="L9741">
        <v>3.3</v>
      </c>
    </row>
    <row r="9742" spans="9:12">
      <c r="I9742" s="1"/>
      <c r="K9742" s="1">
        <v>30986</v>
      </c>
      <c r="L9742">
        <v>0</v>
      </c>
    </row>
    <row r="9743" spans="9:12">
      <c r="I9743" s="1"/>
      <c r="K9743" s="1">
        <v>30987</v>
      </c>
      <c r="L9743">
        <v>0</v>
      </c>
    </row>
    <row r="9744" spans="9:12">
      <c r="I9744" s="1"/>
      <c r="K9744" s="1">
        <v>30988</v>
      </c>
      <c r="L9744">
        <v>0</v>
      </c>
    </row>
    <row r="9745" spans="9:12">
      <c r="I9745" s="1"/>
      <c r="K9745" s="1">
        <v>30989</v>
      </c>
      <c r="L9745">
        <v>0.5</v>
      </c>
    </row>
    <row r="9746" spans="9:12">
      <c r="I9746" s="1"/>
      <c r="K9746" s="1">
        <v>30990</v>
      </c>
      <c r="L9746">
        <v>2.6</v>
      </c>
    </row>
    <row r="9747" spans="9:12">
      <c r="I9747" s="1"/>
      <c r="K9747" s="1">
        <v>30991</v>
      </c>
      <c r="L9747">
        <v>6.5</v>
      </c>
    </row>
    <row r="9748" spans="9:12">
      <c r="I9748" s="1"/>
      <c r="K9748" s="1">
        <v>30992</v>
      </c>
      <c r="L9748">
        <v>9</v>
      </c>
    </row>
    <row r="9749" spans="9:12">
      <c r="I9749" s="1"/>
      <c r="K9749" s="1">
        <v>30993</v>
      </c>
      <c r="L9749">
        <v>51.4</v>
      </c>
    </row>
    <row r="9750" spans="9:12">
      <c r="I9750" s="1"/>
      <c r="K9750" s="1">
        <v>30994</v>
      </c>
      <c r="L9750">
        <v>40.4</v>
      </c>
    </row>
    <row r="9751" spans="9:12">
      <c r="I9751" s="1"/>
      <c r="K9751" s="1">
        <v>30995</v>
      </c>
      <c r="L9751">
        <v>156</v>
      </c>
    </row>
    <row r="9752" spans="9:12">
      <c r="I9752" s="1"/>
      <c r="K9752" s="1">
        <v>30996</v>
      </c>
      <c r="L9752">
        <v>0.5</v>
      </c>
    </row>
    <row r="9753" spans="9:12">
      <c r="I9753" s="1"/>
      <c r="K9753" s="1">
        <v>30997</v>
      </c>
      <c r="L9753">
        <v>2.4</v>
      </c>
    </row>
    <row r="9754" spans="9:12">
      <c r="I9754" s="1"/>
      <c r="K9754" s="1">
        <v>30998</v>
      </c>
      <c r="L9754">
        <v>37.1</v>
      </c>
    </row>
    <row r="9755" spans="9:12">
      <c r="I9755" s="1"/>
      <c r="K9755" s="1">
        <v>30999</v>
      </c>
      <c r="L9755">
        <v>1</v>
      </c>
    </row>
    <row r="9756" spans="9:12">
      <c r="I9756" s="1"/>
      <c r="K9756" s="1">
        <v>31000</v>
      </c>
      <c r="L9756">
        <v>1.3</v>
      </c>
    </row>
    <row r="9757" spans="9:12">
      <c r="I9757" s="1"/>
      <c r="K9757" s="1">
        <v>31001</v>
      </c>
      <c r="L9757">
        <v>0.4</v>
      </c>
    </row>
    <row r="9758" spans="9:12">
      <c r="I9758" s="1"/>
      <c r="K9758" s="1">
        <v>31002</v>
      </c>
      <c r="L9758">
        <v>0.9</v>
      </c>
    </row>
    <row r="9759" spans="9:12">
      <c r="I9759" s="1"/>
      <c r="K9759" s="1">
        <v>31003</v>
      </c>
      <c r="L9759">
        <v>0</v>
      </c>
    </row>
    <row r="9760" spans="9:12">
      <c r="I9760" s="1"/>
      <c r="K9760" s="1">
        <v>31004</v>
      </c>
      <c r="L9760">
        <v>0</v>
      </c>
    </row>
    <row r="9761" spans="9:12">
      <c r="I9761" s="1"/>
      <c r="K9761" s="1">
        <v>31005</v>
      </c>
      <c r="L9761">
        <v>0</v>
      </c>
    </row>
    <row r="9762" spans="9:12">
      <c r="I9762" s="1"/>
      <c r="K9762" s="1">
        <v>31006</v>
      </c>
      <c r="L9762">
        <v>0</v>
      </c>
    </row>
    <row r="9763" spans="9:12">
      <c r="I9763" s="1"/>
      <c r="K9763" s="1">
        <v>31007</v>
      </c>
      <c r="L9763">
        <v>0</v>
      </c>
    </row>
    <row r="9764" spans="9:12">
      <c r="I9764" s="1"/>
      <c r="K9764" s="1">
        <v>31008</v>
      </c>
      <c r="L9764">
        <v>0</v>
      </c>
    </row>
    <row r="9765" spans="9:12">
      <c r="I9765" s="1"/>
      <c r="K9765" s="1">
        <v>31009</v>
      </c>
      <c r="L9765">
        <v>0.9</v>
      </c>
    </row>
    <row r="9766" spans="9:12">
      <c r="I9766" s="1"/>
      <c r="K9766" s="1">
        <v>31010</v>
      </c>
      <c r="L9766">
        <v>0</v>
      </c>
    </row>
    <row r="9767" spans="9:12">
      <c r="I9767" s="1"/>
      <c r="K9767" s="1">
        <v>31011</v>
      </c>
      <c r="L9767">
        <v>1.4</v>
      </c>
    </row>
    <row r="9768" spans="9:12">
      <c r="I9768" s="1"/>
      <c r="K9768" s="1">
        <v>31012</v>
      </c>
      <c r="L9768">
        <v>0</v>
      </c>
    </row>
    <row r="9769" spans="9:12">
      <c r="I9769" s="1"/>
      <c r="K9769" s="1">
        <v>31013</v>
      </c>
      <c r="L9769">
        <v>0</v>
      </c>
    </row>
    <row r="9770" spans="9:12">
      <c r="I9770" s="1"/>
      <c r="K9770" s="1">
        <v>31014</v>
      </c>
      <c r="L9770">
        <v>0</v>
      </c>
    </row>
    <row r="9771" spans="9:12">
      <c r="I9771" s="1"/>
      <c r="K9771" s="1">
        <v>31015</v>
      </c>
      <c r="L9771">
        <v>0</v>
      </c>
    </row>
    <row r="9772" spans="9:12">
      <c r="I9772" s="1"/>
      <c r="K9772" s="1">
        <v>31016</v>
      </c>
      <c r="L9772">
        <v>0</v>
      </c>
    </row>
    <row r="9773" spans="9:12">
      <c r="I9773" s="1"/>
      <c r="K9773" s="1">
        <v>31017</v>
      </c>
      <c r="L9773">
        <v>0</v>
      </c>
    </row>
    <row r="9774" spans="9:12">
      <c r="I9774" s="1"/>
      <c r="K9774" s="1">
        <v>31018</v>
      </c>
      <c r="L9774">
        <v>0</v>
      </c>
    </row>
    <row r="9775" spans="9:12">
      <c r="I9775" s="1"/>
      <c r="K9775" s="1">
        <v>31019</v>
      </c>
      <c r="L9775">
        <v>0</v>
      </c>
    </row>
    <row r="9776" spans="9:12">
      <c r="I9776" s="1"/>
      <c r="K9776" s="1">
        <v>31020</v>
      </c>
      <c r="L9776">
        <v>0</v>
      </c>
    </row>
    <row r="9777" spans="9:12">
      <c r="I9777" s="1"/>
      <c r="K9777" s="1">
        <v>31021</v>
      </c>
      <c r="L9777">
        <v>0</v>
      </c>
    </row>
    <row r="9778" spans="9:12">
      <c r="I9778" s="1"/>
      <c r="K9778" s="1">
        <v>31022</v>
      </c>
      <c r="L9778">
        <v>0</v>
      </c>
    </row>
    <row r="9779" spans="9:12">
      <c r="I9779" s="1"/>
      <c r="K9779" s="1">
        <v>31023</v>
      </c>
      <c r="L9779">
        <v>0</v>
      </c>
    </row>
    <row r="9780" spans="9:12">
      <c r="I9780" s="1"/>
      <c r="K9780" s="1">
        <v>31024</v>
      </c>
      <c r="L9780">
        <v>0</v>
      </c>
    </row>
    <row r="9781" spans="9:12">
      <c r="I9781" s="1"/>
      <c r="K9781" s="1">
        <v>31025</v>
      </c>
      <c r="L9781">
        <v>0.2</v>
      </c>
    </row>
    <row r="9782" spans="9:12">
      <c r="I9782" s="1"/>
      <c r="K9782" s="1">
        <v>31026</v>
      </c>
      <c r="L9782">
        <v>2.8</v>
      </c>
    </row>
    <row r="9783" spans="9:12">
      <c r="I9783" s="1"/>
      <c r="K9783" s="1">
        <v>31027</v>
      </c>
      <c r="L9783">
        <v>5.3</v>
      </c>
    </row>
    <row r="9784" spans="9:12">
      <c r="I9784" s="1"/>
      <c r="K9784" s="1">
        <v>31028</v>
      </c>
      <c r="L9784">
        <v>15.6</v>
      </c>
    </row>
    <row r="9785" spans="9:12">
      <c r="I9785" s="1"/>
      <c r="K9785" s="1">
        <v>31029</v>
      </c>
      <c r="L9785">
        <v>0</v>
      </c>
    </row>
    <row r="9786" spans="9:12">
      <c r="I9786" s="1"/>
      <c r="K9786" s="1">
        <v>31030</v>
      </c>
      <c r="L9786">
        <v>0</v>
      </c>
    </row>
    <row r="9787" spans="9:12">
      <c r="I9787" s="1"/>
      <c r="K9787" s="1">
        <v>31031</v>
      </c>
      <c r="L9787">
        <v>2.8</v>
      </c>
    </row>
    <row r="9788" spans="9:12">
      <c r="I9788" s="1"/>
      <c r="K9788" s="1">
        <v>31032</v>
      </c>
      <c r="L9788">
        <v>0</v>
      </c>
    </row>
    <row r="9789" spans="9:12">
      <c r="I9789" s="1"/>
      <c r="K9789" s="1">
        <v>31033</v>
      </c>
      <c r="L9789">
        <v>0</v>
      </c>
    </row>
    <row r="9790" spans="9:12">
      <c r="I9790" s="1"/>
      <c r="K9790" s="1">
        <v>31034</v>
      </c>
      <c r="L9790">
        <v>0</v>
      </c>
    </row>
    <row r="9791" spans="9:12">
      <c r="I9791" s="1"/>
      <c r="K9791" s="1">
        <v>31035</v>
      </c>
      <c r="L9791">
        <v>0</v>
      </c>
    </row>
    <row r="9792" spans="9:12">
      <c r="I9792" s="1"/>
      <c r="K9792" s="1">
        <v>31036</v>
      </c>
      <c r="L9792">
        <v>0</v>
      </c>
    </row>
    <row r="9793" spans="9:12">
      <c r="I9793" s="1"/>
      <c r="K9793" s="1">
        <v>31037</v>
      </c>
      <c r="L9793">
        <v>0</v>
      </c>
    </row>
    <row r="9794" spans="9:12">
      <c r="I9794" s="1"/>
      <c r="K9794" s="1">
        <v>31038</v>
      </c>
      <c r="L9794">
        <v>0</v>
      </c>
    </row>
    <row r="9795" spans="9:12">
      <c r="I9795" s="1"/>
      <c r="K9795" s="1">
        <v>31039</v>
      </c>
      <c r="L9795">
        <v>0</v>
      </c>
    </row>
    <row r="9796" spans="9:12">
      <c r="I9796" s="1"/>
      <c r="K9796" s="1">
        <v>31040</v>
      </c>
      <c r="L9796">
        <v>0</v>
      </c>
    </row>
    <row r="9797" spans="9:12">
      <c r="I9797" s="1"/>
      <c r="K9797" s="1">
        <v>31041</v>
      </c>
      <c r="L9797">
        <v>0</v>
      </c>
    </row>
    <row r="9798" spans="9:12">
      <c r="I9798" s="1"/>
      <c r="K9798" s="1">
        <v>31042</v>
      </c>
      <c r="L9798">
        <v>8.8000000000000007</v>
      </c>
    </row>
    <row r="9799" spans="9:12">
      <c r="I9799" s="1"/>
      <c r="K9799" s="1">
        <v>31043</v>
      </c>
      <c r="L9799">
        <v>0</v>
      </c>
    </row>
    <row r="9800" spans="9:12">
      <c r="I9800" s="1"/>
      <c r="K9800" s="1">
        <v>31044</v>
      </c>
      <c r="L9800">
        <v>0</v>
      </c>
    </row>
    <row r="9801" spans="9:12">
      <c r="I9801" s="1"/>
      <c r="K9801" s="1">
        <v>31045</v>
      </c>
      <c r="L9801">
        <v>5.2</v>
      </c>
    </row>
    <row r="9802" spans="9:12">
      <c r="I9802" s="1"/>
      <c r="K9802" s="1">
        <v>31046</v>
      </c>
      <c r="L9802">
        <v>31.6</v>
      </c>
    </row>
    <row r="9803" spans="9:12">
      <c r="I9803" s="1"/>
      <c r="K9803" s="1">
        <v>31047</v>
      </c>
      <c r="L9803">
        <v>3.8</v>
      </c>
    </row>
    <row r="9804" spans="9:12">
      <c r="I9804" s="1"/>
      <c r="K9804" s="1">
        <v>31048</v>
      </c>
      <c r="L9804">
        <v>0.6</v>
      </c>
    </row>
    <row r="9805" spans="9:12">
      <c r="I9805" s="1"/>
      <c r="K9805" s="1">
        <v>31049</v>
      </c>
      <c r="L9805">
        <v>0</v>
      </c>
    </row>
    <row r="9806" spans="9:12">
      <c r="I9806" s="1"/>
      <c r="K9806" s="1">
        <v>31050</v>
      </c>
      <c r="L9806">
        <v>4.9000000000000004</v>
      </c>
    </row>
    <row r="9807" spans="9:12">
      <c r="I9807" s="1"/>
      <c r="K9807" s="1">
        <v>31051</v>
      </c>
      <c r="L9807">
        <v>0</v>
      </c>
    </row>
    <row r="9808" spans="9:12">
      <c r="I9808" s="1"/>
      <c r="K9808" s="1">
        <v>31052</v>
      </c>
      <c r="L9808">
        <v>0</v>
      </c>
    </row>
    <row r="9809" spans="9:12">
      <c r="I9809" s="1"/>
      <c r="K9809" s="1">
        <v>31053</v>
      </c>
      <c r="L9809">
        <v>0</v>
      </c>
    </row>
    <row r="9810" spans="9:12">
      <c r="I9810" s="1"/>
      <c r="K9810" s="1">
        <v>31054</v>
      </c>
      <c r="L9810">
        <v>0</v>
      </c>
    </row>
    <row r="9811" spans="9:12">
      <c r="I9811" s="1"/>
      <c r="K9811" s="1">
        <v>31055</v>
      </c>
      <c r="L9811">
        <v>0</v>
      </c>
    </row>
    <row r="9812" spans="9:12">
      <c r="I9812" s="1"/>
      <c r="K9812" s="1">
        <v>31056</v>
      </c>
      <c r="L9812">
        <v>0</v>
      </c>
    </row>
    <row r="9813" spans="9:12">
      <c r="I9813" s="1"/>
      <c r="K9813" s="1">
        <v>31057</v>
      </c>
      <c r="L9813">
        <v>0</v>
      </c>
    </row>
    <row r="9814" spans="9:12">
      <c r="I9814" s="1"/>
      <c r="K9814" s="1">
        <v>31058</v>
      </c>
      <c r="L9814">
        <v>0</v>
      </c>
    </row>
    <row r="9815" spans="9:12">
      <c r="I9815" s="1"/>
      <c r="K9815" s="1">
        <v>31059</v>
      </c>
      <c r="L9815">
        <v>0</v>
      </c>
    </row>
    <row r="9816" spans="9:12">
      <c r="I9816" s="1"/>
      <c r="K9816" s="1">
        <v>31060</v>
      </c>
      <c r="L9816">
        <v>0</v>
      </c>
    </row>
    <row r="9817" spans="9:12">
      <c r="I9817" s="1"/>
      <c r="K9817" s="1">
        <v>31061</v>
      </c>
      <c r="L9817">
        <v>0</v>
      </c>
    </row>
    <row r="9818" spans="9:12">
      <c r="I9818" s="1"/>
      <c r="K9818" s="1">
        <v>31062</v>
      </c>
      <c r="L9818">
        <v>0</v>
      </c>
    </row>
    <row r="9819" spans="9:12">
      <c r="I9819" s="1"/>
      <c r="K9819" s="1">
        <v>31063</v>
      </c>
      <c r="L9819">
        <v>0.4</v>
      </c>
    </row>
    <row r="9820" spans="9:12">
      <c r="I9820" s="1"/>
      <c r="K9820" s="1">
        <v>31064</v>
      </c>
      <c r="L9820">
        <v>0</v>
      </c>
    </row>
    <row r="9821" spans="9:12">
      <c r="I9821" s="1"/>
      <c r="K9821" s="1">
        <v>31065</v>
      </c>
      <c r="L9821">
        <v>0</v>
      </c>
    </row>
    <row r="9822" spans="9:12">
      <c r="I9822" s="1"/>
      <c r="K9822" s="1">
        <v>31066</v>
      </c>
      <c r="L9822">
        <v>0</v>
      </c>
    </row>
    <row r="9823" spans="9:12">
      <c r="I9823" s="1"/>
      <c r="K9823" s="1">
        <v>31067</v>
      </c>
      <c r="L9823">
        <v>0</v>
      </c>
    </row>
    <row r="9824" spans="9:12">
      <c r="I9824" s="1"/>
      <c r="K9824" s="1">
        <v>31068</v>
      </c>
      <c r="L9824">
        <v>0</v>
      </c>
    </row>
    <row r="9825" spans="9:12">
      <c r="I9825" s="1"/>
      <c r="K9825" s="1">
        <v>31069</v>
      </c>
      <c r="L9825">
        <v>0</v>
      </c>
    </row>
    <row r="9826" spans="9:12">
      <c r="I9826" s="1"/>
      <c r="K9826" s="1">
        <v>31070</v>
      </c>
      <c r="L9826">
        <v>0</v>
      </c>
    </row>
    <row r="9827" spans="9:12">
      <c r="I9827" s="1"/>
      <c r="K9827" s="1">
        <v>31071</v>
      </c>
      <c r="L9827">
        <v>1.2</v>
      </c>
    </row>
    <row r="9828" spans="9:12">
      <c r="I9828" s="1"/>
      <c r="K9828" s="1">
        <v>31072</v>
      </c>
      <c r="L9828">
        <v>0</v>
      </c>
    </row>
    <row r="9829" spans="9:12">
      <c r="I9829" s="1"/>
      <c r="K9829" s="1">
        <v>31073</v>
      </c>
      <c r="L9829">
        <v>0</v>
      </c>
    </row>
    <row r="9830" spans="9:12">
      <c r="I9830" s="1"/>
      <c r="K9830" s="1">
        <v>31074</v>
      </c>
      <c r="L9830">
        <v>0</v>
      </c>
    </row>
    <row r="9831" spans="9:12">
      <c r="I9831" s="1"/>
      <c r="K9831" s="1">
        <v>31075</v>
      </c>
      <c r="L9831">
        <v>0</v>
      </c>
    </row>
    <row r="9832" spans="9:12">
      <c r="I9832" s="1"/>
      <c r="K9832" s="1">
        <v>31076</v>
      </c>
      <c r="L9832">
        <v>0</v>
      </c>
    </row>
    <row r="9833" spans="9:12">
      <c r="I9833" s="1"/>
      <c r="K9833" s="1">
        <v>31077</v>
      </c>
      <c r="L9833">
        <v>0</v>
      </c>
    </row>
    <row r="9834" spans="9:12">
      <c r="I9834" s="1"/>
      <c r="K9834" s="1">
        <v>31078</v>
      </c>
      <c r="L9834">
        <v>0</v>
      </c>
    </row>
    <row r="9835" spans="9:12">
      <c r="I9835" s="1"/>
      <c r="K9835" s="1">
        <v>31079</v>
      </c>
      <c r="L9835">
        <v>1.4</v>
      </c>
    </row>
    <row r="9836" spans="9:12">
      <c r="I9836" s="1"/>
      <c r="K9836" s="1">
        <v>31080</v>
      </c>
      <c r="L9836">
        <v>0</v>
      </c>
    </row>
    <row r="9837" spans="9:12">
      <c r="I9837" s="1"/>
      <c r="K9837" s="1">
        <v>31081</v>
      </c>
      <c r="L9837">
        <v>0</v>
      </c>
    </row>
    <row r="9838" spans="9:12">
      <c r="I9838" s="1"/>
      <c r="K9838" s="1">
        <v>31082</v>
      </c>
      <c r="L9838">
        <v>0</v>
      </c>
    </row>
    <row r="9839" spans="9:12">
      <c r="I9839" s="1"/>
      <c r="K9839" s="1">
        <v>31083</v>
      </c>
      <c r="L9839">
        <v>0</v>
      </c>
    </row>
    <row r="9840" spans="9:12">
      <c r="I9840" s="1"/>
      <c r="K9840" s="1">
        <v>31084</v>
      </c>
      <c r="L9840">
        <v>0</v>
      </c>
    </row>
    <row r="9841" spans="9:12">
      <c r="I9841" s="1"/>
      <c r="K9841" s="1">
        <v>31085</v>
      </c>
      <c r="L9841">
        <v>0</v>
      </c>
    </row>
    <row r="9842" spans="9:12">
      <c r="I9842" s="1"/>
      <c r="K9842" s="1">
        <v>31086</v>
      </c>
      <c r="L9842">
        <v>6.9</v>
      </c>
    </row>
    <row r="9843" spans="9:12">
      <c r="I9843" s="1"/>
      <c r="K9843" s="1">
        <v>31087</v>
      </c>
      <c r="L9843">
        <v>3.5</v>
      </c>
    </row>
    <row r="9844" spans="9:12">
      <c r="I9844" s="1"/>
      <c r="K9844" s="1">
        <v>31088</v>
      </c>
      <c r="L9844">
        <v>0</v>
      </c>
    </row>
    <row r="9845" spans="9:12">
      <c r="I9845" s="1"/>
      <c r="K9845" s="1">
        <v>31089</v>
      </c>
      <c r="L9845">
        <v>0</v>
      </c>
    </row>
    <row r="9846" spans="9:12">
      <c r="I9846" s="1"/>
      <c r="K9846" s="1">
        <v>31090</v>
      </c>
      <c r="L9846">
        <v>0</v>
      </c>
    </row>
    <row r="9847" spans="9:12">
      <c r="I9847" s="1"/>
      <c r="K9847" s="1">
        <v>31091</v>
      </c>
      <c r="L9847">
        <v>0</v>
      </c>
    </row>
    <row r="9848" spans="9:12">
      <c r="I9848" s="1"/>
      <c r="K9848" s="1">
        <v>31092</v>
      </c>
      <c r="L9848">
        <v>0</v>
      </c>
    </row>
    <row r="9849" spans="9:12">
      <c r="I9849" s="1"/>
      <c r="K9849" s="1">
        <v>31093</v>
      </c>
      <c r="L9849">
        <v>0</v>
      </c>
    </row>
    <row r="9850" spans="9:12">
      <c r="I9850" s="1"/>
      <c r="K9850" s="1">
        <v>31094</v>
      </c>
      <c r="L9850">
        <v>0</v>
      </c>
    </row>
    <row r="9851" spans="9:12">
      <c r="I9851" s="1"/>
      <c r="K9851" s="1">
        <v>31095</v>
      </c>
      <c r="L9851">
        <v>0</v>
      </c>
    </row>
    <row r="9852" spans="9:12">
      <c r="I9852" s="1"/>
      <c r="K9852" s="1">
        <v>31096</v>
      </c>
      <c r="L9852">
        <v>2.4</v>
      </c>
    </row>
    <row r="9853" spans="9:12">
      <c r="I9853" s="1"/>
      <c r="K9853" s="1">
        <v>31097</v>
      </c>
      <c r="L9853">
        <v>0.2</v>
      </c>
    </row>
    <row r="9854" spans="9:12">
      <c r="I9854" s="1"/>
      <c r="K9854" s="1">
        <v>31098</v>
      </c>
      <c r="L9854">
        <v>1.2</v>
      </c>
    </row>
    <row r="9855" spans="9:12">
      <c r="I9855" s="1"/>
      <c r="K9855" s="1">
        <v>31099</v>
      </c>
      <c r="L9855">
        <v>7.8</v>
      </c>
    </row>
    <row r="9856" spans="9:12">
      <c r="I9856" s="1"/>
      <c r="K9856" s="1">
        <v>31100</v>
      </c>
      <c r="L9856" t="s">
        <v>120</v>
      </c>
    </row>
    <row r="9857" spans="9:12">
      <c r="I9857" s="1"/>
      <c r="K9857" s="1">
        <v>31101</v>
      </c>
      <c r="L9857">
        <v>5.6</v>
      </c>
    </row>
    <row r="9858" spans="9:12">
      <c r="I9858" s="1"/>
      <c r="K9858" s="1">
        <v>31102</v>
      </c>
      <c r="L9858">
        <v>0.4</v>
      </c>
    </row>
    <row r="9859" spans="9:12">
      <c r="I9859" s="1"/>
      <c r="K9859" s="1">
        <v>31103</v>
      </c>
      <c r="L9859">
        <v>0</v>
      </c>
    </row>
    <row r="9860" spans="9:12">
      <c r="I9860" s="1"/>
      <c r="K9860" s="1">
        <v>31104</v>
      </c>
      <c r="L9860">
        <v>0</v>
      </c>
    </row>
    <row r="9861" spans="9:12">
      <c r="I9861" s="1"/>
      <c r="K9861" s="1">
        <v>31105</v>
      </c>
      <c r="L9861">
        <v>0</v>
      </c>
    </row>
    <row r="9862" spans="9:12">
      <c r="I9862" s="1"/>
      <c r="K9862" s="1">
        <v>31106</v>
      </c>
      <c r="L9862">
        <v>0</v>
      </c>
    </row>
    <row r="9863" spans="9:12">
      <c r="I9863" s="1"/>
      <c r="K9863" s="1">
        <v>31107</v>
      </c>
      <c r="L9863">
        <v>0</v>
      </c>
    </row>
    <row r="9864" spans="9:12">
      <c r="I9864" s="1"/>
      <c r="K9864" s="1">
        <v>31108</v>
      </c>
      <c r="L9864">
        <v>0</v>
      </c>
    </row>
    <row r="9865" spans="9:12">
      <c r="I9865" s="1"/>
      <c r="K9865" s="1">
        <v>31109</v>
      </c>
      <c r="L9865">
        <v>0</v>
      </c>
    </row>
    <row r="9866" spans="9:12">
      <c r="I9866" s="1"/>
      <c r="K9866" s="1">
        <v>31110</v>
      </c>
      <c r="L9866">
        <v>0</v>
      </c>
    </row>
    <row r="9867" spans="9:12">
      <c r="I9867" s="1"/>
      <c r="K9867" s="1">
        <v>31111</v>
      </c>
      <c r="L9867">
        <v>0</v>
      </c>
    </row>
    <row r="9868" spans="9:12">
      <c r="I9868" s="1"/>
      <c r="K9868" s="1">
        <v>31112</v>
      </c>
      <c r="L9868">
        <v>0</v>
      </c>
    </row>
    <row r="9869" spans="9:12">
      <c r="I9869" s="1"/>
      <c r="K9869" s="1">
        <v>31113</v>
      </c>
      <c r="L9869">
        <v>0.1</v>
      </c>
    </row>
    <row r="9870" spans="9:12">
      <c r="I9870" s="1"/>
      <c r="K9870" s="1">
        <v>31114</v>
      </c>
      <c r="L9870">
        <v>3.4</v>
      </c>
    </row>
    <row r="9871" spans="9:12">
      <c r="I9871" s="1"/>
      <c r="K9871" s="1">
        <v>31115</v>
      </c>
      <c r="L9871">
        <v>2.6</v>
      </c>
    </row>
    <row r="9872" spans="9:12">
      <c r="I9872" s="1"/>
      <c r="K9872" s="1">
        <v>31116</v>
      </c>
      <c r="L9872">
        <v>0.6</v>
      </c>
    </row>
    <row r="9873" spans="9:12">
      <c r="I9873" s="1"/>
      <c r="K9873" s="1">
        <v>31117</v>
      </c>
      <c r="L9873">
        <v>0</v>
      </c>
    </row>
    <row r="9874" spans="9:12">
      <c r="I9874" s="1"/>
      <c r="K9874" s="1">
        <v>31118</v>
      </c>
      <c r="L9874">
        <v>0</v>
      </c>
    </row>
    <row r="9875" spans="9:12">
      <c r="I9875" s="1"/>
      <c r="K9875" s="1">
        <v>31119</v>
      </c>
      <c r="L9875">
        <v>0</v>
      </c>
    </row>
    <row r="9876" spans="9:12">
      <c r="I9876" s="1"/>
      <c r="K9876" s="1">
        <v>31120</v>
      </c>
      <c r="L9876">
        <v>3.1</v>
      </c>
    </row>
    <row r="9877" spans="9:12">
      <c r="I9877" s="1"/>
      <c r="K9877" s="1">
        <v>31121</v>
      </c>
      <c r="L9877">
        <v>1.4</v>
      </c>
    </row>
    <row r="9878" spans="9:12">
      <c r="I9878" s="1"/>
      <c r="K9878" s="1">
        <v>31122</v>
      </c>
      <c r="L9878">
        <v>0</v>
      </c>
    </row>
    <row r="9879" spans="9:12">
      <c r="I9879" s="1"/>
      <c r="K9879" s="1">
        <v>31123</v>
      </c>
      <c r="L9879">
        <v>0</v>
      </c>
    </row>
    <row r="9880" spans="9:12">
      <c r="I9880" s="1"/>
      <c r="K9880" s="1">
        <v>31124</v>
      </c>
      <c r="L9880">
        <v>0</v>
      </c>
    </row>
    <row r="9881" spans="9:12">
      <c r="I9881" s="1"/>
      <c r="K9881" s="1">
        <v>31125</v>
      </c>
      <c r="L9881">
        <v>0.5</v>
      </c>
    </row>
    <row r="9882" spans="9:12">
      <c r="I9882" s="1"/>
      <c r="K9882" s="1">
        <v>31126</v>
      </c>
      <c r="L9882">
        <v>1</v>
      </c>
    </row>
    <row r="9883" spans="9:12">
      <c r="I9883" s="1"/>
      <c r="K9883" s="1">
        <v>31127</v>
      </c>
      <c r="L9883">
        <v>0.8</v>
      </c>
    </row>
    <row r="9884" spans="9:12">
      <c r="I9884" s="1"/>
      <c r="K9884" s="1">
        <v>31128</v>
      </c>
      <c r="L9884">
        <v>0</v>
      </c>
    </row>
    <row r="9885" spans="9:12">
      <c r="I9885" s="1"/>
      <c r="K9885" s="1">
        <v>31129</v>
      </c>
      <c r="L9885">
        <v>0</v>
      </c>
    </row>
    <row r="9886" spans="9:12">
      <c r="I9886" s="1"/>
      <c r="K9886" s="1">
        <v>31130</v>
      </c>
      <c r="L9886">
        <v>0</v>
      </c>
    </row>
    <row r="9887" spans="9:12">
      <c r="I9887" s="1"/>
      <c r="K9887" s="1">
        <v>31131</v>
      </c>
      <c r="L9887">
        <v>27</v>
      </c>
    </row>
    <row r="9888" spans="9:12">
      <c r="I9888" s="1"/>
      <c r="K9888" s="1">
        <v>31132</v>
      </c>
      <c r="L9888">
        <v>10.5</v>
      </c>
    </row>
    <row r="9889" spans="9:12">
      <c r="I9889" s="1"/>
      <c r="K9889" s="1">
        <v>31133</v>
      </c>
      <c r="L9889">
        <v>19.399999999999999</v>
      </c>
    </row>
    <row r="9890" spans="9:12">
      <c r="I9890" s="1"/>
      <c r="K9890" s="1">
        <v>31134</v>
      </c>
      <c r="L9890">
        <v>0.4</v>
      </c>
    </row>
    <row r="9891" spans="9:12">
      <c r="I9891" s="1"/>
      <c r="K9891" s="1">
        <v>31135</v>
      </c>
      <c r="L9891">
        <v>0</v>
      </c>
    </row>
    <row r="9892" spans="9:12">
      <c r="I9892" s="1"/>
      <c r="K9892" s="1">
        <v>31136</v>
      </c>
      <c r="L9892">
        <v>0</v>
      </c>
    </row>
    <row r="9893" spans="9:12">
      <c r="I9893" s="1"/>
      <c r="K9893" s="1">
        <v>31137</v>
      </c>
      <c r="L9893">
        <v>0</v>
      </c>
    </row>
    <row r="9894" spans="9:12">
      <c r="I9894" s="1"/>
      <c r="K9894" s="1">
        <v>31138</v>
      </c>
      <c r="L9894">
        <v>0</v>
      </c>
    </row>
    <row r="9895" spans="9:12">
      <c r="I9895" s="1"/>
      <c r="K9895" s="1">
        <v>31139</v>
      </c>
      <c r="L9895">
        <v>0</v>
      </c>
    </row>
    <row r="9896" spans="9:12">
      <c r="I9896" s="1"/>
      <c r="K9896" s="1">
        <v>31140</v>
      </c>
      <c r="L9896">
        <v>1.4</v>
      </c>
    </row>
    <row r="9897" spans="9:12">
      <c r="I9897" s="1"/>
      <c r="K9897" s="1">
        <v>31141</v>
      </c>
      <c r="L9897">
        <v>17.2</v>
      </c>
    </row>
    <row r="9898" spans="9:12">
      <c r="I9898" s="1"/>
      <c r="K9898" s="1">
        <v>31142</v>
      </c>
      <c r="L9898">
        <v>0</v>
      </c>
    </row>
    <row r="9899" spans="9:12">
      <c r="I9899" s="1"/>
      <c r="K9899" s="1">
        <v>31143</v>
      </c>
      <c r="L9899">
        <v>9</v>
      </c>
    </row>
    <row r="9900" spans="9:12">
      <c r="I9900" s="1"/>
      <c r="K9900" s="1">
        <v>31144</v>
      </c>
      <c r="L9900">
        <v>0.4</v>
      </c>
    </row>
    <row r="9901" spans="9:12">
      <c r="I9901" s="1"/>
      <c r="K9901" s="1">
        <v>31145</v>
      </c>
      <c r="L9901">
        <v>0</v>
      </c>
    </row>
    <row r="9902" spans="9:12">
      <c r="I9902" s="1"/>
      <c r="K9902" s="1">
        <v>31146</v>
      </c>
      <c r="L9902">
        <v>0.9</v>
      </c>
    </row>
    <row r="9903" spans="9:12">
      <c r="I9903" s="1"/>
      <c r="K9903" s="1">
        <v>31147</v>
      </c>
      <c r="L9903">
        <v>1.8</v>
      </c>
    </row>
    <row r="9904" spans="9:12">
      <c r="I9904" s="1"/>
      <c r="K9904" s="1">
        <v>31148</v>
      </c>
      <c r="L9904">
        <v>0</v>
      </c>
    </row>
    <row r="9905" spans="9:12">
      <c r="I9905" s="1"/>
      <c r="K9905" s="1">
        <v>31149</v>
      </c>
      <c r="L9905">
        <v>0</v>
      </c>
    </row>
    <row r="9906" spans="9:12">
      <c r="I9906" s="1"/>
      <c r="K9906" s="1">
        <v>31150</v>
      </c>
      <c r="L9906">
        <v>0</v>
      </c>
    </row>
    <row r="9907" spans="9:12">
      <c r="I9907" s="1"/>
      <c r="K9907" s="1">
        <v>31151</v>
      </c>
      <c r="L9907">
        <v>7.6</v>
      </c>
    </row>
    <row r="9908" spans="9:12">
      <c r="I9908" s="1"/>
      <c r="K9908" s="1">
        <v>31152</v>
      </c>
      <c r="L9908">
        <v>0</v>
      </c>
    </row>
    <row r="9909" spans="9:12">
      <c r="I9909" s="1"/>
      <c r="K9909" s="1">
        <v>31153</v>
      </c>
      <c r="L9909">
        <v>0</v>
      </c>
    </row>
    <row r="9910" spans="9:12">
      <c r="I9910" s="1"/>
      <c r="K9910" s="1">
        <v>31154</v>
      </c>
      <c r="L9910">
        <v>0</v>
      </c>
    </row>
    <row r="9911" spans="9:12">
      <c r="I9911" s="1"/>
      <c r="K9911" s="1">
        <v>31155</v>
      </c>
      <c r="L9911">
        <v>0</v>
      </c>
    </row>
    <row r="9912" spans="9:12">
      <c r="I9912" s="1"/>
      <c r="K9912" s="1">
        <v>31156</v>
      </c>
      <c r="L9912">
        <v>0</v>
      </c>
    </row>
    <row r="9913" spans="9:12">
      <c r="I9913" s="1"/>
      <c r="K9913" s="1">
        <v>31157</v>
      </c>
      <c r="L9913">
        <v>0</v>
      </c>
    </row>
    <row r="9914" spans="9:12">
      <c r="I9914" s="1"/>
      <c r="K9914" s="1">
        <v>31158</v>
      </c>
      <c r="L9914">
        <v>0</v>
      </c>
    </row>
    <row r="9915" spans="9:12">
      <c r="I9915" s="1"/>
      <c r="K9915" s="1">
        <v>31159</v>
      </c>
      <c r="L9915">
        <v>6.1</v>
      </c>
    </row>
    <row r="9916" spans="9:12">
      <c r="I9916" s="1"/>
      <c r="K9916" s="1">
        <v>31160</v>
      </c>
      <c r="L9916">
        <v>14.7</v>
      </c>
    </row>
    <row r="9917" spans="9:12">
      <c r="I9917" s="1"/>
      <c r="K9917" s="1">
        <v>31161</v>
      </c>
      <c r="L9917">
        <v>21.4</v>
      </c>
    </row>
    <row r="9918" spans="9:12">
      <c r="I9918" s="1"/>
      <c r="K9918" s="1">
        <v>31162</v>
      </c>
      <c r="L9918">
        <v>27</v>
      </c>
    </row>
    <row r="9919" spans="9:12">
      <c r="I9919" s="1"/>
      <c r="K9919" s="1">
        <v>31163</v>
      </c>
      <c r="L9919">
        <v>16.100000000000001</v>
      </c>
    </row>
    <row r="9920" spans="9:12">
      <c r="I9920" s="1"/>
      <c r="K9920" s="1">
        <v>31164</v>
      </c>
      <c r="L9920">
        <v>11</v>
      </c>
    </row>
    <row r="9921" spans="9:12">
      <c r="I9921" s="1"/>
      <c r="K9921" s="1">
        <v>31165</v>
      </c>
      <c r="L9921">
        <v>35.200000000000003</v>
      </c>
    </row>
    <row r="9922" spans="9:12">
      <c r="I9922" s="1"/>
      <c r="K9922" s="1">
        <v>31166</v>
      </c>
      <c r="L9922">
        <v>14</v>
      </c>
    </row>
    <row r="9923" spans="9:12">
      <c r="I9923" s="1"/>
      <c r="K9923" s="1">
        <v>31167</v>
      </c>
      <c r="L9923">
        <v>25.2</v>
      </c>
    </row>
    <row r="9924" spans="9:12">
      <c r="I9924" s="1"/>
      <c r="K9924" s="1">
        <v>31168</v>
      </c>
      <c r="L9924">
        <v>31.9</v>
      </c>
    </row>
    <row r="9925" spans="9:12">
      <c r="I9925" s="1"/>
      <c r="K9925" s="1">
        <v>31169</v>
      </c>
      <c r="L9925">
        <v>25</v>
      </c>
    </row>
    <row r="9926" spans="9:12">
      <c r="I9926" s="1"/>
      <c r="K9926" s="1">
        <v>31170</v>
      </c>
      <c r="L9926">
        <v>9</v>
      </c>
    </row>
    <row r="9927" spans="9:12">
      <c r="I9927" s="1"/>
      <c r="K9927" s="1">
        <v>31171</v>
      </c>
      <c r="L9927">
        <v>6.8</v>
      </c>
    </row>
    <row r="9928" spans="9:12">
      <c r="I9928" s="1"/>
      <c r="K9928" s="1">
        <v>31172</v>
      </c>
      <c r="L9928">
        <v>0</v>
      </c>
    </row>
    <row r="9929" spans="9:12">
      <c r="I9929" s="1"/>
      <c r="K9929" s="1">
        <v>31173</v>
      </c>
      <c r="L9929">
        <v>0.2</v>
      </c>
    </row>
    <row r="9930" spans="9:12">
      <c r="I9930" s="1"/>
      <c r="K9930" s="1">
        <v>31174</v>
      </c>
      <c r="L9930">
        <v>9.1999999999999993</v>
      </c>
    </row>
    <row r="9931" spans="9:12">
      <c r="I9931" s="1"/>
      <c r="K9931" s="1">
        <v>31175</v>
      </c>
      <c r="L9931">
        <v>0</v>
      </c>
    </row>
    <row r="9932" spans="9:12">
      <c r="I9932" s="1"/>
      <c r="K9932" s="1">
        <v>31176</v>
      </c>
      <c r="L9932">
        <v>0</v>
      </c>
    </row>
    <row r="9933" spans="9:12">
      <c r="I9933" s="1"/>
      <c r="K9933" s="1">
        <v>31177</v>
      </c>
      <c r="L9933">
        <v>0</v>
      </c>
    </row>
    <row r="9934" spans="9:12">
      <c r="I9934" s="1"/>
      <c r="K9934" s="1">
        <v>31178</v>
      </c>
      <c r="L9934">
        <v>0</v>
      </c>
    </row>
    <row r="9935" spans="9:12">
      <c r="I9935" s="1"/>
      <c r="K9935" s="1">
        <v>31179</v>
      </c>
      <c r="L9935">
        <v>0</v>
      </c>
    </row>
    <row r="9936" spans="9:12">
      <c r="I9936" s="1"/>
      <c r="K9936" s="1">
        <v>31180</v>
      </c>
      <c r="L9936">
        <v>16</v>
      </c>
    </row>
    <row r="9937" spans="9:12">
      <c r="I9937" s="1"/>
      <c r="K9937" s="1">
        <v>31181</v>
      </c>
      <c r="L9937">
        <v>2</v>
      </c>
    </row>
    <row r="9938" spans="9:12">
      <c r="I9938" s="1"/>
      <c r="K9938" s="1">
        <v>31182</v>
      </c>
      <c r="L9938">
        <v>0</v>
      </c>
    </row>
    <row r="9939" spans="9:12">
      <c r="I9939" s="1"/>
      <c r="K9939" s="1">
        <v>31183</v>
      </c>
      <c r="L9939">
        <v>0</v>
      </c>
    </row>
    <row r="9940" spans="9:12">
      <c r="I9940" s="1"/>
      <c r="K9940" s="1">
        <v>31184</v>
      </c>
      <c r="L9940">
        <v>0</v>
      </c>
    </row>
    <row r="9941" spans="9:12">
      <c r="I9941" s="1"/>
      <c r="K9941" s="1">
        <v>31185</v>
      </c>
      <c r="L9941">
        <v>0.1</v>
      </c>
    </row>
    <row r="9942" spans="9:12">
      <c r="I9942" s="1"/>
      <c r="K9942" s="1">
        <v>31186</v>
      </c>
      <c r="L9942">
        <v>0</v>
      </c>
    </row>
    <row r="9943" spans="9:12">
      <c r="I9943" s="1"/>
      <c r="K9943" s="1">
        <v>31187</v>
      </c>
      <c r="L9943">
        <v>41</v>
      </c>
    </row>
    <row r="9944" spans="9:12">
      <c r="I9944" s="1"/>
      <c r="K9944" s="1">
        <v>31188</v>
      </c>
      <c r="L9944">
        <v>4.5999999999999996</v>
      </c>
    </row>
    <row r="9945" spans="9:12">
      <c r="I9945" s="1"/>
      <c r="K9945" s="1">
        <v>31189</v>
      </c>
      <c r="L9945">
        <v>1.4</v>
      </c>
    </row>
    <row r="9946" spans="9:12">
      <c r="I9946" s="1"/>
      <c r="K9946" s="1">
        <v>31190</v>
      </c>
      <c r="L9946">
        <v>0</v>
      </c>
    </row>
    <row r="9947" spans="9:12">
      <c r="I9947" s="1"/>
      <c r="K9947" s="1">
        <v>31191</v>
      </c>
      <c r="L9947">
        <v>0</v>
      </c>
    </row>
    <row r="9948" spans="9:12">
      <c r="I9948" s="1"/>
      <c r="K9948" s="1">
        <v>31192</v>
      </c>
      <c r="L9948">
        <v>2</v>
      </c>
    </row>
    <row r="9949" spans="9:12">
      <c r="I9949" s="1"/>
      <c r="K9949" s="1">
        <v>31193</v>
      </c>
      <c r="L9949">
        <v>0</v>
      </c>
    </row>
    <row r="9950" spans="9:12">
      <c r="I9950" s="1"/>
      <c r="K9950" s="1">
        <v>31194</v>
      </c>
      <c r="L9950">
        <v>0</v>
      </c>
    </row>
    <row r="9951" spans="9:12">
      <c r="I9951" s="1"/>
      <c r="K9951" s="1">
        <v>31195</v>
      </c>
      <c r="L9951">
        <v>1.1000000000000001</v>
      </c>
    </row>
    <row r="9952" spans="9:12">
      <c r="I9952" s="1"/>
      <c r="K9952" s="1">
        <v>31196</v>
      </c>
      <c r="L9952">
        <v>0.1</v>
      </c>
    </row>
    <row r="9953" spans="9:12">
      <c r="I9953" s="1"/>
      <c r="K9953" s="1">
        <v>31197</v>
      </c>
      <c r="L9953">
        <v>0.1</v>
      </c>
    </row>
    <row r="9954" spans="9:12">
      <c r="I9954" s="1"/>
      <c r="K9954" s="1">
        <v>31198</v>
      </c>
      <c r="L9954">
        <v>3.5</v>
      </c>
    </row>
    <row r="9955" spans="9:12">
      <c r="I9955" s="1"/>
      <c r="K9955" s="1">
        <v>31199</v>
      </c>
      <c r="L9955">
        <v>0</v>
      </c>
    </row>
    <row r="9956" spans="9:12">
      <c r="I9956" s="1"/>
      <c r="K9956" s="1">
        <v>31200</v>
      </c>
      <c r="L9956">
        <v>21.2</v>
      </c>
    </row>
    <row r="9957" spans="9:12">
      <c r="I9957" s="1"/>
      <c r="K9957" s="1">
        <v>31201</v>
      </c>
      <c r="L9957">
        <v>0</v>
      </c>
    </row>
    <row r="9958" spans="9:12">
      <c r="I9958" s="1"/>
      <c r="K9958" s="1">
        <v>31202</v>
      </c>
      <c r="L9958">
        <v>0</v>
      </c>
    </row>
    <row r="9959" spans="9:12">
      <c r="I9959" s="1"/>
      <c r="K9959" s="1">
        <v>31203</v>
      </c>
      <c r="L9959">
        <v>0</v>
      </c>
    </row>
    <row r="9960" spans="9:12">
      <c r="I9960" s="1"/>
      <c r="K9960" s="1">
        <v>31204</v>
      </c>
      <c r="L9960">
        <v>112.8</v>
      </c>
    </row>
    <row r="9961" spans="9:12">
      <c r="I9961" s="1"/>
      <c r="K9961" s="1">
        <v>31205</v>
      </c>
      <c r="L9961">
        <v>15.6</v>
      </c>
    </row>
    <row r="9962" spans="9:12">
      <c r="I9962" s="1"/>
      <c r="K9962" s="1">
        <v>31206</v>
      </c>
      <c r="L9962">
        <v>0.2</v>
      </c>
    </row>
    <row r="9963" spans="9:12">
      <c r="I9963" s="1"/>
      <c r="K9963" s="1">
        <v>31207</v>
      </c>
      <c r="L9963">
        <v>0</v>
      </c>
    </row>
    <row r="9964" spans="9:12">
      <c r="I9964" s="1"/>
      <c r="K9964" s="1">
        <v>31208</v>
      </c>
      <c r="L9964">
        <v>0</v>
      </c>
    </row>
    <row r="9965" spans="9:12">
      <c r="I9965" s="1"/>
      <c r="K9965" s="1">
        <v>31209</v>
      </c>
      <c r="L9965">
        <v>0</v>
      </c>
    </row>
    <row r="9966" spans="9:12">
      <c r="I9966" s="1"/>
      <c r="K9966" s="1">
        <v>31210</v>
      </c>
      <c r="L9966">
        <v>0</v>
      </c>
    </row>
    <row r="9967" spans="9:12">
      <c r="I9967" s="1"/>
      <c r="K9967" s="1">
        <v>31211</v>
      </c>
      <c r="L9967">
        <v>0.4</v>
      </c>
    </row>
    <row r="9968" spans="9:12">
      <c r="I9968" s="1"/>
      <c r="K9968" s="1">
        <v>31212</v>
      </c>
      <c r="L9968">
        <v>0</v>
      </c>
    </row>
    <row r="9969" spans="9:12">
      <c r="I9969" s="1"/>
      <c r="K9969" s="1">
        <v>31213</v>
      </c>
      <c r="L9969">
        <v>0</v>
      </c>
    </row>
    <row r="9970" spans="9:12">
      <c r="I9970" s="1"/>
      <c r="K9970" s="1">
        <v>31214</v>
      </c>
      <c r="L9970">
        <v>0</v>
      </c>
    </row>
    <row r="9971" spans="9:12">
      <c r="I9971" s="1"/>
      <c r="K9971" s="1">
        <v>31215</v>
      </c>
      <c r="L9971">
        <v>0</v>
      </c>
    </row>
    <row r="9972" spans="9:12">
      <c r="I9972" s="1"/>
      <c r="K9972" s="1">
        <v>31216</v>
      </c>
      <c r="L9972">
        <v>0</v>
      </c>
    </row>
    <row r="9973" spans="9:12">
      <c r="I9973" s="1"/>
      <c r="K9973" s="1">
        <v>31217</v>
      </c>
      <c r="L9973">
        <v>0</v>
      </c>
    </row>
    <row r="9974" spans="9:12">
      <c r="I9974" s="1"/>
      <c r="K9974" s="1">
        <v>31218</v>
      </c>
      <c r="L9974">
        <v>0</v>
      </c>
    </row>
    <row r="9975" spans="9:12">
      <c r="I9975" s="1"/>
      <c r="K9975" s="1">
        <v>31219</v>
      </c>
      <c r="L9975">
        <v>6.5</v>
      </c>
    </row>
    <row r="9976" spans="9:12">
      <c r="I9976" s="1"/>
      <c r="K9976" s="1">
        <v>31220</v>
      </c>
      <c r="L9976">
        <v>6.7</v>
      </c>
    </row>
    <row r="9977" spans="9:12">
      <c r="I9977" s="1"/>
      <c r="K9977" s="1">
        <v>31221</v>
      </c>
      <c r="L9977">
        <v>0</v>
      </c>
    </row>
    <row r="9978" spans="9:12">
      <c r="I9978" s="1"/>
      <c r="K9978" s="1">
        <v>31222</v>
      </c>
      <c r="L9978">
        <v>0</v>
      </c>
    </row>
    <row r="9979" spans="9:12">
      <c r="I9979" s="1"/>
      <c r="K9979" s="1">
        <v>31223</v>
      </c>
      <c r="L9979">
        <v>0</v>
      </c>
    </row>
    <row r="9980" spans="9:12">
      <c r="I9980" s="1"/>
      <c r="K9980" s="1">
        <v>31224</v>
      </c>
      <c r="L9980">
        <v>0</v>
      </c>
    </row>
    <row r="9981" spans="9:12">
      <c r="I9981" s="1"/>
      <c r="K9981" s="1">
        <v>31225</v>
      </c>
      <c r="L9981">
        <v>0</v>
      </c>
    </row>
    <row r="9982" spans="9:12">
      <c r="I9982" s="1"/>
      <c r="K9982" s="1">
        <v>31226</v>
      </c>
      <c r="L9982">
        <v>0</v>
      </c>
    </row>
    <row r="9983" spans="9:12">
      <c r="I9983" s="1"/>
      <c r="K9983" s="1">
        <v>31227</v>
      </c>
      <c r="L9983">
        <v>0</v>
      </c>
    </row>
    <row r="9984" spans="9:12">
      <c r="I9984" s="1"/>
      <c r="K9984" s="1">
        <v>31228</v>
      </c>
      <c r="L9984">
        <v>0.5</v>
      </c>
    </row>
    <row r="9985" spans="9:12">
      <c r="I9985" s="1"/>
      <c r="K9985" s="1">
        <v>31229</v>
      </c>
      <c r="L9985">
        <v>0</v>
      </c>
    </row>
    <row r="9986" spans="9:12">
      <c r="I9986" s="1"/>
      <c r="K9986" s="1">
        <v>31230</v>
      </c>
      <c r="L9986">
        <v>0</v>
      </c>
    </row>
    <row r="9987" spans="9:12">
      <c r="I9987" s="1"/>
      <c r="K9987" s="1">
        <v>31231</v>
      </c>
      <c r="L9987">
        <v>0</v>
      </c>
    </row>
    <row r="9988" spans="9:12">
      <c r="I9988" s="1"/>
      <c r="K9988" s="1">
        <v>31232</v>
      </c>
      <c r="L9988">
        <v>0</v>
      </c>
    </row>
    <row r="9989" spans="9:12">
      <c r="I9989" s="1"/>
      <c r="K9989" s="1">
        <v>31233</v>
      </c>
      <c r="L9989">
        <v>0</v>
      </c>
    </row>
    <row r="9990" spans="9:12">
      <c r="I9990" s="1"/>
      <c r="K9990" s="1">
        <v>31234</v>
      </c>
      <c r="L9990">
        <v>0</v>
      </c>
    </row>
    <row r="9991" spans="9:12">
      <c r="I9991" s="1"/>
      <c r="K9991" s="1">
        <v>31235</v>
      </c>
      <c r="L9991">
        <v>5.4</v>
      </c>
    </row>
    <row r="9992" spans="9:12">
      <c r="I9992" s="1"/>
      <c r="K9992" s="1">
        <v>31236</v>
      </c>
      <c r="L9992">
        <v>0.8</v>
      </c>
    </row>
    <row r="9993" spans="9:12">
      <c r="I9993" s="1"/>
      <c r="K9993" s="1">
        <v>31237</v>
      </c>
      <c r="L9993">
        <v>20.7</v>
      </c>
    </row>
    <row r="9994" spans="9:12">
      <c r="I9994" s="1"/>
      <c r="K9994" s="1">
        <v>31238</v>
      </c>
      <c r="L9994">
        <v>35.5</v>
      </c>
    </row>
    <row r="9995" spans="9:12">
      <c r="I9995" s="1"/>
      <c r="K9995" s="1">
        <v>31239</v>
      </c>
      <c r="L9995">
        <v>7</v>
      </c>
    </row>
    <row r="9996" spans="9:12">
      <c r="I9996" s="1"/>
      <c r="K9996" s="1">
        <v>31240</v>
      </c>
      <c r="L9996">
        <v>0.4</v>
      </c>
    </row>
    <row r="9997" spans="9:12">
      <c r="I9997" s="1"/>
      <c r="K9997" s="1">
        <v>31241</v>
      </c>
      <c r="L9997">
        <v>0</v>
      </c>
    </row>
    <row r="9998" spans="9:12">
      <c r="I9998" s="1"/>
      <c r="K9998" s="1">
        <v>31242</v>
      </c>
      <c r="L9998">
        <v>0</v>
      </c>
    </row>
    <row r="9999" spans="9:12">
      <c r="I9999" s="1"/>
      <c r="K9999" s="1">
        <v>31243</v>
      </c>
      <c r="L9999">
        <v>0</v>
      </c>
    </row>
    <row r="10000" spans="9:12">
      <c r="I10000" s="1"/>
      <c r="K10000" s="1">
        <v>31244</v>
      </c>
      <c r="L10000">
        <v>0</v>
      </c>
    </row>
    <row r="10001" spans="9:12">
      <c r="I10001" s="1"/>
      <c r="K10001" s="1">
        <v>31245</v>
      </c>
      <c r="L10001">
        <v>0</v>
      </c>
    </row>
    <row r="10002" spans="9:12">
      <c r="I10002" s="1"/>
      <c r="K10002" s="1">
        <v>31246</v>
      </c>
      <c r="L10002">
        <v>11.2</v>
      </c>
    </row>
    <row r="10003" spans="9:12">
      <c r="I10003" s="1"/>
      <c r="K10003" s="1">
        <v>31247</v>
      </c>
      <c r="L10003">
        <v>28.4</v>
      </c>
    </row>
    <row r="10004" spans="9:12">
      <c r="I10004" s="1"/>
      <c r="K10004" s="1">
        <v>31248</v>
      </c>
      <c r="L10004">
        <v>0</v>
      </c>
    </row>
    <row r="10005" spans="9:12">
      <c r="I10005" s="1"/>
      <c r="K10005" s="1">
        <v>31249</v>
      </c>
      <c r="L10005">
        <v>0</v>
      </c>
    </row>
    <row r="10006" spans="9:12">
      <c r="I10006" s="1"/>
      <c r="K10006" s="1">
        <v>31250</v>
      </c>
      <c r="L10006">
        <v>0</v>
      </c>
    </row>
    <row r="10007" spans="9:12">
      <c r="I10007" s="1"/>
      <c r="K10007" s="1">
        <v>31251</v>
      </c>
      <c r="L10007">
        <v>0</v>
      </c>
    </row>
    <row r="10008" spans="9:12">
      <c r="I10008" s="1"/>
      <c r="K10008" s="1">
        <v>31252</v>
      </c>
      <c r="L10008">
        <v>1.6</v>
      </c>
    </row>
    <row r="10009" spans="9:12">
      <c r="I10009" s="1"/>
      <c r="K10009" s="1">
        <v>31253</v>
      </c>
      <c r="L10009">
        <v>0</v>
      </c>
    </row>
    <row r="10010" spans="9:12">
      <c r="I10010" s="1"/>
      <c r="K10010" s="1">
        <v>31254</v>
      </c>
      <c r="L10010">
        <v>0</v>
      </c>
    </row>
    <row r="10011" spans="9:12">
      <c r="I10011" s="1"/>
      <c r="K10011" s="1">
        <v>31255</v>
      </c>
      <c r="L10011">
        <v>0.4</v>
      </c>
    </row>
    <row r="10012" spans="9:12">
      <c r="I10012" s="1"/>
      <c r="K10012" s="1">
        <v>31256</v>
      </c>
      <c r="L10012">
        <v>0</v>
      </c>
    </row>
    <row r="10013" spans="9:12">
      <c r="I10013" s="1"/>
      <c r="K10013" s="1">
        <v>31257</v>
      </c>
      <c r="L10013">
        <v>0</v>
      </c>
    </row>
    <row r="10014" spans="9:12">
      <c r="I10014" s="1"/>
      <c r="K10014" s="1">
        <v>31258</v>
      </c>
      <c r="L10014">
        <v>0</v>
      </c>
    </row>
    <row r="10015" spans="9:12">
      <c r="I10015" s="1"/>
      <c r="K10015" s="1">
        <v>31259</v>
      </c>
      <c r="L10015">
        <v>0</v>
      </c>
    </row>
    <row r="10016" spans="9:12">
      <c r="I10016" s="1"/>
      <c r="K10016" s="1">
        <v>31260</v>
      </c>
      <c r="L10016">
        <v>0</v>
      </c>
    </row>
    <row r="10017" spans="9:12">
      <c r="I10017" s="1"/>
      <c r="K10017" s="1">
        <v>31261</v>
      </c>
      <c r="L10017">
        <v>0</v>
      </c>
    </row>
    <row r="10018" spans="9:12">
      <c r="I10018" s="1"/>
      <c r="K10018" s="1">
        <v>31262</v>
      </c>
      <c r="L10018">
        <v>0</v>
      </c>
    </row>
    <row r="10019" spans="9:12">
      <c r="I10019" s="1"/>
      <c r="K10019" s="1">
        <v>31263</v>
      </c>
      <c r="L10019">
        <v>0</v>
      </c>
    </row>
    <row r="10020" spans="9:12">
      <c r="I10020" s="1"/>
      <c r="K10020" s="1">
        <v>31264</v>
      </c>
      <c r="L10020">
        <v>1.8</v>
      </c>
    </row>
    <row r="10021" spans="9:12">
      <c r="I10021" s="1"/>
      <c r="K10021" s="1">
        <v>31265</v>
      </c>
      <c r="L10021">
        <v>1.4</v>
      </c>
    </row>
    <row r="10022" spans="9:12">
      <c r="I10022" s="1"/>
      <c r="K10022" s="1">
        <v>31266</v>
      </c>
      <c r="L10022">
        <v>2.5</v>
      </c>
    </row>
    <row r="10023" spans="9:12">
      <c r="I10023" s="1"/>
      <c r="K10023" s="1">
        <v>31267</v>
      </c>
      <c r="L10023">
        <v>0</v>
      </c>
    </row>
    <row r="10024" spans="9:12">
      <c r="I10024" s="1"/>
      <c r="K10024" s="1">
        <v>31268</v>
      </c>
      <c r="L10024">
        <v>0</v>
      </c>
    </row>
    <row r="10025" spans="9:12">
      <c r="I10025" s="1"/>
      <c r="K10025" s="1">
        <v>31269</v>
      </c>
      <c r="L10025">
        <v>0</v>
      </c>
    </row>
    <row r="10026" spans="9:12">
      <c r="I10026" s="1"/>
      <c r="K10026" s="1">
        <v>31270</v>
      </c>
      <c r="L10026">
        <v>0</v>
      </c>
    </row>
    <row r="10027" spans="9:12">
      <c r="I10027" s="1"/>
      <c r="K10027" s="1">
        <v>31271</v>
      </c>
      <c r="L10027">
        <v>0</v>
      </c>
    </row>
    <row r="10028" spans="9:12">
      <c r="I10028" s="1"/>
      <c r="K10028" s="1">
        <v>31272</v>
      </c>
      <c r="L10028">
        <v>0</v>
      </c>
    </row>
    <row r="10029" spans="9:12">
      <c r="I10029" s="1"/>
      <c r="K10029" s="1">
        <v>31273</v>
      </c>
      <c r="L10029">
        <v>0</v>
      </c>
    </row>
    <row r="10030" spans="9:12">
      <c r="I10030" s="1"/>
      <c r="K10030" s="1">
        <v>31274</v>
      </c>
      <c r="L10030">
        <v>0</v>
      </c>
    </row>
    <row r="10031" spans="9:12">
      <c r="I10031" s="1"/>
      <c r="K10031" s="1">
        <v>31275</v>
      </c>
      <c r="L10031">
        <v>5.9</v>
      </c>
    </row>
    <row r="10032" spans="9:12">
      <c r="I10032" s="1"/>
      <c r="K10032" s="1">
        <v>31276</v>
      </c>
      <c r="L10032">
        <v>0</v>
      </c>
    </row>
    <row r="10033" spans="9:12">
      <c r="I10033" s="1"/>
      <c r="K10033" s="1">
        <v>31277</v>
      </c>
      <c r="L10033">
        <v>0</v>
      </c>
    </row>
    <row r="10034" spans="9:12">
      <c r="I10034" s="1"/>
      <c r="K10034" s="1">
        <v>31278</v>
      </c>
      <c r="L10034">
        <v>0</v>
      </c>
    </row>
    <row r="10035" spans="9:12">
      <c r="I10035" s="1"/>
      <c r="K10035" s="1">
        <v>31279</v>
      </c>
      <c r="L10035">
        <v>0</v>
      </c>
    </row>
    <row r="10036" spans="9:12">
      <c r="I10036" s="1"/>
      <c r="K10036" s="1">
        <v>31280</v>
      </c>
      <c r="L10036">
        <v>0</v>
      </c>
    </row>
    <row r="10037" spans="9:12">
      <c r="I10037" s="1"/>
      <c r="K10037" s="1">
        <v>31281</v>
      </c>
      <c r="L10037">
        <v>1</v>
      </c>
    </row>
    <row r="10038" spans="9:12">
      <c r="I10038" s="1"/>
      <c r="K10038" s="1">
        <v>31282</v>
      </c>
      <c r="L10038">
        <v>6</v>
      </c>
    </row>
    <row r="10039" spans="9:12">
      <c r="I10039" s="1"/>
      <c r="K10039" s="1">
        <v>31283</v>
      </c>
      <c r="L10039">
        <v>0</v>
      </c>
    </row>
    <row r="10040" spans="9:12">
      <c r="I10040" s="1"/>
      <c r="K10040" s="1">
        <v>31284</v>
      </c>
      <c r="L10040">
        <v>0</v>
      </c>
    </row>
    <row r="10041" spans="9:12">
      <c r="I10041" s="1"/>
      <c r="K10041" s="1">
        <v>31285</v>
      </c>
      <c r="L10041">
        <v>0</v>
      </c>
    </row>
    <row r="10042" spans="9:12">
      <c r="I10042" s="1"/>
      <c r="K10042" s="1">
        <v>31286</v>
      </c>
      <c r="L10042">
        <v>0</v>
      </c>
    </row>
    <row r="10043" spans="9:12">
      <c r="I10043" s="1"/>
      <c r="K10043" s="1">
        <v>31287</v>
      </c>
      <c r="L10043">
        <v>0</v>
      </c>
    </row>
    <row r="10044" spans="9:12">
      <c r="I10044" s="1"/>
      <c r="K10044" s="1">
        <v>31288</v>
      </c>
      <c r="L10044">
        <v>6.5</v>
      </c>
    </row>
    <row r="10045" spans="9:12">
      <c r="I10045" s="1"/>
      <c r="K10045" s="1">
        <v>31289</v>
      </c>
      <c r="L10045">
        <v>0.1</v>
      </c>
    </row>
    <row r="10046" spans="9:12">
      <c r="I10046" s="1"/>
      <c r="K10046" s="1">
        <v>31290</v>
      </c>
      <c r="L10046">
        <v>0</v>
      </c>
    </row>
    <row r="10047" spans="9:12">
      <c r="I10047" s="1"/>
      <c r="K10047" s="1">
        <v>31291</v>
      </c>
      <c r="L10047">
        <v>0</v>
      </c>
    </row>
    <row r="10048" spans="9:12">
      <c r="I10048" s="1"/>
      <c r="K10048" s="1">
        <v>31292</v>
      </c>
      <c r="L10048">
        <v>0.6</v>
      </c>
    </row>
    <row r="10049" spans="9:12">
      <c r="I10049" s="1"/>
      <c r="K10049" s="1">
        <v>31293</v>
      </c>
      <c r="L10049">
        <v>0.4</v>
      </c>
    </row>
    <row r="10050" spans="9:12">
      <c r="I10050" s="1"/>
      <c r="K10050" s="1">
        <v>31294</v>
      </c>
      <c r="L10050">
        <v>0</v>
      </c>
    </row>
    <row r="10051" spans="9:12">
      <c r="I10051" s="1"/>
      <c r="K10051" s="1">
        <v>31295</v>
      </c>
      <c r="L10051">
        <v>0</v>
      </c>
    </row>
    <row r="10052" spans="9:12">
      <c r="I10052" s="1"/>
      <c r="K10052" s="1">
        <v>31296</v>
      </c>
      <c r="L10052">
        <v>0</v>
      </c>
    </row>
    <row r="10053" spans="9:12">
      <c r="I10053" s="1"/>
      <c r="K10053" s="1">
        <v>31297</v>
      </c>
      <c r="L10053">
        <v>0</v>
      </c>
    </row>
    <row r="10054" spans="9:12">
      <c r="I10054" s="1"/>
      <c r="K10054" s="1">
        <v>31298</v>
      </c>
      <c r="L10054">
        <v>0</v>
      </c>
    </row>
    <row r="10055" spans="9:12">
      <c r="I10055" s="1"/>
      <c r="K10055" s="1">
        <v>31299</v>
      </c>
      <c r="L10055">
        <v>0</v>
      </c>
    </row>
    <row r="10056" spans="9:12">
      <c r="I10056" s="1"/>
      <c r="K10056" s="1">
        <v>31300</v>
      </c>
      <c r="L10056">
        <v>0</v>
      </c>
    </row>
    <row r="10057" spans="9:12">
      <c r="I10057" s="1"/>
      <c r="K10057" s="1">
        <v>31301</v>
      </c>
      <c r="L10057">
        <v>4</v>
      </c>
    </row>
    <row r="10058" spans="9:12">
      <c r="I10058" s="1"/>
      <c r="K10058" s="1">
        <v>31302</v>
      </c>
      <c r="L10058">
        <v>7.4</v>
      </c>
    </row>
    <row r="10059" spans="9:12">
      <c r="I10059" s="1"/>
      <c r="K10059" s="1">
        <v>31303</v>
      </c>
      <c r="L10059">
        <v>6.7</v>
      </c>
    </row>
    <row r="10060" spans="9:12">
      <c r="I10060" s="1"/>
      <c r="K10060" s="1">
        <v>31304</v>
      </c>
      <c r="L10060">
        <v>5.2</v>
      </c>
    </row>
    <row r="10061" spans="9:12">
      <c r="I10061" s="1"/>
      <c r="K10061" s="1">
        <v>31305</v>
      </c>
      <c r="L10061">
        <v>4.8</v>
      </c>
    </row>
    <row r="10062" spans="9:12">
      <c r="I10062" s="1"/>
      <c r="K10062" s="1">
        <v>31306</v>
      </c>
      <c r="L10062">
        <v>0</v>
      </c>
    </row>
    <row r="10063" spans="9:12">
      <c r="I10063" s="1"/>
      <c r="K10063" s="1">
        <v>31307</v>
      </c>
      <c r="L10063">
        <v>0</v>
      </c>
    </row>
    <row r="10064" spans="9:12">
      <c r="I10064" s="1"/>
      <c r="K10064" s="1">
        <v>31308</v>
      </c>
      <c r="L10064">
        <v>0</v>
      </c>
    </row>
    <row r="10065" spans="9:12">
      <c r="I10065" s="1"/>
      <c r="K10065" s="1">
        <v>31309</v>
      </c>
      <c r="L10065">
        <v>0</v>
      </c>
    </row>
    <row r="10066" spans="9:12">
      <c r="I10066" s="1"/>
      <c r="K10066" s="1">
        <v>31310</v>
      </c>
      <c r="L10066">
        <v>27.8</v>
      </c>
    </row>
    <row r="10067" spans="9:12">
      <c r="I10067" s="1"/>
      <c r="K10067" s="1">
        <v>31311</v>
      </c>
      <c r="L10067">
        <v>2.6</v>
      </c>
    </row>
    <row r="10068" spans="9:12">
      <c r="I10068" s="1"/>
      <c r="K10068" s="1">
        <v>31312</v>
      </c>
      <c r="L10068">
        <v>0</v>
      </c>
    </row>
    <row r="10069" spans="9:12">
      <c r="I10069" s="1"/>
      <c r="K10069" s="1">
        <v>31313</v>
      </c>
      <c r="L10069">
        <v>0.2</v>
      </c>
    </row>
    <row r="10070" spans="9:12">
      <c r="I10070" s="1"/>
      <c r="K10070" s="1">
        <v>31314</v>
      </c>
      <c r="L10070">
        <v>0</v>
      </c>
    </row>
    <row r="10071" spans="9:12">
      <c r="I10071" s="1"/>
      <c r="K10071" s="1">
        <v>31315</v>
      </c>
      <c r="L10071">
        <v>0</v>
      </c>
    </row>
    <row r="10072" spans="9:12">
      <c r="I10072" s="1"/>
      <c r="K10072" s="1">
        <v>31316</v>
      </c>
      <c r="L10072">
        <v>0</v>
      </c>
    </row>
    <row r="10073" spans="9:12">
      <c r="I10073" s="1"/>
      <c r="K10073" s="1">
        <v>31317</v>
      </c>
      <c r="L10073">
        <v>2.9</v>
      </c>
    </row>
    <row r="10074" spans="9:12">
      <c r="I10074" s="1"/>
      <c r="K10074" s="1">
        <v>31318</v>
      </c>
      <c r="L10074">
        <v>0</v>
      </c>
    </row>
    <row r="10075" spans="9:12">
      <c r="I10075" s="1"/>
      <c r="K10075" s="1">
        <v>31319</v>
      </c>
      <c r="L10075">
        <v>0</v>
      </c>
    </row>
    <row r="10076" spans="9:12">
      <c r="I10076" s="1"/>
      <c r="K10076" s="1">
        <v>31320</v>
      </c>
      <c r="L10076">
        <v>0</v>
      </c>
    </row>
    <row r="10077" spans="9:12">
      <c r="I10077" s="1"/>
      <c r="K10077" s="1">
        <v>31321</v>
      </c>
      <c r="L10077">
        <v>0</v>
      </c>
    </row>
    <row r="10078" spans="9:12">
      <c r="I10078" s="1"/>
      <c r="K10078" s="1">
        <v>31322</v>
      </c>
      <c r="L10078">
        <v>0</v>
      </c>
    </row>
    <row r="10079" spans="9:12">
      <c r="I10079" s="1"/>
      <c r="K10079" s="1">
        <v>31323</v>
      </c>
      <c r="L10079">
        <v>0</v>
      </c>
    </row>
    <row r="10080" spans="9:12">
      <c r="I10080" s="1"/>
      <c r="K10080" s="1">
        <v>31324</v>
      </c>
      <c r="L10080">
        <v>0</v>
      </c>
    </row>
    <row r="10081" spans="9:12">
      <c r="I10081" s="1"/>
      <c r="K10081" s="1">
        <v>31325</v>
      </c>
      <c r="L10081">
        <v>0</v>
      </c>
    </row>
    <row r="10082" spans="9:12">
      <c r="I10082" s="1"/>
      <c r="K10082" s="1">
        <v>31326</v>
      </c>
      <c r="L10082">
        <v>0</v>
      </c>
    </row>
    <row r="10083" spans="9:12">
      <c r="I10083" s="1"/>
      <c r="K10083" s="1">
        <v>31327</v>
      </c>
      <c r="L10083">
        <v>0</v>
      </c>
    </row>
    <row r="10084" spans="9:12">
      <c r="I10084" s="1"/>
      <c r="K10084" s="1">
        <v>31328</v>
      </c>
      <c r="L10084">
        <v>0</v>
      </c>
    </row>
    <row r="10085" spans="9:12">
      <c r="I10085" s="1"/>
      <c r="K10085" s="1">
        <v>31329</v>
      </c>
      <c r="L10085">
        <v>0.8</v>
      </c>
    </row>
    <row r="10086" spans="9:12">
      <c r="I10086" s="1"/>
      <c r="K10086" s="1">
        <v>31330</v>
      </c>
      <c r="L10086">
        <v>0.9</v>
      </c>
    </row>
    <row r="10087" spans="9:12">
      <c r="I10087" s="1"/>
      <c r="K10087" s="1">
        <v>31331</v>
      </c>
      <c r="L10087">
        <v>0.1</v>
      </c>
    </row>
    <row r="10088" spans="9:12">
      <c r="I10088" s="1"/>
      <c r="K10088" s="1">
        <v>31332</v>
      </c>
      <c r="L10088">
        <v>9.6999999999999993</v>
      </c>
    </row>
    <row r="10089" spans="9:12">
      <c r="I10089" s="1"/>
      <c r="K10089" s="1">
        <v>31333</v>
      </c>
      <c r="L10089">
        <v>5</v>
      </c>
    </row>
    <row r="10090" spans="9:12">
      <c r="I10090" s="1"/>
      <c r="K10090" s="1">
        <v>31334</v>
      </c>
      <c r="L10090">
        <v>57.6</v>
      </c>
    </row>
    <row r="10091" spans="9:12">
      <c r="I10091" s="1"/>
      <c r="K10091" s="1">
        <v>31335</v>
      </c>
      <c r="L10091">
        <v>18.2</v>
      </c>
    </row>
    <row r="10092" spans="9:12">
      <c r="I10092" s="1"/>
      <c r="K10092" s="1">
        <v>31336</v>
      </c>
      <c r="L10092">
        <v>0.2</v>
      </c>
    </row>
    <row r="10093" spans="9:12">
      <c r="I10093" s="1"/>
      <c r="K10093" s="1">
        <v>31337</v>
      </c>
      <c r="L10093">
        <v>0</v>
      </c>
    </row>
    <row r="10094" spans="9:12">
      <c r="I10094" s="1"/>
      <c r="K10094" s="1">
        <v>31338</v>
      </c>
      <c r="L10094">
        <v>4</v>
      </c>
    </row>
    <row r="10095" spans="9:12">
      <c r="I10095" s="1"/>
      <c r="K10095" s="1">
        <v>31339</v>
      </c>
      <c r="L10095">
        <v>0</v>
      </c>
    </row>
    <row r="10096" spans="9:12">
      <c r="I10096" s="1"/>
      <c r="K10096" s="1">
        <v>31340</v>
      </c>
      <c r="L10096">
        <v>1</v>
      </c>
    </row>
    <row r="10097" spans="9:12">
      <c r="I10097" s="1"/>
      <c r="K10097" s="1">
        <v>31341</v>
      </c>
      <c r="L10097">
        <v>0</v>
      </c>
    </row>
    <row r="10098" spans="9:12">
      <c r="I10098" s="1"/>
      <c r="K10098" s="1">
        <v>31342</v>
      </c>
      <c r="L10098">
        <v>0</v>
      </c>
    </row>
    <row r="10099" spans="9:12">
      <c r="I10099" s="1"/>
      <c r="K10099" s="1">
        <v>31343</v>
      </c>
      <c r="L10099">
        <v>0.1</v>
      </c>
    </row>
    <row r="10100" spans="9:12">
      <c r="I10100" s="1"/>
      <c r="K10100" s="1">
        <v>31344</v>
      </c>
      <c r="L10100">
        <v>15.8</v>
      </c>
    </row>
    <row r="10101" spans="9:12">
      <c r="I10101" s="1"/>
      <c r="K10101" s="1">
        <v>31345</v>
      </c>
      <c r="L10101">
        <v>15.6</v>
      </c>
    </row>
    <row r="10102" spans="9:12">
      <c r="I10102" s="1"/>
      <c r="K10102" s="1">
        <v>31346</v>
      </c>
      <c r="L10102">
        <v>40</v>
      </c>
    </row>
    <row r="10103" spans="9:12">
      <c r="I10103" s="1"/>
      <c r="K10103" s="1">
        <v>31347</v>
      </c>
      <c r="L10103">
        <v>20</v>
      </c>
    </row>
    <row r="10104" spans="9:12">
      <c r="I10104" s="1"/>
      <c r="K10104" s="1">
        <v>31348</v>
      </c>
      <c r="L10104">
        <v>19.2</v>
      </c>
    </row>
    <row r="10105" spans="9:12">
      <c r="I10105" s="1"/>
      <c r="K10105" s="1">
        <v>31349</v>
      </c>
      <c r="L10105">
        <v>5.4</v>
      </c>
    </row>
    <row r="10106" spans="9:12">
      <c r="I10106" s="1"/>
      <c r="K10106" s="1">
        <v>31350</v>
      </c>
      <c r="L10106">
        <v>0</v>
      </c>
    </row>
    <row r="10107" spans="9:12">
      <c r="I10107" s="1"/>
      <c r="K10107" s="1">
        <v>31351</v>
      </c>
      <c r="L10107">
        <v>0</v>
      </c>
    </row>
    <row r="10108" spans="9:12">
      <c r="I10108" s="1"/>
      <c r="K10108" s="1">
        <v>31352</v>
      </c>
      <c r="L10108">
        <v>1.8</v>
      </c>
    </row>
    <row r="10109" spans="9:12">
      <c r="I10109" s="1"/>
      <c r="K10109" s="1">
        <v>31353</v>
      </c>
      <c r="L10109">
        <v>3.8</v>
      </c>
    </row>
    <row r="10110" spans="9:12">
      <c r="I10110" s="1"/>
      <c r="K10110" s="1">
        <v>31354</v>
      </c>
      <c r="L10110">
        <v>0</v>
      </c>
    </row>
    <row r="10111" spans="9:12">
      <c r="I10111" s="1"/>
      <c r="K10111" s="1">
        <v>31355</v>
      </c>
      <c r="L10111">
        <v>1.6</v>
      </c>
    </row>
    <row r="10112" spans="9:12">
      <c r="I10112" s="1"/>
      <c r="K10112" s="1">
        <v>31356</v>
      </c>
      <c r="L10112">
        <v>49.8</v>
      </c>
    </row>
    <row r="10113" spans="9:12">
      <c r="I10113" s="1"/>
      <c r="K10113" s="1">
        <v>31357</v>
      </c>
      <c r="L10113">
        <v>0</v>
      </c>
    </row>
    <row r="10114" spans="9:12">
      <c r="I10114" s="1"/>
      <c r="K10114" s="1">
        <v>31358</v>
      </c>
      <c r="L10114">
        <v>2.4</v>
      </c>
    </row>
    <row r="10115" spans="9:12">
      <c r="I10115" s="1"/>
      <c r="K10115" s="1">
        <v>31359</v>
      </c>
      <c r="L10115">
        <v>0</v>
      </c>
    </row>
    <row r="10116" spans="9:12">
      <c r="I10116" s="1"/>
      <c r="K10116" s="1">
        <v>31360</v>
      </c>
      <c r="L10116">
        <v>18.2</v>
      </c>
    </row>
    <row r="10117" spans="9:12">
      <c r="I10117" s="1"/>
      <c r="K10117" s="1">
        <v>31361</v>
      </c>
      <c r="L10117">
        <v>6.4</v>
      </c>
    </row>
    <row r="10118" spans="9:12">
      <c r="I10118" s="1"/>
      <c r="K10118" s="1">
        <v>31362</v>
      </c>
      <c r="L10118">
        <v>1.9</v>
      </c>
    </row>
    <row r="10119" spans="9:12">
      <c r="I10119" s="1"/>
      <c r="K10119" s="1">
        <v>31363</v>
      </c>
      <c r="L10119">
        <v>6.3</v>
      </c>
    </row>
    <row r="10120" spans="9:12">
      <c r="I10120" s="1"/>
      <c r="K10120" s="1">
        <v>31364</v>
      </c>
      <c r="L10120">
        <v>0</v>
      </c>
    </row>
    <row r="10121" spans="9:12">
      <c r="I10121" s="1"/>
      <c r="K10121" s="1">
        <v>31365</v>
      </c>
      <c r="L10121">
        <v>0.2</v>
      </c>
    </row>
    <row r="10122" spans="9:12">
      <c r="I10122" s="1"/>
      <c r="K10122" s="1">
        <v>31366</v>
      </c>
      <c r="L10122">
        <v>0</v>
      </c>
    </row>
    <row r="10123" spans="9:12">
      <c r="I10123" s="1"/>
      <c r="K10123" s="1">
        <v>31367</v>
      </c>
      <c r="L10123">
        <v>0</v>
      </c>
    </row>
    <row r="10124" spans="9:12">
      <c r="I10124" s="1"/>
      <c r="K10124" s="1">
        <v>31368</v>
      </c>
      <c r="L10124">
        <v>4.2</v>
      </c>
    </row>
    <row r="10125" spans="9:12">
      <c r="I10125" s="1"/>
      <c r="K10125" s="1">
        <v>31369</v>
      </c>
      <c r="L10125">
        <v>0</v>
      </c>
    </row>
    <row r="10126" spans="9:12">
      <c r="I10126" s="1"/>
      <c r="K10126" s="1">
        <v>31370</v>
      </c>
      <c r="L10126">
        <v>0</v>
      </c>
    </row>
    <row r="10127" spans="9:12">
      <c r="I10127" s="1"/>
      <c r="K10127" s="1">
        <v>31371</v>
      </c>
      <c r="L10127">
        <v>0</v>
      </c>
    </row>
    <row r="10128" spans="9:12">
      <c r="I10128" s="1"/>
      <c r="K10128" s="1">
        <v>31372</v>
      </c>
      <c r="L10128">
        <v>0</v>
      </c>
    </row>
    <row r="10129" spans="9:12">
      <c r="I10129" s="1"/>
      <c r="K10129" s="1">
        <v>31373</v>
      </c>
      <c r="L10129">
        <v>0</v>
      </c>
    </row>
    <row r="10130" spans="9:12">
      <c r="I10130" s="1"/>
      <c r="K10130" s="1">
        <v>31374</v>
      </c>
      <c r="L10130">
        <v>0</v>
      </c>
    </row>
    <row r="10131" spans="9:12">
      <c r="I10131" s="1"/>
      <c r="K10131" s="1">
        <v>31375</v>
      </c>
      <c r="L10131">
        <v>5.6</v>
      </c>
    </row>
    <row r="10132" spans="9:12">
      <c r="I10132" s="1"/>
      <c r="K10132" s="1">
        <v>31376</v>
      </c>
      <c r="L10132">
        <v>0</v>
      </c>
    </row>
    <row r="10133" spans="9:12">
      <c r="I10133" s="1"/>
      <c r="K10133" s="1">
        <v>31377</v>
      </c>
      <c r="L10133">
        <v>0</v>
      </c>
    </row>
    <row r="10134" spans="9:12">
      <c r="I10134" s="1"/>
      <c r="K10134" s="1">
        <v>31378</v>
      </c>
      <c r="L10134">
        <v>0</v>
      </c>
    </row>
    <row r="10135" spans="9:12">
      <c r="I10135" s="1"/>
      <c r="K10135" s="1">
        <v>31379</v>
      </c>
      <c r="L10135">
        <v>0</v>
      </c>
    </row>
    <row r="10136" spans="9:12">
      <c r="I10136" s="1"/>
      <c r="K10136" s="1">
        <v>31380</v>
      </c>
      <c r="L10136">
        <v>1.4</v>
      </c>
    </row>
    <row r="10137" spans="9:12">
      <c r="I10137" s="1"/>
      <c r="K10137" s="1">
        <v>31381</v>
      </c>
      <c r="L10137">
        <v>0</v>
      </c>
    </row>
    <row r="10138" spans="9:12">
      <c r="I10138" s="1"/>
      <c r="K10138" s="1">
        <v>31382</v>
      </c>
      <c r="L10138">
        <v>1.8</v>
      </c>
    </row>
    <row r="10139" spans="9:12">
      <c r="I10139" s="1"/>
      <c r="K10139" s="1">
        <v>31383</v>
      </c>
      <c r="L10139">
        <v>3.8</v>
      </c>
    </row>
    <row r="10140" spans="9:12">
      <c r="I10140" s="1"/>
      <c r="K10140" s="1">
        <v>31384</v>
      </c>
      <c r="L10140">
        <v>0</v>
      </c>
    </row>
    <row r="10141" spans="9:12">
      <c r="I10141" s="1"/>
      <c r="K10141" s="1">
        <v>31385</v>
      </c>
      <c r="L10141">
        <v>1.6</v>
      </c>
    </row>
    <row r="10142" spans="9:12">
      <c r="I10142" s="1"/>
      <c r="K10142" s="1">
        <v>31386</v>
      </c>
      <c r="L10142">
        <v>49.8</v>
      </c>
    </row>
    <row r="10143" spans="9:12">
      <c r="I10143" s="1"/>
      <c r="K10143" s="1">
        <v>31387</v>
      </c>
      <c r="L10143">
        <v>0</v>
      </c>
    </row>
    <row r="10144" spans="9:12">
      <c r="I10144" s="1"/>
      <c r="K10144" s="1">
        <v>31388</v>
      </c>
      <c r="L10144">
        <v>2.4</v>
      </c>
    </row>
    <row r="10145" spans="9:12">
      <c r="I10145" s="1"/>
      <c r="K10145" s="1">
        <v>31389</v>
      </c>
      <c r="L10145">
        <v>0</v>
      </c>
    </row>
    <row r="10146" spans="9:12">
      <c r="I10146" s="1"/>
      <c r="K10146" s="1">
        <v>31390</v>
      </c>
      <c r="L10146">
        <v>18.2</v>
      </c>
    </row>
    <row r="10147" spans="9:12">
      <c r="I10147" s="1"/>
      <c r="K10147" s="1">
        <v>31391</v>
      </c>
      <c r="L10147">
        <v>6.4</v>
      </c>
    </row>
    <row r="10148" spans="9:12">
      <c r="I10148" s="1"/>
      <c r="K10148" s="1">
        <v>31392</v>
      </c>
      <c r="L10148">
        <v>1.9</v>
      </c>
    </row>
    <row r="10149" spans="9:12">
      <c r="I10149" s="1"/>
      <c r="K10149" s="1">
        <v>31393</v>
      </c>
      <c r="L10149">
        <v>6.3</v>
      </c>
    </row>
    <row r="10150" spans="9:12">
      <c r="I10150" s="1"/>
      <c r="K10150" s="1">
        <v>31394</v>
      </c>
      <c r="L10150">
        <v>0</v>
      </c>
    </row>
    <row r="10151" spans="9:12">
      <c r="I10151" s="1"/>
      <c r="K10151" s="1">
        <v>31395</v>
      </c>
      <c r="L10151">
        <v>0.2</v>
      </c>
    </row>
    <row r="10152" spans="9:12">
      <c r="I10152" s="1"/>
      <c r="K10152" s="1">
        <v>31396</v>
      </c>
      <c r="L10152">
        <v>0</v>
      </c>
    </row>
    <row r="10153" spans="9:12">
      <c r="I10153" s="1"/>
      <c r="K10153" s="1">
        <v>31397</v>
      </c>
      <c r="L10153">
        <v>0</v>
      </c>
    </row>
    <row r="10154" spans="9:12">
      <c r="I10154" s="1"/>
      <c r="K10154" s="1">
        <v>31398</v>
      </c>
      <c r="L10154">
        <v>4.2</v>
      </c>
    </row>
    <row r="10155" spans="9:12">
      <c r="I10155" s="1"/>
      <c r="K10155" s="1">
        <v>31399</v>
      </c>
      <c r="L10155">
        <v>0</v>
      </c>
    </row>
    <row r="10156" spans="9:12">
      <c r="I10156" s="1"/>
      <c r="K10156" s="1">
        <v>31400</v>
      </c>
      <c r="L10156">
        <v>0</v>
      </c>
    </row>
    <row r="10157" spans="9:12">
      <c r="I10157" s="1"/>
      <c r="K10157" s="1">
        <v>31401</v>
      </c>
      <c r="L10157">
        <v>0</v>
      </c>
    </row>
    <row r="10158" spans="9:12">
      <c r="I10158" s="1"/>
      <c r="K10158" s="1">
        <v>31402</v>
      </c>
      <c r="L10158">
        <v>0</v>
      </c>
    </row>
    <row r="10159" spans="9:12">
      <c r="I10159" s="1"/>
      <c r="K10159" s="1">
        <v>31403</v>
      </c>
      <c r="L10159">
        <v>0</v>
      </c>
    </row>
    <row r="10160" spans="9:12">
      <c r="I10160" s="1"/>
      <c r="K10160" s="1">
        <v>31404</v>
      </c>
      <c r="L10160">
        <v>0</v>
      </c>
    </row>
    <row r="10161" spans="9:12">
      <c r="I10161" s="1"/>
      <c r="K10161" s="1">
        <v>31405</v>
      </c>
      <c r="L10161">
        <v>5.6</v>
      </c>
    </row>
    <row r="10162" spans="9:12">
      <c r="I10162" s="1"/>
      <c r="K10162" s="1">
        <v>31406</v>
      </c>
      <c r="L10162">
        <v>0</v>
      </c>
    </row>
    <row r="10163" spans="9:12">
      <c r="I10163" s="1"/>
      <c r="K10163" s="1">
        <v>31407</v>
      </c>
      <c r="L10163">
        <v>0</v>
      </c>
    </row>
    <row r="10164" spans="9:12">
      <c r="I10164" s="1"/>
      <c r="K10164" s="1">
        <v>31408</v>
      </c>
      <c r="L10164">
        <v>0</v>
      </c>
    </row>
    <row r="10165" spans="9:12">
      <c r="I10165" s="1"/>
      <c r="K10165" s="1">
        <v>31409</v>
      </c>
      <c r="L10165">
        <v>0</v>
      </c>
    </row>
    <row r="10166" spans="9:12">
      <c r="I10166" s="1"/>
      <c r="K10166" s="1">
        <v>31410</v>
      </c>
      <c r="L10166">
        <v>1.4</v>
      </c>
    </row>
    <row r="10167" spans="9:12">
      <c r="I10167" s="1"/>
      <c r="K10167" s="1">
        <v>31411</v>
      </c>
      <c r="L10167">
        <v>0</v>
      </c>
    </row>
    <row r="10168" spans="9:12">
      <c r="I10168" s="1"/>
      <c r="K10168" s="1">
        <v>31412</v>
      </c>
      <c r="L10168">
        <v>0</v>
      </c>
    </row>
    <row r="10169" spans="9:12">
      <c r="I10169" s="1"/>
      <c r="K10169" s="1">
        <v>31413</v>
      </c>
      <c r="L10169">
        <v>0</v>
      </c>
    </row>
    <row r="10170" spans="9:12">
      <c r="I10170" s="1"/>
      <c r="K10170" s="1">
        <v>31414</v>
      </c>
      <c r="L10170">
        <v>0</v>
      </c>
    </row>
    <row r="10171" spans="9:12">
      <c r="I10171" s="1"/>
      <c r="K10171" s="1">
        <v>31415</v>
      </c>
      <c r="L10171">
        <v>0</v>
      </c>
    </row>
    <row r="10172" spans="9:12">
      <c r="I10172" s="1"/>
      <c r="K10172" s="1">
        <v>31416</v>
      </c>
      <c r="L10172">
        <v>0.2</v>
      </c>
    </row>
    <row r="10173" spans="9:12">
      <c r="I10173" s="1"/>
      <c r="K10173" s="1">
        <v>31417</v>
      </c>
      <c r="L10173">
        <v>8</v>
      </c>
    </row>
    <row r="10174" spans="9:12">
      <c r="I10174" s="1"/>
      <c r="K10174" s="1">
        <v>31418</v>
      </c>
      <c r="L10174">
        <v>2.4</v>
      </c>
    </row>
    <row r="10175" spans="9:12">
      <c r="I10175" s="1"/>
      <c r="K10175" s="1">
        <v>31419</v>
      </c>
      <c r="L10175">
        <v>0</v>
      </c>
    </row>
    <row r="10176" spans="9:12">
      <c r="I10176" s="1"/>
      <c r="K10176" s="1">
        <v>31420</v>
      </c>
      <c r="L10176">
        <v>0</v>
      </c>
    </row>
    <row r="10177" spans="9:12">
      <c r="I10177" s="1"/>
      <c r="K10177" s="1">
        <v>31421</v>
      </c>
      <c r="L10177">
        <v>0</v>
      </c>
    </row>
    <row r="10178" spans="9:12">
      <c r="I10178" s="1"/>
      <c r="K10178" s="1">
        <v>31422</v>
      </c>
      <c r="L10178">
        <v>0</v>
      </c>
    </row>
    <row r="10179" spans="9:12">
      <c r="I10179" s="1"/>
      <c r="K10179" s="1">
        <v>31423</v>
      </c>
      <c r="L10179">
        <v>0</v>
      </c>
    </row>
    <row r="10180" spans="9:12">
      <c r="I10180" s="1"/>
      <c r="K10180" s="1">
        <v>31424</v>
      </c>
      <c r="L10180">
        <v>0</v>
      </c>
    </row>
    <row r="10181" spans="9:12">
      <c r="I10181" s="1"/>
      <c r="K10181" s="1">
        <v>31425</v>
      </c>
      <c r="L10181">
        <v>0</v>
      </c>
    </row>
    <row r="10182" spans="9:12">
      <c r="I10182" s="1"/>
      <c r="K10182" s="1">
        <v>31426</v>
      </c>
      <c r="L10182">
        <v>0</v>
      </c>
    </row>
    <row r="10183" spans="9:12">
      <c r="I10183" s="1"/>
      <c r="K10183" s="1">
        <v>31427</v>
      </c>
      <c r="L10183">
        <v>0</v>
      </c>
    </row>
    <row r="10184" spans="9:12">
      <c r="I10184" s="1"/>
      <c r="K10184" s="1">
        <v>31428</v>
      </c>
      <c r="L10184">
        <v>43.8</v>
      </c>
    </row>
    <row r="10185" spans="9:12">
      <c r="I10185" s="1"/>
      <c r="K10185" s="1">
        <v>31429</v>
      </c>
      <c r="L10185">
        <v>24</v>
      </c>
    </row>
    <row r="10186" spans="9:12">
      <c r="I10186" s="1"/>
      <c r="K10186" s="1">
        <v>31430</v>
      </c>
      <c r="L10186">
        <v>21.5</v>
      </c>
    </row>
    <row r="10187" spans="9:12">
      <c r="I10187" s="1"/>
      <c r="K10187" s="1">
        <v>31431</v>
      </c>
      <c r="L10187">
        <v>3.6</v>
      </c>
    </row>
    <row r="10188" spans="9:12">
      <c r="I10188" s="1"/>
      <c r="K10188" s="1">
        <v>31432</v>
      </c>
      <c r="L10188">
        <v>0</v>
      </c>
    </row>
    <row r="10189" spans="9:12">
      <c r="I10189" s="1"/>
      <c r="K10189" s="1">
        <v>31433</v>
      </c>
      <c r="L10189">
        <v>0</v>
      </c>
    </row>
    <row r="10190" spans="9:12">
      <c r="I10190" s="1"/>
      <c r="K10190" s="1">
        <v>31434</v>
      </c>
      <c r="L10190">
        <v>13.7</v>
      </c>
    </row>
    <row r="10191" spans="9:12">
      <c r="I10191" s="1"/>
      <c r="K10191" s="1">
        <v>31435</v>
      </c>
      <c r="L10191">
        <v>40.4</v>
      </c>
    </row>
    <row r="10192" spans="9:12">
      <c r="I10192" s="1"/>
      <c r="K10192" s="1">
        <v>31436</v>
      </c>
      <c r="L10192">
        <v>13.7</v>
      </c>
    </row>
    <row r="10193" spans="9:12">
      <c r="I10193" s="1"/>
      <c r="K10193" s="1">
        <v>31437</v>
      </c>
      <c r="L10193">
        <v>0.8</v>
      </c>
    </row>
    <row r="10194" spans="9:12">
      <c r="I10194" s="1"/>
      <c r="K10194" s="1">
        <v>31438</v>
      </c>
      <c r="L10194">
        <v>0</v>
      </c>
    </row>
    <row r="10195" spans="9:12">
      <c r="I10195" s="1"/>
      <c r="K10195" s="1">
        <v>31439</v>
      </c>
      <c r="L10195">
        <v>0</v>
      </c>
    </row>
    <row r="10196" spans="9:12">
      <c r="I10196" s="1"/>
      <c r="K10196" s="1">
        <v>31440</v>
      </c>
      <c r="L10196">
        <v>1</v>
      </c>
    </row>
    <row r="10197" spans="9:12">
      <c r="I10197" s="1"/>
      <c r="K10197" s="1">
        <v>31441</v>
      </c>
      <c r="L10197">
        <v>5</v>
      </c>
    </row>
    <row r="10198" spans="9:12">
      <c r="I10198" s="1"/>
      <c r="K10198" s="1">
        <v>31442</v>
      </c>
      <c r="L10198">
        <v>0</v>
      </c>
    </row>
    <row r="10199" spans="9:12">
      <c r="I10199" s="1"/>
      <c r="K10199" s="1">
        <v>31443</v>
      </c>
      <c r="L10199">
        <v>1.5</v>
      </c>
    </row>
    <row r="10200" spans="9:12">
      <c r="I10200" s="1"/>
      <c r="K10200" s="1">
        <v>31444</v>
      </c>
      <c r="L10200">
        <v>0</v>
      </c>
    </row>
    <row r="10201" spans="9:12">
      <c r="I10201" s="1"/>
      <c r="K10201" s="1">
        <v>31445</v>
      </c>
      <c r="L10201">
        <v>0</v>
      </c>
    </row>
    <row r="10202" spans="9:12">
      <c r="I10202" s="1"/>
      <c r="K10202" s="1">
        <v>31446</v>
      </c>
      <c r="L10202">
        <v>0</v>
      </c>
    </row>
    <row r="10203" spans="9:12">
      <c r="I10203" s="1"/>
      <c r="K10203" s="1">
        <v>31447</v>
      </c>
      <c r="L10203">
        <v>0.5</v>
      </c>
    </row>
    <row r="10204" spans="9:12">
      <c r="I10204" s="1"/>
      <c r="K10204" s="1">
        <v>31448</v>
      </c>
      <c r="L10204">
        <v>10.8</v>
      </c>
    </row>
    <row r="10205" spans="9:12">
      <c r="I10205" s="1"/>
      <c r="K10205" s="1">
        <v>31449</v>
      </c>
      <c r="L10205">
        <v>1.4</v>
      </c>
    </row>
    <row r="10206" spans="9:12">
      <c r="I10206" s="1"/>
      <c r="K10206" s="1">
        <v>31450</v>
      </c>
      <c r="L10206">
        <v>0.2</v>
      </c>
    </row>
    <row r="10207" spans="9:12">
      <c r="I10207" s="1"/>
      <c r="K10207" s="1">
        <v>31451</v>
      </c>
      <c r="L10207">
        <v>0</v>
      </c>
    </row>
    <row r="10208" spans="9:12">
      <c r="I10208" s="1"/>
      <c r="K10208" s="1">
        <v>31452</v>
      </c>
      <c r="L10208">
        <v>0</v>
      </c>
    </row>
    <row r="10209" spans="9:12">
      <c r="I10209" s="1"/>
      <c r="K10209" s="1">
        <v>31453</v>
      </c>
      <c r="L10209">
        <v>0</v>
      </c>
    </row>
    <row r="10210" spans="9:12">
      <c r="I10210" s="1"/>
      <c r="K10210" s="1">
        <v>31454</v>
      </c>
      <c r="L10210">
        <v>0</v>
      </c>
    </row>
    <row r="10211" spans="9:12">
      <c r="I10211" s="1"/>
      <c r="K10211" s="1">
        <v>31455</v>
      </c>
      <c r="L10211">
        <v>5.2</v>
      </c>
    </row>
    <row r="10212" spans="9:12">
      <c r="I10212" s="1"/>
      <c r="K10212" s="1">
        <v>31456</v>
      </c>
      <c r="L10212">
        <v>0.7</v>
      </c>
    </row>
    <row r="10213" spans="9:12">
      <c r="I10213" s="1"/>
      <c r="K10213" s="1">
        <v>31457</v>
      </c>
      <c r="L10213">
        <v>0</v>
      </c>
    </row>
    <row r="10214" spans="9:12">
      <c r="I10214" s="1"/>
      <c r="K10214" s="1">
        <v>31458</v>
      </c>
      <c r="L10214">
        <v>0</v>
      </c>
    </row>
    <row r="10215" spans="9:12">
      <c r="I10215" s="1"/>
      <c r="K10215" s="1">
        <v>31459</v>
      </c>
      <c r="L10215">
        <v>0</v>
      </c>
    </row>
    <row r="10216" spans="9:12">
      <c r="I10216" s="1"/>
      <c r="K10216" s="1">
        <v>31460</v>
      </c>
      <c r="L10216">
        <v>0</v>
      </c>
    </row>
    <row r="10217" spans="9:12">
      <c r="I10217" s="1"/>
      <c r="K10217" s="1">
        <v>31461</v>
      </c>
      <c r="L10217">
        <v>0</v>
      </c>
    </row>
    <row r="10218" spans="9:12">
      <c r="I10218" s="1"/>
      <c r="K10218" s="1">
        <v>31462</v>
      </c>
      <c r="L10218">
        <v>0.9</v>
      </c>
    </row>
    <row r="10219" spans="9:12">
      <c r="I10219" s="1"/>
      <c r="K10219" s="1">
        <v>31463</v>
      </c>
      <c r="L10219">
        <v>0</v>
      </c>
    </row>
    <row r="10220" spans="9:12">
      <c r="I10220" s="1"/>
      <c r="K10220" s="1">
        <v>31464</v>
      </c>
      <c r="L10220">
        <v>0</v>
      </c>
    </row>
    <row r="10221" spans="9:12">
      <c r="I10221" s="1"/>
      <c r="K10221" s="1">
        <v>31465</v>
      </c>
      <c r="L10221">
        <v>0</v>
      </c>
    </row>
    <row r="10222" spans="9:12">
      <c r="I10222" s="1"/>
      <c r="K10222" s="1">
        <v>31466</v>
      </c>
      <c r="L10222">
        <v>27.2</v>
      </c>
    </row>
    <row r="10223" spans="9:12">
      <c r="I10223" s="1"/>
      <c r="K10223" s="1">
        <v>31467</v>
      </c>
      <c r="L10223">
        <v>0.4</v>
      </c>
    </row>
    <row r="10224" spans="9:12">
      <c r="I10224" s="1"/>
      <c r="K10224" s="1">
        <v>31468</v>
      </c>
      <c r="L10224">
        <v>0.5</v>
      </c>
    </row>
    <row r="10225" spans="9:12">
      <c r="I10225" s="1"/>
      <c r="K10225" s="1">
        <v>31469</v>
      </c>
      <c r="L10225">
        <v>3.8</v>
      </c>
    </row>
    <row r="10226" spans="9:12">
      <c r="I10226" s="1"/>
      <c r="K10226" s="1">
        <v>31470</v>
      </c>
      <c r="L10226">
        <v>0</v>
      </c>
    </row>
    <row r="10227" spans="9:12">
      <c r="I10227" s="1"/>
      <c r="K10227" s="1">
        <v>31471</v>
      </c>
      <c r="L10227">
        <v>0</v>
      </c>
    </row>
    <row r="10228" spans="9:12">
      <c r="I10228" s="1"/>
      <c r="K10228" s="1">
        <v>31472</v>
      </c>
      <c r="L10228">
        <v>0</v>
      </c>
    </row>
    <row r="10229" spans="9:12">
      <c r="I10229" s="1"/>
      <c r="K10229" s="1">
        <v>31473</v>
      </c>
      <c r="L10229">
        <v>0</v>
      </c>
    </row>
    <row r="10230" spans="9:12">
      <c r="I10230" s="1"/>
      <c r="K10230" s="1">
        <v>31474</v>
      </c>
      <c r="L10230">
        <v>0.8</v>
      </c>
    </row>
    <row r="10231" spans="9:12">
      <c r="I10231" s="1"/>
      <c r="K10231" s="1">
        <v>31475</v>
      </c>
      <c r="L10231">
        <v>0</v>
      </c>
    </row>
    <row r="10232" spans="9:12">
      <c r="I10232" s="1"/>
      <c r="K10232" s="1">
        <v>31476</v>
      </c>
      <c r="L10232">
        <v>0</v>
      </c>
    </row>
    <row r="10233" spans="9:12">
      <c r="I10233" s="1"/>
      <c r="K10233" s="1">
        <v>31477</v>
      </c>
      <c r="L10233">
        <v>0</v>
      </c>
    </row>
    <row r="10234" spans="9:12">
      <c r="I10234" s="1"/>
      <c r="K10234" s="1">
        <v>31478</v>
      </c>
      <c r="L10234">
        <v>0</v>
      </c>
    </row>
    <row r="10235" spans="9:12">
      <c r="I10235" s="1"/>
      <c r="K10235" s="1">
        <v>31479</v>
      </c>
      <c r="L10235">
        <v>0</v>
      </c>
    </row>
    <row r="10236" spans="9:12">
      <c r="I10236" s="1"/>
      <c r="K10236" s="1">
        <v>31480</v>
      </c>
      <c r="L10236">
        <v>0</v>
      </c>
    </row>
    <row r="10237" spans="9:12">
      <c r="I10237" s="1"/>
      <c r="K10237" s="1">
        <v>31481</v>
      </c>
      <c r="L10237">
        <v>0</v>
      </c>
    </row>
    <row r="10238" spans="9:12">
      <c r="I10238" s="1"/>
      <c r="K10238" s="1">
        <v>31482</v>
      </c>
      <c r="L10238">
        <v>0</v>
      </c>
    </row>
    <row r="10239" spans="9:12">
      <c r="I10239" s="1"/>
      <c r="K10239" s="1">
        <v>31483</v>
      </c>
      <c r="L10239">
        <v>0</v>
      </c>
    </row>
    <row r="10240" spans="9:12">
      <c r="I10240" s="1"/>
      <c r="K10240" s="1">
        <v>31484</v>
      </c>
      <c r="L10240">
        <v>0</v>
      </c>
    </row>
    <row r="10241" spans="9:12">
      <c r="I10241" s="1"/>
      <c r="K10241" s="1">
        <v>31485</v>
      </c>
      <c r="L10241">
        <v>0</v>
      </c>
    </row>
    <row r="10242" spans="9:12">
      <c r="I10242" s="1"/>
      <c r="K10242" s="1">
        <v>31486</v>
      </c>
      <c r="L10242">
        <v>0</v>
      </c>
    </row>
    <row r="10243" spans="9:12">
      <c r="I10243" s="1"/>
      <c r="K10243" s="1">
        <v>31487</v>
      </c>
      <c r="L10243">
        <v>0</v>
      </c>
    </row>
    <row r="10244" spans="9:12">
      <c r="I10244" s="1"/>
      <c r="K10244" s="1">
        <v>31488</v>
      </c>
      <c r="L10244">
        <v>0</v>
      </c>
    </row>
    <row r="10245" spans="9:12">
      <c r="I10245" s="1"/>
      <c r="K10245" s="1">
        <v>31489</v>
      </c>
      <c r="L10245">
        <v>0</v>
      </c>
    </row>
    <row r="10246" spans="9:12">
      <c r="I10246" s="1"/>
      <c r="K10246" s="1">
        <v>31490</v>
      </c>
      <c r="L10246">
        <v>0.5</v>
      </c>
    </row>
    <row r="10247" spans="9:12">
      <c r="I10247" s="1"/>
      <c r="K10247" s="1">
        <v>31491</v>
      </c>
      <c r="L10247">
        <v>0</v>
      </c>
    </row>
    <row r="10248" spans="9:12">
      <c r="I10248" s="1"/>
      <c r="K10248" s="1">
        <v>31492</v>
      </c>
      <c r="L10248">
        <v>0</v>
      </c>
    </row>
    <row r="10249" spans="9:12">
      <c r="I10249" s="1"/>
      <c r="K10249" s="1">
        <v>31493</v>
      </c>
      <c r="L10249">
        <v>0</v>
      </c>
    </row>
    <row r="10250" spans="9:12">
      <c r="I10250" s="1"/>
      <c r="K10250" s="1">
        <v>31494</v>
      </c>
      <c r="L10250">
        <v>0</v>
      </c>
    </row>
    <row r="10251" spans="9:12">
      <c r="I10251" s="1"/>
      <c r="K10251" s="1">
        <v>31495</v>
      </c>
      <c r="L10251">
        <v>0</v>
      </c>
    </row>
    <row r="10252" spans="9:12">
      <c r="I10252" s="1"/>
      <c r="K10252" s="1">
        <v>31496</v>
      </c>
      <c r="L10252">
        <v>0</v>
      </c>
    </row>
    <row r="10253" spans="9:12">
      <c r="I10253" s="1"/>
      <c r="K10253" s="1">
        <v>31497</v>
      </c>
      <c r="L10253">
        <v>0</v>
      </c>
    </row>
    <row r="10254" spans="9:12">
      <c r="I10254" s="1"/>
      <c r="K10254" s="1">
        <v>31498</v>
      </c>
      <c r="L10254" t="s">
        <v>120</v>
      </c>
    </row>
    <row r="10255" spans="9:12">
      <c r="I10255" s="1"/>
      <c r="K10255" s="1">
        <v>31499</v>
      </c>
      <c r="L10255">
        <v>3.4</v>
      </c>
    </row>
    <row r="10256" spans="9:12">
      <c r="I10256" s="1"/>
      <c r="K10256" s="1">
        <v>31500</v>
      </c>
      <c r="L10256">
        <v>1.5</v>
      </c>
    </row>
    <row r="10257" spans="9:12">
      <c r="I10257" s="1"/>
      <c r="K10257" s="1">
        <v>31501</v>
      </c>
      <c r="L10257">
        <v>1.1000000000000001</v>
      </c>
    </row>
    <row r="10258" spans="9:12">
      <c r="I10258" s="1"/>
      <c r="K10258" s="1">
        <v>31502</v>
      </c>
      <c r="L10258">
        <v>14</v>
      </c>
    </row>
    <row r="10259" spans="9:12">
      <c r="I10259" s="1"/>
      <c r="K10259" s="1">
        <v>31503</v>
      </c>
      <c r="L10259">
        <v>4.4000000000000004</v>
      </c>
    </row>
    <row r="10260" spans="9:12">
      <c r="I10260" s="1"/>
      <c r="K10260" s="1">
        <v>31504</v>
      </c>
      <c r="L10260">
        <v>0</v>
      </c>
    </row>
    <row r="10261" spans="9:12">
      <c r="I10261" s="1"/>
      <c r="K10261" s="1">
        <v>31505</v>
      </c>
      <c r="L10261">
        <v>0</v>
      </c>
    </row>
    <row r="10262" spans="9:12">
      <c r="I10262" s="1"/>
      <c r="K10262" s="1">
        <v>31506</v>
      </c>
      <c r="L10262">
        <v>0</v>
      </c>
    </row>
    <row r="10263" spans="9:12">
      <c r="I10263" s="1"/>
      <c r="K10263" s="1">
        <v>31507</v>
      </c>
      <c r="L10263">
        <v>0</v>
      </c>
    </row>
    <row r="10264" spans="9:12">
      <c r="I10264" s="1"/>
      <c r="K10264" s="1">
        <v>31508</v>
      </c>
      <c r="L10264">
        <v>0</v>
      </c>
    </row>
    <row r="10265" spans="9:12">
      <c r="I10265" s="1"/>
      <c r="K10265" s="1">
        <v>31509</v>
      </c>
      <c r="L10265">
        <v>1.8</v>
      </c>
    </row>
    <row r="10266" spans="9:12">
      <c r="I10266" s="1"/>
      <c r="K10266" s="1">
        <v>31510</v>
      </c>
      <c r="L10266">
        <v>0.8</v>
      </c>
    </row>
    <row r="10267" spans="9:12">
      <c r="I10267" s="1"/>
      <c r="K10267" s="1">
        <v>31511</v>
      </c>
      <c r="L10267">
        <v>0</v>
      </c>
    </row>
    <row r="10268" spans="9:12">
      <c r="I10268" s="1"/>
      <c r="K10268" s="1">
        <v>31512</v>
      </c>
      <c r="L10268">
        <v>0</v>
      </c>
    </row>
    <row r="10269" spans="9:12">
      <c r="I10269" s="1"/>
      <c r="K10269" s="1">
        <v>31513</v>
      </c>
      <c r="L10269">
        <v>0</v>
      </c>
    </row>
    <row r="10270" spans="9:12">
      <c r="I10270" s="1"/>
      <c r="K10270" s="1">
        <v>31514</v>
      </c>
      <c r="L10270">
        <v>0</v>
      </c>
    </row>
    <row r="10271" spans="9:12">
      <c r="I10271" s="1"/>
      <c r="K10271" s="1">
        <v>31515</v>
      </c>
      <c r="L10271">
        <v>15.8</v>
      </c>
    </row>
    <row r="10272" spans="9:12">
      <c r="I10272" s="1"/>
      <c r="K10272" s="1">
        <v>31516</v>
      </c>
      <c r="L10272">
        <v>0</v>
      </c>
    </row>
    <row r="10273" spans="9:12">
      <c r="I10273" s="1"/>
      <c r="K10273" s="1">
        <v>31517</v>
      </c>
      <c r="L10273">
        <v>0</v>
      </c>
    </row>
    <row r="10274" spans="9:12">
      <c r="I10274" s="1"/>
      <c r="K10274" s="1">
        <v>31518</v>
      </c>
      <c r="L10274">
        <v>0</v>
      </c>
    </row>
    <row r="10275" spans="9:12">
      <c r="I10275" s="1"/>
      <c r="K10275" s="1">
        <v>31519</v>
      </c>
      <c r="L10275">
        <v>0.2</v>
      </c>
    </row>
    <row r="10276" spans="9:12">
      <c r="I10276" s="1"/>
      <c r="K10276" s="1">
        <v>31520</v>
      </c>
      <c r="L10276">
        <v>5.0999999999999996</v>
      </c>
    </row>
    <row r="10277" spans="9:12">
      <c r="I10277" s="1"/>
      <c r="K10277" s="1">
        <v>31521</v>
      </c>
      <c r="L10277">
        <v>0</v>
      </c>
    </row>
    <row r="10278" spans="9:12">
      <c r="I10278" s="1"/>
      <c r="K10278" s="1">
        <v>31522</v>
      </c>
      <c r="L10278">
        <v>0</v>
      </c>
    </row>
    <row r="10279" spans="9:12">
      <c r="I10279" s="1"/>
      <c r="K10279" s="1">
        <v>31523</v>
      </c>
      <c r="L10279">
        <v>0</v>
      </c>
    </row>
    <row r="10280" spans="9:12">
      <c r="I10280" s="1"/>
      <c r="K10280" s="1">
        <v>31524</v>
      </c>
      <c r="L10280">
        <v>0</v>
      </c>
    </row>
    <row r="10281" spans="9:12">
      <c r="I10281" s="1"/>
      <c r="K10281" s="1">
        <v>31525</v>
      </c>
      <c r="L10281">
        <v>0</v>
      </c>
    </row>
    <row r="10282" spans="9:12">
      <c r="I10282" s="1"/>
      <c r="K10282" s="1">
        <v>31526</v>
      </c>
      <c r="L10282">
        <v>0</v>
      </c>
    </row>
    <row r="10283" spans="9:12">
      <c r="I10283" s="1"/>
      <c r="K10283" s="1">
        <v>31527</v>
      </c>
      <c r="L10283">
        <v>0</v>
      </c>
    </row>
    <row r="10284" spans="9:12">
      <c r="I10284" s="1"/>
      <c r="K10284" s="1">
        <v>31528</v>
      </c>
      <c r="L10284">
        <v>0</v>
      </c>
    </row>
    <row r="10285" spans="9:12">
      <c r="I10285" s="1"/>
      <c r="K10285" s="1">
        <v>31529</v>
      </c>
      <c r="L10285">
        <v>0</v>
      </c>
    </row>
    <row r="10286" spans="9:12">
      <c r="I10286" s="1"/>
      <c r="K10286" s="1">
        <v>31530</v>
      </c>
      <c r="L10286">
        <v>0</v>
      </c>
    </row>
    <row r="10287" spans="9:12">
      <c r="I10287" s="1"/>
      <c r="K10287" s="1">
        <v>31531</v>
      </c>
      <c r="L10287">
        <v>20.6</v>
      </c>
    </row>
    <row r="10288" spans="9:12">
      <c r="I10288" s="1"/>
      <c r="K10288" s="1">
        <v>31532</v>
      </c>
      <c r="L10288">
        <v>7.8</v>
      </c>
    </row>
    <row r="10289" spans="9:12">
      <c r="I10289" s="1"/>
      <c r="K10289" s="1">
        <v>31533</v>
      </c>
      <c r="L10289">
        <v>0.3</v>
      </c>
    </row>
    <row r="10290" spans="9:12">
      <c r="I10290" s="1"/>
      <c r="K10290" s="1">
        <v>31534</v>
      </c>
      <c r="L10290">
        <v>0</v>
      </c>
    </row>
    <row r="10291" spans="9:12">
      <c r="I10291" s="1"/>
      <c r="K10291" s="1">
        <v>31535</v>
      </c>
      <c r="L10291">
        <v>6.5</v>
      </c>
    </row>
    <row r="10292" spans="9:12">
      <c r="I10292" s="1"/>
      <c r="K10292" s="1">
        <v>31536</v>
      </c>
      <c r="L10292">
        <v>0</v>
      </c>
    </row>
    <row r="10293" spans="9:12">
      <c r="I10293" s="1"/>
      <c r="K10293" s="1">
        <v>31537</v>
      </c>
      <c r="L10293">
        <v>0</v>
      </c>
    </row>
    <row r="10294" spans="9:12">
      <c r="I10294" s="1"/>
      <c r="K10294" s="1">
        <v>31538</v>
      </c>
      <c r="L10294">
        <v>4</v>
      </c>
    </row>
    <row r="10295" spans="9:12">
      <c r="I10295" s="1"/>
      <c r="K10295" s="1">
        <v>31539</v>
      </c>
      <c r="L10295">
        <v>1.6</v>
      </c>
    </row>
    <row r="10296" spans="9:12">
      <c r="I10296" s="1"/>
      <c r="K10296" s="1">
        <v>31540</v>
      </c>
      <c r="L10296">
        <v>0</v>
      </c>
    </row>
    <row r="10297" spans="9:12">
      <c r="I10297" s="1"/>
      <c r="K10297" s="1">
        <v>31541</v>
      </c>
      <c r="L10297">
        <v>0</v>
      </c>
    </row>
    <row r="10298" spans="9:12">
      <c r="I10298" s="1"/>
      <c r="K10298" s="1">
        <v>31542</v>
      </c>
      <c r="L10298">
        <v>0</v>
      </c>
    </row>
    <row r="10299" spans="9:12">
      <c r="I10299" s="1"/>
      <c r="K10299" s="1">
        <v>31543</v>
      </c>
      <c r="L10299">
        <v>0</v>
      </c>
    </row>
    <row r="10300" spans="9:12">
      <c r="I10300" s="1"/>
      <c r="K10300" s="1">
        <v>31544</v>
      </c>
      <c r="L10300">
        <v>0</v>
      </c>
    </row>
    <row r="10301" spans="9:12">
      <c r="I10301" s="1"/>
      <c r="K10301" s="1">
        <v>31545</v>
      </c>
      <c r="L10301">
        <v>0</v>
      </c>
    </row>
    <row r="10302" spans="9:12">
      <c r="I10302" s="1"/>
      <c r="K10302" s="1">
        <v>31546</v>
      </c>
      <c r="L10302">
        <v>0</v>
      </c>
    </row>
    <row r="10303" spans="9:12">
      <c r="I10303" s="1"/>
      <c r="K10303" s="1">
        <v>31547</v>
      </c>
      <c r="L10303">
        <v>0.1</v>
      </c>
    </row>
    <row r="10304" spans="9:12">
      <c r="I10304" s="1"/>
      <c r="K10304" s="1">
        <v>31548</v>
      </c>
      <c r="L10304">
        <v>3.4</v>
      </c>
    </row>
    <row r="10305" spans="9:12">
      <c r="I10305" s="1"/>
      <c r="K10305" s="1">
        <v>31549</v>
      </c>
      <c r="L10305">
        <v>0.6</v>
      </c>
    </row>
    <row r="10306" spans="9:12">
      <c r="I10306" s="1"/>
      <c r="K10306" s="1">
        <v>31550</v>
      </c>
      <c r="L10306">
        <v>4.5999999999999996</v>
      </c>
    </row>
    <row r="10307" spans="9:12">
      <c r="I10307" s="1"/>
      <c r="K10307" s="1">
        <v>31551</v>
      </c>
      <c r="L10307">
        <v>0</v>
      </c>
    </row>
    <row r="10308" spans="9:12">
      <c r="I10308" s="1"/>
      <c r="K10308" s="1">
        <v>31552</v>
      </c>
      <c r="L10308">
        <v>0</v>
      </c>
    </row>
    <row r="10309" spans="9:12">
      <c r="I10309" s="1"/>
      <c r="K10309" s="1">
        <v>31553</v>
      </c>
      <c r="L10309">
        <v>0</v>
      </c>
    </row>
    <row r="10310" spans="9:12">
      <c r="I10310" s="1"/>
      <c r="K10310" s="1">
        <v>31554</v>
      </c>
      <c r="L10310">
        <v>0</v>
      </c>
    </row>
    <row r="10311" spans="9:12">
      <c r="I10311" s="1"/>
      <c r="K10311" s="1">
        <v>31555</v>
      </c>
      <c r="L10311">
        <v>0</v>
      </c>
    </row>
    <row r="10312" spans="9:12">
      <c r="I10312" s="1"/>
      <c r="K10312" s="1">
        <v>31556</v>
      </c>
      <c r="L10312">
        <v>1.6</v>
      </c>
    </row>
    <row r="10313" spans="9:12">
      <c r="I10313" s="1"/>
      <c r="K10313" s="1">
        <v>31557</v>
      </c>
      <c r="L10313">
        <v>0</v>
      </c>
    </row>
    <row r="10314" spans="9:12">
      <c r="I10314" s="1"/>
      <c r="K10314" s="1">
        <v>31558</v>
      </c>
      <c r="L10314">
        <v>0</v>
      </c>
    </row>
    <row r="10315" spans="9:12">
      <c r="I10315" s="1"/>
      <c r="K10315" s="1">
        <v>31559</v>
      </c>
      <c r="L10315">
        <v>0</v>
      </c>
    </row>
    <row r="10316" spans="9:12">
      <c r="I10316" s="1"/>
      <c r="K10316" s="1">
        <v>31560</v>
      </c>
      <c r="L10316">
        <v>0</v>
      </c>
    </row>
    <row r="10317" spans="9:12">
      <c r="I10317" s="1"/>
      <c r="K10317" s="1">
        <v>31561</v>
      </c>
      <c r="L10317">
        <v>0</v>
      </c>
    </row>
    <row r="10318" spans="9:12">
      <c r="I10318" s="1"/>
      <c r="K10318" s="1">
        <v>31562</v>
      </c>
      <c r="L10318">
        <v>0</v>
      </c>
    </row>
    <row r="10319" spans="9:12">
      <c r="I10319" s="1"/>
      <c r="K10319" s="1">
        <v>31563</v>
      </c>
      <c r="L10319">
        <v>0</v>
      </c>
    </row>
    <row r="10320" spans="9:12">
      <c r="I10320" s="1"/>
      <c r="K10320" s="1">
        <v>31564</v>
      </c>
      <c r="L10320">
        <v>0</v>
      </c>
    </row>
    <row r="10321" spans="9:12">
      <c r="I10321" s="1"/>
      <c r="K10321" s="1">
        <v>31565</v>
      </c>
      <c r="L10321">
        <v>0</v>
      </c>
    </row>
    <row r="10322" spans="9:12">
      <c r="I10322" s="1"/>
      <c r="K10322" s="1">
        <v>31566</v>
      </c>
      <c r="L10322">
        <v>0</v>
      </c>
    </row>
    <row r="10323" spans="9:12">
      <c r="I10323" s="1"/>
      <c r="K10323" s="1">
        <v>31567</v>
      </c>
      <c r="L10323">
        <v>0</v>
      </c>
    </row>
    <row r="10324" spans="9:12">
      <c r="I10324" s="1"/>
      <c r="K10324" s="1">
        <v>31568</v>
      </c>
      <c r="L10324">
        <v>0</v>
      </c>
    </row>
    <row r="10325" spans="9:12">
      <c r="I10325" s="1"/>
      <c r="K10325" s="1">
        <v>31569</v>
      </c>
      <c r="L10325">
        <v>0</v>
      </c>
    </row>
    <row r="10326" spans="9:12">
      <c r="I10326" s="1"/>
      <c r="K10326" s="1">
        <v>31570</v>
      </c>
      <c r="L10326">
        <v>0</v>
      </c>
    </row>
    <row r="10327" spans="9:12">
      <c r="I10327" s="1"/>
      <c r="K10327" s="1">
        <v>31571</v>
      </c>
      <c r="L10327">
        <v>0</v>
      </c>
    </row>
    <row r="10328" spans="9:12">
      <c r="I10328" s="1"/>
      <c r="K10328" s="1">
        <v>31572</v>
      </c>
      <c r="L10328">
        <v>0</v>
      </c>
    </row>
    <row r="10329" spans="9:12">
      <c r="I10329" s="1"/>
      <c r="K10329" s="1">
        <v>31573</v>
      </c>
      <c r="L10329">
        <v>0</v>
      </c>
    </row>
    <row r="10330" spans="9:12">
      <c r="I10330" s="1"/>
      <c r="K10330" s="1">
        <v>31574</v>
      </c>
      <c r="L10330">
        <v>0</v>
      </c>
    </row>
    <row r="10331" spans="9:12">
      <c r="I10331" s="1"/>
      <c r="K10331" s="1">
        <v>31575</v>
      </c>
      <c r="L10331">
        <v>0</v>
      </c>
    </row>
    <row r="10332" spans="9:12">
      <c r="I10332" s="1"/>
      <c r="K10332" s="1">
        <v>31576</v>
      </c>
      <c r="L10332">
        <v>0</v>
      </c>
    </row>
    <row r="10333" spans="9:12">
      <c r="I10333" s="1"/>
      <c r="K10333" s="1">
        <v>31577</v>
      </c>
      <c r="L10333">
        <v>0</v>
      </c>
    </row>
    <row r="10334" spans="9:12">
      <c r="I10334" s="1"/>
      <c r="K10334" s="1">
        <v>31578</v>
      </c>
      <c r="L10334">
        <v>3.6</v>
      </c>
    </row>
    <row r="10335" spans="9:12">
      <c r="I10335" s="1"/>
      <c r="K10335" s="1">
        <v>31579</v>
      </c>
      <c r="L10335">
        <v>1.8</v>
      </c>
    </row>
    <row r="10336" spans="9:12">
      <c r="I10336" s="1"/>
      <c r="K10336" s="1">
        <v>31580</v>
      </c>
      <c r="L10336">
        <v>0</v>
      </c>
    </row>
    <row r="10337" spans="9:12">
      <c r="I10337" s="1"/>
      <c r="K10337" s="1">
        <v>31581</v>
      </c>
      <c r="L10337">
        <v>0</v>
      </c>
    </row>
    <row r="10338" spans="9:12">
      <c r="I10338" s="1"/>
      <c r="K10338" s="1">
        <v>31582</v>
      </c>
      <c r="L10338">
        <v>0</v>
      </c>
    </row>
    <row r="10339" spans="9:12">
      <c r="I10339" s="1"/>
      <c r="K10339" s="1">
        <v>31583</v>
      </c>
      <c r="L10339">
        <v>0</v>
      </c>
    </row>
    <row r="10340" spans="9:12">
      <c r="I10340" s="1"/>
      <c r="K10340" s="1">
        <v>31584</v>
      </c>
      <c r="L10340">
        <v>0</v>
      </c>
    </row>
    <row r="10341" spans="9:12">
      <c r="I10341" s="1"/>
      <c r="K10341" s="1">
        <v>31585</v>
      </c>
      <c r="L10341">
        <v>0</v>
      </c>
    </row>
    <row r="10342" spans="9:12">
      <c r="I10342" s="1"/>
      <c r="K10342" s="1">
        <v>31586</v>
      </c>
      <c r="L10342">
        <v>0</v>
      </c>
    </row>
    <row r="10343" spans="9:12">
      <c r="I10343" s="1"/>
      <c r="K10343" s="1">
        <v>31587</v>
      </c>
      <c r="L10343">
        <v>0</v>
      </c>
    </row>
    <row r="10344" spans="9:12">
      <c r="I10344" s="1"/>
      <c r="K10344" s="1">
        <v>31588</v>
      </c>
      <c r="L10344">
        <v>0</v>
      </c>
    </row>
    <row r="10345" spans="9:12">
      <c r="I10345" s="1"/>
      <c r="K10345" s="1">
        <v>31589</v>
      </c>
      <c r="L10345">
        <v>0</v>
      </c>
    </row>
    <row r="10346" spans="9:12">
      <c r="I10346" s="1"/>
      <c r="K10346" s="1">
        <v>31590</v>
      </c>
      <c r="L10346">
        <v>0</v>
      </c>
    </row>
    <row r="10347" spans="9:12">
      <c r="I10347" s="1"/>
      <c r="K10347" s="1">
        <v>31591</v>
      </c>
      <c r="L10347">
        <v>0</v>
      </c>
    </row>
    <row r="10348" spans="9:12">
      <c r="I10348" s="1"/>
      <c r="K10348" s="1">
        <v>31592</v>
      </c>
      <c r="L10348">
        <v>0</v>
      </c>
    </row>
    <row r="10349" spans="9:12">
      <c r="I10349" s="1"/>
      <c r="K10349" s="1">
        <v>31593</v>
      </c>
      <c r="L10349">
        <v>0</v>
      </c>
    </row>
    <row r="10350" spans="9:12">
      <c r="I10350" s="1"/>
      <c r="K10350" s="1">
        <v>31594</v>
      </c>
      <c r="L10350">
        <v>0</v>
      </c>
    </row>
    <row r="10351" spans="9:12">
      <c r="I10351" s="1"/>
      <c r="K10351" s="1">
        <v>31595</v>
      </c>
      <c r="L10351">
        <v>0.8</v>
      </c>
    </row>
    <row r="10352" spans="9:12">
      <c r="I10352" s="1"/>
      <c r="K10352" s="1">
        <v>31596</v>
      </c>
      <c r="L10352">
        <v>9.1999999999999993</v>
      </c>
    </row>
    <row r="10353" spans="9:12">
      <c r="I10353" s="1"/>
      <c r="K10353" s="1">
        <v>31597</v>
      </c>
      <c r="L10353">
        <v>0</v>
      </c>
    </row>
    <row r="10354" spans="9:12">
      <c r="I10354" s="1"/>
      <c r="K10354" s="1">
        <v>31598</v>
      </c>
      <c r="L10354">
        <v>3.6</v>
      </c>
    </row>
    <row r="10355" spans="9:12">
      <c r="I10355" s="1"/>
      <c r="K10355" s="1">
        <v>31599</v>
      </c>
      <c r="L10355">
        <v>1.6</v>
      </c>
    </row>
    <row r="10356" spans="9:12">
      <c r="I10356" s="1"/>
      <c r="K10356" s="1">
        <v>31600</v>
      </c>
      <c r="L10356">
        <v>0</v>
      </c>
    </row>
    <row r="10357" spans="9:12">
      <c r="I10357" s="1"/>
      <c r="K10357" s="1">
        <v>31601</v>
      </c>
      <c r="L10357">
        <v>0</v>
      </c>
    </row>
    <row r="10358" spans="9:12">
      <c r="I10358" s="1"/>
      <c r="K10358" s="1">
        <v>31602</v>
      </c>
      <c r="L10358">
        <v>0</v>
      </c>
    </row>
    <row r="10359" spans="9:12">
      <c r="I10359" s="1"/>
      <c r="K10359" s="1">
        <v>31603</v>
      </c>
      <c r="L10359">
        <v>0</v>
      </c>
    </row>
    <row r="10360" spans="9:12">
      <c r="I10360" s="1"/>
      <c r="K10360" s="1">
        <v>31604</v>
      </c>
      <c r="L10360">
        <v>0</v>
      </c>
    </row>
    <row r="10361" spans="9:12">
      <c r="I10361" s="1"/>
      <c r="K10361" s="1">
        <v>31605</v>
      </c>
      <c r="L10361">
        <v>0</v>
      </c>
    </row>
    <row r="10362" spans="9:12">
      <c r="I10362" s="1"/>
      <c r="K10362" s="1">
        <v>31606</v>
      </c>
      <c r="L10362">
        <v>0</v>
      </c>
    </row>
    <row r="10363" spans="9:12">
      <c r="I10363" s="1"/>
      <c r="K10363" s="1">
        <v>31607</v>
      </c>
      <c r="L10363">
        <v>0</v>
      </c>
    </row>
    <row r="10364" spans="9:12">
      <c r="I10364" s="1"/>
      <c r="K10364" s="1">
        <v>31608</v>
      </c>
      <c r="L10364">
        <v>0.1</v>
      </c>
    </row>
    <row r="10365" spans="9:12">
      <c r="I10365" s="1"/>
      <c r="K10365" s="1">
        <v>31609</v>
      </c>
      <c r="L10365">
        <v>1.2</v>
      </c>
    </row>
    <row r="10366" spans="9:12">
      <c r="I10366" s="1"/>
      <c r="K10366" s="1">
        <v>31610</v>
      </c>
      <c r="L10366">
        <v>6.8</v>
      </c>
    </row>
    <row r="10367" spans="9:12">
      <c r="I10367" s="1"/>
      <c r="K10367" s="1">
        <v>31611</v>
      </c>
      <c r="L10367">
        <v>0</v>
      </c>
    </row>
    <row r="10368" spans="9:12">
      <c r="I10368" s="1"/>
      <c r="K10368" s="1">
        <v>31612</v>
      </c>
      <c r="L10368">
        <v>0</v>
      </c>
    </row>
    <row r="10369" spans="9:12">
      <c r="I10369" s="1"/>
      <c r="K10369" s="1">
        <v>31613</v>
      </c>
      <c r="L10369">
        <v>0</v>
      </c>
    </row>
    <row r="10370" spans="9:12">
      <c r="I10370" s="1"/>
      <c r="K10370" s="1">
        <v>31614</v>
      </c>
      <c r="L10370">
        <v>0</v>
      </c>
    </row>
    <row r="10371" spans="9:12">
      <c r="I10371" s="1"/>
      <c r="K10371" s="1">
        <v>31615</v>
      </c>
      <c r="L10371">
        <v>0</v>
      </c>
    </row>
    <row r="10372" spans="9:12">
      <c r="I10372" s="1"/>
      <c r="K10372" s="1">
        <v>31616</v>
      </c>
      <c r="L10372">
        <v>0.1</v>
      </c>
    </row>
    <row r="10373" spans="9:12">
      <c r="I10373" s="1"/>
      <c r="K10373" s="1">
        <v>31617</v>
      </c>
      <c r="L10373">
        <v>0</v>
      </c>
    </row>
    <row r="10374" spans="9:12">
      <c r="I10374" s="1"/>
      <c r="K10374" s="1">
        <v>31618</v>
      </c>
      <c r="L10374">
        <v>0</v>
      </c>
    </row>
    <row r="10375" spans="9:12">
      <c r="I10375" s="1"/>
      <c r="K10375" s="1">
        <v>31619</v>
      </c>
      <c r="L10375">
        <v>0</v>
      </c>
    </row>
    <row r="10376" spans="9:12">
      <c r="I10376" s="1"/>
      <c r="K10376" s="1">
        <v>31620</v>
      </c>
      <c r="L10376">
        <v>0</v>
      </c>
    </row>
    <row r="10377" spans="9:12">
      <c r="I10377" s="1"/>
      <c r="K10377" s="1">
        <v>31621</v>
      </c>
      <c r="L10377">
        <v>0.6</v>
      </c>
    </row>
    <row r="10378" spans="9:12">
      <c r="I10378" s="1"/>
      <c r="K10378" s="1">
        <v>31622</v>
      </c>
      <c r="L10378">
        <v>0</v>
      </c>
    </row>
    <row r="10379" spans="9:12">
      <c r="I10379" s="1"/>
      <c r="K10379" s="1">
        <v>31623</v>
      </c>
      <c r="L10379">
        <v>0</v>
      </c>
    </row>
    <row r="10380" spans="9:12">
      <c r="I10380" s="1"/>
      <c r="K10380" s="1">
        <v>31624</v>
      </c>
      <c r="L10380">
        <v>0</v>
      </c>
    </row>
    <row r="10381" spans="9:12">
      <c r="I10381" s="1"/>
      <c r="K10381" s="1">
        <v>31625</v>
      </c>
      <c r="L10381">
        <v>0</v>
      </c>
    </row>
    <row r="10382" spans="9:12">
      <c r="I10382" s="1"/>
      <c r="K10382" s="1">
        <v>31626</v>
      </c>
      <c r="L10382">
        <v>0</v>
      </c>
    </row>
    <row r="10383" spans="9:12">
      <c r="I10383" s="1"/>
      <c r="K10383" s="1">
        <v>31627</v>
      </c>
      <c r="L10383">
        <v>0</v>
      </c>
    </row>
    <row r="10384" spans="9:12">
      <c r="I10384" s="1"/>
      <c r="K10384" s="1">
        <v>31628</v>
      </c>
      <c r="L10384">
        <v>9.4</v>
      </c>
    </row>
    <row r="10385" spans="9:12">
      <c r="I10385" s="1"/>
      <c r="K10385" s="1">
        <v>31629</v>
      </c>
      <c r="L10385">
        <v>124.4</v>
      </c>
    </row>
    <row r="10386" spans="9:12">
      <c r="I10386" s="1"/>
      <c r="K10386" s="1">
        <v>31630</v>
      </c>
      <c r="L10386">
        <v>160.19999999999999</v>
      </c>
    </row>
    <row r="10387" spans="9:12">
      <c r="I10387" s="1"/>
      <c r="K10387" s="1">
        <v>31631</v>
      </c>
      <c r="L10387">
        <v>78.599999999999994</v>
      </c>
    </row>
    <row r="10388" spans="9:12">
      <c r="I10388" s="1"/>
      <c r="K10388" s="1">
        <v>31632</v>
      </c>
      <c r="L10388">
        <v>11.4</v>
      </c>
    </row>
    <row r="10389" spans="9:12">
      <c r="I10389" s="1"/>
      <c r="K10389" s="1">
        <v>31633</v>
      </c>
      <c r="L10389">
        <v>6.4</v>
      </c>
    </row>
    <row r="10390" spans="9:12">
      <c r="I10390" s="1"/>
      <c r="K10390" s="1">
        <v>31634</v>
      </c>
      <c r="L10390">
        <v>1</v>
      </c>
    </row>
    <row r="10391" spans="9:12">
      <c r="I10391" s="1"/>
      <c r="K10391" s="1">
        <v>31635</v>
      </c>
      <c r="L10391">
        <v>0</v>
      </c>
    </row>
    <row r="10392" spans="9:12">
      <c r="I10392" s="1"/>
      <c r="K10392" s="1">
        <v>31636</v>
      </c>
      <c r="L10392">
        <v>0</v>
      </c>
    </row>
    <row r="10393" spans="9:12">
      <c r="I10393" s="1"/>
      <c r="K10393" s="1">
        <v>31637</v>
      </c>
      <c r="L10393">
        <v>0</v>
      </c>
    </row>
    <row r="10394" spans="9:12">
      <c r="I10394" s="1"/>
      <c r="K10394" s="1">
        <v>31638</v>
      </c>
      <c r="L10394">
        <v>0</v>
      </c>
    </row>
    <row r="10395" spans="9:12">
      <c r="I10395" s="1"/>
      <c r="K10395" s="1">
        <v>31639</v>
      </c>
      <c r="L10395">
        <v>5.2</v>
      </c>
    </row>
    <row r="10396" spans="9:12">
      <c r="I10396" s="1"/>
      <c r="K10396" s="1">
        <v>31640</v>
      </c>
      <c r="L10396">
        <v>0</v>
      </c>
    </row>
    <row r="10397" spans="9:12">
      <c r="I10397" s="1"/>
      <c r="K10397" s="1">
        <v>31641</v>
      </c>
      <c r="L10397">
        <v>0</v>
      </c>
    </row>
    <row r="10398" spans="9:12">
      <c r="I10398" s="1"/>
      <c r="K10398" s="1">
        <v>31642</v>
      </c>
      <c r="L10398">
        <v>0</v>
      </c>
    </row>
    <row r="10399" spans="9:12">
      <c r="I10399" s="1"/>
      <c r="K10399" s="1">
        <v>31643</v>
      </c>
      <c r="L10399">
        <v>0</v>
      </c>
    </row>
    <row r="10400" spans="9:12">
      <c r="I10400" s="1"/>
      <c r="K10400" s="1">
        <v>31644</v>
      </c>
      <c r="L10400">
        <v>0</v>
      </c>
    </row>
    <row r="10401" spans="9:12">
      <c r="I10401" s="1"/>
      <c r="K10401" s="1">
        <v>31645</v>
      </c>
      <c r="L10401">
        <v>0</v>
      </c>
    </row>
    <row r="10402" spans="9:12">
      <c r="I10402" s="1"/>
      <c r="K10402" s="1">
        <v>31646</v>
      </c>
      <c r="L10402">
        <v>0</v>
      </c>
    </row>
    <row r="10403" spans="9:12">
      <c r="I10403" s="1"/>
      <c r="K10403" s="1">
        <v>31647</v>
      </c>
      <c r="L10403">
        <v>0</v>
      </c>
    </row>
    <row r="10404" spans="9:12">
      <c r="I10404" s="1"/>
      <c r="K10404" s="1">
        <v>31648</v>
      </c>
      <c r="L10404">
        <v>3.6</v>
      </c>
    </row>
    <row r="10405" spans="9:12">
      <c r="I10405" s="1"/>
      <c r="K10405" s="1">
        <v>31649</v>
      </c>
      <c r="L10405">
        <v>3.6</v>
      </c>
    </row>
    <row r="10406" spans="9:12">
      <c r="I10406" s="1"/>
      <c r="K10406" s="1">
        <v>31650</v>
      </c>
      <c r="L10406">
        <v>0</v>
      </c>
    </row>
    <row r="10407" spans="9:12">
      <c r="I10407" s="1"/>
      <c r="K10407" s="1">
        <v>31651</v>
      </c>
      <c r="L10407">
        <v>0</v>
      </c>
    </row>
    <row r="10408" spans="9:12">
      <c r="I10408" s="1"/>
      <c r="K10408" s="1">
        <v>31652</v>
      </c>
      <c r="L10408">
        <v>0</v>
      </c>
    </row>
    <row r="10409" spans="9:12">
      <c r="I10409" s="1"/>
      <c r="K10409" s="1">
        <v>31653</v>
      </c>
      <c r="L10409">
        <v>0</v>
      </c>
    </row>
    <row r="10410" spans="9:12">
      <c r="I10410" s="1"/>
      <c r="K10410" s="1">
        <v>31654</v>
      </c>
      <c r="L10410">
        <v>0</v>
      </c>
    </row>
    <row r="10411" spans="9:12">
      <c r="I10411" s="1"/>
      <c r="K10411" s="1">
        <v>31655</v>
      </c>
      <c r="L10411">
        <v>0</v>
      </c>
    </row>
    <row r="10412" spans="9:12">
      <c r="I10412" s="1"/>
      <c r="K10412" s="1">
        <v>31656</v>
      </c>
      <c r="L10412">
        <v>0</v>
      </c>
    </row>
    <row r="10413" spans="9:12">
      <c r="I10413" s="1"/>
      <c r="K10413" s="1">
        <v>31657</v>
      </c>
      <c r="L10413">
        <v>0</v>
      </c>
    </row>
    <row r="10414" spans="9:12">
      <c r="I10414" s="1"/>
      <c r="K10414" s="1">
        <v>31658</v>
      </c>
      <c r="L10414">
        <v>0</v>
      </c>
    </row>
    <row r="10415" spans="9:12">
      <c r="I10415" s="1"/>
      <c r="K10415" s="1">
        <v>31659</v>
      </c>
      <c r="L10415">
        <v>0</v>
      </c>
    </row>
    <row r="10416" spans="9:12">
      <c r="I10416" s="1"/>
      <c r="K10416" s="1">
        <v>31660</v>
      </c>
      <c r="L10416">
        <v>0</v>
      </c>
    </row>
    <row r="10417" spans="9:12">
      <c r="I10417" s="1"/>
      <c r="K10417" s="1">
        <v>31661</v>
      </c>
      <c r="L10417">
        <v>0</v>
      </c>
    </row>
    <row r="10418" spans="9:12">
      <c r="I10418" s="1"/>
      <c r="K10418" s="1">
        <v>31662</v>
      </c>
      <c r="L10418">
        <v>0</v>
      </c>
    </row>
    <row r="10419" spans="9:12">
      <c r="I10419" s="1"/>
      <c r="K10419" s="1">
        <v>31663</v>
      </c>
      <c r="L10419">
        <v>0</v>
      </c>
    </row>
    <row r="10420" spans="9:12">
      <c r="I10420" s="1"/>
      <c r="K10420" s="1">
        <v>31664</v>
      </c>
      <c r="L10420">
        <v>0</v>
      </c>
    </row>
    <row r="10421" spans="9:12">
      <c r="I10421" s="1"/>
      <c r="K10421" s="1">
        <v>31665</v>
      </c>
      <c r="L10421">
        <v>0</v>
      </c>
    </row>
    <row r="10422" spans="9:12">
      <c r="I10422" s="1"/>
      <c r="K10422" s="1">
        <v>31666</v>
      </c>
      <c r="L10422">
        <v>0</v>
      </c>
    </row>
    <row r="10423" spans="9:12">
      <c r="I10423" s="1"/>
      <c r="K10423" s="1">
        <v>31667</v>
      </c>
      <c r="L10423">
        <v>0</v>
      </c>
    </row>
    <row r="10424" spans="9:12">
      <c r="I10424" s="1"/>
      <c r="K10424" s="1">
        <v>31668</v>
      </c>
      <c r="L10424">
        <v>10.5</v>
      </c>
    </row>
    <row r="10425" spans="9:12">
      <c r="I10425" s="1"/>
      <c r="K10425" s="1">
        <v>31669</v>
      </c>
      <c r="L10425">
        <v>2.8</v>
      </c>
    </row>
    <row r="10426" spans="9:12">
      <c r="I10426" s="1"/>
      <c r="K10426" s="1">
        <v>31670</v>
      </c>
      <c r="L10426">
        <v>0.6</v>
      </c>
    </row>
    <row r="10427" spans="9:12">
      <c r="I10427" s="1"/>
      <c r="K10427" s="1">
        <v>31671</v>
      </c>
      <c r="L10427">
        <v>0</v>
      </c>
    </row>
    <row r="10428" spans="9:12">
      <c r="I10428" s="1"/>
      <c r="K10428" s="1">
        <v>31672</v>
      </c>
      <c r="L10428">
        <v>1.8</v>
      </c>
    </row>
    <row r="10429" spans="9:12">
      <c r="I10429" s="1"/>
      <c r="K10429" s="1">
        <v>31673</v>
      </c>
      <c r="L10429">
        <v>0</v>
      </c>
    </row>
    <row r="10430" spans="9:12">
      <c r="I10430" s="1"/>
      <c r="K10430" s="1">
        <v>31674</v>
      </c>
      <c r="L10430">
        <v>0</v>
      </c>
    </row>
    <row r="10431" spans="9:12">
      <c r="I10431" s="1"/>
      <c r="K10431" s="1">
        <v>31675</v>
      </c>
      <c r="L10431">
        <v>4</v>
      </c>
    </row>
    <row r="10432" spans="9:12">
      <c r="I10432" s="1"/>
      <c r="K10432" s="1">
        <v>31676</v>
      </c>
      <c r="L10432">
        <v>0</v>
      </c>
    </row>
    <row r="10433" spans="9:12">
      <c r="I10433" s="1"/>
      <c r="K10433" s="1">
        <v>31677</v>
      </c>
      <c r="L10433">
        <v>0</v>
      </c>
    </row>
    <row r="10434" spans="9:12">
      <c r="I10434" s="1"/>
      <c r="K10434" s="1">
        <v>31678</v>
      </c>
      <c r="L10434">
        <v>0</v>
      </c>
    </row>
    <row r="10435" spans="9:12">
      <c r="I10435" s="1"/>
      <c r="K10435" s="1">
        <v>31679</v>
      </c>
      <c r="L10435">
        <v>0.1</v>
      </c>
    </row>
    <row r="10436" spans="9:12">
      <c r="I10436" s="1"/>
      <c r="K10436" s="1">
        <v>31680</v>
      </c>
      <c r="L10436">
        <v>0</v>
      </c>
    </row>
    <row r="10437" spans="9:12">
      <c r="I10437" s="1"/>
      <c r="K10437" s="1">
        <v>31681</v>
      </c>
      <c r="L10437">
        <v>0</v>
      </c>
    </row>
    <row r="10438" spans="9:12">
      <c r="I10438" s="1"/>
      <c r="K10438" s="1">
        <v>31682</v>
      </c>
      <c r="L10438">
        <v>0</v>
      </c>
    </row>
    <row r="10439" spans="9:12">
      <c r="I10439" s="1"/>
      <c r="K10439" s="1">
        <v>31683</v>
      </c>
      <c r="L10439">
        <v>0</v>
      </c>
    </row>
    <row r="10440" spans="9:12">
      <c r="I10440" s="1"/>
      <c r="K10440" s="1">
        <v>31684</v>
      </c>
      <c r="L10440">
        <v>18</v>
      </c>
    </row>
    <row r="10441" spans="9:12">
      <c r="I10441" s="1"/>
      <c r="K10441" s="1">
        <v>31685</v>
      </c>
      <c r="L10441">
        <v>12.6</v>
      </c>
    </row>
    <row r="10442" spans="9:12">
      <c r="I10442" s="1"/>
      <c r="K10442" s="1">
        <v>31686</v>
      </c>
      <c r="L10442">
        <v>2.8</v>
      </c>
    </row>
    <row r="10443" spans="9:12">
      <c r="I10443" s="1"/>
      <c r="K10443" s="1">
        <v>31687</v>
      </c>
      <c r="L10443">
        <v>0</v>
      </c>
    </row>
    <row r="10444" spans="9:12">
      <c r="I10444" s="1"/>
      <c r="K10444" s="1">
        <v>31688</v>
      </c>
      <c r="L10444">
        <v>0</v>
      </c>
    </row>
    <row r="10445" spans="9:12">
      <c r="I10445" s="1"/>
      <c r="K10445" s="1">
        <v>31689</v>
      </c>
      <c r="L10445">
        <v>4.8</v>
      </c>
    </row>
    <row r="10446" spans="9:12">
      <c r="I10446" s="1"/>
      <c r="K10446" s="1">
        <v>31690</v>
      </c>
      <c r="L10446">
        <v>0</v>
      </c>
    </row>
    <row r="10447" spans="9:12">
      <c r="I10447" s="1"/>
      <c r="K10447" s="1">
        <v>31691</v>
      </c>
      <c r="L10447">
        <v>0</v>
      </c>
    </row>
    <row r="10448" spans="9:12">
      <c r="I10448" s="1"/>
      <c r="K10448" s="1">
        <v>31692</v>
      </c>
      <c r="L10448">
        <v>0</v>
      </c>
    </row>
    <row r="10449" spans="9:12">
      <c r="I10449" s="1"/>
      <c r="K10449" s="1">
        <v>31693</v>
      </c>
      <c r="L10449">
        <v>0</v>
      </c>
    </row>
    <row r="10450" spans="9:12">
      <c r="I10450" s="1"/>
      <c r="K10450" s="1">
        <v>31694</v>
      </c>
      <c r="L10450">
        <v>1.2</v>
      </c>
    </row>
    <row r="10451" spans="9:12">
      <c r="I10451" s="1"/>
      <c r="K10451" s="1">
        <v>31695</v>
      </c>
      <c r="L10451">
        <v>32.799999999999997</v>
      </c>
    </row>
    <row r="10452" spans="9:12">
      <c r="I10452" s="1"/>
      <c r="K10452" s="1">
        <v>31696</v>
      </c>
      <c r="L10452">
        <v>0</v>
      </c>
    </row>
    <row r="10453" spans="9:12">
      <c r="I10453" s="1"/>
      <c r="K10453" s="1">
        <v>31697</v>
      </c>
      <c r="L10453">
        <v>0</v>
      </c>
    </row>
    <row r="10454" spans="9:12">
      <c r="I10454" s="1"/>
      <c r="K10454" s="1">
        <v>31698</v>
      </c>
      <c r="L10454">
        <v>0</v>
      </c>
    </row>
    <row r="10455" spans="9:12">
      <c r="I10455" s="1"/>
      <c r="K10455" s="1">
        <v>31699</v>
      </c>
      <c r="L10455">
        <v>1</v>
      </c>
    </row>
    <row r="10456" spans="9:12">
      <c r="I10456" s="1"/>
      <c r="K10456" s="1">
        <v>31700</v>
      </c>
      <c r="L10456">
        <v>0</v>
      </c>
    </row>
    <row r="10457" spans="9:12">
      <c r="I10457" s="1"/>
      <c r="K10457" s="1">
        <v>31701</v>
      </c>
      <c r="L10457">
        <v>0</v>
      </c>
    </row>
    <row r="10458" spans="9:12">
      <c r="I10458" s="1"/>
      <c r="K10458" s="1">
        <v>31702</v>
      </c>
      <c r="L10458">
        <v>0</v>
      </c>
    </row>
    <row r="10459" spans="9:12">
      <c r="I10459" s="1"/>
      <c r="K10459" s="1">
        <v>31703</v>
      </c>
      <c r="L10459">
        <v>0</v>
      </c>
    </row>
    <row r="10460" spans="9:12">
      <c r="I10460" s="1"/>
      <c r="K10460" s="1">
        <v>31704</v>
      </c>
      <c r="L10460">
        <v>1.8</v>
      </c>
    </row>
    <row r="10461" spans="9:12">
      <c r="I10461" s="1"/>
      <c r="K10461" s="1">
        <v>31705</v>
      </c>
      <c r="L10461">
        <v>0</v>
      </c>
    </row>
    <row r="10462" spans="9:12">
      <c r="I10462" s="1"/>
      <c r="K10462" s="1">
        <v>31706</v>
      </c>
      <c r="L10462">
        <v>0</v>
      </c>
    </row>
    <row r="10463" spans="9:12">
      <c r="I10463" s="1"/>
      <c r="K10463" s="1">
        <v>31707</v>
      </c>
      <c r="L10463">
        <v>0</v>
      </c>
    </row>
    <row r="10464" spans="9:12">
      <c r="I10464" s="1"/>
      <c r="K10464" s="1">
        <v>31708</v>
      </c>
      <c r="L10464">
        <v>0</v>
      </c>
    </row>
    <row r="10465" spans="9:12">
      <c r="I10465" s="1"/>
      <c r="K10465" s="1">
        <v>31709</v>
      </c>
      <c r="L10465">
        <v>0</v>
      </c>
    </row>
    <row r="10466" spans="9:12">
      <c r="I10466" s="1"/>
      <c r="K10466" s="1">
        <v>31710</v>
      </c>
      <c r="L10466">
        <v>0</v>
      </c>
    </row>
    <row r="10467" spans="9:12">
      <c r="I10467" s="1"/>
      <c r="K10467" s="1">
        <v>31711</v>
      </c>
      <c r="L10467">
        <v>0</v>
      </c>
    </row>
    <row r="10468" spans="9:12">
      <c r="I10468" s="1"/>
      <c r="K10468" s="1">
        <v>31712</v>
      </c>
      <c r="L10468">
        <v>0</v>
      </c>
    </row>
    <row r="10469" spans="9:12">
      <c r="I10469" s="1"/>
      <c r="K10469" s="1">
        <v>31713</v>
      </c>
      <c r="L10469">
        <v>10.4</v>
      </c>
    </row>
    <row r="10470" spans="9:12">
      <c r="I10470" s="1"/>
      <c r="K10470" s="1">
        <v>31714</v>
      </c>
      <c r="L10470">
        <v>1.4</v>
      </c>
    </row>
    <row r="10471" spans="9:12">
      <c r="I10471" s="1"/>
      <c r="K10471" s="1">
        <v>31715</v>
      </c>
      <c r="L10471">
        <v>0</v>
      </c>
    </row>
    <row r="10472" spans="9:12">
      <c r="I10472" s="1"/>
      <c r="K10472" s="1">
        <v>31716</v>
      </c>
      <c r="L10472">
        <v>0</v>
      </c>
    </row>
    <row r="10473" spans="9:12">
      <c r="I10473" s="1"/>
      <c r="K10473" s="1">
        <v>31717</v>
      </c>
      <c r="L10473">
        <v>0</v>
      </c>
    </row>
    <row r="10474" spans="9:12">
      <c r="I10474" s="1"/>
      <c r="K10474" s="1">
        <v>31718</v>
      </c>
      <c r="L10474">
        <v>0</v>
      </c>
    </row>
    <row r="10475" spans="9:12">
      <c r="I10475" s="1"/>
      <c r="K10475" s="1">
        <v>31719</v>
      </c>
      <c r="L10475">
        <v>0</v>
      </c>
    </row>
    <row r="10476" spans="9:12">
      <c r="I10476" s="1"/>
      <c r="K10476" s="1">
        <v>31720</v>
      </c>
      <c r="L10476">
        <v>0</v>
      </c>
    </row>
    <row r="10477" spans="9:12">
      <c r="I10477" s="1"/>
      <c r="K10477" s="1">
        <v>31721</v>
      </c>
      <c r="L10477">
        <v>0</v>
      </c>
    </row>
    <row r="10478" spans="9:12">
      <c r="I10478" s="1"/>
      <c r="K10478" s="1">
        <v>31722</v>
      </c>
      <c r="L10478">
        <v>0</v>
      </c>
    </row>
    <row r="10479" spans="9:12">
      <c r="I10479" s="1"/>
      <c r="K10479" s="1">
        <v>31723</v>
      </c>
      <c r="L10479">
        <v>1.4</v>
      </c>
    </row>
    <row r="10480" spans="9:12">
      <c r="I10480" s="1"/>
      <c r="K10480" s="1">
        <v>31724</v>
      </c>
      <c r="L10480">
        <v>5.6</v>
      </c>
    </row>
    <row r="10481" spans="9:12">
      <c r="I10481" s="1"/>
      <c r="K10481" s="1">
        <v>31725</v>
      </c>
      <c r="L10481">
        <v>0.9</v>
      </c>
    </row>
    <row r="10482" spans="9:12">
      <c r="I10482" s="1"/>
      <c r="K10482" s="1">
        <v>31726</v>
      </c>
      <c r="L10482">
        <v>0</v>
      </c>
    </row>
    <row r="10483" spans="9:12">
      <c r="I10483" s="1"/>
      <c r="K10483" s="1">
        <v>31727</v>
      </c>
      <c r="L10483">
        <v>0</v>
      </c>
    </row>
    <row r="10484" spans="9:12">
      <c r="I10484" s="1"/>
      <c r="K10484" s="1">
        <v>31728</v>
      </c>
      <c r="L10484">
        <v>8.6</v>
      </c>
    </row>
    <row r="10485" spans="9:12">
      <c r="I10485" s="1"/>
      <c r="K10485" s="1">
        <v>31729</v>
      </c>
      <c r="L10485">
        <v>6.4</v>
      </c>
    </row>
    <row r="10486" spans="9:12">
      <c r="I10486" s="1"/>
      <c r="K10486" s="1">
        <v>31730</v>
      </c>
      <c r="L10486">
        <v>40.4</v>
      </c>
    </row>
    <row r="10487" spans="9:12">
      <c r="I10487" s="1"/>
      <c r="K10487" s="1">
        <v>31731</v>
      </c>
      <c r="L10487">
        <v>0</v>
      </c>
    </row>
    <row r="10488" spans="9:12">
      <c r="I10488" s="1"/>
      <c r="K10488" s="1">
        <v>31732</v>
      </c>
      <c r="L10488">
        <v>0.1</v>
      </c>
    </row>
    <row r="10489" spans="9:12">
      <c r="I10489" s="1"/>
      <c r="K10489" s="1">
        <v>31733</v>
      </c>
      <c r="L10489">
        <v>9.1999999999999993</v>
      </c>
    </row>
    <row r="10490" spans="9:12">
      <c r="I10490" s="1"/>
      <c r="K10490" s="1">
        <v>31734</v>
      </c>
      <c r="L10490">
        <v>3.4</v>
      </c>
    </row>
    <row r="10491" spans="9:12">
      <c r="I10491" s="1"/>
      <c r="K10491" s="1">
        <v>31735</v>
      </c>
      <c r="L10491">
        <v>8.4</v>
      </c>
    </row>
    <row r="10492" spans="9:12">
      <c r="I10492" s="1"/>
      <c r="K10492" s="1">
        <v>31736</v>
      </c>
      <c r="L10492">
        <v>37.4</v>
      </c>
    </row>
    <row r="10493" spans="9:12">
      <c r="I10493" s="1"/>
      <c r="K10493" s="1">
        <v>31737</v>
      </c>
      <c r="L10493">
        <v>1</v>
      </c>
    </row>
    <row r="10494" spans="9:12">
      <c r="I10494" s="1"/>
      <c r="K10494" s="1">
        <v>31738</v>
      </c>
      <c r="L10494">
        <v>0</v>
      </c>
    </row>
    <row r="10495" spans="9:12">
      <c r="I10495" s="1"/>
      <c r="K10495" s="1">
        <v>31739</v>
      </c>
      <c r="L10495">
        <v>0</v>
      </c>
    </row>
    <row r="10496" spans="9:12">
      <c r="I10496" s="1"/>
      <c r="K10496" s="1">
        <v>31740</v>
      </c>
      <c r="L10496">
        <v>0</v>
      </c>
    </row>
    <row r="10497" spans="9:12">
      <c r="I10497" s="1"/>
      <c r="K10497" s="1">
        <v>31741</v>
      </c>
      <c r="L10497">
        <v>0</v>
      </c>
    </row>
    <row r="10498" spans="9:12">
      <c r="I10498" s="1"/>
      <c r="K10498" s="1">
        <v>31742</v>
      </c>
      <c r="L10498">
        <v>0</v>
      </c>
    </row>
    <row r="10499" spans="9:12">
      <c r="I10499" s="1"/>
      <c r="K10499" s="1">
        <v>31743</v>
      </c>
      <c r="L10499">
        <v>1</v>
      </c>
    </row>
    <row r="10500" spans="9:12">
      <c r="I10500" s="1"/>
      <c r="K10500" s="1">
        <v>31744</v>
      </c>
      <c r="L10500" t="s">
        <v>120</v>
      </c>
    </row>
    <row r="10501" spans="9:12">
      <c r="I10501" s="1"/>
      <c r="K10501" s="1">
        <v>31745</v>
      </c>
      <c r="L10501">
        <v>3.5</v>
      </c>
    </row>
    <row r="10502" spans="9:12">
      <c r="I10502" s="1"/>
      <c r="K10502" s="1">
        <v>31746</v>
      </c>
      <c r="L10502">
        <v>0.3</v>
      </c>
    </row>
    <row r="10503" spans="9:12">
      <c r="I10503" s="1"/>
      <c r="K10503" s="1">
        <v>31747</v>
      </c>
      <c r="L10503">
        <v>0</v>
      </c>
    </row>
    <row r="10504" spans="9:12">
      <c r="I10504" s="1"/>
      <c r="K10504" s="1">
        <v>31748</v>
      </c>
      <c r="L10504">
        <v>0.2</v>
      </c>
    </row>
    <row r="10505" spans="9:12">
      <c r="I10505" s="1"/>
      <c r="K10505" s="1">
        <v>31749</v>
      </c>
      <c r="L10505">
        <v>0</v>
      </c>
    </row>
    <row r="10506" spans="9:12">
      <c r="I10506" s="1"/>
      <c r="K10506" s="1">
        <v>31750</v>
      </c>
      <c r="L10506">
        <v>0</v>
      </c>
    </row>
    <row r="10507" spans="9:12">
      <c r="I10507" s="1"/>
      <c r="K10507" s="1">
        <v>31751</v>
      </c>
      <c r="L10507">
        <v>0</v>
      </c>
    </row>
    <row r="10508" spans="9:12">
      <c r="I10508" s="1"/>
      <c r="K10508" s="1">
        <v>31752</v>
      </c>
      <c r="L10508">
        <v>0</v>
      </c>
    </row>
    <row r="10509" spans="9:12">
      <c r="I10509" s="1"/>
      <c r="K10509" s="1">
        <v>31753</v>
      </c>
      <c r="L10509">
        <v>0</v>
      </c>
    </row>
    <row r="10510" spans="9:12">
      <c r="I10510" s="1"/>
      <c r="K10510" s="1">
        <v>31754</v>
      </c>
      <c r="L10510">
        <v>6.4</v>
      </c>
    </row>
    <row r="10511" spans="9:12">
      <c r="I10511" s="1"/>
      <c r="K10511" s="1">
        <v>31755</v>
      </c>
      <c r="L10511">
        <v>0</v>
      </c>
    </row>
    <row r="10512" spans="9:12">
      <c r="I10512" s="1"/>
      <c r="K10512" s="1">
        <v>31756</v>
      </c>
      <c r="L10512">
        <v>0</v>
      </c>
    </row>
    <row r="10513" spans="9:12">
      <c r="I10513" s="1"/>
      <c r="K10513" s="1">
        <v>31757</v>
      </c>
      <c r="L10513">
        <v>0</v>
      </c>
    </row>
    <row r="10514" spans="9:12">
      <c r="I10514" s="1"/>
      <c r="K10514" s="1">
        <v>31758</v>
      </c>
      <c r="L10514">
        <v>0</v>
      </c>
    </row>
    <row r="10515" spans="9:12">
      <c r="I10515" s="1"/>
      <c r="K10515" s="1">
        <v>31759</v>
      </c>
      <c r="L10515">
        <v>0</v>
      </c>
    </row>
    <row r="10516" spans="9:12">
      <c r="I10516" s="1"/>
      <c r="K10516" s="1">
        <v>31760</v>
      </c>
      <c r="L10516">
        <v>0</v>
      </c>
    </row>
    <row r="10517" spans="9:12">
      <c r="I10517" s="1"/>
      <c r="K10517" s="1">
        <v>31761</v>
      </c>
      <c r="L10517">
        <v>16.399999999999999</v>
      </c>
    </row>
    <row r="10518" spans="9:12">
      <c r="I10518" s="1"/>
      <c r="K10518" s="1">
        <v>31762</v>
      </c>
      <c r="L10518">
        <v>0</v>
      </c>
    </row>
    <row r="10519" spans="9:12">
      <c r="I10519" s="1"/>
      <c r="K10519" s="1">
        <v>31763</v>
      </c>
      <c r="L10519">
        <v>5.6</v>
      </c>
    </row>
    <row r="10520" spans="9:12">
      <c r="I10520" s="1"/>
      <c r="K10520" s="1">
        <v>31764</v>
      </c>
      <c r="L10520">
        <v>0</v>
      </c>
    </row>
    <row r="10521" spans="9:12">
      <c r="I10521" s="1"/>
      <c r="K10521" s="1">
        <v>31765</v>
      </c>
      <c r="L10521">
        <v>0</v>
      </c>
    </row>
    <row r="10522" spans="9:12">
      <c r="I10522" s="1"/>
      <c r="K10522" s="1">
        <v>31766</v>
      </c>
      <c r="L10522">
        <v>0</v>
      </c>
    </row>
    <row r="10523" spans="9:12">
      <c r="I10523" s="1"/>
      <c r="K10523" s="1">
        <v>31767</v>
      </c>
      <c r="L10523">
        <v>0</v>
      </c>
    </row>
    <row r="10524" spans="9:12">
      <c r="I10524" s="1"/>
      <c r="K10524" s="1">
        <v>31768</v>
      </c>
      <c r="L10524">
        <v>0</v>
      </c>
    </row>
    <row r="10525" spans="9:12">
      <c r="I10525" s="1"/>
      <c r="K10525" s="1">
        <v>31769</v>
      </c>
      <c r="L10525">
        <v>0</v>
      </c>
    </row>
    <row r="10526" spans="9:12">
      <c r="I10526" s="1"/>
      <c r="K10526" s="1">
        <v>31770</v>
      </c>
      <c r="L10526">
        <v>0</v>
      </c>
    </row>
    <row r="10527" spans="9:12">
      <c r="I10527" s="1"/>
      <c r="K10527" s="1">
        <v>31771</v>
      </c>
      <c r="L10527">
        <v>0.1</v>
      </c>
    </row>
    <row r="10528" spans="9:12">
      <c r="I10528" s="1"/>
      <c r="K10528" s="1">
        <v>31772</v>
      </c>
      <c r="L10528">
        <v>0</v>
      </c>
    </row>
    <row r="10529" spans="9:12">
      <c r="I10529" s="1"/>
      <c r="K10529" s="1">
        <v>31773</v>
      </c>
      <c r="L10529">
        <v>0</v>
      </c>
    </row>
    <row r="10530" spans="9:12">
      <c r="I10530" s="1"/>
      <c r="K10530" s="1">
        <v>31774</v>
      </c>
      <c r="L10530">
        <v>0</v>
      </c>
    </row>
    <row r="10531" spans="9:12">
      <c r="I10531" s="1"/>
      <c r="K10531" s="1">
        <v>31775</v>
      </c>
      <c r="L10531">
        <v>0</v>
      </c>
    </row>
    <row r="10532" spans="9:12">
      <c r="I10532" s="1"/>
      <c r="K10532" s="1">
        <v>31776</v>
      </c>
      <c r="L10532">
        <v>0</v>
      </c>
    </row>
    <row r="10533" spans="9:12">
      <c r="I10533" s="1"/>
      <c r="K10533" s="1">
        <v>31777</v>
      </c>
      <c r="L10533">
        <v>0</v>
      </c>
    </row>
    <row r="10534" spans="9:12">
      <c r="I10534" s="1"/>
      <c r="K10534" s="1">
        <v>31778</v>
      </c>
      <c r="L10534">
        <v>32.4</v>
      </c>
    </row>
    <row r="10535" spans="9:12">
      <c r="I10535" s="1"/>
      <c r="K10535" s="1">
        <v>31779</v>
      </c>
      <c r="L10535">
        <v>0.4</v>
      </c>
    </row>
    <row r="10536" spans="9:12">
      <c r="I10536" s="1"/>
      <c r="K10536" s="1">
        <v>31780</v>
      </c>
      <c r="L10536">
        <v>0</v>
      </c>
    </row>
    <row r="10537" spans="9:12">
      <c r="I10537" s="1"/>
      <c r="K10537" s="1">
        <v>31781</v>
      </c>
      <c r="L10537">
        <v>0</v>
      </c>
    </row>
    <row r="10538" spans="9:12">
      <c r="I10538" s="1"/>
      <c r="K10538" s="1">
        <v>31782</v>
      </c>
      <c r="L10538">
        <v>0</v>
      </c>
    </row>
    <row r="10539" spans="9:12">
      <c r="I10539" s="1"/>
      <c r="K10539" s="1">
        <v>31783</v>
      </c>
      <c r="L10539">
        <v>0</v>
      </c>
    </row>
    <row r="10540" spans="9:12">
      <c r="I10540" s="1"/>
      <c r="K10540" s="1">
        <v>31784</v>
      </c>
      <c r="L10540">
        <v>0</v>
      </c>
    </row>
    <row r="10541" spans="9:12">
      <c r="I10541" s="1"/>
      <c r="K10541" s="1">
        <v>31785</v>
      </c>
      <c r="L10541">
        <v>0</v>
      </c>
    </row>
    <row r="10542" spans="9:12">
      <c r="I10542" s="1"/>
      <c r="K10542" s="1">
        <v>31786</v>
      </c>
      <c r="L10542">
        <v>3.6</v>
      </c>
    </row>
    <row r="10543" spans="9:12">
      <c r="I10543" s="1"/>
      <c r="K10543" s="1">
        <v>31787</v>
      </c>
      <c r="L10543">
        <v>0</v>
      </c>
    </row>
    <row r="10544" spans="9:12">
      <c r="I10544" s="1"/>
      <c r="K10544" s="1">
        <v>31788</v>
      </c>
      <c r="L10544">
        <v>0</v>
      </c>
    </row>
    <row r="10545" spans="9:12">
      <c r="I10545" s="1"/>
      <c r="K10545" s="1">
        <v>31789</v>
      </c>
      <c r="L10545">
        <v>0</v>
      </c>
    </row>
    <row r="10546" spans="9:12">
      <c r="I10546" s="1"/>
      <c r="K10546" s="1">
        <v>31790</v>
      </c>
      <c r="L10546">
        <v>2</v>
      </c>
    </row>
    <row r="10547" spans="9:12">
      <c r="I10547" s="1"/>
      <c r="K10547" s="1">
        <v>31791</v>
      </c>
      <c r="L10547">
        <v>0</v>
      </c>
    </row>
    <row r="10548" spans="9:12">
      <c r="I10548" s="1"/>
      <c r="K10548" s="1">
        <v>31792</v>
      </c>
      <c r="L10548">
        <v>0</v>
      </c>
    </row>
    <row r="10549" spans="9:12">
      <c r="I10549" s="1"/>
      <c r="K10549" s="1">
        <v>31793</v>
      </c>
      <c r="L10549">
        <v>0</v>
      </c>
    </row>
    <row r="10550" spans="9:12">
      <c r="I10550" s="1"/>
      <c r="K10550" s="1">
        <v>31794</v>
      </c>
      <c r="L10550">
        <v>0</v>
      </c>
    </row>
    <row r="10551" spans="9:12">
      <c r="I10551" s="1"/>
      <c r="K10551" s="1">
        <v>31795</v>
      </c>
      <c r="L10551">
        <v>0</v>
      </c>
    </row>
    <row r="10552" spans="9:12">
      <c r="I10552" s="1"/>
      <c r="K10552" s="1">
        <v>31796</v>
      </c>
      <c r="L10552">
        <v>0.2</v>
      </c>
    </row>
    <row r="10553" spans="9:12">
      <c r="I10553" s="1"/>
      <c r="K10553" s="1">
        <v>31797</v>
      </c>
      <c r="L10553">
        <v>0</v>
      </c>
    </row>
    <row r="10554" spans="9:12">
      <c r="I10554" s="1"/>
      <c r="K10554" s="1">
        <v>31798</v>
      </c>
      <c r="L10554">
        <v>0</v>
      </c>
    </row>
    <row r="10555" spans="9:12">
      <c r="I10555" s="1"/>
      <c r="K10555" s="1">
        <v>31799</v>
      </c>
      <c r="L10555">
        <v>0</v>
      </c>
    </row>
    <row r="10556" spans="9:12">
      <c r="I10556" s="1"/>
      <c r="K10556" s="1">
        <v>31800</v>
      </c>
      <c r="L10556">
        <v>0</v>
      </c>
    </row>
    <row r="10557" spans="9:12">
      <c r="I10557" s="1"/>
      <c r="K10557" s="1">
        <v>31801</v>
      </c>
      <c r="L10557">
        <v>0</v>
      </c>
    </row>
    <row r="10558" spans="9:12">
      <c r="I10558" s="1"/>
      <c r="K10558" s="1">
        <v>31802</v>
      </c>
      <c r="L10558">
        <v>0</v>
      </c>
    </row>
    <row r="10559" spans="9:12">
      <c r="I10559" s="1"/>
      <c r="K10559" s="1">
        <v>31803</v>
      </c>
      <c r="L10559">
        <v>0</v>
      </c>
    </row>
    <row r="10560" spans="9:12">
      <c r="I10560" s="1"/>
      <c r="K10560" s="1">
        <v>31804</v>
      </c>
      <c r="L10560">
        <v>0</v>
      </c>
    </row>
    <row r="10561" spans="9:12">
      <c r="I10561" s="1"/>
      <c r="K10561" s="1">
        <v>31805</v>
      </c>
      <c r="L10561">
        <v>0.4</v>
      </c>
    </row>
    <row r="10562" spans="9:12">
      <c r="I10562" s="1"/>
      <c r="K10562" s="1">
        <v>31806</v>
      </c>
      <c r="L10562">
        <v>5.4</v>
      </c>
    </row>
    <row r="10563" spans="9:12">
      <c r="I10563" s="1"/>
      <c r="K10563" s="1">
        <v>31807</v>
      </c>
      <c r="L10563">
        <v>0</v>
      </c>
    </row>
    <row r="10564" spans="9:12">
      <c r="I10564" s="1"/>
      <c r="K10564" s="1">
        <v>31808</v>
      </c>
      <c r="L10564">
        <v>0</v>
      </c>
    </row>
    <row r="10565" spans="9:12">
      <c r="I10565" s="1"/>
      <c r="K10565" s="1">
        <v>31809</v>
      </c>
      <c r="L10565">
        <v>0</v>
      </c>
    </row>
    <row r="10566" spans="9:12">
      <c r="I10566" s="1"/>
      <c r="K10566" s="1">
        <v>31810</v>
      </c>
      <c r="L10566">
        <v>0</v>
      </c>
    </row>
    <row r="10567" spans="9:12">
      <c r="I10567" s="1"/>
      <c r="K10567" s="1">
        <v>31811</v>
      </c>
      <c r="L10567">
        <v>0</v>
      </c>
    </row>
    <row r="10568" spans="9:12">
      <c r="I10568" s="1"/>
      <c r="K10568" s="1">
        <v>31812</v>
      </c>
      <c r="L10568">
        <v>0</v>
      </c>
    </row>
    <row r="10569" spans="9:12">
      <c r="I10569" s="1"/>
      <c r="K10569" s="1">
        <v>31813</v>
      </c>
      <c r="L10569">
        <v>0.2</v>
      </c>
    </row>
    <row r="10570" spans="9:12">
      <c r="I10570" s="1"/>
      <c r="K10570" s="1">
        <v>31814</v>
      </c>
      <c r="L10570">
        <v>0</v>
      </c>
    </row>
    <row r="10571" spans="9:12">
      <c r="I10571" s="1"/>
      <c r="K10571" s="1">
        <v>31815</v>
      </c>
      <c r="L10571">
        <v>0</v>
      </c>
    </row>
    <row r="10572" spans="9:12">
      <c r="I10572" s="1"/>
      <c r="K10572" s="1">
        <v>31816</v>
      </c>
      <c r="L10572">
        <v>0</v>
      </c>
    </row>
    <row r="10573" spans="9:12">
      <c r="I10573" s="1"/>
      <c r="K10573" s="1">
        <v>31817</v>
      </c>
      <c r="L10573">
        <v>0.8</v>
      </c>
    </row>
    <row r="10574" spans="9:12">
      <c r="I10574" s="1"/>
      <c r="K10574" s="1">
        <v>31818</v>
      </c>
      <c r="L10574">
        <v>0</v>
      </c>
    </row>
    <row r="10575" spans="9:12">
      <c r="I10575" s="1"/>
      <c r="K10575" s="1">
        <v>31819</v>
      </c>
      <c r="L10575">
        <v>9.4</v>
      </c>
    </row>
    <row r="10576" spans="9:12">
      <c r="I10576" s="1"/>
      <c r="K10576" s="1">
        <v>31820</v>
      </c>
      <c r="L10576">
        <v>0</v>
      </c>
    </row>
    <row r="10577" spans="9:12">
      <c r="I10577" s="1"/>
      <c r="K10577" s="1">
        <v>31821</v>
      </c>
      <c r="L10577">
        <v>0</v>
      </c>
    </row>
    <row r="10578" spans="9:12">
      <c r="I10578" s="1"/>
      <c r="K10578" s="1">
        <v>31822</v>
      </c>
      <c r="L10578">
        <v>0</v>
      </c>
    </row>
    <row r="10579" spans="9:12">
      <c r="I10579" s="1"/>
      <c r="K10579" s="1">
        <v>31823</v>
      </c>
      <c r="L10579">
        <v>0</v>
      </c>
    </row>
    <row r="10580" spans="9:12">
      <c r="I10580" s="1"/>
      <c r="K10580" s="1">
        <v>31824</v>
      </c>
      <c r="L10580">
        <v>1.8</v>
      </c>
    </row>
    <row r="10581" spans="9:12">
      <c r="I10581" s="1"/>
      <c r="K10581" s="1">
        <v>31825</v>
      </c>
      <c r="L10581">
        <v>2.6</v>
      </c>
    </row>
    <row r="10582" spans="9:12">
      <c r="I10582" s="1"/>
      <c r="K10582" s="1">
        <v>31826</v>
      </c>
      <c r="L10582">
        <v>0</v>
      </c>
    </row>
    <row r="10583" spans="9:12">
      <c r="I10583" s="1"/>
      <c r="K10583" s="1">
        <v>31827</v>
      </c>
      <c r="L10583">
        <v>0</v>
      </c>
    </row>
    <row r="10584" spans="9:12">
      <c r="I10584" s="1"/>
      <c r="K10584" s="1">
        <v>31828</v>
      </c>
      <c r="L10584">
        <v>0</v>
      </c>
    </row>
    <row r="10585" spans="9:12">
      <c r="I10585" s="1"/>
      <c r="K10585" s="1">
        <v>31829</v>
      </c>
      <c r="L10585">
        <v>1.8</v>
      </c>
    </row>
    <row r="10586" spans="9:12">
      <c r="I10586" s="1"/>
      <c r="K10586" s="1">
        <v>31830</v>
      </c>
      <c r="L10586">
        <v>2.6</v>
      </c>
    </row>
    <row r="10587" spans="9:12">
      <c r="I10587" s="1"/>
      <c r="K10587" s="1">
        <v>31831</v>
      </c>
      <c r="L10587">
        <v>0</v>
      </c>
    </row>
    <row r="10588" spans="9:12">
      <c r="I10588" s="1"/>
      <c r="K10588" s="1">
        <v>31832</v>
      </c>
      <c r="L10588">
        <v>0</v>
      </c>
    </row>
    <row r="10589" spans="9:12">
      <c r="I10589" s="1"/>
      <c r="K10589" s="1">
        <v>31833</v>
      </c>
      <c r="L10589">
        <v>0</v>
      </c>
    </row>
    <row r="10590" spans="9:12">
      <c r="I10590" s="1"/>
      <c r="K10590" s="1">
        <v>31834</v>
      </c>
      <c r="L10590">
        <v>0</v>
      </c>
    </row>
    <row r="10591" spans="9:12">
      <c r="I10591" s="1"/>
      <c r="K10591" s="1">
        <v>31835</v>
      </c>
      <c r="L10591">
        <v>0</v>
      </c>
    </row>
    <row r="10592" spans="9:12">
      <c r="I10592" s="1"/>
      <c r="K10592" s="1">
        <v>31836</v>
      </c>
      <c r="L10592">
        <v>0</v>
      </c>
    </row>
    <row r="10593" spans="9:12">
      <c r="I10593" s="1"/>
      <c r="K10593" s="1">
        <v>31837</v>
      </c>
      <c r="L10593">
        <v>16.8</v>
      </c>
    </row>
    <row r="10594" spans="9:12">
      <c r="I10594" s="1"/>
      <c r="K10594" s="1">
        <v>31838</v>
      </c>
      <c r="L10594">
        <v>30</v>
      </c>
    </row>
    <row r="10595" spans="9:12">
      <c r="I10595" s="1"/>
      <c r="K10595" s="1">
        <v>31839</v>
      </c>
      <c r="L10595">
        <v>17.600000000000001</v>
      </c>
    </row>
    <row r="10596" spans="9:12">
      <c r="I10596" s="1"/>
      <c r="K10596" s="1">
        <v>31840</v>
      </c>
      <c r="L10596">
        <v>26.2</v>
      </c>
    </row>
    <row r="10597" spans="9:12">
      <c r="I10597" s="1"/>
      <c r="K10597" s="1">
        <v>31841</v>
      </c>
      <c r="L10597">
        <v>18.600000000000001</v>
      </c>
    </row>
    <row r="10598" spans="9:12">
      <c r="I10598" s="1"/>
      <c r="K10598" s="1">
        <v>31842</v>
      </c>
      <c r="L10598">
        <v>0</v>
      </c>
    </row>
    <row r="10599" spans="9:12">
      <c r="I10599" s="1"/>
      <c r="K10599" s="1">
        <v>31843</v>
      </c>
      <c r="L10599">
        <v>0</v>
      </c>
    </row>
    <row r="10600" spans="9:12">
      <c r="I10600" s="1"/>
      <c r="K10600" s="1">
        <v>31844</v>
      </c>
      <c r="L10600">
        <v>0</v>
      </c>
    </row>
    <row r="10601" spans="9:12">
      <c r="I10601" s="1"/>
      <c r="K10601" s="1">
        <v>31845</v>
      </c>
      <c r="L10601">
        <v>0</v>
      </c>
    </row>
    <row r="10602" spans="9:12">
      <c r="I10602" s="1"/>
      <c r="K10602" s="1">
        <v>31846</v>
      </c>
      <c r="L10602">
        <v>0.9</v>
      </c>
    </row>
    <row r="10603" spans="9:12">
      <c r="I10603" s="1"/>
      <c r="K10603" s="1">
        <v>31847</v>
      </c>
      <c r="L10603">
        <v>0</v>
      </c>
    </row>
    <row r="10604" spans="9:12">
      <c r="I10604" s="1"/>
      <c r="K10604" s="1">
        <v>31848</v>
      </c>
      <c r="L10604">
        <v>0</v>
      </c>
    </row>
    <row r="10605" spans="9:12">
      <c r="I10605" s="1"/>
      <c r="K10605" s="1">
        <v>31849</v>
      </c>
      <c r="L10605">
        <v>0</v>
      </c>
    </row>
    <row r="10606" spans="9:12">
      <c r="I10606" s="1"/>
      <c r="K10606" s="1">
        <v>31850</v>
      </c>
      <c r="L10606">
        <v>0</v>
      </c>
    </row>
    <row r="10607" spans="9:12">
      <c r="I10607" s="1"/>
      <c r="K10607" s="1">
        <v>31851</v>
      </c>
      <c r="L10607">
        <v>0</v>
      </c>
    </row>
    <row r="10608" spans="9:12">
      <c r="I10608" s="1"/>
      <c r="K10608" s="1">
        <v>31852</v>
      </c>
      <c r="L10608">
        <v>0</v>
      </c>
    </row>
    <row r="10609" spans="9:12">
      <c r="I10609" s="1"/>
      <c r="K10609" s="1">
        <v>31853</v>
      </c>
      <c r="L10609">
        <v>0</v>
      </c>
    </row>
    <row r="10610" spans="9:12">
      <c r="I10610" s="1"/>
      <c r="K10610" s="1">
        <v>31854</v>
      </c>
      <c r="L10610">
        <v>0</v>
      </c>
    </row>
    <row r="10611" spans="9:12">
      <c r="I10611" s="1"/>
      <c r="K10611" s="1">
        <v>31855</v>
      </c>
      <c r="L10611">
        <v>0</v>
      </c>
    </row>
    <row r="10612" spans="9:12">
      <c r="I10612" s="1"/>
      <c r="K10612" s="1">
        <v>31856</v>
      </c>
      <c r="L10612">
        <v>14.2</v>
      </c>
    </row>
    <row r="10613" spans="9:12">
      <c r="I10613" s="1"/>
      <c r="K10613" s="1">
        <v>31857</v>
      </c>
      <c r="L10613">
        <v>0</v>
      </c>
    </row>
    <row r="10614" spans="9:12">
      <c r="I10614" s="1"/>
      <c r="K10614" s="1">
        <v>31858</v>
      </c>
      <c r="L10614">
        <v>0</v>
      </c>
    </row>
    <row r="10615" spans="9:12">
      <c r="I10615" s="1"/>
      <c r="K10615" s="1">
        <v>31859</v>
      </c>
      <c r="L10615">
        <v>0</v>
      </c>
    </row>
    <row r="10616" spans="9:12">
      <c r="I10616" s="1"/>
      <c r="K10616" s="1">
        <v>31860</v>
      </c>
      <c r="L10616">
        <v>0.1</v>
      </c>
    </row>
    <row r="10617" spans="9:12">
      <c r="I10617" s="1"/>
      <c r="K10617" s="1">
        <v>31861</v>
      </c>
      <c r="L10617">
        <v>0</v>
      </c>
    </row>
    <row r="10618" spans="9:12">
      <c r="I10618" s="1"/>
      <c r="K10618" s="1">
        <v>31862</v>
      </c>
      <c r="L10618">
        <v>0</v>
      </c>
    </row>
    <row r="10619" spans="9:12">
      <c r="I10619" s="1"/>
      <c r="K10619" s="1">
        <v>31863</v>
      </c>
      <c r="L10619">
        <v>0</v>
      </c>
    </row>
    <row r="10620" spans="9:12">
      <c r="I10620" s="1"/>
      <c r="K10620" s="1">
        <v>31864</v>
      </c>
      <c r="L10620">
        <v>2.6</v>
      </c>
    </row>
    <row r="10621" spans="9:12">
      <c r="I10621" s="1"/>
      <c r="K10621" s="1">
        <v>31865</v>
      </c>
      <c r="L10621">
        <v>7</v>
      </c>
    </row>
    <row r="10622" spans="9:12">
      <c r="I10622" s="1"/>
      <c r="K10622" s="1">
        <v>31866</v>
      </c>
      <c r="L10622">
        <v>0</v>
      </c>
    </row>
    <row r="10623" spans="9:12">
      <c r="I10623" s="1"/>
      <c r="K10623" s="1">
        <v>31867</v>
      </c>
      <c r="L10623">
        <v>0</v>
      </c>
    </row>
    <row r="10624" spans="9:12">
      <c r="I10624" s="1"/>
      <c r="K10624" s="1">
        <v>31868</v>
      </c>
      <c r="L10624">
        <v>0</v>
      </c>
    </row>
    <row r="10625" spans="9:12">
      <c r="I10625" s="1"/>
      <c r="K10625" s="1">
        <v>31869</v>
      </c>
      <c r="L10625">
        <v>0</v>
      </c>
    </row>
    <row r="10626" spans="9:12">
      <c r="I10626" s="1"/>
      <c r="K10626" s="1">
        <v>31870</v>
      </c>
      <c r="L10626">
        <v>0</v>
      </c>
    </row>
    <row r="10627" spans="9:12">
      <c r="I10627" s="1"/>
      <c r="K10627" s="1">
        <v>31871</v>
      </c>
      <c r="L10627">
        <v>0</v>
      </c>
    </row>
    <row r="10628" spans="9:12">
      <c r="I10628" s="1"/>
      <c r="K10628" s="1">
        <v>31872</v>
      </c>
      <c r="L10628">
        <v>0</v>
      </c>
    </row>
    <row r="10629" spans="9:12">
      <c r="I10629" s="1"/>
      <c r="K10629" s="1">
        <v>31873</v>
      </c>
      <c r="L10629">
        <v>0</v>
      </c>
    </row>
    <row r="10630" spans="9:12">
      <c r="I10630" s="1"/>
      <c r="K10630" s="1">
        <v>31874</v>
      </c>
      <c r="L10630">
        <v>0.1</v>
      </c>
    </row>
    <row r="10631" spans="9:12">
      <c r="I10631" s="1"/>
      <c r="K10631" s="1">
        <v>31875</v>
      </c>
      <c r="L10631">
        <v>0</v>
      </c>
    </row>
    <row r="10632" spans="9:12">
      <c r="I10632" s="1"/>
      <c r="K10632" s="1">
        <v>31876</v>
      </c>
      <c r="L10632">
        <v>1.6</v>
      </c>
    </row>
    <row r="10633" spans="9:12">
      <c r="I10633" s="1"/>
      <c r="K10633" s="1">
        <v>31877</v>
      </c>
      <c r="L10633">
        <v>0.4</v>
      </c>
    </row>
    <row r="10634" spans="9:12">
      <c r="I10634" s="1"/>
      <c r="K10634" s="1">
        <v>31878</v>
      </c>
      <c r="L10634">
        <v>0</v>
      </c>
    </row>
    <row r="10635" spans="9:12">
      <c r="I10635" s="1"/>
      <c r="K10635" s="1">
        <v>31879</v>
      </c>
      <c r="L10635">
        <v>0</v>
      </c>
    </row>
    <row r="10636" spans="9:12">
      <c r="I10636" s="1"/>
      <c r="K10636" s="1">
        <v>31880</v>
      </c>
      <c r="L10636">
        <v>0</v>
      </c>
    </row>
    <row r="10637" spans="9:12">
      <c r="I10637" s="1"/>
      <c r="K10637" s="1">
        <v>31881</v>
      </c>
      <c r="L10637">
        <v>0</v>
      </c>
    </row>
    <row r="10638" spans="9:12">
      <c r="I10638" s="1"/>
      <c r="K10638" s="1">
        <v>31882</v>
      </c>
      <c r="L10638">
        <v>0</v>
      </c>
    </row>
    <row r="10639" spans="9:12">
      <c r="I10639" s="1"/>
      <c r="K10639" s="1">
        <v>31883</v>
      </c>
      <c r="L10639">
        <v>0</v>
      </c>
    </row>
    <row r="10640" spans="9:12">
      <c r="I10640" s="1"/>
      <c r="K10640" s="1">
        <v>31884</v>
      </c>
      <c r="L10640">
        <v>3</v>
      </c>
    </row>
    <row r="10641" spans="9:12">
      <c r="I10641" s="1"/>
      <c r="K10641" s="1">
        <v>31885</v>
      </c>
      <c r="L10641">
        <v>0.1</v>
      </c>
    </row>
    <row r="10642" spans="9:12">
      <c r="I10642" s="1"/>
      <c r="K10642" s="1">
        <v>31886</v>
      </c>
      <c r="L10642">
        <v>3</v>
      </c>
    </row>
    <row r="10643" spans="9:12">
      <c r="I10643" s="1"/>
      <c r="K10643" s="1">
        <v>31887</v>
      </c>
      <c r="L10643">
        <v>0</v>
      </c>
    </row>
    <row r="10644" spans="9:12">
      <c r="I10644" s="1"/>
      <c r="K10644" s="1">
        <v>31888</v>
      </c>
      <c r="L10644">
        <v>0</v>
      </c>
    </row>
    <row r="10645" spans="9:12">
      <c r="I10645" s="1"/>
      <c r="K10645" s="1">
        <v>31889</v>
      </c>
      <c r="L10645">
        <v>0</v>
      </c>
    </row>
    <row r="10646" spans="9:12">
      <c r="I10646" s="1"/>
      <c r="K10646" s="1">
        <v>31890</v>
      </c>
      <c r="L10646">
        <v>0</v>
      </c>
    </row>
    <row r="10647" spans="9:12">
      <c r="I10647" s="1"/>
      <c r="K10647" s="1">
        <v>31891</v>
      </c>
      <c r="L10647">
        <v>0</v>
      </c>
    </row>
    <row r="10648" spans="9:12">
      <c r="I10648" s="1"/>
      <c r="K10648" s="1">
        <v>31892</v>
      </c>
      <c r="L10648">
        <v>0</v>
      </c>
    </row>
    <row r="10649" spans="9:12">
      <c r="I10649" s="1"/>
      <c r="K10649" s="1">
        <v>31893</v>
      </c>
      <c r="L10649">
        <v>0</v>
      </c>
    </row>
    <row r="10650" spans="9:12">
      <c r="I10650" s="1"/>
      <c r="K10650" s="1">
        <v>31894</v>
      </c>
      <c r="L10650">
        <v>0</v>
      </c>
    </row>
    <row r="10651" spans="9:12">
      <c r="I10651" s="1"/>
      <c r="K10651" s="1">
        <v>31895</v>
      </c>
      <c r="L10651">
        <v>0</v>
      </c>
    </row>
    <row r="10652" spans="9:12">
      <c r="I10652" s="1"/>
      <c r="K10652" s="1">
        <v>31896</v>
      </c>
      <c r="L10652">
        <v>0.2</v>
      </c>
    </row>
    <row r="10653" spans="9:12">
      <c r="I10653" s="1"/>
      <c r="K10653" s="1">
        <v>31897</v>
      </c>
      <c r="L10653">
        <v>0</v>
      </c>
    </row>
    <row r="10654" spans="9:12">
      <c r="I10654" s="1"/>
      <c r="K10654" s="1">
        <v>31898</v>
      </c>
      <c r="L10654">
        <v>1.9</v>
      </c>
    </row>
    <row r="10655" spans="9:12">
      <c r="I10655" s="1"/>
      <c r="K10655" s="1">
        <v>31899</v>
      </c>
      <c r="L10655">
        <v>1</v>
      </c>
    </row>
    <row r="10656" spans="9:12">
      <c r="I10656" s="1"/>
      <c r="K10656" s="1">
        <v>31900</v>
      </c>
      <c r="L10656">
        <v>24.6</v>
      </c>
    </row>
    <row r="10657" spans="9:12">
      <c r="I10657" s="1"/>
      <c r="K10657" s="1">
        <v>31901</v>
      </c>
      <c r="L10657">
        <v>0</v>
      </c>
    </row>
    <row r="10658" spans="9:12">
      <c r="I10658" s="1"/>
      <c r="K10658" s="1">
        <v>31902</v>
      </c>
      <c r="L10658">
        <v>0</v>
      </c>
    </row>
    <row r="10659" spans="9:12">
      <c r="I10659" s="1"/>
      <c r="K10659" s="1">
        <v>31903</v>
      </c>
      <c r="L10659">
        <v>0</v>
      </c>
    </row>
    <row r="10660" spans="9:12">
      <c r="I10660" s="1"/>
      <c r="K10660" s="1">
        <v>31904</v>
      </c>
      <c r="L10660">
        <v>5.4</v>
      </c>
    </row>
    <row r="10661" spans="9:12">
      <c r="I10661" s="1"/>
      <c r="K10661" s="1">
        <v>31905</v>
      </c>
      <c r="L10661">
        <v>0.4</v>
      </c>
    </row>
    <row r="10662" spans="9:12">
      <c r="I10662" s="1"/>
      <c r="K10662" s="1">
        <v>31906</v>
      </c>
      <c r="L10662">
        <v>36</v>
      </c>
    </row>
    <row r="10663" spans="9:12">
      <c r="I10663" s="1"/>
      <c r="K10663" s="1">
        <v>31907</v>
      </c>
      <c r="L10663">
        <v>4.9000000000000004</v>
      </c>
    </row>
    <row r="10664" spans="9:12">
      <c r="I10664" s="1"/>
      <c r="K10664" s="1">
        <v>31908</v>
      </c>
      <c r="L10664">
        <v>0.1</v>
      </c>
    </row>
    <row r="10665" spans="9:12">
      <c r="I10665" s="1"/>
      <c r="K10665" s="1">
        <v>31909</v>
      </c>
      <c r="L10665">
        <v>0.4</v>
      </c>
    </row>
    <row r="10666" spans="9:12">
      <c r="I10666" s="1"/>
      <c r="K10666" s="1">
        <v>31910</v>
      </c>
      <c r="L10666">
        <v>0</v>
      </c>
    </row>
    <row r="10667" spans="9:12">
      <c r="I10667" s="1"/>
      <c r="K10667" s="1">
        <v>31911</v>
      </c>
      <c r="L10667">
        <v>0.1</v>
      </c>
    </row>
    <row r="10668" spans="9:12">
      <c r="I10668" s="1"/>
      <c r="K10668" s="1">
        <v>31912</v>
      </c>
      <c r="L10668">
        <v>2.8</v>
      </c>
    </row>
    <row r="10669" spans="9:12">
      <c r="I10669" s="1"/>
      <c r="K10669" s="1">
        <v>31913</v>
      </c>
      <c r="L10669">
        <v>0</v>
      </c>
    </row>
    <row r="10670" spans="9:12">
      <c r="I10670" s="1"/>
      <c r="K10670" s="1">
        <v>31914</v>
      </c>
      <c r="L10670">
        <v>0</v>
      </c>
    </row>
    <row r="10671" spans="9:12">
      <c r="I10671" s="1"/>
      <c r="K10671" s="1">
        <v>31915</v>
      </c>
      <c r="L10671">
        <v>1.2</v>
      </c>
    </row>
    <row r="10672" spans="9:12">
      <c r="I10672" s="1"/>
      <c r="K10672" s="1">
        <v>31916</v>
      </c>
      <c r="L10672">
        <v>0</v>
      </c>
    </row>
    <row r="10673" spans="9:12">
      <c r="I10673" s="1"/>
      <c r="K10673" s="1">
        <v>31917</v>
      </c>
      <c r="L10673">
        <v>0</v>
      </c>
    </row>
    <row r="10674" spans="9:12">
      <c r="I10674" s="1"/>
      <c r="K10674" s="1">
        <v>31918</v>
      </c>
      <c r="L10674">
        <v>0</v>
      </c>
    </row>
    <row r="10675" spans="9:12">
      <c r="I10675" s="1"/>
      <c r="K10675" s="1">
        <v>31919</v>
      </c>
      <c r="L10675">
        <v>0</v>
      </c>
    </row>
    <row r="10676" spans="9:12">
      <c r="I10676" s="1"/>
      <c r="K10676" s="1">
        <v>31920</v>
      </c>
      <c r="L10676">
        <v>0</v>
      </c>
    </row>
    <row r="10677" spans="9:12">
      <c r="I10677" s="1"/>
      <c r="K10677" s="1">
        <v>31921</v>
      </c>
      <c r="L10677">
        <v>0</v>
      </c>
    </row>
    <row r="10678" spans="9:12">
      <c r="I10678" s="1"/>
      <c r="K10678" s="1">
        <v>31922</v>
      </c>
      <c r="L10678">
        <v>0</v>
      </c>
    </row>
    <row r="10679" spans="9:12">
      <c r="I10679" s="1"/>
      <c r="K10679" s="1">
        <v>31923</v>
      </c>
      <c r="L10679">
        <v>0</v>
      </c>
    </row>
    <row r="10680" spans="9:12">
      <c r="I10680" s="1"/>
      <c r="K10680" s="1">
        <v>31924</v>
      </c>
      <c r="L10680">
        <v>0</v>
      </c>
    </row>
    <row r="10681" spans="9:12">
      <c r="I10681" s="1"/>
      <c r="K10681" s="1">
        <v>31925</v>
      </c>
      <c r="L10681">
        <v>0</v>
      </c>
    </row>
    <row r="10682" spans="9:12">
      <c r="I10682" s="1"/>
      <c r="K10682" s="1">
        <v>31926</v>
      </c>
      <c r="L10682">
        <v>0</v>
      </c>
    </row>
    <row r="10683" spans="9:12">
      <c r="I10683" s="1"/>
      <c r="K10683" s="1">
        <v>31927</v>
      </c>
      <c r="L10683">
        <v>0</v>
      </c>
    </row>
    <row r="10684" spans="9:12">
      <c r="I10684" s="1"/>
      <c r="K10684" s="1">
        <v>31928</v>
      </c>
      <c r="L10684">
        <v>0</v>
      </c>
    </row>
    <row r="10685" spans="9:12">
      <c r="I10685" s="1"/>
      <c r="K10685" s="1">
        <v>31929</v>
      </c>
      <c r="L10685">
        <v>0</v>
      </c>
    </row>
    <row r="10686" spans="9:12">
      <c r="I10686" s="1"/>
      <c r="K10686" s="1">
        <v>31930</v>
      </c>
      <c r="L10686">
        <v>0</v>
      </c>
    </row>
    <row r="10687" spans="9:12">
      <c r="I10687" s="1"/>
      <c r="K10687" s="1">
        <v>31931</v>
      </c>
      <c r="L10687">
        <v>0</v>
      </c>
    </row>
    <row r="10688" spans="9:12">
      <c r="I10688" s="1"/>
      <c r="K10688" s="1">
        <v>31932</v>
      </c>
      <c r="L10688">
        <v>0</v>
      </c>
    </row>
    <row r="10689" spans="9:12">
      <c r="I10689" s="1"/>
      <c r="K10689" s="1">
        <v>31933</v>
      </c>
      <c r="L10689">
        <v>0.1</v>
      </c>
    </row>
    <row r="10690" spans="9:12">
      <c r="I10690" s="1"/>
      <c r="K10690" s="1">
        <v>31934</v>
      </c>
      <c r="L10690">
        <v>5.8</v>
      </c>
    </row>
    <row r="10691" spans="9:12">
      <c r="I10691" s="1"/>
      <c r="K10691" s="1">
        <v>31935</v>
      </c>
      <c r="L10691">
        <v>13</v>
      </c>
    </row>
    <row r="10692" spans="9:12">
      <c r="I10692" s="1"/>
      <c r="K10692" s="1">
        <v>31936</v>
      </c>
      <c r="L10692">
        <v>0.8</v>
      </c>
    </row>
    <row r="10693" spans="9:12">
      <c r="I10693" s="1"/>
      <c r="K10693" s="1">
        <v>31937</v>
      </c>
      <c r="L10693">
        <v>0</v>
      </c>
    </row>
    <row r="10694" spans="9:12">
      <c r="I10694" s="1"/>
      <c r="K10694" s="1">
        <v>31938</v>
      </c>
      <c r="L10694">
        <v>0</v>
      </c>
    </row>
    <row r="10695" spans="9:12">
      <c r="I10695" s="1"/>
      <c r="K10695" s="1">
        <v>31939</v>
      </c>
      <c r="L10695">
        <v>0</v>
      </c>
    </row>
    <row r="10696" spans="9:12">
      <c r="I10696" s="1"/>
      <c r="K10696" s="1">
        <v>31940</v>
      </c>
      <c r="L10696">
        <v>0.9</v>
      </c>
    </row>
    <row r="10697" spans="9:12">
      <c r="I10697" s="1"/>
      <c r="K10697" s="1">
        <v>31941</v>
      </c>
      <c r="L10697">
        <v>1.5</v>
      </c>
    </row>
    <row r="10698" spans="9:12">
      <c r="I10698" s="1"/>
      <c r="K10698" s="1">
        <v>31942</v>
      </c>
      <c r="L10698">
        <v>0</v>
      </c>
    </row>
    <row r="10699" spans="9:12">
      <c r="I10699" s="1"/>
      <c r="K10699" s="1">
        <v>31943</v>
      </c>
      <c r="L10699">
        <v>0</v>
      </c>
    </row>
    <row r="10700" spans="9:12">
      <c r="I10700" s="1"/>
      <c r="K10700" s="1">
        <v>31944</v>
      </c>
      <c r="L10700">
        <v>2.2000000000000002</v>
      </c>
    </row>
    <row r="10701" spans="9:12">
      <c r="I10701" s="1"/>
      <c r="K10701" s="1">
        <v>31945</v>
      </c>
      <c r="L10701">
        <v>3.2</v>
      </c>
    </row>
    <row r="10702" spans="9:12">
      <c r="I10702" s="1"/>
      <c r="K10702" s="1">
        <v>31946</v>
      </c>
      <c r="L10702">
        <v>11.8</v>
      </c>
    </row>
    <row r="10703" spans="9:12">
      <c r="I10703" s="1"/>
      <c r="K10703" s="1">
        <v>31947</v>
      </c>
      <c r="L10703">
        <v>0</v>
      </c>
    </row>
    <row r="10704" spans="9:12">
      <c r="I10704" s="1"/>
      <c r="K10704" s="1">
        <v>31948</v>
      </c>
      <c r="L10704">
        <v>0</v>
      </c>
    </row>
    <row r="10705" spans="9:12">
      <c r="I10705" s="1"/>
      <c r="K10705" s="1">
        <v>31949</v>
      </c>
      <c r="L10705">
        <v>0.8</v>
      </c>
    </row>
    <row r="10706" spans="9:12">
      <c r="I10706" s="1"/>
      <c r="K10706" s="1">
        <v>31950</v>
      </c>
      <c r="L10706">
        <v>13</v>
      </c>
    </row>
    <row r="10707" spans="9:12">
      <c r="I10707" s="1"/>
      <c r="K10707" s="1">
        <v>31951</v>
      </c>
      <c r="L10707">
        <v>0</v>
      </c>
    </row>
    <row r="10708" spans="9:12">
      <c r="I10708" s="1"/>
      <c r="K10708" s="1">
        <v>31952</v>
      </c>
      <c r="L10708">
        <v>0</v>
      </c>
    </row>
    <row r="10709" spans="9:12">
      <c r="I10709" s="1"/>
      <c r="K10709" s="1">
        <v>31953</v>
      </c>
      <c r="L10709">
        <v>0</v>
      </c>
    </row>
    <row r="10710" spans="9:12">
      <c r="I10710" s="1"/>
      <c r="K10710" s="1">
        <v>31954</v>
      </c>
      <c r="L10710">
        <v>0</v>
      </c>
    </row>
    <row r="10711" spans="9:12">
      <c r="I10711" s="1"/>
      <c r="K10711" s="1">
        <v>31955</v>
      </c>
      <c r="L10711">
        <v>0</v>
      </c>
    </row>
    <row r="10712" spans="9:12">
      <c r="I10712" s="1"/>
      <c r="K10712" s="1">
        <v>31956</v>
      </c>
      <c r="L10712">
        <v>0</v>
      </c>
    </row>
    <row r="10713" spans="9:12">
      <c r="I10713" s="1"/>
      <c r="K10713" s="1">
        <v>31957</v>
      </c>
      <c r="L10713">
        <v>0</v>
      </c>
    </row>
    <row r="10714" spans="9:12">
      <c r="I10714" s="1"/>
      <c r="K10714" s="1">
        <v>31958</v>
      </c>
      <c r="L10714">
        <v>0</v>
      </c>
    </row>
    <row r="10715" spans="9:12">
      <c r="I10715" s="1"/>
      <c r="K10715" s="1">
        <v>31959</v>
      </c>
      <c r="L10715">
        <v>0</v>
      </c>
    </row>
    <row r="10716" spans="9:12">
      <c r="I10716" s="1"/>
      <c r="K10716" s="1">
        <v>31960</v>
      </c>
      <c r="L10716">
        <v>1</v>
      </c>
    </row>
    <row r="10717" spans="9:12">
      <c r="I10717" s="1"/>
      <c r="K10717" s="1">
        <v>31961</v>
      </c>
      <c r="L10717">
        <v>8</v>
      </c>
    </row>
    <row r="10718" spans="9:12">
      <c r="I10718" s="1"/>
      <c r="K10718" s="1">
        <v>31962</v>
      </c>
      <c r="L10718">
        <v>0</v>
      </c>
    </row>
    <row r="10719" spans="9:12">
      <c r="I10719" s="1"/>
      <c r="K10719" s="1">
        <v>31963</v>
      </c>
      <c r="L10719">
        <v>0</v>
      </c>
    </row>
    <row r="10720" spans="9:12">
      <c r="I10720" s="1"/>
      <c r="K10720" s="1">
        <v>31964</v>
      </c>
      <c r="L10720">
        <v>6.2</v>
      </c>
    </row>
    <row r="10721" spans="9:12">
      <c r="I10721" s="1"/>
      <c r="K10721" s="1">
        <v>31965</v>
      </c>
      <c r="L10721">
        <v>2.2000000000000002</v>
      </c>
    </row>
    <row r="10722" spans="9:12">
      <c r="I10722" s="1"/>
      <c r="K10722" s="1">
        <v>31966</v>
      </c>
      <c r="L10722">
        <v>0</v>
      </c>
    </row>
    <row r="10723" spans="9:12">
      <c r="I10723" s="1"/>
      <c r="K10723" s="1">
        <v>31967</v>
      </c>
      <c r="L10723">
        <v>0</v>
      </c>
    </row>
    <row r="10724" spans="9:12">
      <c r="I10724" s="1"/>
      <c r="K10724" s="1">
        <v>31968</v>
      </c>
      <c r="L10724">
        <v>0</v>
      </c>
    </row>
    <row r="10725" spans="9:12">
      <c r="I10725" s="1"/>
      <c r="K10725" s="1">
        <v>31969</v>
      </c>
      <c r="L10725">
        <v>0</v>
      </c>
    </row>
    <row r="10726" spans="9:12">
      <c r="I10726" s="1"/>
      <c r="K10726" s="1">
        <v>31970</v>
      </c>
      <c r="L10726">
        <v>0</v>
      </c>
    </row>
    <row r="10727" spans="9:12">
      <c r="I10727" s="1"/>
      <c r="K10727" s="1">
        <v>31971</v>
      </c>
      <c r="L10727">
        <v>0</v>
      </c>
    </row>
    <row r="10728" spans="9:12">
      <c r="I10728" s="1"/>
      <c r="K10728" s="1">
        <v>31972</v>
      </c>
      <c r="L10728">
        <v>0</v>
      </c>
    </row>
    <row r="10729" spans="9:12">
      <c r="I10729" s="1"/>
      <c r="K10729" s="1">
        <v>31973</v>
      </c>
      <c r="L10729">
        <v>0</v>
      </c>
    </row>
    <row r="10730" spans="9:12">
      <c r="I10730" s="1"/>
      <c r="K10730" s="1">
        <v>31974</v>
      </c>
      <c r="L10730">
        <v>0</v>
      </c>
    </row>
    <row r="10731" spans="9:12">
      <c r="I10731" s="1"/>
      <c r="K10731" s="1">
        <v>31975</v>
      </c>
      <c r="L10731">
        <v>0</v>
      </c>
    </row>
    <row r="10732" spans="9:12">
      <c r="I10732" s="1"/>
      <c r="K10732" s="1">
        <v>31976</v>
      </c>
      <c r="L10732">
        <v>0</v>
      </c>
    </row>
    <row r="10733" spans="9:12">
      <c r="I10733" s="1"/>
      <c r="K10733" s="1">
        <v>31977</v>
      </c>
      <c r="L10733">
        <v>0</v>
      </c>
    </row>
    <row r="10734" spans="9:12">
      <c r="I10734" s="1"/>
      <c r="K10734" s="1">
        <v>31978</v>
      </c>
      <c r="L10734">
        <v>1.6</v>
      </c>
    </row>
    <row r="10735" spans="9:12">
      <c r="I10735" s="1"/>
      <c r="K10735" s="1">
        <v>31979</v>
      </c>
      <c r="L10735">
        <v>0</v>
      </c>
    </row>
    <row r="10736" spans="9:12">
      <c r="I10736" s="1"/>
      <c r="K10736" s="1">
        <v>31980</v>
      </c>
      <c r="L10736">
        <v>2.4</v>
      </c>
    </row>
    <row r="10737" spans="9:12">
      <c r="I10737" s="1"/>
      <c r="K10737" s="1">
        <v>31981</v>
      </c>
      <c r="L10737">
        <v>53.8</v>
      </c>
    </row>
    <row r="10738" spans="9:12">
      <c r="I10738" s="1"/>
      <c r="K10738" s="1">
        <v>31982</v>
      </c>
      <c r="L10738">
        <v>3.8</v>
      </c>
    </row>
    <row r="10739" spans="9:12">
      <c r="I10739" s="1"/>
      <c r="K10739" s="1">
        <v>31983</v>
      </c>
      <c r="L10739">
        <v>3.8</v>
      </c>
    </row>
    <row r="10740" spans="9:12">
      <c r="I10740" s="1"/>
      <c r="K10740" s="1">
        <v>31984</v>
      </c>
      <c r="L10740">
        <v>0</v>
      </c>
    </row>
    <row r="10741" spans="9:12">
      <c r="I10741" s="1"/>
      <c r="K10741" s="1">
        <v>31985</v>
      </c>
      <c r="L10741">
        <v>0</v>
      </c>
    </row>
    <row r="10742" spans="9:12">
      <c r="I10742" s="1"/>
      <c r="K10742" s="1">
        <v>31986</v>
      </c>
      <c r="L10742">
        <v>1.6</v>
      </c>
    </row>
    <row r="10743" spans="9:12">
      <c r="I10743" s="1"/>
      <c r="K10743" s="1">
        <v>31987</v>
      </c>
      <c r="L10743">
        <v>9.1999999999999993</v>
      </c>
    </row>
    <row r="10744" spans="9:12">
      <c r="I10744" s="1"/>
      <c r="K10744" s="1">
        <v>31988</v>
      </c>
      <c r="L10744">
        <v>0</v>
      </c>
    </row>
    <row r="10745" spans="9:12">
      <c r="I10745" s="1"/>
      <c r="K10745" s="1">
        <v>31989</v>
      </c>
      <c r="L10745">
        <v>0</v>
      </c>
    </row>
    <row r="10746" spans="9:12">
      <c r="I10746" s="1"/>
      <c r="K10746" s="1">
        <v>31990</v>
      </c>
      <c r="L10746">
        <v>0</v>
      </c>
    </row>
    <row r="10747" spans="9:12">
      <c r="I10747" s="1"/>
      <c r="K10747" s="1">
        <v>31991</v>
      </c>
      <c r="L10747">
        <v>1</v>
      </c>
    </row>
    <row r="10748" spans="9:12">
      <c r="I10748" s="1"/>
      <c r="K10748" s="1">
        <v>31992</v>
      </c>
      <c r="L10748">
        <v>14.4</v>
      </c>
    </row>
    <row r="10749" spans="9:12">
      <c r="I10749" s="1"/>
      <c r="K10749" s="1">
        <v>31993</v>
      </c>
      <c r="L10749">
        <v>0.8</v>
      </c>
    </row>
    <row r="10750" spans="9:12">
      <c r="I10750" s="1"/>
      <c r="K10750" s="1">
        <v>31994</v>
      </c>
      <c r="L10750">
        <v>0</v>
      </c>
    </row>
    <row r="10751" spans="9:12">
      <c r="I10751" s="1"/>
      <c r="K10751" s="1">
        <v>31995</v>
      </c>
      <c r="L10751">
        <v>0</v>
      </c>
    </row>
    <row r="10752" spans="9:12">
      <c r="I10752" s="1"/>
      <c r="K10752" s="1">
        <v>31996</v>
      </c>
      <c r="L10752">
        <v>0</v>
      </c>
    </row>
    <row r="10753" spans="9:12">
      <c r="I10753" s="1"/>
      <c r="K10753" s="1">
        <v>31997</v>
      </c>
      <c r="L10753">
        <v>0</v>
      </c>
    </row>
    <row r="10754" spans="9:12">
      <c r="I10754" s="1"/>
      <c r="K10754" s="1">
        <v>31998</v>
      </c>
      <c r="L10754">
        <v>0</v>
      </c>
    </row>
    <row r="10755" spans="9:12">
      <c r="I10755" s="1"/>
      <c r="K10755" s="1">
        <v>31999</v>
      </c>
      <c r="L10755">
        <v>5.8</v>
      </c>
    </row>
    <row r="10756" spans="9:12">
      <c r="I10756" s="1"/>
      <c r="K10756" s="1">
        <v>32000</v>
      </c>
      <c r="L10756">
        <v>151.4</v>
      </c>
    </row>
    <row r="10757" spans="9:12">
      <c r="I10757" s="1"/>
      <c r="K10757" s="1">
        <v>32001</v>
      </c>
      <c r="L10757">
        <v>2.6</v>
      </c>
    </row>
    <row r="10758" spans="9:12">
      <c r="I10758" s="1"/>
      <c r="K10758" s="1">
        <v>32002</v>
      </c>
      <c r="L10758">
        <v>0.5</v>
      </c>
    </row>
    <row r="10759" spans="9:12">
      <c r="I10759" s="1"/>
      <c r="K10759" s="1">
        <v>32003</v>
      </c>
      <c r="L10759">
        <v>3</v>
      </c>
    </row>
    <row r="10760" spans="9:12">
      <c r="I10760" s="1"/>
      <c r="K10760" s="1">
        <v>32004</v>
      </c>
      <c r="L10760">
        <v>0.3</v>
      </c>
    </row>
    <row r="10761" spans="9:12">
      <c r="I10761" s="1"/>
      <c r="K10761" s="1">
        <v>32005</v>
      </c>
      <c r="L10761">
        <v>0</v>
      </c>
    </row>
    <row r="10762" spans="9:12">
      <c r="I10762" s="1"/>
      <c r="K10762" s="1">
        <v>32006</v>
      </c>
      <c r="L10762">
        <v>0.1</v>
      </c>
    </row>
    <row r="10763" spans="9:12">
      <c r="I10763" s="1"/>
      <c r="K10763" s="1">
        <v>32007</v>
      </c>
      <c r="L10763">
        <v>32</v>
      </c>
    </row>
    <row r="10764" spans="9:12">
      <c r="I10764" s="1"/>
      <c r="K10764" s="1">
        <v>32008</v>
      </c>
      <c r="L10764">
        <v>73.400000000000006</v>
      </c>
    </row>
    <row r="10765" spans="9:12">
      <c r="I10765" s="1"/>
      <c r="K10765" s="1">
        <v>32009</v>
      </c>
      <c r="L10765">
        <v>8.3000000000000007</v>
      </c>
    </row>
    <row r="10766" spans="9:12">
      <c r="I10766" s="1"/>
      <c r="K10766" s="1">
        <v>32010</v>
      </c>
      <c r="L10766">
        <v>0</v>
      </c>
    </row>
    <row r="10767" spans="9:12">
      <c r="I10767" s="1"/>
      <c r="K10767" s="1">
        <v>32011</v>
      </c>
      <c r="L10767">
        <v>0</v>
      </c>
    </row>
    <row r="10768" spans="9:12">
      <c r="I10768" s="1"/>
      <c r="K10768" s="1">
        <v>32012</v>
      </c>
      <c r="L10768">
        <v>0</v>
      </c>
    </row>
    <row r="10769" spans="9:12">
      <c r="I10769" s="1"/>
      <c r="K10769" s="1">
        <v>32013</v>
      </c>
      <c r="L10769">
        <v>0</v>
      </c>
    </row>
    <row r="10770" spans="9:12">
      <c r="I10770" s="1"/>
      <c r="K10770" s="1">
        <v>32014</v>
      </c>
      <c r="L10770">
        <v>0</v>
      </c>
    </row>
    <row r="10771" spans="9:12">
      <c r="I10771" s="1"/>
      <c r="K10771" s="1">
        <v>32015</v>
      </c>
      <c r="L10771">
        <v>0</v>
      </c>
    </row>
    <row r="10772" spans="9:12">
      <c r="I10772" s="1"/>
      <c r="K10772" s="1">
        <v>32016</v>
      </c>
      <c r="L10772">
        <v>0</v>
      </c>
    </row>
    <row r="10773" spans="9:12">
      <c r="I10773" s="1"/>
      <c r="K10773" s="1">
        <v>32017</v>
      </c>
      <c r="L10773">
        <v>24.8</v>
      </c>
    </row>
    <row r="10774" spans="9:12">
      <c r="I10774" s="1"/>
      <c r="K10774" s="1">
        <v>32018</v>
      </c>
      <c r="L10774">
        <v>26.2</v>
      </c>
    </row>
    <row r="10775" spans="9:12">
      <c r="I10775" s="1"/>
      <c r="K10775" s="1">
        <v>32019</v>
      </c>
      <c r="L10775">
        <v>0</v>
      </c>
    </row>
    <row r="10776" spans="9:12">
      <c r="I10776" s="1"/>
      <c r="K10776" s="1">
        <v>32020</v>
      </c>
      <c r="L10776">
        <v>15.6</v>
      </c>
    </row>
    <row r="10777" spans="9:12">
      <c r="I10777" s="1"/>
      <c r="K10777" s="1">
        <v>32021</v>
      </c>
      <c r="L10777">
        <v>0</v>
      </c>
    </row>
    <row r="10778" spans="9:12">
      <c r="I10778" s="1"/>
      <c r="K10778" s="1">
        <v>32022</v>
      </c>
      <c r="L10778">
        <v>0</v>
      </c>
    </row>
    <row r="10779" spans="9:12">
      <c r="I10779" s="1"/>
      <c r="K10779" s="1">
        <v>32023</v>
      </c>
      <c r="L10779">
        <v>0</v>
      </c>
    </row>
    <row r="10780" spans="9:12">
      <c r="I10780" s="1"/>
      <c r="K10780" s="1">
        <v>32024</v>
      </c>
      <c r="L10780">
        <v>0</v>
      </c>
    </row>
    <row r="10781" spans="9:12">
      <c r="I10781" s="1"/>
      <c r="K10781" s="1">
        <v>32025</v>
      </c>
      <c r="L10781">
        <v>0</v>
      </c>
    </row>
    <row r="10782" spans="9:12">
      <c r="I10782" s="1"/>
      <c r="K10782" s="1">
        <v>32026</v>
      </c>
      <c r="L10782">
        <v>3.4</v>
      </c>
    </row>
    <row r="10783" spans="9:12">
      <c r="I10783" s="1"/>
      <c r="K10783" s="1">
        <v>32027</v>
      </c>
      <c r="L10783">
        <v>3</v>
      </c>
    </row>
    <row r="10784" spans="9:12">
      <c r="I10784" s="1"/>
      <c r="K10784" s="1">
        <v>32028</v>
      </c>
      <c r="L10784">
        <v>0.8</v>
      </c>
    </row>
    <row r="10785" spans="9:12">
      <c r="I10785" s="1"/>
      <c r="K10785" s="1">
        <v>32029</v>
      </c>
      <c r="L10785">
        <v>0</v>
      </c>
    </row>
    <row r="10786" spans="9:12">
      <c r="I10786" s="1"/>
      <c r="K10786" s="1">
        <v>32030</v>
      </c>
      <c r="L10786">
        <v>0</v>
      </c>
    </row>
    <row r="10787" spans="9:12">
      <c r="I10787" s="1"/>
      <c r="K10787" s="1">
        <v>32031</v>
      </c>
      <c r="L10787">
        <v>0</v>
      </c>
    </row>
    <row r="10788" spans="9:12">
      <c r="I10788" s="1"/>
      <c r="K10788" s="1">
        <v>32032</v>
      </c>
      <c r="L10788">
        <v>0</v>
      </c>
    </row>
    <row r="10789" spans="9:12">
      <c r="I10789" s="1"/>
      <c r="K10789" s="1">
        <v>32033</v>
      </c>
      <c r="L10789">
        <v>0</v>
      </c>
    </row>
    <row r="10790" spans="9:12">
      <c r="I10790" s="1"/>
      <c r="K10790" s="1">
        <v>32034</v>
      </c>
      <c r="L10790">
        <v>0</v>
      </c>
    </row>
    <row r="10791" spans="9:12">
      <c r="I10791" s="1"/>
      <c r="K10791" s="1">
        <v>32035</v>
      </c>
      <c r="L10791">
        <v>0</v>
      </c>
    </row>
    <row r="10792" spans="9:12">
      <c r="I10792" s="1"/>
      <c r="K10792" s="1">
        <v>32036</v>
      </c>
      <c r="L10792">
        <v>0</v>
      </c>
    </row>
    <row r="10793" spans="9:12">
      <c r="I10793" s="1"/>
      <c r="K10793" s="1">
        <v>32037</v>
      </c>
      <c r="L10793">
        <v>0</v>
      </c>
    </row>
    <row r="10794" spans="9:12">
      <c r="I10794" s="1"/>
      <c r="K10794" s="1">
        <v>32038</v>
      </c>
      <c r="L10794">
        <v>0</v>
      </c>
    </row>
    <row r="10795" spans="9:12">
      <c r="I10795" s="1"/>
      <c r="K10795" s="1">
        <v>32039</v>
      </c>
      <c r="L10795">
        <v>0</v>
      </c>
    </row>
    <row r="10796" spans="9:12">
      <c r="I10796" s="1"/>
      <c r="K10796" s="1">
        <v>32040</v>
      </c>
      <c r="L10796">
        <v>0</v>
      </c>
    </row>
    <row r="10797" spans="9:12">
      <c r="I10797" s="1"/>
      <c r="K10797" s="1">
        <v>32041</v>
      </c>
      <c r="L10797">
        <v>0.1</v>
      </c>
    </row>
    <row r="10798" spans="9:12">
      <c r="I10798" s="1"/>
      <c r="K10798" s="1">
        <v>32042</v>
      </c>
      <c r="L10798">
        <v>0</v>
      </c>
    </row>
    <row r="10799" spans="9:12">
      <c r="I10799" s="1"/>
      <c r="K10799" s="1">
        <v>32043</v>
      </c>
      <c r="L10799">
        <v>0</v>
      </c>
    </row>
    <row r="10800" spans="9:12">
      <c r="I10800" s="1"/>
      <c r="K10800" s="1">
        <v>32044</v>
      </c>
      <c r="L10800">
        <v>0</v>
      </c>
    </row>
    <row r="10801" spans="9:12">
      <c r="I10801" s="1"/>
      <c r="K10801" s="1">
        <v>32045</v>
      </c>
      <c r="L10801">
        <v>0</v>
      </c>
    </row>
    <row r="10802" spans="9:12">
      <c r="I10802" s="1"/>
      <c r="K10802" s="1">
        <v>32046</v>
      </c>
      <c r="L10802">
        <v>0</v>
      </c>
    </row>
    <row r="10803" spans="9:12">
      <c r="I10803" s="1"/>
      <c r="K10803" s="1">
        <v>32047</v>
      </c>
      <c r="L10803">
        <v>0</v>
      </c>
    </row>
    <row r="10804" spans="9:12">
      <c r="I10804" s="1"/>
      <c r="K10804" s="1">
        <v>32048</v>
      </c>
      <c r="L10804">
        <v>0</v>
      </c>
    </row>
    <row r="10805" spans="9:12">
      <c r="I10805" s="1"/>
      <c r="K10805" s="1">
        <v>32049</v>
      </c>
      <c r="L10805">
        <v>0</v>
      </c>
    </row>
    <row r="10806" spans="9:12">
      <c r="I10806" s="1"/>
      <c r="K10806" s="1">
        <v>32050</v>
      </c>
      <c r="L10806">
        <v>3</v>
      </c>
    </row>
    <row r="10807" spans="9:12">
      <c r="I10807" s="1"/>
      <c r="K10807" s="1">
        <v>32051</v>
      </c>
      <c r="L10807">
        <v>8.6</v>
      </c>
    </row>
    <row r="10808" spans="9:12">
      <c r="I10808" s="1"/>
      <c r="K10808" s="1">
        <v>32052</v>
      </c>
      <c r="L10808">
        <v>0</v>
      </c>
    </row>
    <row r="10809" spans="9:12">
      <c r="I10809" s="1"/>
      <c r="K10809" s="1">
        <v>32053</v>
      </c>
      <c r="L10809">
        <v>0</v>
      </c>
    </row>
    <row r="10810" spans="9:12">
      <c r="I10810" s="1"/>
      <c r="K10810" s="1">
        <v>32054</v>
      </c>
      <c r="L10810">
        <v>0</v>
      </c>
    </row>
    <row r="10811" spans="9:12">
      <c r="I10811" s="1"/>
      <c r="K10811" s="1">
        <v>32055</v>
      </c>
      <c r="L10811">
        <v>3.8</v>
      </c>
    </row>
    <row r="10812" spans="9:12">
      <c r="I10812" s="1"/>
      <c r="K10812" s="1">
        <v>32056</v>
      </c>
      <c r="L10812">
        <v>0</v>
      </c>
    </row>
    <row r="10813" spans="9:12">
      <c r="I10813" s="1"/>
      <c r="K10813" s="1">
        <v>32057</v>
      </c>
      <c r="L10813">
        <v>0</v>
      </c>
    </row>
    <row r="10814" spans="9:12">
      <c r="I10814" s="1"/>
      <c r="K10814" s="1">
        <v>32058</v>
      </c>
      <c r="L10814">
        <v>0</v>
      </c>
    </row>
    <row r="10815" spans="9:12">
      <c r="I10815" s="1"/>
      <c r="K10815" s="1">
        <v>32059</v>
      </c>
      <c r="L10815">
        <v>0</v>
      </c>
    </row>
    <row r="10816" spans="9:12">
      <c r="I10816" s="1"/>
      <c r="K10816" s="1">
        <v>32060</v>
      </c>
      <c r="L10816">
        <v>0</v>
      </c>
    </row>
    <row r="10817" spans="9:12">
      <c r="I10817" s="1"/>
      <c r="K10817" s="1">
        <v>32061</v>
      </c>
      <c r="L10817">
        <v>0</v>
      </c>
    </row>
    <row r="10818" spans="9:12">
      <c r="I10818" s="1"/>
      <c r="K10818" s="1">
        <v>32062</v>
      </c>
      <c r="L10818">
        <v>5</v>
      </c>
    </row>
    <row r="10819" spans="9:12">
      <c r="I10819" s="1"/>
      <c r="K10819" s="1">
        <v>32063</v>
      </c>
      <c r="L10819">
        <v>2.6</v>
      </c>
    </row>
    <row r="10820" spans="9:12">
      <c r="I10820" s="1"/>
      <c r="K10820" s="1">
        <v>32064</v>
      </c>
      <c r="L10820">
        <v>0.9</v>
      </c>
    </row>
    <row r="10821" spans="9:12">
      <c r="I10821" s="1"/>
      <c r="K10821" s="1">
        <v>32065</v>
      </c>
      <c r="L10821">
        <v>0</v>
      </c>
    </row>
    <row r="10822" spans="9:12">
      <c r="I10822" s="1"/>
      <c r="K10822" s="1">
        <v>32066</v>
      </c>
      <c r="L10822">
        <v>1.8</v>
      </c>
    </row>
    <row r="10823" spans="9:12">
      <c r="I10823" s="1"/>
      <c r="K10823" s="1">
        <v>32067</v>
      </c>
      <c r="L10823">
        <v>19.8</v>
      </c>
    </row>
    <row r="10824" spans="9:12">
      <c r="I10824" s="1"/>
      <c r="K10824" s="1">
        <v>32068</v>
      </c>
      <c r="L10824">
        <v>0.1</v>
      </c>
    </row>
    <row r="10825" spans="9:12">
      <c r="I10825" s="1"/>
      <c r="K10825" s="1">
        <v>32069</v>
      </c>
      <c r="L10825">
        <v>0</v>
      </c>
    </row>
    <row r="10826" spans="9:12">
      <c r="I10826" s="1"/>
      <c r="K10826" s="1">
        <v>32070</v>
      </c>
      <c r="L10826">
        <v>24.8</v>
      </c>
    </row>
    <row r="10827" spans="9:12">
      <c r="I10827" s="1"/>
      <c r="K10827" s="1">
        <v>32071</v>
      </c>
      <c r="L10827">
        <v>17.2</v>
      </c>
    </row>
    <row r="10828" spans="9:12">
      <c r="I10828" s="1"/>
      <c r="K10828" s="1">
        <v>32072</v>
      </c>
      <c r="L10828">
        <v>0</v>
      </c>
    </row>
    <row r="10829" spans="9:12">
      <c r="I10829" s="1"/>
      <c r="K10829" s="1">
        <v>32073</v>
      </c>
      <c r="L10829">
        <v>0</v>
      </c>
    </row>
    <row r="10830" spans="9:12">
      <c r="I10830" s="1"/>
      <c r="K10830" s="1">
        <v>32074</v>
      </c>
      <c r="L10830">
        <v>2.8</v>
      </c>
    </row>
    <row r="10831" spans="9:12">
      <c r="I10831" s="1"/>
      <c r="K10831" s="1">
        <v>32075</v>
      </c>
      <c r="L10831">
        <v>85</v>
      </c>
    </row>
    <row r="10832" spans="9:12">
      <c r="I10832" s="1"/>
      <c r="K10832" s="1">
        <v>32076</v>
      </c>
      <c r="L10832">
        <v>16.8</v>
      </c>
    </row>
    <row r="10833" spans="9:12">
      <c r="I10833" s="1"/>
      <c r="K10833" s="1">
        <v>32077</v>
      </c>
      <c r="L10833">
        <v>2.2000000000000002</v>
      </c>
    </row>
    <row r="10834" spans="9:12">
      <c r="I10834" s="1"/>
      <c r="K10834" s="1">
        <v>32078</v>
      </c>
      <c r="L10834">
        <v>0</v>
      </c>
    </row>
    <row r="10835" spans="9:12">
      <c r="I10835" s="1"/>
      <c r="K10835" s="1">
        <v>32079</v>
      </c>
      <c r="L10835">
        <v>0</v>
      </c>
    </row>
    <row r="10836" spans="9:12">
      <c r="I10836" s="1"/>
      <c r="K10836" s="1">
        <v>32080</v>
      </c>
      <c r="L10836">
        <v>0</v>
      </c>
    </row>
    <row r="10837" spans="9:12">
      <c r="I10837" s="1"/>
      <c r="K10837" s="1">
        <v>32081</v>
      </c>
      <c r="L10837">
        <v>0</v>
      </c>
    </row>
    <row r="10838" spans="9:12">
      <c r="I10838" s="1"/>
      <c r="K10838" s="1">
        <v>32082</v>
      </c>
      <c r="L10838">
        <v>0</v>
      </c>
    </row>
    <row r="10839" spans="9:12">
      <c r="I10839" s="1"/>
      <c r="K10839" s="1">
        <v>32083</v>
      </c>
      <c r="L10839">
        <v>0</v>
      </c>
    </row>
    <row r="10840" spans="9:12">
      <c r="I10840" s="1"/>
      <c r="K10840" s="1">
        <v>32084</v>
      </c>
      <c r="L10840">
        <v>0</v>
      </c>
    </row>
    <row r="10841" spans="9:12">
      <c r="I10841" s="1"/>
      <c r="K10841" s="1">
        <v>32085</v>
      </c>
      <c r="L10841">
        <v>0.2</v>
      </c>
    </row>
    <row r="10842" spans="9:12">
      <c r="I10842" s="1"/>
      <c r="K10842" s="1">
        <v>32086</v>
      </c>
      <c r="L10842">
        <v>0</v>
      </c>
    </row>
    <row r="10843" spans="9:12">
      <c r="I10843" s="1"/>
      <c r="K10843" s="1">
        <v>32087</v>
      </c>
      <c r="L10843">
        <v>0</v>
      </c>
    </row>
    <row r="10844" spans="9:12">
      <c r="I10844" s="1"/>
      <c r="K10844" s="1">
        <v>32088</v>
      </c>
      <c r="L10844">
        <v>0</v>
      </c>
    </row>
    <row r="10845" spans="9:12">
      <c r="I10845" s="1"/>
      <c r="K10845" s="1">
        <v>32089</v>
      </c>
      <c r="L10845">
        <v>0</v>
      </c>
    </row>
    <row r="10846" spans="9:12">
      <c r="I10846" s="1"/>
      <c r="K10846" s="1">
        <v>32090</v>
      </c>
      <c r="L10846">
        <v>0</v>
      </c>
    </row>
    <row r="10847" spans="9:12">
      <c r="I10847" s="1"/>
      <c r="K10847" s="1">
        <v>32091</v>
      </c>
      <c r="L10847">
        <v>12</v>
      </c>
    </row>
    <row r="10848" spans="9:12">
      <c r="I10848" s="1"/>
      <c r="K10848" s="1">
        <v>32092</v>
      </c>
      <c r="L10848">
        <v>31.8</v>
      </c>
    </row>
    <row r="10849" spans="9:12">
      <c r="I10849" s="1"/>
      <c r="K10849" s="1">
        <v>32093</v>
      </c>
      <c r="L10849">
        <v>37</v>
      </c>
    </row>
    <row r="10850" spans="9:12">
      <c r="I10850" s="1"/>
      <c r="K10850" s="1">
        <v>32094</v>
      </c>
      <c r="L10850">
        <v>6.8</v>
      </c>
    </row>
    <row r="10851" spans="9:12">
      <c r="I10851" s="1"/>
      <c r="K10851" s="1">
        <v>32095</v>
      </c>
      <c r="L10851">
        <v>0</v>
      </c>
    </row>
    <row r="10852" spans="9:12">
      <c r="I10852" s="1"/>
      <c r="K10852" s="1">
        <v>32096</v>
      </c>
      <c r="L10852">
        <v>0</v>
      </c>
    </row>
    <row r="10853" spans="9:12">
      <c r="I10853" s="1"/>
      <c r="K10853" s="1">
        <v>32097</v>
      </c>
      <c r="L10853">
        <v>0</v>
      </c>
    </row>
    <row r="10854" spans="9:12">
      <c r="I10854" s="1"/>
      <c r="K10854" s="1">
        <v>32098</v>
      </c>
      <c r="L10854">
        <v>2.4</v>
      </c>
    </row>
    <row r="10855" spans="9:12">
      <c r="I10855" s="1"/>
      <c r="K10855" s="1">
        <v>32099</v>
      </c>
      <c r="L10855">
        <v>0</v>
      </c>
    </row>
    <row r="10856" spans="9:12">
      <c r="I10856" s="1"/>
      <c r="K10856" s="1">
        <v>32100</v>
      </c>
      <c r="L10856">
        <v>0</v>
      </c>
    </row>
    <row r="10857" spans="9:12">
      <c r="I10857" s="1"/>
      <c r="K10857" s="1">
        <v>32101</v>
      </c>
      <c r="L10857">
        <v>0.8</v>
      </c>
    </row>
    <row r="10858" spans="9:12">
      <c r="I10858" s="1"/>
      <c r="K10858" s="1">
        <v>32102</v>
      </c>
      <c r="L10858">
        <v>7.4</v>
      </c>
    </row>
    <row r="10859" spans="9:12">
      <c r="I10859" s="1"/>
      <c r="K10859" s="1">
        <v>32103</v>
      </c>
      <c r="L10859">
        <v>0</v>
      </c>
    </row>
    <row r="10860" spans="9:12">
      <c r="I10860" s="1"/>
      <c r="K10860" s="1">
        <v>32104</v>
      </c>
      <c r="L10860">
        <v>0</v>
      </c>
    </row>
    <row r="10861" spans="9:12">
      <c r="I10861" s="1"/>
      <c r="K10861" s="1">
        <v>32105</v>
      </c>
      <c r="L10861">
        <v>0</v>
      </c>
    </row>
    <row r="10862" spans="9:12">
      <c r="I10862" s="1"/>
      <c r="K10862" s="1">
        <v>32106</v>
      </c>
      <c r="L10862">
        <v>0</v>
      </c>
    </row>
    <row r="10863" spans="9:12">
      <c r="I10863" s="1"/>
      <c r="K10863" s="1">
        <v>32107</v>
      </c>
      <c r="L10863">
        <v>0</v>
      </c>
    </row>
    <row r="10864" spans="9:12">
      <c r="I10864" s="1"/>
      <c r="K10864" s="1">
        <v>32108</v>
      </c>
      <c r="L10864">
        <v>0</v>
      </c>
    </row>
    <row r="10865" spans="9:12">
      <c r="I10865" s="1"/>
      <c r="K10865" s="1">
        <v>32109</v>
      </c>
      <c r="L10865">
        <v>0</v>
      </c>
    </row>
    <row r="10866" spans="9:12">
      <c r="I10866" s="1"/>
      <c r="K10866" s="1">
        <v>32110</v>
      </c>
      <c r="L10866">
        <v>0</v>
      </c>
    </row>
    <row r="10867" spans="9:12">
      <c r="I10867" s="1"/>
      <c r="K10867" s="1">
        <v>32111</v>
      </c>
      <c r="L10867">
        <v>0</v>
      </c>
    </row>
    <row r="10868" spans="9:12">
      <c r="I10868" s="1"/>
      <c r="K10868" s="1">
        <v>32112</v>
      </c>
      <c r="L10868">
        <v>0.5</v>
      </c>
    </row>
    <row r="10869" spans="9:12">
      <c r="I10869" s="1"/>
      <c r="K10869" s="1">
        <v>32113</v>
      </c>
      <c r="L10869">
        <v>0</v>
      </c>
    </row>
    <row r="10870" spans="9:12">
      <c r="I10870" s="1"/>
      <c r="K10870" s="1">
        <v>32114</v>
      </c>
      <c r="L10870">
        <v>1</v>
      </c>
    </row>
    <row r="10871" spans="9:12">
      <c r="I10871" s="1"/>
      <c r="K10871" s="1">
        <v>32115</v>
      </c>
      <c r="L10871">
        <v>0</v>
      </c>
    </row>
    <row r="10872" spans="9:12">
      <c r="I10872" s="1"/>
      <c r="K10872" s="1">
        <v>32116</v>
      </c>
      <c r="L10872">
        <v>0.3</v>
      </c>
    </row>
    <row r="10873" spans="9:12">
      <c r="I10873" s="1"/>
      <c r="K10873" s="1">
        <v>32117</v>
      </c>
      <c r="L10873">
        <v>0</v>
      </c>
    </row>
    <row r="10874" spans="9:12">
      <c r="I10874" s="1"/>
      <c r="K10874" s="1">
        <v>32118</v>
      </c>
      <c r="L10874">
        <v>0</v>
      </c>
    </row>
    <row r="10875" spans="9:12">
      <c r="I10875" s="1"/>
      <c r="K10875" s="1">
        <v>32119</v>
      </c>
      <c r="L10875">
        <v>0</v>
      </c>
    </row>
    <row r="10876" spans="9:12">
      <c r="I10876" s="1"/>
      <c r="K10876" s="1">
        <v>32120</v>
      </c>
      <c r="L10876">
        <v>0</v>
      </c>
    </row>
    <row r="10877" spans="9:12">
      <c r="I10877" s="1"/>
      <c r="K10877" s="1">
        <v>32121</v>
      </c>
      <c r="L10877">
        <v>0.4</v>
      </c>
    </row>
    <row r="10878" spans="9:12">
      <c r="I10878" s="1"/>
      <c r="K10878" s="1">
        <v>32122</v>
      </c>
      <c r="L10878">
        <v>0.4</v>
      </c>
    </row>
    <row r="10879" spans="9:12">
      <c r="I10879" s="1"/>
      <c r="K10879" s="1">
        <v>32123</v>
      </c>
      <c r="L10879">
        <v>0</v>
      </c>
    </row>
    <row r="10880" spans="9:12">
      <c r="I10880" s="1"/>
      <c r="K10880" s="1">
        <v>32124</v>
      </c>
      <c r="L10880">
        <v>0</v>
      </c>
    </row>
    <row r="10881" spans="9:12">
      <c r="I10881" s="1"/>
      <c r="K10881" s="1">
        <v>32125</v>
      </c>
      <c r="L10881">
        <v>0</v>
      </c>
    </row>
    <row r="10882" spans="9:12">
      <c r="I10882" s="1"/>
      <c r="K10882" s="1">
        <v>32126</v>
      </c>
      <c r="L10882">
        <v>0</v>
      </c>
    </row>
    <row r="10883" spans="9:12">
      <c r="I10883" s="1"/>
      <c r="K10883" s="1">
        <v>32127</v>
      </c>
      <c r="L10883">
        <v>0</v>
      </c>
    </row>
    <row r="10884" spans="9:12">
      <c r="I10884" s="1"/>
      <c r="K10884" s="1">
        <v>32128</v>
      </c>
      <c r="L10884">
        <v>0.2</v>
      </c>
    </row>
    <row r="10885" spans="9:12">
      <c r="I10885" s="1"/>
      <c r="K10885" s="1">
        <v>32129</v>
      </c>
      <c r="L10885">
        <v>0</v>
      </c>
    </row>
    <row r="10886" spans="9:12">
      <c r="I10886" s="1"/>
      <c r="K10886" s="1">
        <v>32130</v>
      </c>
      <c r="L10886">
        <v>0.7</v>
      </c>
    </row>
    <row r="10887" spans="9:12">
      <c r="I10887" s="1"/>
      <c r="K10887" s="1">
        <v>32131</v>
      </c>
      <c r="L10887">
        <v>0</v>
      </c>
    </row>
    <row r="10888" spans="9:12">
      <c r="I10888" s="1"/>
      <c r="K10888" s="1">
        <v>32132</v>
      </c>
      <c r="L10888">
        <v>20.2</v>
      </c>
    </row>
    <row r="10889" spans="9:12">
      <c r="I10889" s="1"/>
      <c r="K10889" s="1">
        <v>32133</v>
      </c>
      <c r="L10889">
        <v>10</v>
      </c>
    </row>
    <row r="10890" spans="9:12">
      <c r="I10890" s="1"/>
      <c r="K10890" s="1">
        <v>32134</v>
      </c>
      <c r="L10890">
        <v>0</v>
      </c>
    </row>
    <row r="10891" spans="9:12">
      <c r="I10891" s="1"/>
      <c r="K10891" s="1">
        <v>32135</v>
      </c>
      <c r="L10891">
        <v>0</v>
      </c>
    </row>
    <row r="10892" spans="9:12">
      <c r="I10892" s="1"/>
      <c r="K10892" s="1">
        <v>32136</v>
      </c>
      <c r="L10892">
        <v>0.6</v>
      </c>
    </row>
    <row r="10893" spans="9:12">
      <c r="I10893" s="1"/>
      <c r="K10893" s="1">
        <v>32137</v>
      </c>
      <c r="L10893">
        <v>0</v>
      </c>
    </row>
    <row r="10894" spans="9:12">
      <c r="I10894" s="1"/>
      <c r="K10894" s="1">
        <v>32138</v>
      </c>
      <c r="L10894">
        <v>0</v>
      </c>
    </row>
    <row r="10895" spans="9:12">
      <c r="I10895" s="1"/>
      <c r="K10895" s="1">
        <v>32139</v>
      </c>
      <c r="L10895">
        <v>1.8</v>
      </c>
    </row>
    <row r="10896" spans="9:12">
      <c r="I10896" s="1"/>
      <c r="K10896" s="1">
        <v>32140</v>
      </c>
      <c r="L10896">
        <v>27.8</v>
      </c>
    </row>
    <row r="10897" spans="9:12">
      <c r="I10897" s="1"/>
      <c r="K10897" s="1">
        <v>32141</v>
      </c>
      <c r="L10897">
        <v>1.6</v>
      </c>
    </row>
    <row r="10898" spans="9:12">
      <c r="I10898" s="1"/>
      <c r="K10898" s="1">
        <v>32142</v>
      </c>
      <c r="L10898">
        <v>0.2</v>
      </c>
    </row>
    <row r="10899" spans="9:12">
      <c r="I10899" s="1"/>
      <c r="K10899" s="1">
        <v>32143</v>
      </c>
      <c r="L10899">
        <v>0</v>
      </c>
    </row>
    <row r="10900" spans="9:12">
      <c r="I10900" s="1"/>
      <c r="K10900" s="1">
        <v>32144</v>
      </c>
      <c r="L10900">
        <v>5.4</v>
      </c>
    </row>
    <row r="10901" spans="9:12">
      <c r="I10901" s="1"/>
      <c r="K10901" s="1">
        <v>32145</v>
      </c>
      <c r="L10901">
        <v>5.0999999999999996</v>
      </c>
    </row>
    <row r="10902" spans="9:12">
      <c r="I10902" s="1"/>
      <c r="K10902" s="1">
        <v>32146</v>
      </c>
      <c r="L10902">
        <v>0</v>
      </c>
    </row>
    <row r="10903" spans="9:12">
      <c r="I10903" s="1"/>
      <c r="K10903" s="1">
        <v>32147</v>
      </c>
      <c r="L10903">
        <v>1.2</v>
      </c>
    </row>
    <row r="10904" spans="9:12">
      <c r="I10904" s="1"/>
      <c r="K10904" s="1">
        <v>32148</v>
      </c>
      <c r="L10904">
        <v>0</v>
      </c>
    </row>
    <row r="10905" spans="9:12">
      <c r="I10905" s="1"/>
      <c r="K10905" s="1">
        <v>32149</v>
      </c>
      <c r="L10905">
        <v>0</v>
      </c>
    </row>
    <row r="10906" spans="9:12">
      <c r="I10906" s="1"/>
      <c r="K10906" s="1">
        <v>32150</v>
      </c>
      <c r="L10906">
        <v>0</v>
      </c>
    </row>
    <row r="10907" spans="9:12">
      <c r="I10907" s="1"/>
      <c r="K10907" s="1">
        <v>32151</v>
      </c>
      <c r="L10907">
        <v>11.2</v>
      </c>
    </row>
    <row r="10908" spans="9:12">
      <c r="I10908" s="1"/>
      <c r="K10908" s="1">
        <v>32152</v>
      </c>
      <c r="L10908">
        <v>0</v>
      </c>
    </row>
    <row r="10909" spans="9:12">
      <c r="I10909" s="1"/>
      <c r="K10909" s="1">
        <v>32153</v>
      </c>
      <c r="L10909">
        <v>0</v>
      </c>
    </row>
    <row r="10910" spans="9:12">
      <c r="I10910" s="1"/>
      <c r="K10910" s="1">
        <v>32154</v>
      </c>
      <c r="L10910">
        <v>0</v>
      </c>
    </row>
    <row r="10911" spans="9:12">
      <c r="I10911" s="1"/>
      <c r="K10911" s="1">
        <v>32155</v>
      </c>
      <c r="L10911">
        <v>0</v>
      </c>
    </row>
    <row r="10912" spans="9:12">
      <c r="I10912" s="1"/>
      <c r="K10912" s="1">
        <v>32156</v>
      </c>
      <c r="L10912">
        <v>0</v>
      </c>
    </row>
    <row r="10913" spans="9:12">
      <c r="I10913" s="1"/>
      <c r="K10913" s="1">
        <v>32157</v>
      </c>
      <c r="L10913">
        <v>0</v>
      </c>
    </row>
    <row r="10914" spans="9:12">
      <c r="I10914" s="1"/>
      <c r="K10914" s="1">
        <v>32158</v>
      </c>
      <c r="L10914">
        <v>0</v>
      </c>
    </row>
    <row r="10915" spans="9:12">
      <c r="I10915" s="1"/>
      <c r="K10915" s="1">
        <v>32159</v>
      </c>
      <c r="L10915">
        <v>39.6</v>
      </c>
    </row>
    <row r="10916" spans="9:12">
      <c r="I10916" s="1"/>
      <c r="K10916" s="1">
        <v>32160</v>
      </c>
      <c r="L10916">
        <v>4</v>
      </c>
    </row>
    <row r="10917" spans="9:12">
      <c r="I10917" s="1"/>
      <c r="K10917" s="1">
        <v>32161</v>
      </c>
      <c r="L10917">
        <v>0</v>
      </c>
    </row>
    <row r="10918" spans="9:12">
      <c r="I10918" s="1"/>
      <c r="K10918" s="1">
        <v>32162</v>
      </c>
      <c r="L10918">
        <v>0</v>
      </c>
    </row>
    <row r="10919" spans="9:12">
      <c r="I10919" s="1"/>
      <c r="K10919" s="1">
        <v>32163</v>
      </c>
      <c r="L10919">
        <v>0.4</v>
      </c>
    </row>
    <row r="10920" spans="9:12">
      <c r="I10920" s="1"/>
      <c r="K10920" s="1">
        <v>32164</v>
      </c>
      <c r="L10920">
        <v>8.9</v>
      </c>
    </row>
    <row r="10921" spans="9:12">
      <c r="I10921" s="1"/>
      <c r="K10921" s="1">
        <v>32165</v>
      </c>
      <c r="L10921">
        <v>0</v>
      </c>
    </row>
    <row r="10922" spans="9:12">
      <c r="I10922" s="1"/>
      <c r="K10922" s="1">
        <v>32166</v>
      </c>
      <c r="L10922">
        <v>7.6</v>
      </c>
    </row>
    <row r="10923" spans="9:12">
      <c r="I10923" s="1"/>
      <c r="K10923" s="1">
        <v>32167</v>
      </c>
      <c r="L10923">
        <v>0.3</v>
      </c>
    </row>
    <row r="10924" spans="9:12">
      <c r="I10924" s="1"/>
      <c r="K10924" s="1">
        <v>32168</v>
      </c>
      <c r="L10924">
        <v>0</v>
      </c>
    </row>
    <row r="10925" spans="9:12">
      <c r="I10925" s="1"/>
      <c r="K10925" s="1">
        <v>32169</v>
      </c>
      <c r="L10925">
        <v>0</v>
      </c>
    </row>
    <row r="10926" spans="9:12">
      <c r="I10926" s="1"/>
      <c r="K10926" s="1">
        <v>32170</v>
      </c>
      <c r="L10926">
        <v>0</v>
      </c>
    </row>
    <row r="10927" spans="9:12">
      <c r="I10927" s="1"/>
      <c r="K10927" s="1">
        <v>32171</v>
      </c>
      <c r="L10927">
        <v>0</v>
      </c>
    </row>
    <row r="10928" spans="9:12">
      <c r="I10928" s="1"/>
      <c r="K10928" s="1">
        <v>32172</v>
      </c>
      <c r="L10928">
        <v>0</v>
      </c>
    </row>
    <row r="10929" spans="9:12">
      <c r="I10929" s="1"/>
      <c r="K10929" s="1">
        <v>32173</v>
      </c>
      <c r="L10929">
        <v>0</v>
      </c>
    </row>
    <row r="10930" spans="9:12">
      <c r="I10930" s="1"/>
      <c r="K10930" s="1">
        <v>32174</v>
      </c>
      <c r="L10930">
        <v>2.8</v>
      </c>
    </row>
    <row r="10931" spans="9:12">
      <c r="I10931" s="1"/>
      <c r="K10931" s="1">
        <v>32175</v>
      </c>
      <c r="L10931">
        <v>0</v>
      </c>
    </row>
    <row r="10932" spans="9:12">
      <c r="I10932" s="1"/>
      <c r="K10932" s="1">
        <v>32176</v>
      </c>
      <c r="L10932">
        <v>0</v>
      </c>
    </row>
    <row r="10933" spans="9:12">
      <c r="I10933" s="1"/>
      <c r="K10933" s="1">
        <v>32177</v>
      </c>
      <c r="L10933">
        <v>0</v>
      </c>
    </row>
    <row r="10934" spans="9:12">
      <c r="I10934" s="1"/>
      <c r="K10934" s="1">
        <v>32178</v>
      </c>
      <c r="L10934">
        <v>0</v>
      </c>
    </row>
    <row r="10935" spans="9:12">
      <c r="I10935" s="1"/>
      <c r="K10935" s="1">
        <v>32179</v>
      </c>
      <c r="L10935">
        <v>0</v>
      </c>
    </row>
    <row r="10936" spans="9:12">
      <c r="I10936" s="1"/>
      <c r="K10936" s="1">
        <v>32180</v>
      </c>
      <c r="L10936">
        <v>1.6</v>
      </c>
    </row>
    <row r="10937" spans="9:12">
      <c r="I10937" s="1"/>
      <c r="K10937" s="1">
        <v>32181</v>
      </c>
      <c r="L10937">
        <v>12</v>
      </c>
    </row>
    <row r="10938" spans="9:12">
      <c r="I10938" s="1"/>
      <c r="K10938" s="1">
        <v>32182</v>
      </c>
      <c r="L10938">
        <v>0</v>
      </c>
    </row>
    <row r="10939" spans="9:12">
      <c r="I10939" s="1"/>
      <c r="K10939" s="1">
        <v>32183</v>
      </c>
      <c r="L10939">
        <v>0</v>
      </c>
    </row>
    <row r="10940" spans="9:12">
      <c r="I10940" s="1"/>
      <c r="K10940" s="1">
        <v>32184</v>
      </c>
      <c r="L10940">
        <v>0</v>
      </c>
    </row>
    <row r="10941" spans="9:12">
      <c r="I10941" s="1"/>
      <c r="K10941" s="1">
        <v>32185</v>
      </c>
      <c r="L10941">
        <v>0</v>
      </c>
    </row>
    <row r="10942" spans="9:12">
      <c r="I10942" s="1"/>
      <c r="K10942" s="1">
        <v>32186</v>
      </c>
      <c r="L10942">
        <v>3.2</v>
      </c>
    </row>
    <row r="10943" spans="9:12">
      <c r="I10943" s="1"/>
      <c r="K10943" s="1">
        <v>32187</v>
      </c>
      <c r="L10943">
        <v>36.200000000000003</v>
      </c>
    </row>
    <row r="10944" spans="9:12">
      <c r="I10944" s="1"/>
      <c r="K10944" s="1">
        <v>32188</v>
      </c>
      <c r="L10944">
        <v>15.2</v>
      </c>
    </row>
    <row r="10945" spans="9:12">
      <c r="I10945" s="1"/>
      <c r="K10945" s="1">
        <v>32189</v>
      </c>
      <c r="L10945">
        <v>8</v>
      </c>
    </row>
    <row r="10946" spans="9:12">
      <c r="I10946" s="1"/>
      <c r="K10946" s="1">
        <v>32190</v>
      </c>
      <c r="L10946">
        <v>3.8</v>
      </c>
    </row>
    <row r="10947" spans="9:12">
      <c r="I10947" s="1"/>
      <c r="K10947" s="1">
        <v>32191</v>
      </c>
      <c r="L10947">
        <v>0.2</v>
      </c>
    </row>
    <row r="10948" spans="9:12">
      <c r="I10948" s="1"/>
      <c r="K10948" s="1">
        <v>32192</v>
      </c>
      <c r="L10948">
        <v>0</v>
      </c>
    </row>
    <row r="10949" spans="9:12">
      <c r="I10949" s="1"/>
      <c r="K10949" s="1">
        <v>32193</v>
      </c>
      <c r="L10949">
        <v>0</v>
      </c>
    </row>
    <row r="10950" spans="9:12">
      <c r="I10950" s="1"/>
      <c r="K10950" s="1">
        <v>32194</v>
      </c>
      <c r="L10950">
        <v>0</v>
      </c>
    </row>
    <row r="10951" spans="9:12">
      <c r="I10951" s="1"/>
      <c r="K10951" s="1">
        <v>32195</v>
      </c>
      <c r="L10951">
        <v>0</v>
      </c>
    </row>
    <row r="10952" spans="9:12">
      <c r="I10952" s="1"/>
      <c r="K10952" s="1">
        <v>32196</v>
      </c>
      <c r="L10952">
        <v>0</v>
      </c>
    </row>
    <row r="10953" spans="9:12">
      <c r="I10953" s="1"/>
      <c r="K10953" s="1">
        <v>32197</v>
      </c>
      <c r="L10953">
        <v>0</v>
      </c>
    </row>
    <row r="10954" spans="9:12">
      <c r="I10954" s="1"/>
      <c r="K10954" s="1">
        <v>32198</v>
      </c>
      <c r="L10954">
        <v>0.2</v>
      </c>
    </row>
    <row r="10955" spans="9:12">
      <c r="I10955" s="1"/>
      <c r="K10955" s="1">
        <v>32199</v>
      </c>
      <c r="L10955">
        <v>0</v>
      </c>
    </row>
    <row r="10956" spans="9:12">
      <c r="I10956" s="1"/>
      <c r="K10956" s="1">
        <v>32200</v>
      </c>
      <c r="L10956">
        <v>0.1</v>
      </c>
    </row>
    <row r="10957" spans="9:12">
      <c r="I10957" s="1"/>
      <c r="K10957" s="1">
        <v>32201</v>
      </c>
      <c r="L10957">
        <v>0</v>
      </c>
    </row>
    <row r="10958" spans="9:12">
      <c r="I10958" s="1"/>
      <c r="K10958" s="1">
        <v>32202</v>
      </c>
      <c r="L10958">
        <v>0</v>
      </c>
    </row>
    <row r="10959" spans="9:12">
      <c r="I10959" s="1"/>
      <c r="K10959" s="1">
        <v>32203</v>
      </c>
      <c r="L10959">
        <v>0</v>
      </c>
    </row>
    <row r="10960" spans="9:12">
      <c r="I10960" s="1"/>
      <c r="K10960" s="1">
        <v>32204</v>
      </c>
      <c r="L10960">
        <v>0</v>
      </c>
    </row>
    <row r="10961" spans="9:12">
      <c r="I10961" s="1"/>
      <c r="K10961" s="1">
        <v>32205</v>
      </c>
      <c r="L10961">
        <v>0</v>
      </c>
    </row>
    <row r="10962" spans="9:12">
      <c r="I10962" s="1"/>
      <c r="K10962" s="1">
        <v>32206</v>
      </c>
      <c r="L10962">
        <v>0</v>
      </c>
    </row>
    <row r="10963" spans="9:12">
      <c r="I10963" s="1"/>
      <c r="K10963" s="1">
        <v>32207</v>
      </c>
      <c r="L10963">
        <v>4</v>
      </c>
    </row>
    <row r="10964" spans="9:12">
      <c r="I10964" s="1"/>
      <c r="K10964" s="1">
        <v>32208</v>
      </c>
      <c r="L10964">
        <v>3.4</v>
      </c>
    </row>
    <row r="10965" spans="9:12">
      <c r="I10965" s="1"/>
      <c r="K10965" s="1">
        <v>32209</v>
      </c>
      <c r="L10965">
        <v>1.4</v>
      </c>
    </row>
    <row r="10966" spans="9:12">
      <c r="I10966" s="1"/>
      <c r="K10966" s="1">
        <v>32210</v>
      </c>
      <c r="L10966">
        <v>5.8</v>
      </c>
    </row>
    <row r="10967" spans="9:12">
      <c r="I10967" s="1"/>
      <c r="K10967" s="1">
        <v>32211</v>
      </c>
      <c r="L10967">
        <v>0.4</v>
      </c>
    </row>
    <row r="10968" spans="9:12">
      <c r="I10968" s="1"/>
      <c r="K10968" s="1">
        <v>32212</v>
      </c>
      <c r="L10968">
        <v>0</v>
      </c>
    </row>
    <row r="10969" spans="9:12">
      <c r="I10969" s="1"/>
      <c r="K10969" s="1">
        <v>32213</v>
      </c>
      <c r="L10969">
        <v>0</v>
      </c>
    </row>
    <row r="10970" spans="9:12">
      <c r="I10970" s="1"/>
      <c r="K10970" s="1">
        <v>32214</v>
      </c>
      <c r="L10970">
        <v>0</v>
      </c>
    </row>
    <row r="10971" spans="9:12">
      <c r="I10971" s="1"/>
      <c r="K10971" s="1">
        <v>32215</v>
      </c>
      <c r="L10971">
        <v>0</v>
      </c>
    </row>
    <row r="10972" spans="9:12">
      <c r="I10972" s="1"/>
      <c r="K10972" s="1">
        <v>32216</v>
      </c>
      <c r="L10972">
        <v>0</v>
      </c>
    </row>
    <row r="10973" spans="9:12">
      <c r="I10973" s="1"/>
      <c r="K10973" s="1">
        <v>32217</v>
      </c>
      <c r="L10973">
        <v>0</v>
      </c>
    </row>
    <row r="10974" spans="9:12">
      <c r="I10974" s="1"/>
      <c r="K10974" s="1">
        <v>32218</v>
      </c>
      <c r="L10974">
        <v>0</v>
      </c>
    </row>
    <row r="10975" spans="9:12">
      <c r="I10975" s="1"/>
      <c r="K10975" s="1">
        <v>32219</v>
      </c>
      <c r="L10975">
        <v>0</v>
      </c>
    </row>
    <row r="10976" spans="9:12">
      <c r="I10976" s="1"/>
      <c r="K10976" s="1">
        <v>32220</v>
      </c>
      <c r="L10976">
        <v>0</v>
      </c>
    </row>
    <row r="10977" spans="9:12">
      <c r="I10977" s="1"/>
      <c r="K10977" s="1">
        <v>32221</v>
      </c>
      <c r="L10977">
        <v>4.5</v>
      </c>
    </row>
    <row r="10978" spans="9:12">
      <c r="I10978" s="1"/>
      <c r="K10978" s="1">
        <v>32222</v>
      </c>
      <c r="L10978">
        <v>3</v>
      </c>
    </row>
    <row r="10979" spans="9:12">
      <c r="I10979" s="1"/>
      <c r="K10979" s="1">
        <v>32223</v>
      </c>
      <c r="L10979">
        <v>0.3</v>
      </c>
    </row>
    <row r="10980" spans="9:12">
      <c r="I10980" s="1"/>
      <c r="K10980" s="1">
        <v>32224</v>
      </c>
      <c r="L10980">
        <v>0.1</v>
      </c>
    </row>
    <row r="10981" spans="9:12">
      <c r="I10981" s="1"/>
      <c r="K10981" s="1">
        <v>32225</v>
      </c>
      <c r="L10981">
        <v>9.4</v>
      </c>
    </row>
    <row r="10982" spans="9:12">
      <c r="I10982" s="1"/>
      <c r="K10982" s="1">
        <v>32226</v>
      </c>
      <c r="L10982">
        <v>2</v>
      </c>
    </row>
    <row r="10983" spans="9:12">
      <c r="I10983" s="1"/>
      <c r="K10983" s="1">
        <v>32227</v>
      </c>
      <c r="L10983">
        <v>3</v>
      </c>
    </row>
    <row r="10984" spans="9:12">
      <c r="I10984" s="1"/>
      <c r="K10984" s="1">
        <v>32228</v>
      </c>
      <c r="L10984">
        <v>3.4</v>
      </c>
    </row>
    <row r="10985" spans="9:12">
      <c r="I10985" s="1"/>
      <c r="K10985" s="1">
        <v>32229</v>
      </c>
      <c r="L10985">
        <v>0.1</v>
      </c>
    </row>
    <row r="10986" spans="9:12">
      <c r="I10986" s="1"/>
      <c r="K10986" s="1">
        <v>32230</v>
      </c>
      <c r="L10986">
        <v>0</v>
      </c>
    </row>
    <row r="10987" spans="9:12">
      <c r="I10987" s="1"/>
      <c r="K10987" s="1">
        <v>32231</v>
      </c>
      <c r="L10987">
        <v>0</v>
      </c>
    </row>
    <row r="10988" spans="9:12">
      <c r="I10988" s="1"/>
      <c r="K10988" s="1">
        <v>32232</v>
      </c>
      <c r="L10988">
        <v>0</v>
      </c>
    </row>
    <row r="10989" spans="9:12">
      <c r="I10989" s="1"/>
      <c r="K10989" s="1">
        <v>32233</v>
      </c>
      <c r="L10989">
        <v>6.6</v>
      </c>
    </row>
    <row r="10990" spans="9:12">
      <c r="I10990" s="1"/>
      <c r="K10990" s="1">
        <v>32234</v>
      </c>
      <c r="L10990">
        <v>3</v>
      </c>
    </row>
    <row r="10991" spans="9:12">
      <c r="I10991" s="1"/>
      <c r="K10991" s="1">
        <v>32235</v>
      </c>
      <c r="L10991">
        <v>0</v>
      </c>
    </row>
    <row r="10992" spans="9:12">
      <c r="I10992" s="1"/>
      <c r="K10992" s="1">
        <v>32236</v>
      </c>
      <c r="L10992">
        <v>3</v>
      </c>
    </row>
    <row r="10993" spans="9:12">
      <c r="I10993" s="1"/>
      <c r="K10993" s="1">
        <v>32237</v>
      </c>
      <c r="L10993">
        <v>62.4</v>
      </c>
    </row>
    <row r="10994" spans="9:12">
      <c r="I10994" s="1"/>
      <c r="K10994" s="1">
        <v>32238</v>
      </c>
      <c r="L10994">
        <v>16.5</v>
      </c>
    </row>
    <row r="10995" spans="9:12">
      <c r="I10995" s="1"/>
      <c r="K10995" s="1">
        <v>32239</v>
      </c>
      <c r="L10995">
        <v>0.4</v>
      </c>
    </row>
    <row r="10996" spans="9:12">
      <c r="I10996" s="1"/>
      <c r="K10996" s="1">
        <v>32240</v>
      </c>
      <c r="L10996">
        <v>30.6</v>
      </c>
    </row>
    <row r="10997" spans="9:12">
      <c r="I10997" s="1"/>
      <c r="K10997" s="1">
        <v>32241</v>
      </c>
      <c r="L10997">
        <v>22.8</v>
      </c>
    </row>
    <row r="10998" spans="9:12">
      <c r="I10998" s="1"/>
      <c r="K10998" s="1">
        <v>32242</v>
      </c>
      <c r="L10998">
        <v>21.2</v>
      </c>
    </row>
    <row r="10999" spans="9:12">
      <c r="I10999" s="1"/>
      <c r="K10999" s="1">
        <v>32243</v>
      </c>
      <c r="L10999">
        <v>20.399999999999999</v>
      </c>
    </row>
    <row r="11000" spans="9:12">
      <c r="I11000" s="1"/>
      <c r="K11000" s="1">
        <v>32244</v>
      </c>
      <c r="L11000">
        <v>29.5</v>
      </c>
    </row>
    <row r="11001" spans="9:12">
      <c r="I11001" s="1"/>
      <c r="K11001" s="1">
        <v>32245</v>
      </c>
      <c r="L11001">
        <v>39.6</v>
      </c>
    </row>
    <row r="11002" spans="9:12">
      <c r="I11002" s="1"/>
      <c r="K11002" s="1">
        <v>32246</v>
      </c>
      <c r="L11002">
        <v>10.6</v>
      </c>
    </row>
    <row r="11003" spans="9:12">
      <c r="I11003" s="1"/>
      <c r="K11003" s="1">
        <v>32247</v>
      </c>
      <c r="L11003">
        <v>0</v>
      </c>
    </row>
    <row r="11004" spans="9:12">
      <c r="I11004" s="1"/>
      <c r="K11004" s="1">
        <v>32248</v>
      </c>
      <c r="L11004">
        <v>0.1</v>
      </c>
    </row>
    <row r="11005" spans="9:12">
      <c r="I11005" s="1"/>
      <c r="K11005" s="1">
        <v>32249</v>
      </c>
      <c r="L11005">
        <v>0</v>
      </c>
    </row>
    <row r="11006" spans="9:12">
      <c r="I11006" s="1"/>
      <c r="K11006" s="1">
        <v>32250</v>
      </c>
      <c r="L11006">
        <v>0.1</v>
      </c>
    </row>
    <row r="11007" spans="9:12">
      <c r="I11007" s="1"/>
      <c r="K11007" s="1">
        <v>32251</v>
      </c>
      <c r="L11007">
        <v>0</v>
      </c>
    </row>
    <row r="11008" spans="9:12">
      <c r="I11008" s="1"/>
      <c r="K11008" s="1">
        <v>32252</v>
      </c>
      <c r="L11008">
        <v>3.4</v>
      </c>
    </row>
    <row r="11009" spans="9:12">
      <c r="I11009" s="1"/>
      <c r="K11009" s="1">
        <v>32253</v>
      </c>
      <c r="L11009">
        <v>5.4</v>
      </c>
    </row>
    <row r="11010" spans="9:12">
      <c r="I11010" s="1"/>
      <c r="K11010" s="1">
        <v>32254</v>
      </c>
      <c r="L11010">
        <v>0.2</v>
      </c>
    </row>
    <row r="11011" spans="9:12">
      <c r="I11011" s="1"/>
      <c r="K11011" s="1">
        <v>32255</v>
      </c>
      <c r="L11011">
        <v>0.7</v>
      </c>
    </row>
    <row r="11012" spans="9:12">
      <c r="I11012" s="1"/>
      <c r="K11012" s="1">
        <v>32256</v>
      </c>
      <c r="L11012">
        <v>0.1</v>
      </c>
    </row>
    <row r="11013" spans="9:12">
      <c r="I11013" s="1"/>
      <c r="K11013" s="1">
        <v>32257</v>
      </c>
      <c r="L11013">
        <v>0</v>
      </c>
    </row>
    <row r="11014" spans="9:12">
      <c r="I11014" s="1"/>
      <c r="K11014" s="1">
        <v>32258</v>
      </c>
      <c r="L11014">
        <v>0</v>
      </c>
    </row>
    <row r="11015" spans="9:12">
      <c r="I11015" s="1"/>
      <c r="K11015" s="1">
        <v>32259</v>
      </c>
      <c r="L11015">
        <v>0</v>
      </c>
    </row>
    <row r="11016" spans="9:12">
      <c r="I11016" s="1"/>
      <c r="K11016" s="1">
        <v>32260</v>
      </c>
      <c r="L11016">
        <v>0</v>
      </c>
    </row>
    <row r="11017" spans="9:12">
      <c r="I11017" s="1"/>
      <c r="K11017" s="1">
        <v>32261</v>
      </c>
      <c r="L11017">
        <v>2.8</v>
      </c>
    </row>
    <row r="11018" spans="9:12">
      <c r="I11018" s="1"/>
      <c r="K11018" s="1">
        <v>32262</v>
      </c>
      <c r="L11018">
        <v>64.8</v>
      </c>
    </row>
    <row r="11019" spans="9:12">
      <c r="I11019" s="1"/>
      <c r="K11019" s="1">
        <v>32263</v>
      </c>
      <c r="L11019">
        <v>60</v>
      </c>
    </row>
    <row r="11020" spans="9:12">
      <c r="I11020" s="1"/>
      <c r="K11020" s="1">
        <v>32264</v>
      </c>
      <c r="L11020">
        <v>66</v>
      </c>
    </row>
    <row r="11021" spans="9:12">
      <c r="I11021" s="1"/>
      <c r="K11021" s="1">
        <v>32265</v>
      </c>
      <c r="L11021">
        <v>0.8</v>
      </c>
    </row>
    <row r="11022" spans="9:12">
      <c r="I11022" s="1"/>
      <c r="K11022" s="1">
        <v>32266</v>
      </c>
      <c r="L11022">
        <v>1</v>
      </c>
    </row>
    <row r="11023" spans="9:12">
      <c r="I11023" s="1"/>
      <c r="K11023" s="1">
        <v>32267</v>
      </c>
      <c r="L11023">
        <v>0</v>
      </c>
    </row>
    <row r="11024" spans="9:12">
      <c r="I11024" s="1"/>
      <c r="K11024" s="1">
        <v>32268</v>
      </c>
      <c r="L11024">
        <v>0</v>
      </c>
    </row>
    <row r="11025" spans="9:12">
      <c r="I11025" s="1"/>
      <c r="K11025" s="1">
        <v>32269</v>
      </c>
      <c r="L11025">
        <v>0</v>
      </c>
    </row>
    <row r="11026" spans="9:12">
      <c r="I11026" s="1"/>
      <c r="K11026" s="1">
        <v>32270</v>
      </c>
      <c r="L11026">
        <v>0.7</v>
      </c>
    </row>
    <row r="11027" spans="9:12">
      <c r="I11027" s="1"/>
      <c r="K11027" s="1">
        <v>32271</v>
      </c>
      <c r="L11027">
        <v>0</v>
      </c>
    </row>
    <row r="11028" spans="9:12">
      <c r="I11028" s="1"/>
      <c r="K11028" s="1">
        <v>32272</v>
      </c>
      <c r="L11028">
        <v>0.1</v>
      </c>
    </row>
    <row r="11029" spans="9:12">
      <c r="I11029" s="1"/>
      <c r="K11029" s="1">
        <v>32273</v>
      </c>
      <c r="L11029">
        <v>0</v>
      </c>
    </row>
    <row r="11030" spans="9:12">
      <c r="I11030" s="1"/>
      <c r="K11030" s="1">
        <v>32274</v>
      </c>
      <c r="L11030">
        <v>0</v>
      </c>
    </row>
    <row r="11031" spans="9:12">
      <c r="I11031" s="1"/>
      <c r="K11031" s="1">
        <v>32275</v>
      </c>
      <c r="L11031">
        <v>0</v>
      </c>
    </row>
    <row r="11032" spans="9:12">
      <c r="I11032" s="1"/>
      <c r="K11032" s="1">
        <v>32276</v>
      </c>
      <c r="L11032">
        <v>0</v>
      </c>
    </row>
    <row r="11033" spans="9:12">
      <c r="I11033" s="1"/>
      <c r="K11033" s="1">
        <v>32277</v>
      </c>
      <c r="L11033">
        <v>0</v>
      </c>
    </row>
    <row r="11034" spans="9:12">
      <c r="I11034" s="1"/>
      <c r="K11034" s="1">
        <v>32278</v>
      </c>
      <c r="L11034">
        <v>0</v>
      </c>
    </row>
    <row r="11035" spans="9:12">
      <c r="I11035" s="1"/>
      <c r="K11035" s="1">
        <v>32279</v>
      </c>
      <c r="L11035">
        <v>0</v>
      </c>
    </row>
    <row r="11036" spans="9:12">
      <c r="I11036" s="1"/>
      <c r="K11036" s="1">
        <v>32280</v>
      </c>
      <c r="L11036">
        <v>0.2</v>
      </c>
    </row>
    <row r="11037" spans="9:12">
      <c r="I11037" s="1"/>
      <c r="K11037" s="1">
        <v>32281</v>
      </c>
      <c r="L11037">
        <v>1</v>
      </c>
    </row>
    <row r="11038" spans="9:12">
      <c r="I11038" s="1"/>
      <c r="K11038" s="1">
        <v>32282</v>
      </c>
      <c r="L11038">
        <v>0</v>
      </c>
    </row>
    <row r="11039" spans="9:12">
      <c r="I11039" s="1"/>
      <c r="K11039" s="1">
        <v>32283</v>
      </c>
      <c r="L11039">
        <v>0</v>
      </c>
    </row>
    <row r="11040" spans="9:12">
      <c r="I11040" s="1"/>
      <c r="K11040" s="1">
        <v>32284</v>
      </c>
      <c r="L11040">
        <v>0</v>
      </c>
    </row>
    <row r="11041" spans="9:12">
      <c r="I11041" s="1"/>
      <c r="K11041" s="1">
        <v>32285</v>
      </c>
      <c r="L11041">
        <v>0</v>
      </c>
    </row>
    <row r="11042" spans="9:12">
      <c r="I11042" s="1"/>
      <c r="K11042" s="1">
        <v>32286</v>
      </c>
      <c r="L11042">
        <v>0</v>
      </c>
    </row>
    <row r="11043" spans="9:12">
      <c r="I11043" s="1"/>
      <c r="K11043" s="1">
        <v>32287</v>
      </c>
      <c r="L11043">
        <v>6.8</v>
      </c>
    </row>
    <row r="11044" spans="9:12">
      <c r="I11044" s="1"/>
      <c r="K11044" s="1">
        <v>32288</v>
      </c>
      <c r="L11044">
        <v>33.6</v>
      </c>
    </row>
    <row r="11045" spans="9:12">
      <c r="I11045" s="1"/>
      <c r="K11045" s="1">
        <v>32289</v>
      </c>
      <c r="L11045">
        <v>1.5</v>
      </c>
    </row>
    <row r="11046" spans="9:12">
      <c r="I11046" s="1"/>
      <c r="K11046" s="1">
        <v>32290</v>
      </c>
      <c r="L11046">
        <v>0</v>
      </c>
    </row>
    <row r="11047" spans="9:12">
      <c r="I11047" s="1"/>
      <c r="K11047" s="1">
        <v>32291</v>
      </c>
      <c r="L11047">
        <v>0.7</v>
      </c>
    </row>
    <row r="11048" spans="9:12">
      <c r="I11048" s="1"/>
      <c r="K11048" s="1">
        <v>32292</v>
      </c>
      <c r="L11048">
        <v>2</v>
      </c>
    </row>
    <row r="11049" spans="9:12">
      <c r="I11049" s="1"/>
      <c r="K11049" s="1">
        <v>32293</v>
      </c>
      <c r="L11049">
        <v>0</v>
      </c>
    </row>
    <row r="11050" spans="9:12">
      <c r="I11050" s="1"/>
      <c r="K11050" s="1">
        <v>32294</v>
      </c>
      <c r="L11050">
        <v>0</v>
      </c>
    </row>
    <row r="11051" spans="9:12">
      <c r="I11051" s="1"/>
      <c r="K11051" s="1">
        <v>32295</v>
      </c>
      <c r="L11051">
        <v>1.2</v>
      </c>
    </row>
    <row r="11052" spans="9:12">
      <c r="I11052" s="1"/>
      <c r="K11052" s="1">
        <v>32296</v>
      </c>
      <c r="L11052">
        <v>1</v>
      </c>
    </row>
    <row r="11053" spans="9:12">
      <c r="I11053" s="1"/>
      <c r="K11053" s="1">
        <v>32297</v>
      </c>
      <c r="L11053">
        <v>0.1</v>
      </c>
    </row>
    <row r="11054" spans="9:12">
      <c r="I11054" s="1"/>
      <c r="K11054" s="1">
        <v>32298</v>
      </c>
      <c r="L11054">
        <v>3.2</v>
      </c>
    </row>
    <row r="11055" spans="9:12">
      <c r="I11055" s="1"/>
      <c r="K11055" s="1">
        <v>32299</v>
      </c>
      <c r="L11055">
        <v>12.4</v>
      </c>
    </row>
    <row r="11056" spans="9:12">
      <c r="I11056" s="1"/>
      <c r="K11056" s="1">
        <v>32300</v>
      </c>
      <c r="L11056">
        <v>8.3000000000000007</v>
      </c>
    </row>
    <row r="11057" spans="9:12">
      <c r="I11057" s="1"/>
      <c r="K11057" s="1">
        <v>32301</v>
      </c>
      <c r="L11057">
        <v>0</v>
      </c>
    </row>
    <row r="11058" spans="9:12">
      <c r="I11058" s="1"/>
      <c r="K11058" s="1">
        <v>32302</v>
      </c>
      <c r="L11058">
        <v>0</v>
      </c>
    </row>
    <row r="11059" spans="9:12">
      <c r="I11059" s="1"/>
      <c r="K11059" s="1">
        <v>32303</v>
      </c>
      <c r="L11059">
        <v>0</v>
      </c>
    </row>
    <row r="11060" spans="9:12">
      <c r="I11060" s="1"/>
      <c r="K11060" s="1">
        <v>32304</v>
      </c>
      <c r="L11060">
        <v>0</v>
      </c>
    </row>
    <row r="11061" spans="9:12">
      <c r="I11061" s="1"/>
      <c r="K11061" s="1">
        <v>32305</v>
      </c>
      <c r="L11061">
        <v>0.6</v>
      </c>
    </row>
    <row r="11062" spans="9:12">
      <c r="I11062" s="1"/>
      <c r="K11062" s="1">
        <v>32306</v>
      </c>
      <c r="L11062">
        <v>0</v>
      </c>
    </row>
    <row r="11063" spans="9:12">
      <c r="I11063" s="1"/>
      <c r="K11063" s="1">
        <v>32307</v>
      </c>
      <c r="L11063">
        <v>0</v>
      </c>
    </row>
    <row r="11064" spans="9:12">
      <c r="I11064" s="1"/>
      <c r="K11064" s="1">
        <v>32308</v>
      </c>
      <c r="L11064">
        <v>0</v>
      </c>
    </row>
    <row r="11065" spans="9:12">
      <c r="I11065" s="1"/>
      <c r="K11065" s="1">
        <v>32309</v>
      </c>
      <c r="L11065">
        <v>0</v>
      </c>
    </row>
    <row r="11066" spans="9:12">
      <c r="I11066" s="1"/>
      <c r="K11066" s="1">
        <v>32310</v>
      </c>
      <c r="L11066">
        <v>3</v>
      </c>
    </row>
    <row r="11067" spans="9:12">
      <c r="I11067" s="1"/>
      <c r="K11067" s="1">
        <v>32311</v>
      </c>
      <c r="L11067">
        <v>14.8</v>
      </c>
    </row>
    <row r="11068" spans="9:12">
      <c r="I11068" s="1"/>
      <c r="K11068" s="1">
        <v>32312</v>
      </c>
      <c r="L11068">
        <v>0</v>
      </c>
    </row>
    <row r="11069" spans="9:12">
      <c r="I11069" s="1"/>
      <c r="K11069" s="1">
        <v>32313</v>
      </c>
      <c r="L11069">
        <v>0</v>
      </c>
    </row>
    <row r="11070" spans="9:12">
      <c r="I11070" s="1"/>
      <c r="K11070" s="1">
        <v>32314</v>
      </c>
      <c r="L11070">
        <v>0</v>
      </c>
    </row>
    <row r="11071" spans="9:12">
      <c r="I11071" s="1"/>
      <c r="K11071" s="1">
        <v>32315</v>
      </c>
      <c r="L11071">
        <v>0</v>
      </c>
    </row>
    <row r="11072" spans="9:12">
      <c r="I11072" s="1"/>
      <c r="K11072" s="1">
        <v>32316</v>
      </c>
      <c r="L11072">
        <v>0</v>
      </c>
    </row>
    <row r="11073" spans="9:12">
      <c r="I11073" s="1"/>
      <c r="K11073" s="1">
        <v>32317</v>
      </c>
      <c r="L11073">
        <v>0</v>
      </c>
    </row>
    <row r="11074" spans="9:12">
      <c r="I11074" s="1"/>
      <c r="K11074" s="1">
        <v>32318</v>
      </c>
      <c r="L11074">
        <v>0</v>
      </c>
    </row>
    <row r="11075" spans="9:12">
      <c r="I11075" s="1"/>
      <c r="K11075" s="1">
        <v>32319</v>
      </c>
      <c r="L11075">
        <v>0</v>
      </c>
    </row>
    <row r="11076" spans="9:12">
      <c r="I11076" s="1"/>
      <c r="K11076" s="1">
        <v>32320</v>
      </c>
      <c r="L11076">
        <v>0</v>
      </c>
    </row>
    <row r="11077" spans="9:12">
      <c r="I11077" s="1"/>
      <c r="K11077" s="1">
        <v>32321</v>
      </c>
      <c r="L11077">
        <v>0</v>
      </c>
    </row>
    <row r="11078" spans="9:12">
      <c r="I11078" s="1"/>
      <c r="K11078" s="1">
        <v>32322</v>
      </c>
      <c r="L11078">
        <v>0</v>
      </c>
    </row>
    <row r="11079" spans="9:12">
      <c r="I11079" s="1"/>
      <c r="K11079" s="1">
        <v>32323</v>
      </c>
      <c r="L11079">
        <v>0</v>
      </c>
    </row>
    <row r="11080" spans="9:12">
      <c r="I11080" s="1"/>
      <c r="K11080" s="1">
        <v>32324</v>
      </c>
      <c r="L11080">
        <v>0</v>
      </c>
    </row>
    <row r="11081" spans="9:12">
      <c r="I11081" s="1"/>
      <c r="K11081" s="1">
        <v>32325</v>
      </c>
      <c r="L11081">
        <v>0</v>
      </c>
    </row>
    <row r="11082" spans="9:12">
      <c r="I11082" s="1"/>
      <c r="K11082" s="1">
        <v>32326</v>
      </c>
      <c r="L11082">
        <v>0</v>
      </c>
    </row>
    <row r="11083" spans="9:12">
      <c r="I11083" s="1"/>
      <c r="K11083" s="1">
        <v>32327</v>
      </c>
      <c r="L11083">
        <v>0</v>
      </c>
    </row>
    <row r="11084" spans="9:12">
      <c r="I11084" s="1"/>
      <c r="K11084" s="1">
        <v>32328</v>
      </c>
      <c r="L11084">
        <v>6.8</v>
      </c>
    </row>
    <row r="11085" spans="9:12">
      <c r="I11085" s="1"/>
      <c r="K11085" s="1">
        <v>32329</v>
      </c>
      <c r="L11085">
        <v>22.5</v>
      </c>
    </row>
    <row r="11086" spans="9:12">
      <c r="I11086" s="1"/>
      <c r="K11086" s="1">
        <v>32330</v>
      </c>
      <c r="L11086">
        <v>98.6</v>
      </c>
    </row>
    <row r="11087" spans="9:12">
      <c r="I11087" s="1"/>
      <c r="K11087" s="1">
        <v>32331</v>
      </c>
      <c r="L11087">
        <v>0</v>
      </c>
    </row>
    <row r="11088" spans="9:12">
      <c r="I11088" s="1"/>
      <c r="K11088" s="1">
        <v>32332</v>
      </c>
      <c r="L11088">
        <v>0</v>
      </c>
    </row>
    <row r="11089" spans="9:12">
      <c r="I11089" s="1"/>
      <c r="K11089" s="1">
        <v>32333</v>
      </c>
      <c r="L11089">
        <v>0.4</v>
      </c>
    </row>
    <row r="11090" spans="9:12">
      <c r="I11090" s="1"/>
      <c r="K11090" s="1">
        <v>32334</v>
      </c>
      <c r="L11090">
        <v>0</v>
      </c>
    </row>
    <row r="11091" spans="9:12">
      <c r="I11091" s="1"/>
      <c r="K11091" s="1">
        <v>32335</v>
      </c>
      <c r="L11091">
        <v>0.5</v>
      </c>
    </row>
    <row r="11092" spans="9:12">
      <c r="I11092" s="1"/>
      <c r="K11092" s="1">
        <v>32336</v>
      </c>
      <c r="L11092">
        <v>0.8</v>
      </c>
    </row>
    <row r="11093" spans="9:12">
      <c r="I11093" s="1"/>
      <c r="K11093" s="1">
        <v>32337</v>
      </c>
      <c r="L11093">
        <v>0</v>
      </c>
    </row>
    <row r="11094" spans="9:12">
      <c r="I11094" s="1"/>
      <c r="K11094" s="1">
        <v>32338</v>
      </c>
      <c r="L11094">
        <v>0</v>
      </c>
    </row>
    <row r="11095" spans="9:12">
      <c r="I11095" s="1"/>
      <c r="K11095" s="1">
        <v>32339</v>
      </c>
      <c r="L11095">
        <v>2.4</v>
      </c>
    </row>
    <row r="11096" spans="9:12">
      <c r="I11096" s="1"/>
      <c r="K11096" s="1">
        <v>32340</v>
      </c>
      <c r="L11096">
        <v>3.8</v>
      </c>
    </row>
    <row r="11097" spans="9:12">
      <c r="I11097" s="1"/>
      <c r="K11097" s="1">
        <v>32341</v>
      </c>
      <c r="L11097">
        <v>0</v>
      </c>
    </row>
    <row r="11098" spans="9:12">
      <c r="I11098" s="1"/>
      <c r="K11098" s="1">
        <v>32342</v>
      </c>
      <c r="L11098">
        <v>0</v>
      </c>
    </row>
    <row r="11099" spans="9:12">
      <c r="I11099" s="1"/>
      <c r="K11099" s="1">
        <v>32343</v>
      </c>
      <c r="L11099">
        <v>0</v>
      </c>
    </row>
    <row r="11100" spans="9:12">
      <c r="I11100" s="1"/>
      <c r="K11100" s="1">
        <v>32344</v>
      </c>
      <c r="L11100">
        <v>0</v>
      </c>
    </row>
    <row r="11101" spans="9:12">
      <c r="I11101" s="1"/>
      <c r="K11101" s="1">
        <v>32345</v>
      </c>
      <c r="L11101">
        <v>0</v>
      </c>
    </row>
    <row r="11102" spans="9:12">
      <c r="I11102" s="1"/>
      <c r="K11102" s="1">
        <v>32346</v>
      </c>
      <c r="L11102">
        <v>0</v>
      </c>
    </row>
    <row r="11103" spans="9:12">
      <c r="I11103" s="1"/>
      <c r="K11103" s="1">
        <v>32347</v>
      </c>
      <c r="L11103">
        <v>0</v>
      </c>
    </row>
    <row r="11104" spans="9:12">
      <c r="I11104" s="1"/>
      <c r="K11104" s="1">
        <v>32348</v>
      </c>
      <c r="L11104">
        <v>0</v>
      </c>
    </row>
    <row r="11105" spans="9:12">
      <c r="I11105" s="1"/>
      <c r="K11105" s="1">
        <v>32349</v>
      </c>
      <c r="L11105">
        <v>0</v>
      </c>
    </row>
    <row r="11106" spans="9:12">
      <c r="I11106" s="1"/>
      <c r="K11106" s="1">
        <v>32350</v>
      </c>
      <c r="L11106">
        <v>0</v>
      </c>
    </row>
    <row r="11107" spans="9:12">
      <c r="I11107" s="1"/>
      <c r="K11107" s="1">
        <v>32351</v>
      </c>
      <c r="L11107">
        <v>0</v>
      </c>
    </row>
    <row r="11108" spans="9:12">
      <c r="I11108" s="1"/>
      <c r="K11108" s="1">
        <v>32352</v>
      </c>
      <c r="L11108">
        <v>0</v>
      </c>
    </row>
    <row r="11109" spans="9:12">
      <c r="I11109" s="1"/>
      <c r="K11109" s="1">
        <v>32353</v>
      </c>
      <c r="L11109">
        <v>0</v>
      </c>
    </row>
    <row r="11110" spans="9:12">
      <c r="I11110" s="1"/>
      <c r="K11110" s="1">
        <v>32354</v>
      </c>
      <c r="L11110">
        <v>0</v>
      </c>
    </row>
    <row r="11111" spans="9:12">
      <c r="I11111" s="1"/>
      <c r="K11111" s="1">
        <v>32355</v>
      </c>
      <c r="L11111">
        <v>0</v>
      </c>
    </row>
    <row r="11112" spans="9:12">
      <c r="I11112" s="1"/>
      <c r="K11112" s="1">
        <v>32356</v>
      </c>
      <c r="L11112">
        <v>0</v>
      </c>
    </row>
    <row r="11113" spans="9:12">
      <c r="I11113" s="1"/>
      <c r="K11113" s="1">
        <v>32357</v>
      </c>
      <c r="L11113">
        <v>0</v>
      </c>
    </row>
    <row r="11114" spans="9:12">
      <c r="I11114" s="1"/>
      <c r="K11114" s="1">
        <v>32358</v>
      </c>
      <c r="L11114">
        <v>0</v>
      </c>
    </row>
    <row r="11115" spans="9:12">
      <c r="I11115" s="1"/>
      <c r="K11115" s="1">
        <v>32359</v>
      </c>
      <c r="L11115">
        <v>0</v>
      </c>
    </row>
    <row r="11116" spans="9:12">
      <c r="I11116" s="1"/>
      <c r="K11116" s="1">
        <v>32360</v>
      </c>
      <c r="L11116">
        <v>0</v>
      </c>
    </row>
    <row r="11117" spans="9:12">
      <c r="I11117" s="1"/>
      <c r="K11117" s="1">
        <v>32361</v>
      </c>
      <c r="L11117">
        <v>0.9</v>
      </c>
    </row>
    <row r="11118" spans="9:12">
      <c r="I11118" s="1"/>
      <c r="K11118" s="1">
        <v>32362</v>
      </c>
      <c r="L11118">
        <v>0</v>
      </c>
    </row>
    <row r="11119" spans="9:12">
      <c r="I11119" s="1"/>
      <c r="K11119" s="1">
        <v>32363</v>
      </c>
      <c r="L11119">
        <v>0.5</v>
      </c>
    </row>
    <row r="11120" spans="9:12">
      <c r="I11120" s="1"/>
      <c r="K11120" s="1">
        <v>32364</v>
      </c>
      <c r="L11120">
        <v>0</v>
      </c>
    </row>
    <row r="11121" spans="9:12">
      <c r="I11121" s="1"/>
      <c r="K11121" s="1">
        <v>32365</v>
      </c>
      <c r="L11121">
        <v>0</v>
      </c>
    </row>
    <row r="11122" spans="9:12">
      <c r="I11122" s="1"/>
      <c r="K11122" s="1">
        <v>32366</v>
      </c>
      <c r="L11122">
        <v>0</v>
      </c>
    </row>
    <row r="11123" spans="9:12">
      <c r="I11123" s="1"/>
      <c r="K11123" s="1">
        <v>32367</v>
      </c>
      <c r="L11123">
        <v>3.3</v>
      </c>
    </row>
    <row r="11124" spans="9:12">
      <c r="I11124" s="1"/>
      <c r="K11124" s="1">
        <v>32368</v>
      </c>
      <c r="L11124">
        <v>0.4</v>
      </c>
    </row>
    <row r="11125" spans="9:12">
      <c r="I11125" s="1"/>
      <c r="K11125" s="1">
        <v>32369</v>
      </c>
      <c r="L11125">
        <v>0</v>
      </c>
    </row>
    <row r="11126" spans="9:12">
      <c r="I11126" s="1"/>
      <c r="K11126" s="1">
        <v>32370</v>
      </c>
      <c r="L11126">
        <v>0</v>
      </c>
    </row>
    <row r="11127" spans="9:12">
      <c r="I11127" s="1"/>
      <c r="K11127" s="1">
        <v>32371</v>
      </c>
      <c r="L11127">
        <v>0</v>
      </c>
    </row>
    <row r="11128" spans="9:12">
      <c r="I11128" s="1"/>
      <c r="K11128" s="1">
        <v>32372</v>
      </c>
      <c r="L11128">
        <v>0</v>
      </c>
    </row>
    <row r="11129" spans="9:12">
      <c r="I11129" s="1"/>
      <c r="K11129" s="1">
        <v>32373</v>
      </c>
      <c r="L11129">
        <v>0</v>
      </c>
    </row>
    <row r="11130" spans="9:12">
      <c r="I11130" s="1"/>
      <c r="K11130" s="1">
        <v>32374</v>
      </c>
      <c r="L11130">
        <v>4.2</v>
      </c>
    </row>
    <row r="11131" spans="9:12">
      <c r="I11131" s="1"/>
      <c r="K11131" s="1">
        <v>32375</v>
      </c>
      <c r="L11131">
        <v>0</v>
      </c>
    </row>
    <row r="11132" spans="9:12">
      <c r="I11132" s="1"/>
      <c r="K11132" s="1">
        <v>32376</v>
      </c>
      <c r="L11132">
        <v>0</v>
      </c>
    </row>
    <row r="11133" spans="9:12">
      <c r="I11133" s="1"/>
      <c r="K11133" s="1">
        <v>32377</v>
      </c>
      <c r="L11133">
        <v>0.2</v>
      </c>
    </row>
    <row r="11134" spans="9:12">
      <c r="I11134" s="1"/>
      <c r="K11134" s="1">
        <v>32378</v>
      </c>
      <c r="L11134">
        <v>3.6</v>
      </c>
    </row>
    <row r="11135" spans="9:12">
      <c r="I11135" s="1"/>
      <c r="K11135" s="1">
        <v>32379</v>
      </c>
      <c r="L11135">
        <v>11.2</v>
      </c>
    </row>
    <row r="11136" spans="9:12">
      <c r="I11136" s="1"/>
      <c r="K11136" s="1">
        <v>32380</v>
      </c>
      <c r="L11136">
        <v>0.1</v>
      </c>
    </row>
    <row r="11137" spans="9:12">
      <c r="I11137" s="1"/>
      <c r="K11137" s="1">
        <v>32381</v>
      </c>
      <c r="L11137">
        <v>0</v>
      </c>
    </row>
    <row r="11138" spans="9:12">
      <c r="I11138" s="1"/>
      <c r="K11138" s="1">
        <v>32382</v>
      </c>
      <c r="L11138">
        <v>0.8</v>
      </c>
    </row>
    <row r="11139" spans="9:12">
      <c r="I11139" s="1"/>
      <c r="K11139" s="1">
        <v>32383</v>
      </c>
      <c r="L11139">
        <v>2.1</v>
      </c>
    </row>
    <row r="11140" spans="9:12">
      <c r="I11140" s="1"/>
      <c r="K11140" s="1">
        <v>32384</v>
      </c>
      <c r="L11140">
        <v>0</v>
      </c>
    </row>
    <row r="11141" spans="9:12">
      <c r="I11141" s="1"/>
      <c r="K11141" s="1">
        <v>32385</v>
      </c>
      <c r="L11141">
        <v>0</v>
      </c>
    </row>
    <row r="11142" spans="9:12">
      <c r="I11142" s="1"/>
      <c r="K11142" s="1">
        <v>32386</v>
      </c>
      <c r="L11142">
        <v>0</v>
      </c>
    </row>
    <row r="11143" spans="9:12">
      <c r="I11143" s="1"/>
      <c r="K11143" s="1">
        <v>32387</v>
      </c>
      <c r="L11143">
        <v>0</v>
      </c>
    </row>
    <row r="11144" spans="9:12">
      <c r="I11144" s="1"/>
      <c r="K11144" s="1">
        <v>32388</v>
      </c>
      <c r="L11144">
        <v>0</v>
      </c>
    </row>
    <row r="11145" spans="9:12">
      <c r="I11145" s="1"/>
      <c r="K11145" s="1">
        <v>32389</v>
      </c>
      <c r="L11145">
        <v>7.2</v>
      </c>
    </row>
    <row r="11146" spans="9:12">
      <c r="I11146" s="1"/>
      <c r="K11146" s="1">
        <v>32390</v>
      </c>
      <c r="L11146">
        <v>0.6</v>
      </c>
    </row>
    <row r="11147" spans="9:12">
      <c r="I11147" s="1"/>
      <c r="K11147" s="1">
        <v>32391</v>
      </c>
      <c r="L11147">
        <v>0</v>
      </c>
    </row>
    <row r="11148" spans="9:12">
      <c r="I11148" s="1"/>
      <c r="K11148" s="1">
        <v>32392</v>
      </c>
      <c r="L11148">
        <v>0</v>
      </c>
    </row>
    <row r="11149" spans="9:12">
      <c r="I11149" s="1"/>
      <c r="K11149" s="1">
        <v>32393</v>
      </c>
      <c r="L11149">
        <v>0</v>
      </c>
    </row>
    <row r="11150" spans="9:12">
      <c r="I11150" s="1"/>
      <c r="K11150" s="1">
        <v>32394</v>
      </c>
      <c r="L11150">
        <v>0</v>
      </c>
    </row>
    <row r="11151" spans="9:12">
      <c r="I11151" s="1"/>
      <c r="K11151" s="1">
        <v>32395</v>
      </c>
      <c r="L11151">
        <v>0</v>
      </c>
    </row>
    <row r="11152" spans="9:12">
      <c r="I11152" s="1"/>
      <c r="K11152" s="1">
        <v>32396</v>
      </c>
      <c r="L11152">
        <v>0</v>
      </c>
    </row>
    <row r="11153" spans="9:12">
      <c r="I11153" s="1"/>
      <c r="K11153" s="1">
        <v>32397</v>
      </c>
      <c r="L11153">
        <v>0</v>
      </c>
    </row>
    <row r="11154" spans="9:12">
      <c r="I11154" s="1"/>
      <c r="K11154" s="1">
        <v>32398</v>
      </c>
      <c r="L11154">
        <v>0</v>
      </c>
    </row>
    <row r="11155" spans="9:12">
      <c r="I11155" s="1"/>
      <c r="K11155" s="1">
        <v>32399</v>
      </c>
      <c r="L11155">
        <v>0</v>
      </c>
    </row>
    <row r="11156" spans="9:12">
      <c r="I11156" s="1"/>
      <c r="K11156" s="1">
        <v>32400</v>
      </c>
      <c r="L11156">
        <v>6</v>
      </c>
    </row>
    <row r="11157" spans="9:12">
      <c r="I11157" s="1"/>
      <c r="K11157" s="1">
        <v>32401</v>
      </c>
      <c r="L11157">
        <v>0</v>
      </c>
    </row>
    <row r="11158" spans="9:12">
      <c r="I11158" s="1"/>
      <c r="K11158" s="1">
        <v>32402</v>
      </c>
      <c r="L11158">
        <v>35.200000000000003</v>
      </c>
    </row>
    <row r="11159" spans="9:12">
      <c r="I11159" s="1"/>
      <c r="K11159" s="1">
        <v>32403</v>
      </c>
      <c r="L11159">
        <v>38.6</v>
      </c>
    </row>
    <row r="11160" spans="9:12">
      <c r="I11160" s="1"/>
      <c r="K11160" s="1">
        <v>32404</v>
      </c>
      <c r="L11160">
        <v>2.8</v>
      </c>
    </row>
    <row r="11161" spans="9:12">
      <c r="I11161" s="1"/>
      <c r="K11161" s="1">
        <v>32405</v>
      </c>
      <c r="L11161">
        <v>0.8</v>
      </c>
    </row>
    <row r="11162" spans="9:12">
      <c r="I11162" s="1"/>
      <c r="K11162" s="1">
        <v>32406</v>
      </c>
      <c r="L11162">
        <v>15.6</v>
      </c>
    </row>
    <row r="11163" spans="9:12">
      <c r="I11163" s="1"/>
      <c r="K11163" s="1">
        <v>32407</v>
      </c>
      <c r="L11163">
        <v>0</v>
      </c>
    </row>
    <row r="11164" spans="9:12">
      <c r="I11164" s="1"/>
      <c r="K11164" s="1">
        <v>32408</v>
      </c>
      <c r="L11164">
        <v>0</v>
      </c>
    </row>
    <row r="11165" spans="9:12">
      <c r="I11165" s="1"/>
      <c r="K11165" s="1">
        <v>32409</v>
      </c>
      <c r="L11165">
        <v>0</v>
      </c>
    </row>
    <row r="11166" spans="9:12">
      <c r="I11166" s="1"/>
      <c r="K11166" s="1">
        <v>32410</v>
      </c>
      <c r="L11166">
        <v>0</v>
      </c>
    </row>
    <row r="11167" spans="9:12">
      <c r="I11167" s="1"/>
      <c r="K11167" s="1">
        <v>32411</v>
      </c>
      <c r="L11167">
        <v>0</v>
      </c>
    </row>
    <row r="11168" spans="9:12">
      <c r="I11168" s="1"/>
      <c r="K11168" s="1">
        <v>32412</v>
      </c>
      <c r="L11168">
        <v>0</v>
      </c>
    </row>
    <row r="11169" spans="9:12">
      <c r="I11169" s="1"/>
      <c r="K11169" s="1">
        <v>32413</v>
      </c>
      <c r="L11169">
        <v>5</v>
      </c>
    </row>
    <row r="11170" spans="9:12">
      <c r="I11170" s="1"/>
      <c r="K11170" s="1">
        <v>32414</v>
      </c>
      <c r="L11170">
        <v>9.8000000000000007</v>
      </c>
    </row>
    <row r="11171" spans="9:12">
      <c r="I11171" s="1"/>
      <c r="K11171" s="1">
        <v>32415</v>
      </c>
      <c r="L11171">
        <v>0</v>
      </c>
    </row>
    <row r="11172" spans="9:12">
      <c r="I11172" s="1"/>
      <c r="K11172" s="1">
        <v>32416</v>
      </c>
      <c r="L11172">
        <v>0</v>
      </c>
    </row>
    <row r="11173" spans="9:12">
      <c r="I11173" s="1"/>
      <c r="K11173" s="1">
        <v>32417</v>
      </c>
      <c r="L11173">
        <v>0</v>
      </c>
    </row>
    <row r="11174" spans="9:12">
      <c r="I11174" s="1"/>
      <c r="K11174" s="1">
        <v>32418</v>
      </c>
      <c r="L11174">
        <v>0</v>
      </c>
    </row>
    <row r="11175" spans="9:12">
      <c r="I11175" s="1"/>
      <c r="K11175" s="1">
        <v>32419</v>
      </c>
      <c r="L11175">
        <v>0</v>
      </c>
    </row>
    <row r="11176" spans="9:12">
      <c r="I11176" s="1"/>
      <c r="K11176" s="1">
        <v>32420</v>
      </c>
      <c r="L11176">
        <v>0</v>
      </c>
    </row>
    <row r="11177" spans="9:12">
      <c r="I11177" s="1"/>
      <c r="K11177" s="1">
        <v>32421</v>
      </c>
      <c r="L11177">
        <v>0</v>
      </c>
    </row>
    <row r="11178" spans="9:12">
      <c r="I11178" s="1"/>
      <c r="K11178" s="1">
        <v>32422</v>
      </c>
      <c r="L11178">
        <v>0</v>
      </c>
    </row>
    <row r="11179" spans="9:12">
      <c r="I11179" s="1"/>
      <c r="K11179" s="1">
        <v>32423</v>
      </c>
      <c r="L11179">
        <v>0</v>
      </c>
    </row>
    <row r="11180" spans="9:12">
      <c r="I11180" s="1"/>
      <c r="K11180" s="1">
        <v>32424</v>
      </c>
      <c r="L11180">
        <v>0</v>
      </c>
    </row>
    <row r="11181" spans="9:12">
      <c r="I11181" s="1"/>
      <c r="K11181" s="1">
        <v>32425</v>
      </c>
      <c r="L11181">
        <v>0</v>
      </c>
    </row>
    <row r="11182" spans="9:12">
      <c r="I11182" s="1"/>
      <c r="K11182" s="1">
        <v>32426</v>
      </c>
      <c r="L11182">
        <v>0</v>
      </c>
    </row>
    <row r="11183" spans="9:12">
      <c r="I11183" s="1"/>
      <c r="K11183" s="1">
        <v>32427</v>
      </c>
      <c r="L11183">
        <v>0</v>
      </c>
    </row>
    <row r="11184" spans="9:12">
      <c r="I11184" s="1"/>
      <c r="K11184" s="1">
        <v>32428</v>
      </c>
      <c r="L11184">
        <v>0</v>
      </c>
    </row>
    <row r="11185" spans="9:12">
      <c r="I11185" s="1"/>
      <c r="K11185" s="1">
        <v>32429</v>
      </c>
      <c r="L11185">
        <v>0</v>
      </c>
    </row>
    <row r="11186" spans="9:12">
      <c r="I11186" s="1"/>
      <c r="K11186" s="1">
        <v>32430</v>
      </c>
      <c r="L11186">
        <v>0</v>
      </c>
    </row>
    <row r="11187" spans="9:12">
      <c r="I11187" s="1"/>
      <c r="K11187" s="1">
        <v>32431</v>
      </c>
      <c r="L11187">
        <v>0</v>
      </c>
    </row>
    <row r="11188" spans="9:12">
      <c r="I11188" s="1"/>
      <c r="K11188" s="1">
        <v>32432</v>
      </c>
      <c r="L11188">
        <v>0</v>
      </c>
    </row>
    <row r="11189" spans="9:12">
      <c r="I11189" s="1"/>
      <c r="K11189" s="1">
        <v>32433</v>
      </c>
      <c r="L11189">
        <v>0</v>
      </c>
    </row>
    <row r="11190" spans="9:12">
      <c r="I11190" s="1"/>
      <c r="K11190" s="1">
        <v>32434</v>
      </c>
      <c r="L11190">
        <v>0</v>
      </c>
    </row>
    <row r="11191" spans="9:12">
      <c r="I11191" s="1"/>
      <c r="K11191" s="1">
        <v>32435</v>
      </c>
      <c r="L11191">
        <v>0</v>
      </c>
    </row>
    <row r="11192" spans="9:12">
      <c r="I11192" s="1"/>
      <c r="K11192" s="1">
        <v>32436</v>
      </c>
      <c r="L11192">
        <v>0</v>
      </c>
    </row>
    <row r="11193" spans="9:12">
      <c r="I11193" s="1"/>
      <c r="K11193" s="1">
        <v>32437</v>
      </c>
      <c r="L11193">
        <v>0</v>
      </c>
    </row>
    <row r="11194" spans="9:12">
      <c r="I11194" s="1"/>
      <c r="K11194" s="1">
        <v>32438</v>
      </c>
      <c r="L11194">
        <v>0</v>
      </c>
    </row>
    <row r="11195" spans="9:12">
      <c r="I11195" s="1"/>
      <c r="K11195" s="1">
        <v>32439</v>
      </c>
      <c r="L11195">
        <v>0</v>
      </c>
    </row>
    <row r="11196" spans="9:12">
      <c r="I11196" s="1"/>
      <c r="K11196" s="1">
        <v>32440</v>
      </c>
      <c r="L11196">
        <v>0</v>
      </c>
    </row>
    <row r="11197" spans="9:12">
      <c r="I11197" s="1"/>
      <c r="K11197" s="1">
        <v>32441</v>
      </c>
      <c r="L11197">
        <v>0</v>
      </c>
    </row>
    <row r="11198" spans="9:12">
      <c r="I11198" s="1"/>
      <c r="K11198" s="1">
        <v>32442</v>
      </c>
      <c r="L11198">
        <v>0</v>
      </c>
    </row>
    <row r="11199" spans="9:12">
      <c r="I11199" s="1"/>
      <c r="K11199" s="1">
        <v>32443</v>
      </c>
      <c r="L11199">
        <v>0</v>
      </c>
    </row>
    <row r="11200" spans="9:12">
      <c r="I11200" s="1"/>
      <c r="K11200" s="1">
        <v>32444</v>
      </c>
      <c r="L11200">
        <v>0</v>
      </c>
    </row>
    <row r="11201" spans="9:12">
      <c r="I11201" s="1"/>
      <c r="K11201" s="1">
        <v>32445</v>
      </c>
      <c r="L11201">
        <v>0</v>
      </c>
    </row>
    <row r="11202" spans="9:12">
      <c r="I11202" s="1"/>
      <c r="K11202" s="1">
        <v>32446</v>
      </c>
      <c r="L11202">
        <v>0</v>
      </c>
    </row>
    <row r="11203" spans="9:12">
      <c r="I11203" s="1"/>
      <c r="K11203" s="1">
        <v>32447</v>
      </c>
      <c r="L11203">
        <v>0</v>
      </c>
    </row>
    <row r="11204" spans="9:12">
      <c r="I11204" s="1"/>
      <c r="K11204" s="1">
        <v>32448</v>
      </c>
      <c r="L11204">
        <v>0</v>
      </c>
    </row>
    <row r="11205" spans="9:12">
      <c r="I11205" s="1"/>
      <c r="K11205" s="1">
        <v>32449</v>
      </c>
      <c r="L11205">
        <v>0</v>
      </c>
    </row>
    <row r="11206" spans="9:12">
      <c r="I11206" s="1"/>
      <c r="K11206" s="1">
        <v>32450</v>
      </c>
      <c r="L11206">
        <v>0</v>
      </c>
    </row>
    <row r="11207" spans="9:12">
      <c r="I11207" s="1"/>
      <c r="K11207" s="1">
        <v>32451</v>
      </c>
      <c r="L11207">
        <v>0</v>
      </c>
    </row>
    <row r="11208" spans="9:12">
      <c r="I11208" s="1"/>
      <c r="K11208" s="1">
        <v>32452</v>
      </c>
      <c r="L11208">
        <v>0.7</v>
      </c>
    </row>
    <row r="11209" spans="9:12">
      <c r="I11209" s="1"/>
      <c r="K11209" s="1">
        <v>32453</v>
      </c>
      <c r="L11209">
        <v>1.8</v>
      </c>
    </row>
    <row r="11210" spans="9:12">
      <c r="I11210" s="1"/>
      <c r="K11210" s="1">
        <v>32454</v>
      </c>
      <c r="L11210">
        <v>0.2</v>
      </c>
    </row>
    <row r="11211" spans="9:12">
      <c r="I11211" s="1"/>
      <c r="K11211" s="1">
        <v>32455</v>
      </c>
      <c r="L11211">
        <v>0</v>
      </c>
    </row>
    <row r="11212" spans="9:12">
      <c r="I11212" s="1"/>
      <c r="K11212" s="1">
        <v>32456</v>
      </c>
      <c r="L11212">
        <v>0</v>
      </c>
    </row>
    <row r="11213" spans="9:12">
      <c r="I11213" s="1"/>
      <c r="K11213" s="1">
        <v>32457</v>
      </c>
      <c r="L11213">
        <v>5</v>
      </c>
    </row>
    <row r="11214" spans="9:12">
      <c r="I11214" s="1"/>
      <c r="K11214" s="1">
        <v>32458</v>
      </c>
      <c r="L11214">
        <v>0.5</v>
      </c>
    </row>
    <row r="11215" spans="9:12">
      <c r="I11215" s="1"/>
      <c r="K11215" s="1">
        <v>32459</v>
      </c>
      <c r="L11215">
        <v>0</v>
      </c>
    </row>
    <row r="11216" spans="9:12">
      <c r="I11216" s="1"/>
      <c r="K11216" s="1">
        <v>32460</v>
      </c>
      <c r="L11216">
        <v>0</v>
      </c>
    </row>
    <row r="11217" spans="9:12">
      <c r="I11217" s="1"/>
      <c r="K11217" s="1">
        <v>32461</v>
      </c>
      <c r="L11217">
        <v>0</v>
      </c>
    </row>
    <row r="11218" spans="9:12">
      <c r="I11218" s="1"/>
      <c r="K11218" s="1">
        <v>32462</v>
      </c>
      <c r="L11218">
        <v>0.3</v>
      </c>
    </row>
    <row r="11219" spans="9:12">
      <c r="I11219" s="1"/>
      <c r="K11219" s="1">
        <v>32463</v>
      </c>
      <c r="L11219">
        <v>43</v>
      </c>
    </row>
    <row r="11220" spans="9:12">
      <c r="I11220" s="1"/>
      <c r="K11220" s="1">
        <v>32464</v>
      </c>
      <c r="L11220">
        <v>26.6</v>
      </c>
    </row>
    <row r="11221" spans="9:12">
      <c r="I11221" s="1"/>
      <c r="K11221" s="1">
        <v>32465</v>
      </c>
      <c r="L11221">
        <v>0.3</v>
      </c>
    </row>
    <row r="11222" spans="9:12">
      <c r="I11222" s="1"/>
      <c r="K11222" s="1">
        <v>32466</v>
      </c>
      <c r="L11222">
        <v>0</v>
      </c>
    </row>
    <row r="11223" spans="9:12">
      <c r="I11223" s="1"/>
      <c r="K11223" s="1">
        <v>32467</v>
      </c>
      <c r="L11223">
        <v>0</v>
      </c>
    </row>
    <row r="11224" spans="9:12">
      <c r="I11224" s="1"/>
      <c r="K11224" s="1">
        <v>32468</v>
      </c>
      <c r="L11224">
        <v>35.200000000000003</v>
      </c>
    </row>
    <row r="11225" spans="9:12">
      <c r="I11225" s="1"/>
      <c r="K11225" s="1">
        <v>32469</v>
      </c>
      <c r="L11225">
        <v>10.199999999999999</v>
      </c>
    </row>
    <row r="11226" spans="9:12">
      <c r="I11226" s="1"/>
      <c r="K11226" s="1">
        <v>32470</v>
      </c>
      <c r="L11226">
        <v>1.8</v>
      </c>
    </row>
    <row r="11227" spans="9:12">
      <c r="I11227" s="1"/>
      <c r="K11227" s="1">
        <v>32471</v>
      </c>
      <c r="L11227">
        <v>6.8</v>
      </c>
    </row>
    <row r="11228" spans="9:12">
      <c r="I11228" s="1"/>
      <c r="K11228" s="1">
        <v>32472</v>
      </c>
      <c r="L11228">
        <v>0</v>
      </c>
    </row>
    <row r="11229" spans="9:12">
      <c r="I11229" s="1"/>
      <c r="K11229" s="1">
        <v>32473</v>
      </c>
      <c r="L11229">
        <v>0</v>
      </c>
    </row>
    <row r="11230" spans="9:12">
      <c r="I11230" s="1"/>
      <c r="K11230" s="1">
        <v>32474</v>
      </c>
      <c r="L11230">
        <v>7.3</v>
      </c>
    </row>
    <row r="11231" spans="9:12">
      <c r="I11231" s="1"/>
      <c r="K11231" s="1">
        <v>32475</v>
      </c>
      <c r="L11231">
        <v>6.8</v>
      </c>
    </row>
    <row r="11232" spans="9:12">
      <c r="I11232" s="1"/>
      <c r="K11232" s="1">
        <v>32476</v>
      </c>
      <c r="L11232">
        <v>0</v>
      </c>
    </row>
    <row r="11233" spans="9:12">
      <c r="I11233" s="1"/>
      <c r="K11233" s="1">
        <v>32477</v>
      </c>
      <c r="L11233">
        <v>0</v>
      </c>
    </row>
    <row r="11234" spans="9:12">
      <c r="I11234" s="1"/>
      <c r="K11234" s="1">
        <v>32478</v>
      </c>
      <c r="L11234">
        <v>0</v>
      </c>
    </row>
    <row r="11235" spans="9:12">
      <c r="I11235" s="1"/>
      <c r="K11235" s="1">
        <v>32479</v>
      </c>
      <c r="L11235">
        <v>0</v>
      </c>
    </row>
    <row r="11236" spans="9:12">
      <c r="I11236" s="1"/>
      <c r="K11236" s="1">
        <v>32480</v>
      </c>
      <c r="L11236">
        <v>0</v>
      </c>
    </row>
    <row r="11237" spans="9:12">
      <c r="I11237" s="1"/>
      <c r="K11237" s="1">
        <v>32481</v>
      </c>
      <c r="L11237">
        <v>0.5</v>
      </c>
    </row>
    <row r="11238" spans="9:12">
      <c r="I11238" s="1"/>
      <c r="K11238" s="1">
        <v>32482</v>
      </c>
      <c r="L11238">
        <v>0</v>
      </c>
    </row>
    <row r="11239" spans="9:12">
      <c r="I11239" s="1"/>
      <c r="K11239" s="1">
        <v>32483</v>
      </c>
      <c r="L11239">
        <v>0</v>
      </c>
    </row>
    <row r="11240" spans="9:12">
      <c r="I11240" s="1"/>
      <c r="K11240" s="1">
        <v>32484</v>
      </c>
      <c r="L11240">
        <v>0.4</v>
      </c>
    </row>
    <row r="11241" spans="9:12">
      <c r="I11241" s="1"/>
      <c r="K11241" s="1">
        <v>32485</v>
      </c>
      <c r="L11241">
        <v>6.4</v>
      </c>
    </row>
    <row r="11242" spans="9:12">
      <c r="I11242" s="1"/>
      <c r="K11242" s="1">
        <v>32486</v>
      </c>
      <c r="L11242">
        <v>5.2</v>
      </c>
    </row>
    <row r="11243" spans="9:12">
      <c r="I11243" s="1"/>
      <c r="K11243" s="1">
        <v>32487</v>
      </c>
      <c r="L11243">
        <v>18</v>
      </c>
    </row>
    <row r="11244" spans="9:12">
      <c r="I11244" s="1"/>
      <c r="K11244" s="1">
        <v>32488</v>
      </c>
      <c r="L11244">
        <v>21.2</v>
      </c>
    </row>
    <row r="11245" spans="9:12">
      <c r="I11245" s="1"/>
      <c r="K11245" s="1">
        <v>32489</v>
      </c>
      <c r="L11245">
        <v>6.8</v>
      </c>
    </row>
    <row r="11246" spans="9:12">
      <c r="I11246" s="1"/>
      <c r="K11246" s="1">
        <v>32490</v>
      </c>
      <c r="L11246">
        <v>0.6</v>
      </c>
    </row>
    <row r="11247" spans="9:12">
      <c r="I11247" s="1"/>
      <c r="K11247" s="1">
        <v>32491</v>
      </c>
      <c r="L11247">
        <v>0</v>
      </c>
    </row>
    <row r="11248" spans="9:12">
      <c r="I11248" s="1"/>
      <c r="K11248" s="1">
        <v>32492</v>
      </c>
      <c r="L11248">
        <v>0</v>
      </c>
    </row>
    <row r="11249" spans="9:12">
      <c r="I11249" s="1"/>
      <c r="K11249" s="1">
        <v>32493</v>
      </c>
      <c r="L11249">
        <v>21.9</v>
      </c>
    </row>
    <row r="11250" spans="9:12">
      <c r="I11250" s="1"/>
      <c r="K11250" s="1">
        <v>32494</v>
      </c>
      <c r="L11250">
        <v>5</v>
      </c>
    </row>
    <row r="11251" spans="9:12">
      <c r="I11251" s="1"/>
      <c r="K11251" s="1">
        <v>32495</v>
      </c>
      <c r="L11251">
        <v>2.2000000000000002</v>
      </c>
    </row>
    <row r="11252" spans="9:12">
      <c r="I11252" s="1"/>
      <c r="K11252" s="1">
        <v>32496</v>
      </c>
      <c r="L11252">
        <v>0.6</v>
      </c>
    </row>
    <row r="11253" spans="9:12">
      <c r="I11253" s="1"/>
      <c r="K11253" s="1">
        <v>32497</v>
      </c>
      <c r="L11253">
        <v>0</v>
      </c>
    </row>
    <row r="11254" spans="9:12">
      <c r="I11254" s="1"/>
      <c r="K11254" s="1">
        <v>32498</v>
      </c>
      <c r="L11254">
        <v>0</v>
      </c>
    </row>
    <row r="11255" spans="9:12">
      <c r="I11255" s="1"/>
      <c r="K11255" s="1">
        <v>32499</v>
      </c>
      <c r="L11255">
        <v>0.8</v>
      </c>
    </row>
    <row r="11256" spans="9:12">
      <c r="I11256" s="1"/>
      <c r="K11256" s="1">
        <v>32500</v>
      </c>
      <c r="L11256">
        <v>0</v>
      </c>
    </row>
    <row r="11257" spans="9:12">
      <c r="I11257" s="1"/>
      <c r="K11257" s="1">
        <v>32501</v>
      </c>
      <c r="L11257">
        <v>0.5</v>
      </c>
    </row>
    <row r="11258" spans="9:12">
      <c r="I11258" s="1"/>
      <c r="K11258" s="1">
        <v>32502</v>
      </c>
      <c r="L11258">
        <v>0</v>
      </c>
    </row>
    <row r="11259" spans="9:12">
      <c r="I11259" s="1"/>
      <c r="K11259" s="1">
        <v>32503</v>
      </c>
      <c r="L11259">
        <v>3.6</v>
      </c>
    </row>
    <row r="11260" spans="9:12">
      <c r="I11260" s="1"/>
      <c r="K11260" s="1">
        <v>32504</v>
      </c>
      <c r="L11260">
        <v>18.2</v>
      </c>
    </row>
    <row r="11261" spans="9:12">
      <c r="I11261" s="1"/>
      <c r="K11261" s="1">
        <v>32505</v>
      </c>
      <c r="L11261">
        <v>0</v>
      </c>
    </row>
    <row r="11262" spans="9:12">
      <c r="I11262" s="1"/>
      <c r="K11262" s="1">
        <v>32506</v>
      </c>
      <c r="L11262">
        <v>1</v>
      </c>
    </row>
    <row r="11263" spans="9:12">
      <c r="I11263" s="1"/>
      <c r="K11263" s="1">
        <v>32507</v>
      </c>
      <c r="L11263">
        <v>0</v>
      </c>
    </row>
    <row r="11264" spans="9:12">
      <c r="I11264" s="1"/>
      <c r="K11264" s="1">
        <v>32508</v>
      </c>
      <c r="L11264">
        <v>0</v>
      </c>
    </row>
    <row r="11265" spans="9:12">
      <c r="I11265" s="1"/>
      <c r="K11265" s="1">
        <v>32509</v>
      </c>
      <c r="L11265">
        <v>26</v>
      </c>
    </row>
    <row r="11266" spans="9:12">
      <c r="I11266" s="1"/>
      <c r="K11266" s="1">
        <v>32510</v>
      </c>
      <c r="L11266">
        <v>13.4</v>
      </c>
    </row>
    <row r="11267" spans="9:12">
      <c r="I11267" s="1"/>
      <c r="K11267" s="1">
        <v>32511</v>
      </c>
      <c r="L11267">
        <v>8</v>
      </c>
    </row>
    <row r="11268" spans="9:12">
      <c r="I11268" s="1"/>
      <c r="K11268" s="1">
        <v>32512</v>
      </c>
      <c r="L11268">
        <v>1.8</v>
      </c>
    </row>
    <row r="11269" spans="9:12">
      <c r="I11269" s="1"/>
      <c r="K11269" s="1">
        <v>32513</v>
      </c>
      <c r="L11269">
        <v>1</v>
      </c>
    </row>
    <row r="11270" spans="9:12">
      <c r="I11270" s="1"/>
      <c r="K11270" s="1">
        <v>32514</v>
      </c>
      <c r="L11270">
        <v>1.8</v>
      </c>
    </row>
    <row r="11271" spans="9:12">
      <c r="I11271" s="1"/>
      <c r="K11271" s="1">
        <v>32515</v>
      </c>
      <c r="L11271">
        <v>2.5</v>
      </c>
    </row>
    <row r="11272" spans="9:12">
      <c r="I11272" s="1"/>
      <c r="K11272" s="1">
        <v>32516</v>
      </c>
      <c r="L11272">
        <v>0</v>
      </c>
    </row>
    <row r="11273" spans="9:12">
      <c r="I11273" s="1"/>
      <c r="K11273" s="1">
        <v>32517</v>
      </c>
      <c r="L11273">
        <v>0</v>
      </c>
    </row>
    <row r="11274" spans="9:12">
      <c r="I11274" s="1"/>
      <c r="K11274" s="1">
        <v>32518</v>
      </c>
      <c r="L11274">
        <v>0</v>
      </c>
    </row>
    <row r="11275" spans="9:12">
      <c r="I11275" s="1"/>
      <c r="K11275" s="1">
        <v>32519</v>
      </c>
      <c r="L11275">
        <v>0</v>
      </c>
    </row>
    <row r="11276" spans="9:12">
      <c r="I11276" s="1"/>
      <c r="K11276" s="1">
        <v>32520</v>
      </c>
      <c r="L11276">
        <v>0</v>
      </c>
    </row>
    <row r="11277" spans="9:12">
      <c r="I11277" s="1"/>
      <c r="K11277" s="1">
        <v>32521</v>
      </c>
      <c r="L11277">
        <v>1</v>
      </c>
    </row>
    <row r="11278" spans="9:12">
      <c r="I11278" s="1"/>
      <c r="K11278" s="1">
        <v>32522</v>
      </c>
      <c r="L11278">
        <v>2.2999999999999998</v>
      </c>
    </row>
    <row r="11279" spans="9:12">
      <c r="I11279" s="1"/>
      <c r="K11279" s="1">
        <v>32523</v>
      </c>
      <c r="L11279">
        <v>2.5</v>
      </c>
    </row>
    <row r="11280" spans="9:12">
      <c r="I11280" s="1"/>
      <c r="K11280" s="1">
        <v>32524</v>
      </c>
      <c r="L11280">
        <v>0</v>
      </c>
    </row>
    <row r="11281" spans="9:12">
      <c r="I11281" s="1"/>
      <c r="K11281" s="1">
        <v>32525</v>
      </c>
      <c r="L11281">
        <v>0</v>
      </c>
    </row>
    <row r="11282" spans="9:12">
      <c r="I11282" s="1"/>
      <c r="K11282" s="1">
        <v>32526</v>
      </c>
      <c r="L11282">
        <v>9.3000000000000007</v>
      </c>
    </row>
    <row r="11283" spans="9:12">
      <c r="I11283" s="1"/>
      <c r="K11283" s="1">
        <v>32527</v>
      </c>
      <c r="L11283">
        <v>2.9</v>
      </c>
    </row>
    <row r="11284" spans="9:12">
      <c r="I11284" s="1"/>
      <c r="K11284" s="1">
        <v>32528</v>
      </c>
      <c r="L11284">
        <v>0</v>
      </c>
    </row>
    <row r="11285" spans="9:12">
      <c r="I11285" s="1"/>
      <c r="K11285" s="1">
        <v>32529</v>
      </c>
      <c r="L11285">
        <v>3.2</v>
      </c>
    </row>
    <row r="11286" spans="9:12">
      <c r="I11286" s="1"/>
      <c r="K11286" s="1">
        <v>32530</v>
      </c>
      <c r="L11286">
        <v>0.4</v>
      </c>
    </row>
    <row r="11287" spans="9:12">
      <c r="I11287" s="1"/>
      <c r="K11287" s="1">
        <v>32531</v>
      </c>
      <c r="L11287">
        <v>21</v>
      </c>
    </row>
    <row r="11288" spans="9:12">
      <c r="I11288" s="1"/>
      <c r="K11288" s="1">
        <v>32532</v>
      </c>
      <c r="L11288">
        <v>2.6</v>
      </c>
    </row>
    <row r="11289" spans="9:12">
      <c r="I11289" s="1"/>
      <c r="K11289" s="1">
        <v>32533</v>
      </c>
      <c r="L11289">
        <v>0</v>
      </c>
    </row>
    <row r="11290" spans="9:12">
      <c r="I11290" s="1"/>
      <c r="K11290" s="1">
        <v>32534</v>
      </c>
      <c r="L11290">
        <v>2.6</v>
      </c>
    </row>
    <row r="11291" spans="9:12">
      <c r="I11291" s="1"/>
      <c r="K11291" s="1">
        <v>32535</v>
      </c>
      <c r="L11291">
        <v>2.2000000000000002</v>
      </c>
    </row>
    <row r="11292" spans="9:12">
      <c r="I11292" s="1"/>
      <c r="K11292" s="1">
        <v>32536</v>
      </c>
      <c r="L11292">
        <v>0</v>
      </c>
    </row>
    <row r="11293" spans="9:12">
      <c r="I11293" s="1"/>
      <c r="K11293" s="1">
        <v>32537</v>
      </c>
      <c r="L11293">
        <v>0</v>
      </c>
    </row>
    <row r="11294" spans="9:12">
      <c r="I11294" s="1"/>
      <c r="K11294" s="1">
        <v>32538</v>
      </c>
      <c r="L11294">
        <v>0</v>
      </c>
    </row>
    <row r="11295" spans="9:12">
      <c r="I11295" s="1"/>
      <c r="K11295" s="1">
        <v>32539</v>
      </c>
      <c r="L11295">
        <v>0</v>
      </c>
    </row>
    <row r="11296" spans="9:12">
      <c r="I11296" s="1"/>
      <c r="K11296" s="1">
        <v>32540</v>
      </c>
      <c r="L11296">
        <v>7.8</v>
      </c>
    </row>
    <row r="11297" spans="9:12">
      <c r="I11297" s="1"/>
      <c r="K11297" s="1">
        <v>32541</v>
      </c>
      <c r="L11297">
        <v>4.7</v>
      </c>
    </row>
    <row r="11298" spans="9:12">
      <c r="I11298" s="1"/>
      <c r="K11298" s="1">
        <v>32542</v>
      </c>
      <c r="L11298">
        <v>0</v>
      </c>
    </row>
    <row r="11299" spans="9:12">
      <c r="I11299" s="1"/>
      <c r="K11299" s="1">
        <v>32543</v>
      </c>
      <c r="L11299">
        <v>0.7</v>
      </c>
    </row>
    <row r="11300" spans="9:12">
      <c r="I11300" s="1"/>
      <c r="K11300" s="1">
        <v>32544</v>
      </c>
      <c r="L11300">
        <v>1.2</v>
      </c>
    </row>
    <row r="11301" spans="9:12">
      <c r="I11301" s="1"/>
      <c r="K11301" s="1">
        <v>32545</v>
      </c>
      <c r="L11301">
        <v>0</v>
      </c>
    </row>
    <row r="11302" spans="9:12">
      <c r="I11302" s="1"/>
      <c r="K11302" s="1">
        <v>32546</v>
      </c>
      <c r="L11302">
        <v>0</v>
      </c>
    </row>
    <row r="11303" spans="9:12">
      <c r="I11303" s="1"/>
      <c r="K11303" s="1">
        <v>32547</v>
      </c>
      <c r="L11303">
        <v>0</v>
      </c>
    </row>
    <row r="11304" spans="9:12">
      <c r="I11304" s="1"/>
      <c r="K11304" s="1">
        <v>32548</v>
      </c>
      <c r="L11304">
        <v>0</v>
      </c>
    </row>
    <row r="11305" spans="9:12">
      <c r="I11305" s="1"/>
      <c r="K11305" s="1">
        <v>32549</v>
      </c>
      <c r="L11305">
        <v>0</v>
      </c>
    </row>
    <row r="11306" spans="9:12">
      <c r="I11306" s="1"/>
      <c r="K11306" s="1">
        <v>32550</v>
      </c>
      <c r="L11306">
        <v>0</v>
      </c>
    </row>
    <row r="11307" spans="9:12">
      <c r="I11307" s="1"/>
      <c r="K11307" s="1">
        <v>32551</v>
      </c>
      <c r="L11307">
        <v>0.1</v>
      </c>
    </row>
    <row r="11308" spans="9:12">
      <c r="I11308" s="1"/>
      <c r="K11308" s="1">
        <v>32552</v>
      </c>
      <c r="L11308">
        <v>4.8</v>
      </c>
    </row>
    <row r="11309" spans="9:12">
      <c r="I11309" s="1"/>
      <c r="K11309" s="1">
        <v>32553</v>
      </c>
      <c r="L11309">
        <v>0</v>
      </c>
    </row>
    <row r="11310" spans="9:12">
      <c r="I11310" s="1"/>
      <c r="K11310" s="1">
        <v>32554</v>
      </c>
      <c r="L11310">
        <v>0</v>
      </c>
    </row>
    <row r="11311" spans="9:12">
      <c r="I11311" s="1"/>
      <c r="K11311" s="1">
        <v>32555</v>
      </c>
      <c r="L11311">
        <v>0</v>
      </c>
    </row>
    <row r="11312" spans="9:12">
      <c r="I11312" s="1"/>
      <c r="K11312" s="1">
        <v>32556</v>
      </c>
      <c r="L11312">
        <v>0</v>
      </c>
    </row>
    <row r="11313" spans="9:12">
      <c r="I11313" s="1"/>
      <c r="K11313" s="1">
        <v>32557</v>
      </c>
      <c r="L11313">
        <v>0</v>
      </c>
    </row>
    <row r="11314" spans="9:12">
      <c r="I11314" s="1"/>
      <c r="K11314" s="1">
        <v>32558</v>
      </c>
      <c r="L11314">
        <v>0</v>
      </c>
    </row>
    <row r="11315" spans="9:12">
      <c r="I11315" s="1"/>
      <c r="K11315" s="1">
        <v>32559</v>
      </c>
      <c r="L11315">
        <v>6.8</v>
      </c>
    </row>
    <row r="11316" spans="9:12">
      <c r="I11316" s="1"/>
      <c r="K11316" s="1">
        <v>32560</v>
      </c>
      <c r="L11316">
        <v>11.4</v>
      </c>
    </row>
    <row r="11317" spans="9:12">
      <c r="I11317" s="1"/>
      <c r="K11317" s="1">
        <v>32561</v>
      </c>
      <c r="L11317">
        <v>0</v>
      </c>
    </row>
    <row r="11318" spans="9:12">
      <c r="I11318" s="1"/>
      <c r="K11318" s="1">
        <v>32562</v>
      </c>
      <c r="L11318">
        <v>0</v>
      </c>
    </row>
    <row r="11319" spans="9:12">
      <c r="I11319" s="1"/>
      <c r="K11319" s="1">
        <v>32563</v>
      </c>
      <c r="L11319">
        <v>0</v>
      </c>
    </row>
    <row r="11320" spans="9:12">
      <c r="I11320" s="1"/>
      <c r="K11320" s="1">
        <v>32564</v>
      </c>
      <c r="L11320">
        <v>0</v>
      </c>
    </row>
    <row r="11321" spans="9:12">
      <c r="I11321" s="1"/>
      <c r="K11321" s="1">
        <v>32565</v>
      </c>
      <c r="L11321">
        <v>0</v>
      </c>
    </row>
    <row r="11322" spans="9:12">
      <c r="I11322" s="1"/>
      <c r="K11322" s="1">
        <v>32566</v>
      </c>
      <c r="L11322">
        <v>2.8</v>
      </c>
    </row>
    <row r="11323" spans="9:12">
      <c r="I11323" s="1"/>
      <c r="K11323" s="1">
        <v>32567</v>
      </c>
      <c r="L11323">
        <v>4</v>
      </c>
    </row>
    <row r="11324" spans="9:12">
      <c r="I11324" s="1"/>
      <c r="K11324" s="1">
        <v>32568</v>
      </c>
      <c r="L11324">
        <v>0</v>
      </c>
    </row>
    <row r="11325" spans="9:12">
      <c r="I11325" s="1"/>
      <c r="K11325" s="1">
        <v>32569</v>
      </c>
      <c r="L11325">
        <v>0</v>
      </c>
    </row>
    <row r="11326" spans="9:12">
      <c r="I11326" s="1"/>
      <c r="K11326" s="1">
        <v>32570</v>
      </c>
      <c r="L11326">
        <v>0</v>
      </c>
    </row>
    <row r="11327" spans="9:12">
      <c r="I11327" s="1"/>
      <c r="K11327" s="1">
        <v>32571</v>
      </c>
      <c r="L11327">
        <v>13</v>
      </c>
    </row>
    <row r="11328" spans="9:12">
      <c r="I11328" s="1"/>
      <c r="K11328" s="1">
        <v>32572</v>
      </c>
      <c r="L11328">
        <v>9.8000000000000007</v>
      </c>
    </row>
    <row r="11329" spans="9:12">
      <c r="I11329" s="1"/>
      <c r="K11329" s="1">
        <v>32573</v>
      </c>
      <c r="L11329">
        <v>0</v>
      </c>
    </row>
    <row r="11330" spans="9:12">
      <c r="I11330" s="1"/>
      <c r="K11330" s="1">
        <v>32574</v>
      </c>
      <c r="L11330">
        <v>0</v>
      </c>
    </row>
    <row r="11331" spans="9:12">
      <c r="I11331" s="1"/>
      <c r="K11331" s="1">
        <v>32575</v>
      </c>
      <c r="L11331">
        <v>0</v>
      </c>
    </row>
    <row r="11332" spans="9:12">
      <c r="I11332" s="1"/>
      <c r="K11332" s="1">
        <v>32576</v>
      </c>
      <c r="L11332">
        <v>0</v>
      </c>
    </row>
    <row r="11333" spans="9:12">
      <c r="I11333" s="1"/>
      <c r="K11333" s="1">
        <v>32577</v>
      </c>
      <c r="L11333">
        <v>4.2</v>
      </c>
    </row>
    <row r="11334" spans="9:12">
      <c r="I11334" s="1"/>
      <c r="K11334" s="1">
        <v>32578</v>
      </c>
      <c r="L11334">
        <v>4</v>
      </c>
    </row>
    <row r="11335" spans="9:12">
      <c r="I11335" s="1"/>
      <c r="K11335" s="1">
        <v>32579</v>
      </c>
      <c r="L11335">
        <v>0.8</v>
      </c>
    </row>
    <row r="11336" spans="9:12">
      <c r="I11336" s="1"/>
      <c r="K11336" s="1">
        <v>32580</v>
      </c>
      <c r="L11336">
        <v>5.7</v>
      </c>
    </row>
    <row r="11337" spans="9:12">
      <c r="I11337" s="1"/>
      <c r="K11337" s="1">
        <v>32581</v>
      </c>
      <c r="L11337">
        <v>5</v>
      </c>
    </row>
    <row r="11338" spans="9:12">
      <c r="I11338" s="1"/>
      <c r="K11338" s="1">
        <v>32582</v>
      </c>
      <c r="L11338">
        <v>15.6</v>
      </c>
    </row>
    <row r="11339" spans="9:12">
      <c r="I11339" s="1"/>
      <c r="K11339" s="1">
        <v>32583</v>
      </c>
      <c r="L11339">
        <v>8</v>
      </c>
    </row>
    <row r="11340" spans="9:12">
      <c r="I11340" s="1"/>
      <c r="K11340" s="1">
        <v>32584</v>
      </c>
      <c r="L11340">
        <v>3</v>
      </c>
    </row>
    <row r="11341" spans="9:12">
      <c r="I11341" s="1"/>
      <c r="K11341" s="1">
        <v>32585</v>
      </c>
      <c r="L11341">
        <v>0.9</v>
      </c>
    </row>
    <row r="11342" spans="9:12">
      <c r="I11342" s="1"/>
      <c r="K11342" s="1">
        <v>32586</v>
      </c>
      <c r="L11342">
        <v>2.4</v>
      </c>
    </row>
    <row r="11343" spans="9:12">
      <c r="I11343" s="1"/>
      <c r="K11343" s="1">
        <v>32587</v>
      </c>
      <c r="L11343">
        <v>0</v>
      </c>
    </row>
    <row r="11344" spans="9:12">
      <c r="I11344" s="1"/>
      <c r="K11344" s="1">
        <v>32588</v>
      </c>
      <c r="L11344">
        <v>0.4</v>
      </c>
    </row>
    <row r="11345" spans="9:12">
      <c r="I11345" s="1"/>
      <c r="K11345" s="1">
        <v>32589</v>
      </c>
      <c r="L11345">
        <v>2</v>
      </c>
    </row>
    <row r="11346" spans="9:12">
      <c r="I11346" s="1"/>
      <c r="K11346" s="1">
        <v>32590</v>
      </c>
      <c r="L11346">
        <v>0</v>
      </c>
    </row>
    <row r="11347" spans="9:12">
      <c r="I11347" s="1"/>
      <c r="K11347" s="1">
        <v>32591</v>
      </c>
      <c r="L11347">
        <v>0</v>
      </c>
    </row>
    <row r="11348" spans="9:12">
      <c r="I11348" s="1"/>
      <c r="K11348" s="1">
        <v>32592</v>
      </c>
      <c r="L11348">
        <v>0.1</v>
      </c>
    </row>
    <row r="11349" spans="9:12">
      <c r="I11349" s="1"/>
      <c r="K11349" s="1">
        <v>32593</v>
      </c>
      <c r="L11349">
        <v>1.2</v>
      </c>
    </row>
    <row r="11350" spans="9:12">
      <c r="I11350" s="1"/>
      <c r="K11350" s="1">
        <v>32594</v>
      </c>
      <c r="L11350">
        <v>21.2</v>
      </c>
    </row>
    <row r="11351" spans="9:12">
      <c r="I11351" s="1"/>
      <c r="K11351" s="1">
        <v>32595</v>
      </c>
      <c r="L11351">
        <v>11.6</v>
      </c>
    </row>
    <row r="11352" spans="9:12">
      <c r="I11352" s="1"/>
      <c r="K11352" s="1">
        <v>32596</v>
      </c>
      <c r="L11352">
        <v>0</v>
      </c>
    </row>
    <row r="11353" spans="9:12">
      <c r="I11353" s="1"/>
      <c r="K11353" s="1">
        <v>32597</v>
      </c>
      <c r="L11353">
        <v>0</v>
      </c>
    </row>
    <row r="11354" spans="9:12">
      <c r="I11354" s="1"/>
      <c r="K11354" s="1">
        <v>32598</v>
      </c>
      <c r="L11354">
        <v>0</v>
      </c>
    </row>
    <row r="11355" spans="9:12">
      <c r="I11355" s="1"/>
      <c r="K11355" s="1">
        <v>32599</v>
      </c>
      <c r="L11355">
        <v>65.400000000000006</v>
      </c>
    </row>
    <row r="11356" spans="9:12">
      <c r="I11356" s="1"/>
      <c r="K11356" s="1">
        <v>32600</v>
      </c>
      <c r="L11356">
        <v>45</v>
      </c>
    </row>
    <row r="11357" spans="9:12">
      <c r="I11357" s="1"/>
      <c r="K11357" s="1">
        <v>32601</v>
      </c>
      <c r="L11357">
        <v>34</v>
      </c>
    </row>
    <row r="11358" spans="9:12">
      <c r="I11358" s="1"/>
      <c r="K11358" s="1">
        <v>32602</v>
      </c>
      <c r="L11358">
        <v>16.600000000000001</v>
      </c>
    </row>
    <row r="11359" spans="9:12">
      <c r="I11359" s="1"/>
      <c r="K11359" s="1">
        <v>32603</v>
      </c>
      <c r="L11359">
        <v>0.1</v>
      </c>
    </row>
    <row r="11360" spans="9:12">
      <c r="I11360" s="1"/>
      <c r="K11360" s="1">
        <v>32604</v>
      </c>
      <c r="L11360">
        <v>0</v>
      </c>
    </row>
    <row r="11361" spans="9:12">
      <c r="I11361" s="1"/>
      <c r="K11361" s="1">
        <v>32605</v>
      </c>
      <c r="L11361">
        <v>0</v>
      </c>
    </row>
    <row r="11362" spans="9:12">
      <c r="I11362" s="1"/>
      <c r="K11362" s="1">
        <v>32606</v>
      </c>
      <c r="L11362">
        <v>4.8</v>
      </c>
    </row>
    <row r="11363" spans="9:12">
      <c r="I11363" s="1"/>
      <c r="K11363" s="1">
        <v>32607</v>
      </c>
      <c r="L11363">
        <v>0.5</v>
      </c>
    </row>
    <row r="11364" spans="9:12">
      <c r="I11364" s="1"/>
      <c r="K11364" s="1">
        <v>32608</v>
      </c>
      <c r="L11364">
        <v>34.6</v>
      </c>
    </row>
    <row r="11365" spans="9:12">
      <c r="I11365" s="1"/>
      <c r="K11365" s="1">
        <v>32609</v>
      </c>
      <c r="L11365">
        <v>0.4</v>
      </c>
    </row>
    <row r="11366" spans="9:12">
      <c r="I11366" s="1"/>
      <c r="K11366" s="1">
        <v>32610</v>
      </c>
      <c r="L11366">
        <v>0</v>
      </c>
    </row>
    <row r="11367" spans="9:12">
      <c r="I11367" s="1"/>
      <c r="K11367" s="1">
        <v>32611</v>
      </c>
      <c r="L11367">
        <v>30.8</v>
      </c>
    </row>
    <row r="11368" spans="9:12">
      <c r="I11368" s="1"/>
      <c r="K11368" s="1">
        <v>32612</v>
      </c>
      <c r="L11368">
        <v>0</v>
      </c>
    </row>
    <row r="11369" spans="9:12">
      <c r="I11369" s="1"/>
      <c r="K11369" s="1">
        <v>32613</v>
      </c>
      <c r="L11369">
        <v>0</v>
      </c>
    </row>
    <row r="11370" spans="9:12">
      <c r="I11370" s="1"/>
      <c r="K11370" s="1">
        <v>32614</v>
      </c>
      <c r="L11370">
        <v>0</v>
      </c>
    </row>
    <row r="11371" spans="9:12">
      <c r="I11371" s="1"/>
      <c r="K11371" s="1">
        <v>32615</v>
      </c>
      <c r="L11371">
        <v>0.2</v>
      </c>
    </row>
    <row r="11372" spans="9:12">
      <c r="I11372" s="1"/>
      <c r="K11372" s="1">
        <v>32616</v>
      </c>
      <c r="L11372">
        <v>0</v>
      </c>
    </row>
    <row r="11373" spans="9:12">
      <c r="I11373" s="1"/>
      <c r="K11373" s="1">
        <v>32617</v>
      </c>
      <c r="L11373">
        <v>0.1</v>
      </c>
    </row>
    <row r="11374" spans="9:12">
      <c r="I11374" s="1"/>
      <c r="K11374" s="1">
        <v>32618</v>
      </c>
      <c r="L11374">
        <v>0</v>
      </c>
    </row>
    <row r="11375" spans="9:12">
      <c r="I11375" s="1"/>
      <c r="K11375" s="1">
        <v>32619</v>
      </c>
      <c r="L11375">
        <v>0</v>
      </c>
    </row>
    <row r="11376" spans="9:12">
      <c r="I11376" s="1"/>
      <c r="K11376" s="1">
        <v>32620</v>
      </c>
      <c r="L11376">
        <v>13.8</v>
      </c>
    </row>
    <row r="11377" spans="9:12">
      <c r="I11377" s="1"/>
      <c r="K11377" s="1">
        <v>32621</v>
      </c>
      <c r="L11377">
        <v>33</v>
      </c>
    </row>
    <row r="11378" spans="9:12">
      <c r="I11378" s="1"/>
      <c r="K11378" s="1">
        <v>32622</v>
      </c>
      <c r="L11378">
        <v>11.2</v>
      </c>
    </row>
    <row r="11379" spans="9:12">
      <c r="I11379" s="1"/>
      <c r="K11379" s="1">
        <v>32623</v>
      </c>
      <c r="L11379">
        <v>2.2000000000000002</v>
      </c>
    </row>
    <row r="11380" spans="9:12">
      <c r="I11380" s="1"/>
      <c r="K11380" s="1">
        <v>32624</v>
      </c>
      <c r="L11380">
        <v>7.2</v>
      </c>
    </row>
    <row r="11381" spans="9:12">
      <c r="I11381" s="1"/>
      <c r="K11381" s="1">
        <v>32625</v>
      </c>
      <c r="L11381">
        <v>42.6</v>
      </c>
    </row>
    <row r="11382" spans="9:12">
      <c r="I11382" s="1"/>
      <c r="K11382" s="1">
        <v>32626</v>
      </c>
      <c r="L11382">
        <v>7.5</v>
      </c>
    </row>
    <row r="11383" spans="9:12">
      <c r="I11383" s="1"/>
      <c r="K11383" s="1">
        <v>32627</v>
      </c>
      <c r="L11383">
        <v>0.1</v>
      </c>
    </row>
    <row r="11384" spans="9:12">
      <c r="I11384" s="1"/>
      <c r="K11384" s="1">
        <v>32628</v>
      </c>
      <c r="L11384">
        <v>15.4</v>
      </c>
    </row>
    <row r="11385" spans="9:12">
      <c r="I11385" s="1"/>
      <c r="K11385" s="1">
        <v>32629</v>
      </c>
      <c r="L11385">
        <v>0.4</v>
      </c>
    </row>
    <row r="11386" spans="9:12">
      <c r="I11386" s="1"/>
      <c r="K11386" s="1">
        <v>32630</v>
      </c>
      <c r="L11386">
        <v>3</v>
      </c>
    </row>
    <row r="11387" spans="9:12">
      <c r="I11387" s="1"/>
      <c r="K11387" s="1">
        <v>32631</v>
      </c>
      <c r="L11387">
        <v>2.8</v>
      </c>
    </row>
    <row r="11388" spans="9:12">
      <c r="I11388" s="1"/>
      <c r="K11388" s="1">
        <v>32632</v>
      </c>
      <c r="L11388">
        <v>0.1</v>
      </c>
    </row>
    <row r="11389" spans="9:12">
      <c r="I11389" s="1"/>
      <c r="K11389" s="1">
        <v>32633</v>
      </c>
      <c r="L11389">
        <v>0</v>
      </c>
    </row>
    <row r="11390" spans="9:12">
      <c r="I11390" s="1"/>
      <c r="K11390" s="1">
        <v>32634</v>
      </c>
      <c r="L11390">
        <v>0</v>
      </c>
    </row>
    <row r="11391" spans="9:12">
      <c r="I11391" s="1"/>
      <c r="K11391" s="1">
        <v>32635</v>
      </c>
      <c r="L11391">
        <v>0</v>
      </c>
    </row>
    <row r="11392" spans="9:12">
      <c r="I11392" s="1"/>
      <c r="K11392" s="1">
        <v>32636</v>
      </c>
      <c r="L11392">
        <v>7.8</v>
      </c>
    </row>
    <row r="11393" spans="9:12">
      <c r="I11393" s="1"/>
      <c r="K11393" s="1">
        <v>32637</v>
      </c>
      <c r="L11393">
        <v>3.3</v>
      </c>
    </row>
    <row r="11394" spans="9:12">
      <c r="I11394" s="1"/>
      <c r="K11394" s="1">
        <v>32638</v>
      </c>
      <c r="L11394">
        <v>4.4000000000000004</v>
      </c>
    </row>
    <row r="11395" spans="9:12">
      <c r="I11395" s="1"/>
      <c r="K11395" s="1">
        <v>32639</v>
      </c>
      <c r="L11395">
        <v>0.3</v>
      </c>
    </row>
    <row r="11396" spans="9:12">
      <c r="I11396" s="1"/>
      <c r="K11396" s="1">
        <v>32640</v>
      </c>
      <c r="L11396">
        <v>0.5</v>
      </c>
    </row>
    <row r="11397" spans="9:12">
      <c r="I11397" s="1"/>
      <c r="K11397" s="1">
        <v>32641</v>
      </c>
      <c r="L11397">
        <v>3</v>
      </c>
    </row>
    <row r="11398" spans="9:12">
      <c r="I11398" s="1"/>
      <c r="K11398" s="1">
        <v>32642</v>
      </c>
      <c r="L11398">
        <v>0</v>
      </c>
    </row>
    <row r="11399" spans="9:12">
      <c r="I11399" s="1"/>
      <c r="K11399" s="1">
        <v>32643</v>
      </c>
      <c r="L11399">
        <v>0</v>
      </c>
    </row>
    <row r="11400" spans="9:12">
      <c r="I11400" s="1"/>
      <c r="K11400" s="1">
        <v>32644</v>
      </c>
      <c r="L11400">
        <v>1.7</v>
      </c>
    </row>
    <row r="11401" spans="9:12">
      <c r="I11401" s="1"/>
      <c r="K11401" s="1">
        <v>32645</v>
      </c>
      <c r="L11401">
        <v>46.6</v>
      </c>
    </row>
    <row r="11402" spans="9:12">
      <c r="I11402" s="1"/>
      <c r="K11402" s="1">
        <v>32646</v>
      </c>
      <c r="L11402">
        <v>0.2</v>
      </c>
    </row>
    <row r="11403" spans="9:12">
      <c r="I11403" s="1"/>
      <c r="K11403" s="1">
        <v>32647</v>
      </c>
      <c r="L11403">
        <v>0</v>
      </c>
    </row>
    <row r="11404" spans="9:12">
      <c r="I11404" s="1"/>
      <c r="K11404" s="1">
        <v>32648</v>
      </c>
      <c r="L11404">
        <v>7.4</v>
      </c>
    </row>
    <row r="11405" spans="9:12">
      <c r="I11405" s="1"/>
      <c r="K11405" s="1">
        <v>32649</v>
      </c>
      <c r="L11405">
        <v>3.6</v>
      </c>
    </row>
    <row r="11406" spans="9:12">
      <c r="I11406" s="1"/>
      <c r="K11406" s="1">
        <v>32650</v>
      </c>
      <c r="L11406">
        <v>0</v>
      </c>
    </row>
    <row r="11407" spans="9:12">
      <c r="I11407" s="1"/>
      <c r="K11407" s="1">
        <v>32651</v>
      </c>
      <c r="L11407">
        <v>2.8</v>
      </c>
    </row>
    <row r="11408" spans="9:12">
      <c r="I11408" s="1"/>
      <c r="K11408" s="1">
        <v>32652</v>
      </c>
      <c r="L11408">
        <v>0</v>
      </c>
    </row>
    <row r="11409" spans="9:12">
      <c r="I11409" s="1"/>
      <c r="K11409" s="1">
        <v>32653</v>
      </c>
      <c r="L11409">
        <v>0</v>
      </c>
    </row>
    <row r="11410" spans="9:12">
      <c r="I11410" s="1"/>
      <c r="K11410" s="1">
        <v>32654</v>
      </c>
      <c r="L11410">
        <v>0</v>
      </c>
    </row>
    <row r="11411" spans="9:12">
      <c r="I11411" s="1"/>
      <c r="K11411" s="1">
        <v>32655</v>
      </c>
      <c r="L11411">
        <v>3</v>
      </c>
    </row>
    <row r="11412" spans="9:12">
      <c r="I11412" s="1"/>
      <c r="K11412" s="1">
        <v>32656</v>
      </c>
      <c r="L11412">
        <v>5</v>
      </c>
    </row>
    <row r="11413" spans="9:12">
      <c r="I11413" s="1"/>
      <c r="K11413" s="1">
        <v>32657</v>
      </c>
      <c r="L11413">
        <v>0.1</v>
      </c>
    </row>
    <row r="11414" spans="9:12">
      <c r="I11414" s="1"/>
      <c r="K11414" s="1">
        <v>32658</v>
      </c>
      <c r="L11414">
        <v>0</v>
      </c>
    </row>
    <row r="11415" spans="9:12">
      <c r="I11415" s="1"/>
      <c r="K11415" s="1">
        <v>32659</v>
      </c>
      <c r="L11415">
        <v>0.1</v>
      </c>
    </row>
    <row r="11416" spans="9:12">
      <c r="I11416" s="1"/>
      <c r="K11416" s="1">
        <v>32660</v>
      </c>
      <c r="L11416">
        <v>0.4</v>
      </c>
    </row>
    <row r="11417" spans="9:12">
      <c r="I11417" s="1"/>
      <c r="K11417" s="1">
        <v>32661</v>
      </c>
      <c r="L11417">
        <v>0</v>
      </c>
    </row>
    <row r="11418" spans="9:12">
      <c r="I11418" s="1"/>
      <c r="K11418" s="1">
        <v>32662</v>
      </c>
      <c r="L11418">
        <v>7.6</v>
      </c>
    </row>
    <row r="11419" spans="9:12">
      <c r="I11419" s="1"/>
      <c r="K11419" s="1">
        <v>32663</v>
      </c>
      <c r="L11419">
        <v>20.399999999999999</v>
      </c>
    </row>
    <row r="11420" spans="9:12">
      <c r="I11420" s="1"/>
      <c r="K11420" s="1">
        <v>32664</v>
      </c>
      <c r="L11420">
        <v>30.4</v>
      </c>
    </row>
    <row r="11421" spans="9:12">
      <c r="I11421" s="1"/>
      <c r="K11421" s="1">
        <v>32665</v>
      </c>
      <c r="L11421">
        <v>6.7</v>
      </c>
    </row>
    <row r="11422" spans="9:12">
      <c r="I11422" s="1"/>
      <c r="K11422" s="1">
        <v>32666</v>
      </c>
      <c r="L11422">
        <v>0</v>
      </c>
    </row>
    <row r="11423" spans="9:12">
      <c r="I11423" s="1"/>
      <c r="K11423" s="1">
        <v>32667</v>
      </c>
      <c r="L11423">
        <v>0</v>
      </c>
    </row>
    <row r="11424" spans="9:12">
      <c r="I11424" s="1"/>
      <c r="K11424" s="1">
        <v>32668</v>
      </c>
      <c r="L11424">
        <v>0</v>
      </c>
    </row>
    <row r="11425" spans="9:12">
      <c r="I11425" s="1"/>
      <c r="K11425" s="1">
        <v>32669</v>
      </c>
      <c r="L11425">
        <v>2.2000000000000002</v>
      </c>
    </row>
    <row r="11426" spans="9:12">
      <c r="I11426" s="1"/>
      <c r="K11426" s="1">
        <v>32670</v>
      </c>
      <c r="L11426">
        <v>0.4</v>
      </c>
    </row>
    <row r="11427" spans="9:12">
      <c r="I11427" s="1"/>
      <c r="K11427" s="1">
        <v>32671</v>
      </c>
      <c r="L11427">
        <v>12.4</v>
      </c>
    </row>
    <row r="11428" spans="9:12">
      <c r="I11428" s="1"/>
      <c r="K11428" s="1">
        <v>32672</v>
      </c>
      <c r="L11428">
        <v>0.3</v>
      </c>
    </row>
    <row r="11429" spans="9:12">
      <c r="I11429" s="1"/>
      <c r="K11429" s="1">
        <v>32673</v>
      </c>
      <c r="L11429">
        <v>0</v>
      </c>
    </row>
    <row r="11430" spans="9:12">
      <c r="I11430" s="1"/>
      <c r="K11430" s="1">
        <v>32674</v>
      </c>
      <c r="L11430">
        <v>0.1</v>
      </c>
    </row>
    <row r="11431" spans="9:12">
      <c r="I11431" s="1"/>
      <c r="K11431" s="1">
        <v>32675</v>
      </c>
      <c r="L11431">
        <v>5.6</v>
      </c>
    </row>
    <row r="11432" spans="9:12">
      <c r="I11432" s="1"/>
      <c r="K11432" s="1">
        <v>32676</v>
      </c>
      <c r="L11432">
        <v>0.3</v>
      </c>
    </row>
    <row r="11433" spans="9:12">
      <c r="I11433" s="1"/>
      <c r="K11433" s="1">
        <v>32677</v>
      </c>
      <c r="L11433">
        <v>0</v>
      </c>
    </row>
    <row r="11434" spans="9:12">
      <c r="I11434" s="1"/>
      <c r="K11434" s="1">
        <v>32678</v>
      </c>
      <c r="L11434">
        <v>0</v>
      </c>
    </row>
    <row r="11435" spans="9:12">
      <c r="I11435" s="1"/>
      <c r="K11435" s="1">
        <v>32679</v>
      </c>
      <c r="L11435">
        <v>31.6</v>
      </c>
    </row>
    <row r="11436" spans="9:12">
      <c r="I11436" s="1"/>
      <c r="K11436" s="1">
        <v>32680</v>
      </c>
      <c r="L11436">
        <v>9.6</v>
      </c>
    </row>
    <row r="11437" spans="9:12">
      <c r="I11437" s="1"/>
      <c r="K11437" s="1">
        <v>32681</v>
      </c>
      <c r="L11437">
        <v>16.899999999999999</v>
      </c>
    </row>
    <row r="11438" spans="9:12">
      <c r="I11438" s="1"/>
      <c r="K11438" s="1">
        <v>32682</v>
      </c>
      <c r="L11438">
        <v>21.6</v>
      </c>
    </row>
    <row r="11439" spans="9:12">
      <c r="I11439" s="1"/>
      <c r="K11439" s="1">
        <v>32683</v>
      </c>
      <c r="L11439" t="s">
        <v>120</v>
      </c>
    </row>
    <row r="11440" spans="9:12">
      <c r="I11440" s="1"/>
      <c r="K11440" s="1">
        <v>32684</v>
      </c>
      <c r="L11440">
        <v>6.4</v>
      </c>
    </row>
    <row r="11441" spans="9:12">
      <c r="I11441" s="1"/>
      <c r="K11441" s="1">
        <v>32685</v>
      </c>
      <c r="L11441">
        <v>2.2000000000000002</v>
      </c>
    </row>
    <row r="11442" spans="9:12">
      <c r="I11442" s="1"/>
      <c r="K11442" s="1">
        <v>32686</v>
      </c>
      <c r="L11442">
        <v>0.2</v>
      </c>
    </row>
    <row r="11443" spans="9:12">
      <c r="I11443" s="1"/>
      <c r="K11443" s="1">
        <v>32687</v>
      </c>
      <c r="L11443">
        <v>5.2</v>
      </c>
    </row>
    <row r="11444" spans="9:12">
      <c r="I11444" s="1"/>
      <c r="K11444" s="1">
        <v>32688</v>
      </c>
      <c r="L11444">
        <v>6.9</v>
      </c>
    </row>
    <row r="11445" spans="9:12">
      <c r="I11445" s="1"/>
      <c r="K11445" s="1">
        <v>32689</v>
      </c>
      <c r="L11445">
        <v>0</v>
      </c>
    </row>
    <row r="11446" spans="9:12">
      <c r="I11446" s="1"/>
      <c r="K11446" s="1">
        <v>32690</v>
      </c>
      <c r="L11446">
        <v>0.6</v>
      </c>
    </row>
    <row r="11447" spans="9:12">
      <c r="I11447" s="1"/>
      <c r="K11447" s="1">
        <v>32691</v>
      </c>
      <c r="L11447">
        <v>0</v>
      </c>
    </row>
    <row r="11448" spans="9:12">
      <c r="I11448" s="1"/>
      <c r="K11448" s="1">
        <v>32692</v>
      </c>
      <c r="L11448">
        <v>0</v>
      </c>
    </row>
    <row r="11449" spans="9:12">
      <c r="I11449" s="1"/>
      <c r="K11449" s="1">
        <v>32693</v>
      </c>
      <c r="L11449">
        <v>0</v>
      </c>
    </row>
    <row r="11450" spans="9:12">
      <c r="I11450" s="1"/>
      <c r="K11450" s="1">
        <v>32694</v>
      </c>
      <c r="L11450">
        <v>0</v>
      </c>
    </row>
    <row r="11451" spans="9:12">
      <c r="I11451" s="1"/>
      <c r="K11451" s="1">
        <v>32695</v>
      </c>
      <c r="L11451">
        <v>0</v>
      </c>
    </row>
    <row r="11452" spans="9:12">
      <c r="I11452" s="1"/>
      <c r="K11452" s="1">
        <v>32696</v>
      </c>
      <c r="L11452">
        <v>0</v>
      </c>
    </row>
    <row r="11453" spans="9:12">
      <c r="I11453" s="1"/>
      <c r="K11453" s="1">
        <v>32697</v>
      </c>
      <c r="L11453">
        <v>0</v>
      </c>
    </row>
    <row r="11454" spans="9:12">
      <c r="I11454" s="1"/>
      <c r="K11454" s="1">
        <v>32698</v>
      </c>
      <c r="L11454">
        <v>0</v>
      </c>
    </row>
    <row r="11455" spans="9:12">
      <c r="I11455" s="1"/>
      <c r="K11455" s="1">
        <v>32699</v>
      </c>
      <c r="L11455">
        <v>2.7</v>
      </c>
    </row>
    <row r="11456" spans="9:12">
      <c r="I11456" s="1"/>
      <c r="K11456" s="1">
        <v>32700</v>
      </c>
      <c r="L11456">
        <v>0</v>
      </c>
    </row>
    <row r="11457" spans="9:12">
      <c r="I11457" s="1"/>
      <c r="K11457" s="1">
        <v>32701</v>
      </c>
      <c r="L11457">
        <v>0</v>
      </c>
    </row>
    <row r="11458" spans="9:12">
      <c r="I11458" s="1"/>
      <c r="K11458" s="1">
        <v>32702</v>
      </c>
      <c r="L11458">
        <v>0</v>
      </c>
    </row>
    <row r="11459" spans="9:12">
      <c r="I11459" s="1"/>
      <c r="K11459" s="1">
        <v>32703</v>
      </c>
      <c r="L11459">
        <v>0</v>
      </c>
    </row>
    <row r="11460" spans="9:12">
      <c r="I11460" s="1"/>
      <c r="K11460" s="1">
        <v>32704</v>
      </c>
      <c r="L11460">
        <v>0</v>
      </c>
    </row>
    <row r="11461" spans="9:12">
      <c r="I11461" s="1"/>
      <c r="K11461" s="1">
        <v>32705</v>
      </c>
      <c r="L11461">
        <v>1</v>
      </c>
    </row>
    <row r="11462" spans="9:12">
      <c r="I11462" s="1"/>
      <c r="K11462" s="1">
        <v>32706</v>
      </c>
      <c r="L11462">
        <v>3</v>
      </c>
    </row>
    <row r="11463" spans="9:12">
      <c r="I11463" s="1"/>
      <c r="K11463" s="1">
        <v>32707</v>
      </c>
      <c r="L11463">
        <v>1.2</v>
      </c>
    </row>
    <row r="11464" spans="9:12">
      <c r="I11464" s="1"/>
      <c r="K11464" s="1">
        <v>32708</v>
      </c>
      <c r="L11464">
        <v>0</v>
      </c>
    </row>
    <row r="11465" spans="9:12">
      <c r="I11465" s="1"/>
      <c r="K11465" s="1">
        <v>32709</v>
      </c>
      <c r="L11465">
        <v>0</v>
      </c>
    </row>
    <row r="11466" spans="9:12">
      <c r="I11466" s="1"/>
      <c r="K11466" s="1">
        <v>32710</v>
      </c>
      <c r="L11466">
        <v>0</v>
      </c>
    </row>
    <row r="11467" spans="9:12">
      <c r="I11467" s="1"/>
      <c r="K11467" s="1">
        <v>32711</v>
      </c>
      <c r="L11467">
        <v>0</v>
      </c>
    </row>
    <row r="11468" spans="9:12">
      <c r="I11468" s="1"/>
      <c r="K11468" s="1">
        <v>32712</v>
      </c>
      <c r="L11468">
        <v>0</v>
      </c>
    </row>
    <row r="11469" spans="9:12">
      <c r="I11469" s="1"/>
      <c r="K11469" s="1">
        <v>32713</v>
      </c>
      <c r="L11469">
        <v>2</v>
      </c>
    </row>
    <row r="11470" spans="9:12">
      <c r="I11470" s="1"/>
      <c r="K11470" s="1">
        <v>32714</v>
      </c>
      <c r="L11470">
        <v>5.7</v>
      </c>
    </row>
    <row r="11471" spans="9:12">
      <c r="I11471" s="1"/>
      <c r="K11471" s="1">
        <v>32715</v>
      </c>
      <c r="L11471">
        <v>0.7</v>
      </c>
    </row>
    <row r="11472" spans="9:12">
      <c r="I11472" s="1"/>
      <c r="K11472" s="1">
        <v>32716</v>
      </c>
      <c r="L11472">
        <v>1</v>
      </c>
    </row>
    <row r="11473" spans="9:12">
      <c r="I11473" s="1"/>
      <c r="K11473" s="1">
        <v>32717</v>
      </c>
      <c r="L11473">
        <v>0</v>
      </c>
    </row>
    <row r="11474" spans="9:12">
      <c r="I11474" s="1"/>
      <c r="K11474" s="1">
        <v>32718</v>
      </c>
      <c r="L11474">
        <v>0</v>
      </c>
    </row>
    <row r="11475" spans="9:12">
      <c r="I11475" s="1"/>
      <c r="K11475" s="1">
        <v>32719</v>
      </c>
      <c r="L11475">
        <v>0</v>
      </c>
    </row>
    <row r="11476" spans="9:12">
      <c r="I11476" s="1"/>
      <c r="K11476" s="1">
        <v>32720</v>
      </c>
      <c r="L11476">
        <v>0</v>
      </c>
    </row>
    <row r="11477" spans="9:12">
      <c r="I11477" s="1"/>
      <c r="K11477" s="1">
        <v>32721</v>
      </c>
      <c r="L11477">
        <v>0</v>
      </c>
    </row>
    <row r="11478" spans="9:12">
      <c r="I11478" s="1"/>
      <c r="K11478" s="1">
        <v>32722</v>
      </c>
      <c r="L11478">
        <v>0</v>
      </c>
    </row>
    <row r="11479" spans="9:12">
      <c r="I11479" s="1"/>
      <c r="K11479" s="1">
        <v>32723</v>
      </c>
      <c r="L11479">
        <v>0</v>
      </c>
    </row>
    <row r="11480" spans="9:12">
      <c r="I11480" s="1"/>
      <c r="K11480" s="1">
        <v>32724</v>
      </c>
      <c r="L11480">
        <v>0</v>
      </c>
    </row>
    <row r="11481" spans="9:12">
      <c r="I11481" s="1"/>
      <c r="K11481" s="1">
        <v>32725</v>
      </c>
      <c r="L11481">
        <v>0</v>
      </c>
    </row>
    <row r="11482" spans="9:12">
      <c r="I11482" s="1"/>
      <c r="K11482" s="1">
        <v>32726</v>
      </c>
      <c r="L11482">
        <v>0</v>
      </c>
    </row>
    <row r="11483" spans="9:12">
      <c r="I11483" s="1"/>
      <c r="K11483" s="1">
        <v>32727</v>
      </c>
      <c r="L11483">
        <v>0</v>
      </c>
    </row>
    <row r="11484" spans="9:12">
      <c r="I11484" s="1"/>
      <c r="K11484" s="1">
        <v>32728</v>
      </c>
      <c r="L11484">
        <v>0</v>
      </c>
    </row>
    <row r="11485" spans="9:12">
      <c r="I11485" s="1"/>
      <c r="K11485" s="1">
        <v>32729</v>
      </c>
      <c r="L11485">
        <v>0</v>
      </c>
    </row>
    <row r="11486" spans="9:12">
      <c r="I11486" s="1"/>
      <c r="K11486" s="1">
        <v>32730</v>
      </c>
      <c r="L11486">
        <v>0</v>
      </c>
    </row>
    <row r="11487" spans="9:12">
      <c r="I11487" s="1"/>
      <c r="K11487" s="1">
        <v>32731</v>
      </c>
      <c r="L11487">
        <v>0</v>
      </c>
    </row>
    <row r="11488" spans="9:12">
      <c r="I11488" s="1"/>
      <c r="K11488" s="1">
        <v>32732</v>
      </c>
      <c r="L11488">
        <v>0</v>
      </c>
    </row>
    <row r="11489" spans="9:12">
      <c r="I11489" s="1"/>
      <c r="K11489" s="1">
        <v>32733</v>
      </c>
      <c r="L11489">
        <v>0</v>
      </c>
    </row>
    <row r="11490" spans="9:12">
      <c r="I11490" s="1"/>
      <c r="K11490" s="1">
        <v>32734</v>
      </c>
      <c r="L11490">
        <v>0.4</v>
      </c>
    </row>
    <row r="11491" spans="9:12">
      <c r="I11491" s="1"/>
      <c r="K11491" s="1">
        <v>32735</v>
      </c>
      <c r="L11491">
        <v>0</v>
      </c>
    </row>
    <row r="11492" spans="9:12">
      <c r="I11492" s="1"/>
      <c r="K11492" s="1">
        <v>32736</v>
      </c>
      <c r="L11492">
        <v>0</v>
      </c>
    </row>
    <row r="11493" spans="9:12">
      <c r="I11493" s="1"/>
      <c r="K11493" s="1">
        <v>32737</v>
      </c>
      <c r="L11493">
        <v>4</v>
      </c>
    </row>
    <row r="11494" spans="9:12">
      <c r="I11494" s="1"/>
      <c r="K11494" s="1">
        <v>32738</v>
      </c>
      <c r="L11494">
        <v>28.2</v>
      </c>
    </row>
    <row r="11495" spans="9:12">
      <c r="I11495" s="1"/>
      <c r="K11495" s="1">
        <v>32739</v>
      </c>
      <c r="L11495">
        <v>0.6</v>
      </c>
    </row>
    <row r="11496" spans="9:12">
      <c r="I11496" s="1"/>
      <c r="K11496" s="1">
        <v>32740</v>
      </c>
      <c r="L11496">
        <v>0</v>
      </c>
    </row>
    <row r="11497" spans="9:12">
      <c r="I11497" s="1"/>
      <c r="K11497" s="1">
        <v>32741</v>
      </c>
      <c r="L11497">
        <v>3</v>
      </c>
    </row>
    <row r="11498" spans="9:12">
      <c r="I11498" s="1"/>
      <c r="K11498" s="1">
        <v>32742</v>
      </c>
      <c r="L11498">
        <v>0</v>
      </c>
    </row>
    <row r="11499" spans="9:12">
      <c r="I11499" s="1"/>
      <c r="K11499" s="1">
        <v>32743</v>
      </c>
      <c r="L11499">
        <v>0</v>
      </c>
    </row>
    <row r="11500" spans="9:12">
      <c r="I11500" s="1"/>
      <c r="K11500" s="1">
        <v>32744</v>
      </c>
      <c r="L11500">
        <v>0</v>
      </c>
    </row>
    <row r="11501" spans="9:12">
      <c r="I11501" s="1"/>
      <c r="K11501" s="1">
        <v>32745</v>
      </c>
      <c r="L11501">
        <v>0</v>
      </c>
    </row>
    <row r="11502" spans="9:12">
      <c r="I11502" s="1"/>
      <c r="K11502" s="1">
        <v>32746</v>
      </c>
      <c r="L11502">
        <v>0</v>
      </c>
    </row>
    <row r="11503" spans="9:12">
      <c r="I11503" s="1"/>
      <c r="K11503" s="1">
        <v>32747</v>
      </c>
      <c r="L11503">
        <v>0.6</v>
      </c>
    </row>
    <row r="11504" spans="9:12">
      <c r="I11504" s="1"/>
      <c r="K11504" s="1">
        <v>32748</v>
      </c>
      <c r="L11504">
        <v>0</v>
      </c>
    </row>
    <row r="11505" spans="9:12">
      <c r="I11505" s="1"/>
      <c r="K11505" s="1">
        <v>32749</v>
      </c>
      <c r="L11505">
        <v>0</v>
      </c>
    </row>
    <row r="11506" spans="9:12">
      <c r="I11506" s="1"/>
      <c r="K11506" s="1">
        <v>32750</v>
      </c>
      <c r="L11506">
        <v>0</v>
      </c>
    </row>
    <row r="11507" spans="9:12">
      <c r="I11507" s="1"/>
      <c r="K11507" s="1">
        <v>32751</v>
      </c>
      <c r="L11507">
        <v>0</v>
      </c>
    </row>
    <row r="11508" spans="9:12">
      <c r="I11508" s="1"/>
      <c r="K11508" s="1">
        <v>32752</v>
      </c>
      <c r="L11508">
        <v>0</v>
      </c>
    </row>
    <row r="11509" spans="9:12">
      <c r="I11509" s="1"/>
      <c r="K11509" s="1">
        <v>32753</v>
      </c>
      <c r="L11509">
        <v>0</v>
      </c>
    </row>
    <row r="11510" spans="9:12">
      <c r="I11510" s="1"/>
      <c r="K11510" s="1">
        <v>32754</v>
      </c>
      <c r="L11510">
        <v>0</v>
      </c>
    </row>
    <row r="11511" spans="9:12">
      <c r="I11511" s="1"/>
      <c r="K11511" s="1">
        <v>32755</v>
      </c>
      <c r="L11511">
        <v>0</v>
      </c>
    </row>
    <row r="11512" spans="9:12">
      <c r="I11512" s="1"/>
      <c r="K11512" s="1">
        <v>32756</v>
      </c>
      <c r="L11512">
        <v>0</v>
      </c>
    </row>
    <row r="11513" spans="9:12">
      <c r="I11513" s="1"/>
      <c r="K11513" s="1">
        <v>32757</v>
      </c>
      <c r="L11513">
        <v>0</v>
      </c>
    </row>
    <row r="11514" spans="9:12">
      <c r="I11514" s="1"/>
      <c r="K11514" s="1">
        <v>32758</v>
      </c>
      <c r="L11514">
        <v>0</v>
      </c>
    </row>
    <row r="11515" spans="9:12">
      <c r="I11515" s="1"/>
      <c r="K11515" s="1">
        <v>32759</v>
      </c>
      <c r="L11515">
        <v>0</v>
      </c>
    </row>
    <row r="11516" spans="9:12">
      <c r="I11516" s="1"/>
      <c r="K11516" s="1">
        <v>32760</v>
      </c>
      <c r="L11516">
        <v>0</v>
      </c>
    </row>
    <row r="11517" spans="9:12">
      <c r="I11517" s="1"/>
      <c r="K11517" s="1">
        <v>32761</v>
      </c>
      <c r="L11517">
        <v>0</v>
      </c>
    </row>
    <row r="11518" spans="9:12">
      <c r="I11518" s="1"/>
      <c r="K11518" s="1">
        <v>32762</v>
      </c>
      <c r="L11518">
        <v>0</v>
      </c>
    </row>
    <row r="11519" spans="9:12">
      <c r="I11519" s="1"/>
      <c r="K11519" s="1">
        <v>32763</v>
      </c>
      <c r="L11519">
        <v>0</v>
      </c>
    </row>
    <row r="11520" spans="9:12">
      <c r="I11520" s="1"/>
      <c r="K11520" s="1">
        <v>32764</v>
      </c>
      <c r="L11520">
        <v>0</v>
      </c>
    </row>
    <row r="11521" spans="9:12">
      <c r="I11521" s="1"/>
      <c r="K11521" s="1">
        <v>32765</v>
      </c>
      <c r="L11521">
        <v>0</v>
      </c>
    </row>
    <row r="11522" spans="9:12">
      <c r="I11522" s="1"/>
      <c r="K11522" s="1">
        <v>32766</v>
      </c>
      <c r="L11522">
        <v>0</v>
      </c>
    </row>
    <row r="11523" spans="9:12">
      <c r="I11523" s="1"/>
      <c r="K11523" s="1">
        <v>32767</v>
      </c>
      <c r="L11523">
        <v>0</v>
      </c>
    </row>
    <row r="11524" spans="9:12">
      <c r="I11524" s="1"/>
      <c r="K11524" s="1">
        <v>32768</v>
      </c>
      <c r="L11524">
        <v>0</v>
      </c>
    </row>
    <row r="11525" spans="9:12">
      <c r="I11525" s="1"/>
      <c r="K11525" s="1">
        <v>32769</v>
      </c>
      <c r="L11525">
        <v>0</v>
      </c>
    </row>
    <row r="11526" spans="9:12">
      <c r="I11526" s="1"/>
      <c r="K11526" s="1">
        <v>32770</v>
      </c>
      <c r="L11526">
        <v>0</v>
      </c>
    </row>
    <row r="11527" spans="9:12">
      <c r="I11527" s="1"/>
      <c r="K11527" s="1">
        <v>32771</v>
      </c>
      <c r="L11527">
        <v>0</v>
      </c>
    </row>
    <row r="11528" spans="9:12">
      <c r="I11528" s="1"/>
      <c r="K11528" s="1">
        <v>32772</v>
      </c>
      <c r="L11528">
        <v>0</v>
      </c>
    </row>
    <row r="11529" spans="9:12">
      <c r="I11529" s="1"/>
      <c r="K11529" s="1">
        <v>32773</v>
      </c>
      <c r="L11529">
        <v>0</v>
      </c>
    </row>
    <row r="11530" spans="9:12">
      <c r="I11530" s="1"/>
      <c r="K11530" s="1">
        <v>32774</v>
      </c>
      <c r="L11530">
        <v>0</v>
      </c>
    </row>
    <row r="11531" spans="9:12">
      <c r="I11531" s="1"/>
      <c r="K11531" s="1">
        <v>32775</v>
      </c>
      <c r="L11531">
        <v>0</v>
      </c>
    </row>
    <row r="11532" spans="9:12">
      <c r="I11532" s="1"/>
      <c r="K11532" s="1">
        <v>32776</v>
      </c>
      <c r="L11532">
        <v>0.6</v>
      </c>
    </row>
    <row r="11533" spans="9:12">
      <c r="I11533" s="1"/>
      <c r="K11533" s="1">
        <v>32777</v>
      </c>
      <c r="L11533">
        <v>0</v>
      </c>
    </row>
    <row r="11534" spans="9:12">
      <c r="I11534" s="1"/>
      <c r="K11534" s="1">
        <v>32778</v>
      </c>
      <c r="L11534">
        <v>0</v>
      </c>
    </row>
    <row r="11535" spans="9:12">
      <c r="I11535" s="1"/>
      <c r="K11535" s="1">
        <v>32779</v>
      </c>
      <c r="L11535">
        <v>0</v>
      </c>
    </row>
    <row r="11536" spans="9:12">
      <c r="I11536" s="1"/>
      <c r="K11536" s="1">
        <v>32780</v>
      </c>
      <c r="L11536">
        <v>0</v>
      </c>
    </row>
    <row r="11537" spans="9:12">
      <c r="I11537" s="1"/>
      <c r="K11537" s="1">
        <v>32781</v>
      </c>
      <c r="L11537">
        <v>0</v>
      </c>
    </row>
    <row r="11538" spans="9:12">
      <c r="I11538" s="1"/>
      <c r="K11538" s="1">
        <v>32782</v>
      </c>
      <c r="L11538">
        <v>0</v>
      </c>
    </row>
    <row r="11539" spans="9:12">
      <c r="I11539" s="1"/>
      <c r="K11539" s="1">
        <v>32783</v>
      </c>
      <c r="L11539">
        <v>0</v>
      </c>
    </row>
    <row r="11540" spans="9:12">
      <c r="I11540" s="1"/>
      <c r="K11540" s="1">
        <v>32784</v>
      </c>
      <c r="L11540">
        <v>0</v>
      </c>
    </row>
    <row r="11541" spans="9:12">
      <c r="I11541" s="1"/>
      <c r="K11541" s="1">
        <v>32785</v>
      </c>
      <c r="L11541">
        <v>0</v>
      </c>
    </row>
    <row r="11542" spans="9:12">
      <c r="I11542" s="1"/>
      <c r="K11542" s="1">
        <v>32786</v>
      </c>
      <c r="L11542">
        <v>0</v>
      </c>
    </row>
    <row r="11543" spans="9:12">
      <c r="I11543" s="1"/>
      <c r="K11543" s="1">
        <v>32787</v>
      </c>
      <c r="L11543">
        <v>0</v>
      </c>
    </row>
    <row r="11544" spans="9:12">
      <c r="I11544" s="1"/>
      <c r="K11544" s="1">
        <v>32788</v>
      </c>
      <c r="L11544">
        <v>0</v>
      </c>
    </row>
    <row r="11545" spans="9:12">
      <c r="I11545" s="1"/>
      <c r="K11545" s="1">
        <v>32789</v>
      </c>
      <c r="L11545">
        <v>0</v>
      </c>
    </row>
    <row r="11546" spans="9:12">
      <c r="I11546" s="1"/>
      <c r="K11546" s="1">
        <v>32790</v>
      </c>
      <c r="L11546">
        <v>0</v>
      </c>
    </row>
    <row r="11547" spans="9:12">
      <c r="I11547" s="1"/>
      <c r="K11547" s="1">
        <v>32791</v>
      </c>
      <c r="L11547">
        <v>0</v>
      </c>
    </row>
    <row r="11548" spans="9:12">
      <c r="I11548" s="1"/>
      <c r="K11548" s="1">
        <v>32792</v>
      </c>
      <c r="L11548">
        <v>0</v>
      </c>
    </row>
    <row r="11549" spans="9:12">
      <c r="I11549" s="1"/>
      <c r="K11549" s="1">
        <v>32793</v>
      </c>
      <c r="L11549">
        <v>0</v>
      </c>
    </row>
    <row r="11550" spans="9:12">
      <c r="I11550" s="1"/>
      <c r="K11550" s="1">
        <v>32794</v>
      </c>
      <c r="L11550">
        <v>0</v>
      </c>
    </row>
    <row r="11551" spans="9:12">
      <c r="I11551" s="1"/>
      <c r="K11551" s="1">
        <v>32795</v>
      </c>
      <c r="L11551">
        <v>0</v>
      </c>
    </row>
    <row r="11552" spans="9:12">
      <c r="I11552" s="1"/>
      <c r="K11552" s="1">
        <v>32796</v>
      </c>
      <c r="L11552">
        <v>0</v>
      </c>
    </row>
    <row r="11553" spans="9:12">
      <c r="I11553" s="1"/>
      <c r="K11553" s="1">
        <v>32797</v>
      </c>
      <c r="L11553">
        <v>0</v>
      </c>
    </row>
    <row r="11554" spans="9:12">
      <c r="I11554" s="1"/>
      <c r="K11554" s="1">
        <v>32798</v>
      </c>
      <c r="L11554">
        <v>0</v>
      </c>
    </row>
    <row r="11555" spans="9:12">
      <c r="I11555" s="1"/>
      <c r="K11555" s="1">
        <v>32799</v>
      </c>
      <c r="L11555">
        <v>0</v>
      </c>
    </row>
    <row r="11556" spans="9:12">
      <c r="I11556" s="1"/>
      <c r="K11556" s="1">
        <v>32800</v>
      </c>
      <c r="L11556">
        <v>0</v>
      </c>
    </row>
    <row r="11557" spans="9:12">
      <c r="I11557" s="1"/>
      <c r="K11557" s="1">
        <v>32801</v>
      </c>
      <c r="L11557">
        <v>1.6</v>
      </c>
    </row>
    <row r="11558" spans="9:12">
      <c r="I11558" s="1"/>
      <c r="K11558" s="1">
        <v>32802</v>
      </c>
      <c r="L11558">
        <v>0</v>
      </c>
    </row>
    <row r="11559" spans="9:12">
      <c r="I11559" s="1"/>
      <c r="K11559" s="1">
        <v>32803</v>
      </c>
      <c r="L11559">
        <v>0</v>
      </c>
    </row>
    <row r="11560" spans="9:12">
      <c r="I11560" s="1"/>
      <c r="K11560" s="1">
        <v>32804</v>
      </c>
      <c r="L11560">
        <v>1.3</v>
      </c>
    </row>
    <row r="11561" spans="9:12">
      <c r="I11561" s="1"/>
      <c r="K11561" s="1">
        <v>32805</v>
      </c>
      <c r="L11561">
        <v>0</v>
      </c>
    </row>
    <row r="11562" spans="9:12">
      <c r="I11562" s="1"/>
      <c r="K11562" s="1">
        <v>32806</v>
      </c>
      <c r="L11562">
        <v>8.4</v>
      </c>
    </row>
    <row r="11563" spans="9:12">
      <c r="I11563" s="1"/>
      <c r="K11563" s="1">
        <v>32807</v>
      </c>
      <c r="L11563">
        <v>1</v>
      </c>
    </row>
    <row r="11564" spans="9:12">
      <c r="I11564" s="1"/>
      <c r="K11564" s="1">
        <v>32808</v>
      </c>
      <c r="L11564">
        <v>0</v>
      </c>
    </row>
    <row r="11565" spans="9:12">
      <c r="I11565" s="1"/>
      <c r="K11565" s="1">
        <v>32809</v>
      </c>
      <c r="L11565">
        <v>0</v>
      </c>
    </row>
    <row r="11566" spans="9:12">
      <c r="I11566" s="1"/>
      <c r="K11566" s="1">
        <v>32810</v>
      </c>
      <c r="L11566">
        <v>0</v>
      </c>
    </row>
    <row r="11567" spans="9:12">
      <c r="I11567" s="1"/>
      <c r="K11567" s="1">
        <v>32811</v>
      </c>
      <c r="L11567">
        <v>0</v>
      </c>
    </row>
    <row r="11568" spans="9:12">
      <c r="I11568" s="1"/>
      <c r="K11568" s="1">
        <v>32812</v>
      </c>
      <c r="L11568">
        <v>0</v>
      </c>
    </row>
    <row r="11569" spans="9:12">
      <c r="I11569" s="1"/>
      <c r="K11569" s="1">
        <v>32813</v>
      </c>
      <c r="L11569">
        <v>0</v>
      </c>
    </row>
    <row r="11570" spans="9:12">
      <c r="I11570" s="1"/>
      <c r="K11570" s="1">
        <v>32814</v>
      </c>
      <c r="L11570">
        <v>0</v>
      </c>
    </row>
    <row r="11571" spans="9:12">
      <c r="I11571" s="1"/>
      <c r="K11571" s="1">
        <v>32815</v>
      </c>
      <c r="L11571">
        <v>0</v>
      </c>
    </row>
    <row r="11572" spans="9:12">
      <c r="I11572" s="1"/>
      <c r="K11572" s="1">
        <v>32816</v>
      </c>
      <c r="L11572">
        <v>2.2000000000000002</v>
      </c>
    </row>
    <row r="11573" spans="9:12">
      <c r="I11573" s="1"/>
      <c r="K11573" s="1">
        <v>32817</v>
      </c>
      <c r="L11573">
        <v>0</v>
      </c>
    </row>
    <row r="11574" spans="9:12">
      <c r="I11574" s="1"/>
      <c r="K11574" s="1">
        <v>32818</v>
      </c>
      <c r="L11574">
        <v>3.4</v>
      </c>
    </row>
    <row r="11575" spans="9:12">
      <c r="I11575" s="1"/>
      <c r="K11575" s="1">
        <v>32819</v>
      </c>
      <c r="L11575">
        <v>13</v>
      </c>
    </row>
    <row r="11576" spans="9:12">
      <c r="I11576" s="1"/>
      <c r="K11576" s="1">
        <v>32820</v>
      </c>
      <c r="L11576">
        <v>15.4</v>
      </c>
    </row>
    <row r="11577" spans="9:12">
      <c r="I11577" s="1"/>
      <c r="K11577" s="1">
        <v>32821</v>
      </c>
      <c r="L11577">
        <v>0</v>
      </c>
    </row>
    <row r="11578" spans="9:12">
      <c r="I11578" s="1"/>
      <c r="K11578" s="1">
        <v>32822</v>
      </c>
      <c r="L11578">
        <v>0</v>
      </c>
    </row>
    <row r="11579" spans="9:12">
      <c r="I11579" s="1"/>
      <c r="K11579" s="1">
        <v>32823</v>
      </c>
      <c r="L11579">
        <v>1.3</v>
      </c>
    </row>
    <row r="11580" spans="9:12">
      <c r="I11580" s="1"/>
      <c r="K11580" s="1">
        <v>32824</v>
      </c>
      <c r="L11580">
        <v>6.1</v>
      </c>
    </row>
    <row r="11581" spans="9:12">
      <c r="I11581" s="1"/>
      <c r="K11581" s="1">
        <v>32825</v>
      </c>
      <c r="L11581">
        <v>0.1</v>
      </c>
    </row>
    <row r="11582" spans="9:12">
      <c r="I11582" s="1"/>
      <c r="K11582" s="1">
        <v>32826</v>
      </c>
      <c r="L11582">
        <v>0</v>
      </c>
    </row>
    <row r="11583" spans="9:12">
      <c r="I11583" s="1"/>
      <c r="K11583" s="1">
        <v>32827</v>
      </c>
      <c r="L11583">
        <v>0</v>
      </c>
    </row>
    <row r="11584" spans="9:12">
      <c r="I11584" s="1"/>
      <c r="K11584" s="1">
        <v>32828</v>
      </c>
      <c r="L11584">
        <v>0.4</v>
      </c>
    </row>
    <row r="11585" spans="9:12">
      <c r="I11585" s="1"/>
      <c r="K11585" s="1">
        <v>32829</v>
      </c>
      <c r="L11585">
        <v>0</v>
      </c>
    </row>
    <row r="11586" spans="9:12">
      <c r="I11586" s="1"/>
      <c r="K11586" s="1">
        <v>32830</v>
      </c>
      <c r="L11586">
        <v>4</v>
      </c>
    </row>
    <row r="11587" spans="9:12">
      <c r="I11587" s="1"/>
      <c r="K11587" s="1">
        <v>32831</v>
      </c>
      <c r="L11587">
        <v>0.8</v>
      </c>
    </row>
    <row r="11588" spans="9:12">
      <c r="I11588" s="1"/>
      <c r="K11588" s="1">
        <v>32832</v>
      </c>
      <c r="L11588">
        <v>3.6</v>
      </c>
    </row>
    <row r="11589" spans="9:12">
      <c r="I11589" s="1"/>
      <c r="K11589" s="1">
        <v>32833</v>
      </c>
      <c r="L11589">
        <v>0</v>
      </c>
    </row>
    <row r="11590" spans="9:12">
      <c r="I11590" s="1"/>
      <c r="K11590" s="1">
        <v>32834</v>
      </c>
      <c r="L11590">
        <v>0</v>
      </c>
    </row>
    <row r="11591" spans="9:12">
      <c r="I11591" s="1"/>
      <c r="K11591" s="1">
        <v>32835</v>
      </c>
      <c r="L11591">
        <v>0</v>
      </c>
    </row>
    <row r="11592" spans="9:12">
      <c r="I11592" s="1"/>
      <c r="K11592" s="1">
        <v>32836</v>
      </c>
      <c r="L11592">
        <v>0</v>
      </c>
    </row>
    <row r="11593" spans="9:12">
      <c r="I11593" s="1"/>
      <c r="K11593" s="1">
        <v>32837</v>
      </c>
      <c r="L11593">
        <v>0</v>
      </c>
    </row>
    <row r="11594" spans="9:12">
      <c r="I11594" s="1"/>
      <c r="K11594" s="1">
        <v>32838</v>
      </c>
      <c r="L11594">
        <v>4.2</v>
      </c>
    </row>
    <row r="11595" spans="9:12">
      <c r="I11595" s="1"/>
      <c r="K11595" s="1">
        <v>32839</v>
      </c>
      <c r="L11595">
        <v>0</v>
      </c>
    </row>
    <row r="11596" spans="9:12">
      <c r="I11596" s="1"/>
      <c r="K11596" s="1">
        <v>32840</v>
      </c>
      <c r="L11596">
        <v>0</v>
      </c>
    </row>
    <row r="11597" spans="9:12">
      <c r="I11597" s="1"/>
      <c r="K11597" s="1">
        <v>32841</v>
      </c>
      <c r="L11597">
        <v>0</v>
      </c>
    </row>
    <row r="11598" spans="9:12">
      <c r="I11598" s="1"/>
      <c r="K11598" s="1">
        <v>32842</v>
      </c>
      <c r="L11598">
        <v>0</v>
      </c>
    </row>
    <row r="11599" spans="9:12">
      <c r="I11599" s="1"/>
      <c r="K11599" s="1">
        <v>32843</v>
      </c>
      <c r="L11599">
        <v>0</v>
      </c>
    </row>
    <row r="11600" spans="9:12">
      <c r="I11600" s="1"/>
      <c r="K11600" s="1">
        <v>32844</v>
      </c>
      <c r="L11600">
        <v>0</v>
      </c>
    </row>
    <row r="11601" spans="9:12">
      <c r="I11601" s="1"/>
      <c r="K11601" s="1">
        <v>32845</v>
      </c>
      <c r="L11601">
        <v>0</v>
      </c>
    </row>
    <row r="11602" spans="9:12">
      <c r="I11602" s="1"/>
      <c r="K11602" s="1">
        <v>32846</v>
      </c>
      <c r="L11602">
        <v>1.2</v>
      </c>
    </row>
    <row r="11603" spans="9:12">
      <c r="I11603" s="1"/>
      <c r="K11603" s="1">
        <v>32847</v>
      </c>
      <c r="L11603">
        <v>10.199999999999999</v>
      </c>
    </row>
    <row r="11604" spans="9:12">
      <c r="I11604" s="1"/>
      <c r="K11604" s="1">
        <v>32848</v>
      </c>
      <c r="L11604">
        <v>27.2</v>
      </c>
    </row>
    <row r="11605" spans="9:12">
      <c r="I11605" s="1"/>
      <c r="K11605" s="1">
        <v>32849</v>
      </c>
      <c r="L11605">
        <v>17</v>
      </c>
    </row>
    <row r="11606" spans="9:12">
      <c r="I11606" s="1"/>
      <c r="K11606" s="1">
        <v>32850</v>
      </c>
      <c r="L11606">
        <v>2</v>
      </c>
    </row>
    <row r="11607" spans="9:12">
      <c r="I11607" s="1"/>
      <c r="K11607" s="1">
        <v>32851</v>
      </c>
      <c r="L11607">
        <v>0</v>
      </c>
    </row>
    <row r="11608" spans="9:12">
      <c r="I11608" s="1"/>
      <c r="K11608" s="1">
        <v>32852</v>
      </c>
      <c r="L11608">
        <v>3.6</v>
      </c>
    </row>
    <row r="11609" spans="9:12">
      <c r="I11609" s="1"/>
      <c r="K11609" s="1">
        <v>32853</v>
      </c>
      <c r="L11609">
        <v>2.6</v>
      </c>
    </row>
    <row r="11610" spans="9:12">
      <c r="I11610" s="1"/>
      <c r="K11610" s="1">
        <v>32854</v>
      </c>
      <c r="L11610">
        <v>7</v>
      </c>
    </row>
    <row r="11611" spans="9:12">
      <c r="I11611" s="1"/>
      <c r="K11611" s="1">
        <v>32855</v>
      </c>
      <c r="L11611">
        <v>0</v>
      </c>
    </row>
    <row r="11612" spans="9:12">
      <c r="I11612" s="1"/>
      <c r="K11612" s="1">
        <v>32856</v>
      </c>
      <c r="L11612">
        <v>1.3</v>
      </c>
    </row>
    <row r="11613" spans="9:12">
      <c r="I11613" s="1"/>
      <c r="K11613" s="1">
        <v>32857</v>
      </c>
      <c r="L11613">
        <v>0</v>
      </c>
    </row>
    <row r="11614" spans="9:12">
      <c r="I11614" s="1"/>
      <c r="K11614" s="1">
        <v>32858</v>
      </c>
      <c r="L11614">
        <v>0</v>
      </c>
    </row>
    <row r="11615" spans="9:12">
      <c r="I11615" s="1"/>
      <c r="K11615" s="1">
        <v>32859</v>
      </c>
      <c r="L11615">
        <v>0</v>
      </c>
    </row>
    <row r="11616" spans="9:12">
      <c r="I11616" s="1"/>
      <c r="K11616" s="1">
        <v>32860</v>
      </c>
      <c r="L11616">
        <v>0</v>
      </c>
    </row>
    <row r="11617" spans="9:12">
      <c r="I11617" s="1"/>
      <c r="K11617" s="1">
        <v>32861</v>
      </c>
      <c r="L11617">
        <v>0</v>
      </c>
    </row>
    <row r="11618" spans="9:12">
      <c r="I11618" s="1"/>
      <c r="K11618" s="1">
        <v>32862</v>
      </c>
      <c r="L11618">
        <v>0</v>
      </c>
    </row>
    <row r="11619" spans="9:12">
      <c r="I11619" s="1"/>
      <c r="K11619" s="1">
        <v>32863</v>
      </c>
      <c r="L11619">
        <v>0.4</v>
      </c>
    </row>
    <row r="11620" spans="9:12">
      <c r="I11620" s="1"/>
      <c r="K11620" s="1">
        <v>32864</v>
      </c>
      <c r="L11620">
        <v>0</v>
      </c>
    </row>
    <row r="11621" spans="9:12">
      <c r="I11621" s="1"/>
      <c r="K11621" s="1">
        <v>32865</v>
      </c>
      <c r="L11621">
        <v>0</v>
      </c>
    </row>
    <row r="11622" spans="9:12">
      <c r="I11622" s="1"/>
      <c r="K11622" s="1">
        <v>32866</v>
      </c>
      <c r="L11622">
        <v>0</v>
      </c>
    </row>
    <row r="11623" spans="9:12">
      <c r="I11623" s="1"/>
      <c r="K11623" s="1">
        <v>32867</v>
      </c>
      <c r="L11623">
        <v>0</v>
      </c>
    </row>
    <row r="11624" spans="9:12">
      <c r="I11624" s="1"/>
      <c r="K11624" s="1">
        <v>32868</v>
      </c>
      <c r="L11624">
        <v>0</v>
      </c>
    </row>
    <row r="11625" spans="9:12">
      <c r="I11625" s="1"/>
      <c r="K11625" s="1">
        <v>32869</v>
      </c>
      <c r="L11625">
        <v>0</v>
      </c>
    </row>
    <row r="11626" spans="9:12">
      <c r="I11626" s="1"/>
      <c r="K11626" s="1">
        <v>32870</v>
      </c>
      <c r="L11626">
        <v>0</v>
      </c>
    </row>
    <row r="11627" spans="9:12">
      <c r="I11627" s="1"/>
      <c r="K11627" s="1">
        <v>32871</v>
      </c>
      <c r="L11627">
        <v>0</v>
      </c>
    </row>
    <row r="11628" spans="9:12">
      <c r="I11628" s="1"/>
      <c r="K11628" s="1">
        <v>32872</v>
      </c>
      <c r="L11628">
        <v>0</v>
      </c>
    </row>
    <row r="11629" spans="9:12">
      <c r="I11629" s="1"/>
      <c r="K11629" s="1">
        <v>32873</v>
      </c>
      <c r="L11629">
        <v>0</v>
      </c>
    </row>
    <row r="11630" spans="9:12">
      <c r="I11630" s="1"/>
      <c r="K11630" s="1">
        <v>32874</v>
      </c>
      <c r="L11630">
        <v>0</v>
      </c>
    </row>
    <row r="11631" spans="9:12">
      <c r="I11631" s="1"/>
      <c r="K11631" s="1">
        <v>32875</v>
      </c>
      <c r="L11631">
        <v>0.2</v>
      </c>
    </row>
    <row r="11632" spans="9:12">
      <c r="I11632" s="1"/>
      <c r="K11632" s="1">
        <v>32876</v>
      </c>
      <c r="L11632">
        <v>0</v>
      </c>
    </row>
    <row r="11633" spans="9:12">
      <c r="I11633" s="1"/>
      <c r="K11633" s="1">
        <v>32877</v>
      </c>
      <c r="L11633">
        <v>0</v>
      </c>
    </row>
    <row r="11634" spans="9:12">
      <c r="I11634" s="1"/>
      <c r="K11634" s="1">
        <v>32878</v>
      </c>
      <c r="L11634">
        <v>0</v>
      </c>
    </row>
    <row r="11635" spans="9:12">
      <c r="I11635" s="1"/>
      <c r="K11635" s="1">
        <v>32879</v>
      </c>
      <c r="L11635">
        <v>1.8</v>
      </c>
    </row>
    <row r="11636" spans="9:12">
      <c r="I11636" s="1"/>
      <c r="K11636" s="1">
        <v>32880</v>
      </c>
      <c r="L11636">
        <v>0.4</v>
      </c>
    </row>
    <row r="11637" spans="9:12">
      <c r="I11637" s="1"/>
      <c r="K11637" s="1">
        <v>32881</v>
      </c>
      <c r="L11637">
        <v>13.3</v>
      </c>
    </row>
    <row r="11638" spans="9:12">
      <c r="I11638" s="1"/>
      <c r="K11638" s="1">
        <v>32882</v>
      </c>
      <c r="L11638">
        <v>6.3</v>
      </c>
    </row>
    <row r="11639" spans="9:12">
      <c r="I11639" s="1"/>
      <c r="K11639" s="1">
        <v>32883</v>
      </c>
      <c r="L11639">
        <v>14.6</v>
      </c>
    </row>
    <row r="11640" spans="9:12">
      <c r="I11640" s="1"/>
      <c r="K11640" s="1">
        <v>32884</v>
      </c>
      <c r="L11640">
        <v>0.6</v>
      </c>
    </row>
    <row r="11641" spans="9:12">
      <c r="I11641" s="1"/>
      <c r="K11641" s="1">
        <v>32885</v>
      </c>
      <c r="L11641">
        <v>0.1</v>
      </c>
    </row>
    <row r="11642" spans="9:12">
      <c r="I11642" s="1"/>
      <c r="K11642" s="1">
        <v>32886</v>
      </c>
      <c r="L11642">
        <v>0</v>
      </c>
    </row>
    <row r="11643" spans="9:12">
      <c r="I11643" s="1"/>
      <c r="K11643" s="1">
        <v>32887</v>
      </c>
      <c r="L11643">
        <v>4.0999999999999996</v>
      </c>
    </row>
    <row r="11644" spans="9:12">
      <c r="I11644" s="1"/>
      <c r="K11644" s="1">
        <v>32888</v>
      </c>
      <c r="L11644">
        <v>1</v>
      </c>
    </row>
    <row r="11645" spans="9:12">
      <c r="I11645" s="1"/>
      <c r="K11645" s="1">
        <v>32889</v>
      </c>
      <c r="L11645">
        <v>0.1</v>
      </c>
    </row>
    <row r="11646" spans="9:12">
      <c r="I11646" s="1"/>
      <c r="K11646" s="1">
        <v>32890</v>
      </c>
      <c r="L11646">
        <v>0</v>
      </c>
    </row>
    <row r="11647" spans="9:12">
      <c r="I11647" s="1"/>
      <c r="K11647" s="1">
        <v>32891</v>
      </c>
      <c r="L11647">
        <v>0</v>
      </c>
    </row>
    <row r="11648" spans="9:12">
      <c r="I11648" s="1"/>
      <c r="K11648" s="1">
        <v>32892</v>
      </c>
      <c r="L11648">
        <v>0</v>
      </c>
    </row>
    <row r="11649" spans="9:12">
      <c r="I11649" s="1"/>
      <c r="K11649" s="1">
        <v>32893</v>
      </c>
      <c r="L11649">
        <v>0</v>
      </c>
    </row>
    <row r="11650" spans="9:12">
      <c r="I11650" s="1"/>
      <c r="K11650" s="1">
        <v>32894</v>
      </c>
      <c r="L11650">
        <v>21.6</v>
      </c>
    </row>
    <row r="11651" spans="9:12">
      <c r="I11651" s="1"/>
      <c r="K11651" s="1">
        <v>32895</v>
      </c>
      <c r="L11651">
        <v>0</v>
      </c>
    </row>
    <row r="11652" spans="9:12">
      <c r="I11652" s="1"/>
      <c r="K11652" s="1">
        <v>32896</v>
      </c>
      <c r="L11652">
        <v>0</v>
      </c>
    </row>
    <row r="11653" spans="9:12">
      <c r="I11653" s="1"/>
      <c r="K11653" s="1">
        <v>32897</v>
      </c>
      <c r="L11653">
        <v>0</v>
      </c>
    </row>
    <row r="11654" spans="9:12">
      <c r="I11654" s="1"/>
      <c r="K11654" s="1">
        <v>32898</v>
      </c>
      <c r="L11654">
        <v>0</v>
      </c>
    </row>
    <row r="11655" spans="9:12">
      <c r="I11655" s="1"/>
      <c r="K11655" s="1">
        <v>32899</v>
      </c>
      <c r="L11655">
        <v>0</v>
      </c>
    </row>
    <row r="11656" spans="9:12">
      <c r="I11656" s="1"/>
      <c r="K11656" s="1">
        <v>32900</v>
      </c>
      <c r="L11656">
        <v>0</v>
      </c>
    </row>
    <row r="11657" spans="9:12">
      <c r="I11657" s="1"/>
      <c r="K11657" s="1">
        <v>32901</v>
      </c>
      <c r="L11657">
        <v>0</v>
      </c>
    </row>
    <row r="11658" spans="9:12">
      <c r="I11658" s="1"/>
      <c r="K11658" s="1">
        <v>32902</v>
      </c>
      <c r="L11658">
        <v>0</v>
      </c>
    </row>
    <row r="11659" spans="9:12">
      <c r="I11659" s="1"/>
      <c r="K11659" s="1">
        <v>32903</v>
      </c>
      <c r="L11659">
        <v>0</v>
      </c>
    </row>
    <row r="11660" spans="9:12">
      <c r="I11660" s="1"/>
      <c r="K11660" s="1">
        <v>32904</v>
      </c>
      <c r="L11660">
        <v>0</v>
      </c>
    </row>
    <row r="11661" spans="9:12">
      <c r="I11661" s="1"/>
      <c r="K11661" s="1">
        <v>32905</v>
      </c>
      <c r="L11661">
        <v>0.4</v>
      </c>
    </row>
    <row r="11662" spans="9:12">
      <c r="I11662" s="1"/>
      <c r="K11662" s="1">
        <v>32906</v>
      </c>
      <c r="L11662">
        <v>15.6</v>
      </c>
    </row>
    <row r="11663" spans="9:12">
      <c r="I11663" s="1"/>
      <c r="K11663" s="1">
        <v>32907</v>
      </c>
      <c r="L11663">
        <v>170</v>
      </c>
    </row>
    <row r="11664" spans="9:12">
      <c r="I11664" s="1"/>
      <c r="K11664" s="1">
        <v>32908</v>
      </c>
      <c r="L11664">
        <v>121</v>
      </c>
    </row>
    <row r="11665" spans="9:12">
      <c r="I11665" s="1"/>
      <c r="K11665" s="1">
        <v>32909</v>
      </c>
      <c r="L11665">
        <v>8.3000000000000007</v>
      </c>
    </row>
    <row r="11666" spans="9:12">
      <c r="I11666" s="1"/>
      <c r="K11666" s="1">
        <v>32910</v>
      </c>
      <c r="L11666">
        <v>0</v>
      </c>
    </row>
    <row r="11667" spans="9:12">
      <c r="I11667" s="1"/>
      <c r="K11667" s="1">
        <v>32911</v>
      </c>
      <c r="L11667">
        <v>49.8</v>
      </c>
    </row>
    <row r="11668" spans="9:12">
      <c r="I11668" s="1"/>
      <c r="K11668" s="1">
        <v>32912</v>
      </c>
      <c r="L11668">
        <v>2.6</v>
      </c>
    </row>
    <row r="11669" spans="9:12">
      <c r="I11669" s="1"/>
      <c r="K11669" s="1">
        <v>32913</v>
      </c>
      <c r="L11669">
        <v>8</v>
      </c>
    </row>
    <row r="11670" spans="9:12">
      <c r="I11670" s="1"/>
      <c r="K11670" s="1">
        <v>32914</v>
      </c>
      <c r="L11670">
        <v>7.2</v>
      </c>
    </row>
    <row r="11671" spans="9:12">
      <c r="I11671" s="1"/>
      <c r="K11671" s="1">
        <v>32915</v>
      </c>
      <c r="L11671">
        <v>8.4</v>
      </c>
    </row>
    <row r="11672" spans="9:12">
      <c r="I11672" s="1"/>
      <c r="K11672" s="1">
        <v>32916</v>
      </c>
      <c r="L11672">
        <v>5.6</v>
      </c>
    </row>
    <row r="11673" spans="9:12">
      <c r="I11673" s="1"/>
      <c r="K11673" s="1">
        <v>32917</v>
      </c>
      <c r="L11673">
        <v>0.1</v>
      </c>
    </row>
    <row r="11674" spans="9:12">
      <c r="I11674" s="1"/>
      <c r="K11674" s="1">
        <v>32918</v>
      </c>
      <c r="L11674">
        <v>0</v>
      </c>
    </row>
    <row r="11675" spans="9:12">
      <c r="I11675" s="1"/>
      <c r="K11675" s="1">
        <v>32919</v>
      </c>
      <c r="L11675">
        <v>0.5</v>
      </c>
    </row>
    <row r="11676" spans="9:12">
      <c r="I11676" s="1"/>
      <c r="K11676" s="1">
        <v>32920</v>
      </c>
      <c r="L11676">
        <v>0</v>
      </c>
    </row>
    <row r="11677" spans="9:12">
      <c r="I11677" s="1"/>
      <c r="K11677" s="1">
        <v>32921</v>
      </c>
      <c r="L11677">
        <v>0</v>
      </c>
    </row>
    <row r="11678" spans="9:12">
      <c r="I11678" s="1"/>
      <c r="K11678" s="1">
        <v>32922</v>
      </c>
      <c r="L11678">
        <v>29</v>
      </c>
    </row>
    <row r="11679" spans="9:12">
      <c r="I11679" s="1"/>
      <c r="K11679" s="1">
        <v>32923</v>
      </c>
      <c r="L11679">
        <v>2.5</v>
      </c>
    </row>
    <row r="11680" spans="9:12">
      <c r="I11680" s="1"/>
      <c r="K11680" s="1">
        <v>32924</v>
      </c>
      <c r="L11680">
        <v>0</v>
      </c>
    </row>
    <row r="11681" spans="9:12">
      <c r="I11681" s="1"/>
      <c r="K11681" s="1">
        <v>32925</v>
      </c>
      <c r="L11681">
        <v>0</v>
      </c>
    </row>
    <row r="11682" spans="9:12">
      <c r="I11682" s="1"/>
      <c r="K11682" s="1">
        <v>32926</v>
      </c>
      <c r="L11682">
        <v>0</v>
      </c>
    </row>
    <row r="11683" spans="9:12">
      <c r="I11683" s="1"/>
      <c r="K11683" s="1">
        <v>32927</v>
      </c>
      <c r="L11683">
        <v>0.7</v>
      </c>
    </row>
    <row r="11684" spans="9:12">
      <c r="I11684" s="1"/>
      <c r="K11684" s="1">
        <v>32928</v>
      </c>
      <c r="L11684">
        <v>7</v>
      </c>
    </row>
    <row r="11685" spans="9:12">
      <c r="I11685" s="1"/>
      <c r="K11685" s="1">
        <v>32929</v>
      </c>
      <c r="L11685">
        <v>5.9</v>
      </c>
    </row>
    <row r="11686" spans="9:12">
      <c r="I11686" s="1"/>
      <c r="K11686" s="1">
        <v>32930</v>
      </c>
      <c r="L11686">
        <v>0</v>
      </c>
    </row>
    <row r="11687" spans="9:12">
      <c r="I11687" s="1"/>
      <c r="K11687" s="1">
        <v>32931</v>
      </c>
      <c r="L11687">
        <v>0.4</v>
      </c>
    </row>
    <row r="11688" spans="9:12">
      <c r="I11688" s="1"/>
      <c r="K11688" s="1">
        <v>32932</v>
      </c>
      <c r="L11688">
        <v>0</v>
      </c>
    </row>
    <row r="11689" spans="9:12">
      <c r="I11689" s="1"/>
      <c r="K11689" s="1">
        <v>32933</v>
      </c>
      <c r="L11689">
        <v>0</v>
      </c>
    </row>
    <row r="11690" spans="9:12">
      <c r="I11690" s="1"/>
      <c r="K11690" s="1">
        <v>32934</v>
      </c>
      <c r="L11690">
        <v>0</v>
      </c>
    </row>
    <row r="11691" spans="9:12">
      <c r="I11691" s="1"/>
      <c r="K11691" s="1">
        <v>32935</v>
      </c>
      <c r="L11691">
        <v>0</v>
      </c>
    </row>
    <row r="11692" spans="9:12">
      <c r="I11692" s="1"/>
      <c r="K11692" s="1">
        <v>32936</v>
      </c>
      <c r="L11692">
        <v>0</v>
      </c>
    </row>
    <row r="11693" spans="9:12">
      <c r="I11693" s="1"/>
      <c r="K11693" s="1">
        <v>32937</v>
      </c>
      <c r="L11693">
        <v>0</v>
      </c>
    </row>
    <row r="11694" spans="9:12">
      <c r="I11694" s="1"/>
      <c r="K11694" s="1">
        <v>32938</v>
      </c>
      <c r="L11694">
        <v>6</v>
      </c>
    </row>
    <row r="11695" spans="9:12">
      <c r="I11695" s="1"/>
      <c r="K11695" s="1">
        <v>32939</v>
      </c>
      <c r="L11695">
        <v>17.8</v>
      </c>
    </row>
    <row r="11696" spans="9:12">
      <c r="I11696" s="1"/>
      <c r="K11696" s="1">
        <v>32940</v>
      </c>
      <c r="L11696">
        <v>0.8</v>
      </c>
    </row>
    <row r="11697" spans="9:12">
      <c r="I11697" s="1"/>
      <c r="K11697" s="1">
        <v>32941</v>
      </c>
      <c r="L11697">
        <v>0.5</v>
      </c>
    </row>
    <row r="11698" spans="9:12">
      <c r="I11698" s="1"/>
      <c r="K11698" s="1">
        <v>32942</v>
      </c>
      <c r="L11698">
        <v>0</v>
      </c>
    </row>
    <row r="11699" spans="9:12">
      <c r="I11699" s="1"/>
      <c r="K11699" s="1">
        <v>32943</v>
      </c>
      <c r="L11699">
        <v>0</v>
      </c>
    </row>
    <row r="11700" spans="9:12">
      <c r="I11700" s="1"/>
      <c r="K11700" s="1">
        <v>32944</v>
      </c>
      <c r="L11700">
        <v>0.1</v>
      </c>
    </row>
    <row r="11701" spans="9:12">
      <c r="I11701" s="1"/>
      <c r="K11701" s="1">
        <v>32945</v>
      </c>
      <c r="L11701">
        <v>0</v>
      </c>
    </row>
    <row r="11702" spans="9:12">
      <c r="I11702" s="1"/>
      <c r="K11702" s="1">
        <v>32946</v>
      </c>
      <c r="L11702">
        <v>1.4</v>
      </c>
    </row>
    <row r="11703" spans="9:12">
      <c r="I11703" s="1"/>
      <c r="K11703" s="1">
        <v>32947</v>
      </c>
      <c r="L11703">
        <v>0</v>
      </c>
    </row>
    <row r="11704" spans="9:12">
      <c r="I11704" s="1"/>
      <c r="K11704" s="1">
        <v>32948</v>
      </c>
      <c r="L11704">
        <v>29.8</v>
      </c>
    </row>
    <row r="11705" spans="9:12">
      <c r="I11705" s="1"/>
      <c r="K11705" s="1">
        <v>32949</v>
      </c>
      <c r="L11705">
        <v>0.1</v>
      </c>
    </row>
    <row r="11706" spans="9:12">
      <c r="I11706" s="1"/>
      <c r="K11706" s="1">
        <v>32950</v>
      </c>
      <c r="L11706">
        <v>0.3</v>
      </c>
    </row>
    <row r="11707" spans="9:12">
      <c r="I11707" s="1"/>
      <c r="K11707" s="1">
        <v>32951</v>
      </c>
      <c r="L11707">
        <v>13.2</v>
      </c>
    </row>
    <row r="11708" spans="9:12">
      <c r="I11708" s="1"/>
      <c r="K11708" s="1">
        <v>32952</v>
      </c>
      <c r="L11708">
        <v>1.2</v>
      </c>
    </row>
    <row r="11709" spans="9:12">
      <c r="I11709" s="1"/>
      <c r="K11709" s="1">
        <v>32953</v>
      </c>
      <c r="L11709">
        <v>0</v>
      </c>
    </row>
    <row r="11710" spans="9:12">
      <c r="I11710" s="1"/>
      <c r="K11710" s="1">
        <v>32954</v>
      </c>
      <c r="L11710">
        <v>0</v>
      </c>
    </row>
    <row r="11711" spans="9:12">
      <c r="I11711" s="1"/>
      <c r="K11711" s="1">
        <v>32955</v>
      </c>
      <c r="L11711">
        <v>1.6</v>
      </c>
    </row>
    <row r="11712" spans="9:12">
      <c r="I11712" s="1"/>
      <c r="K11712" s="1">
        <v>32956</v>
      </c>
      <c r="L11712">
        <v>0.9</v>
      </c>
    </row>
    <row r="11713" spans="9:12">
      <c r="I11713" s="1"/>
      <c r="K11713" s="1">
        <v>32957</v>
      </c>
      <c r="L11713">
        <v>0</v>
      </c>
    </row>
    <row r="11714" spans="9:12">
      <c r="I11714" s="1"/>
      <c r="K11714" s="1">
        <v>32958</v>
      </c>
      <c r="L11714">
        <v>0.6</v>
      </c>
    </row>
    <row r="11715" spans="9:12">
      <c r="I11715" s="1"/>
      <c r="K11715" s="1">
        <v>32959</v>
      </c>
      <c r="L11715">
        <v>4</v>
      </c>
    </row>
    <row r="11716" spans="9:12">
      <c r="I11716" s="1"/>
      <c r="K11716" s="1">
        <v>32960</v>
      </c>
      <c r="L11716">
        <v>0</v>
      </c>
    </row>
    <row r="11717" spans="9:12">
      <c r="I11717" s="1"/>
      <c r="K11717" s="1">
        <v>32961</v>
      </c>
      <c r="L11717">
        <v>0</v>
      </c>
    </row>
    <row r="11718" spans="9:12">
      <c r="I11718" s="1"/>
      <c r="K11718" s="1">
        <v>32962</v>
      </c>
      <c r="L11718">
        <v>0.8</v>
      </c>
    </row>
    <row r="11719" spans="9:12">
      <c r="I11719" s="1"/>
      <c r="K11719" s="1">
        <v>32963</v>
      </c>
      <c r="L11719">
        <v>11.2</v>
      </c>
    </row>
    <row r="11720" spans="9:12">
      <c r="I11720" s="1"/>
      <c r="K11720" s="1">
        <v>32964</v>
      </c>
      <c r="L11720">
        <v>1.4</v>
      </c>
    </row>
    <row r="11721" spans="9:12">
      <c r="I11721" s="1"/>
      <c r="K11721" s="1">
        <v>32965</v>
      </c>
      <c r="L11721">
        <v>0</v>
      </c>
    </row>
    <row r="11722" spans="9:12">
      <c r="I11722" s="1"/>
      <c r="K11722" s="1">
        <v>32966</v>
      </c>
      <c r="L11722">
        <v>17.8</v>
      </c>
    </row>
    <row r="11723" spans="9:12">
      <c r="I11723" s="1"/>
      <c r="K11723" s="1">
        <v>32967</v>
      </c>
      <c r="L11723">
        <v>11.1</v>
      </c>
    </row>
    <row r="11724" spans="9:12">
      <c r="I11724" s="1"/>
      <c r="K11724" s="1">
        <v>32968</v>
      </c>
      <c r="L11724">
        <v>63.8</v>
      </c>
    </row>
    <row r="11725" spans="9:12">
      <c r="I11725" s="1"/>
      <c r="K11725" s="1">
        <v>32969</v>
      </c>
      <c r="L11725">
        <v>33.4</v>
      </c>
    </row>
    <row r="11726" spans="9:12">
      <c r="I11726" s="1"/>
      <c r="K11726" s="1">
        <v>32970</v>
      </c>
      <c r="L11726">
        <v>0.1</v>
      </c>
    </row>
    <row r="11727" spans="9:12">
      <c r="I11727" s="1"/>
      <c r="K11727" s="1">
        <v>32971</v>
      </c>
      <c r="L11727">
        <v>0.2</v>
      </c>
    </row>
    <row r="11728" spans="9:12">
      <c r="I11728" s="1"/>
      <c r="K11728" s="1">
        <v>32972</v>
      </c>
      <c r="L11728">
        <v>31.6</v>
      </c>
    </row>
    <row r="11729" spans="9:12">
      <c r="I11729" s="1"/>
      <c r="K11729" s="1">
        <v>32973</v>
      </c>
      <c r="L11729">
        <v>5.6</v>
      </c>
    </row>
    <row r="11730" spans="9:12">
      <c r="I11730" s="1"/>
      <c r="K11730" s="1">
        <v>32974</v>
      </c>
      <c r="L11730">
        <v>13</v>
      </c>
    </row>
    <row r="11731" spans="9:12">
      <c r="I11731" s="1"/>
      <c r="K11731" s="1">
        <v>32975</v>
      </c>
      <c r="L11731">
        <v>0.7</v>
      </c>
    </row>
    <row r="11732" spans="9:12">
      <c r="I11732" s="1"/>
      <c r="K11732" s="1">
        <v>32976</v>
      </c>
      <c r="L11732">
        <v>1.6</v>
      </c>
    </row>
    <row r="11733" spans="9:12">
      <c r="I11733" s="1"/>
      <c r="K11733" s="1">
        <v>32977</v>
      </c>
      <c r="L11733">
        <v>0</v>
      </c>
    </row>
    <row r="11734" spans="9:12">
      <c r="I11734" s="1"/>
      <c r="K11734" s="1">
        <v>32978</v>
      </c>
      <c r="L11734">
        <v>1.4</v>
      </c>
    </row>
    <row r="11735" spans="9:12">
      <c r="I11735" s="1"/>
      <c r="K11735" s="1">
        <v>32979</v>
      </c>
      <c r="L11735">
        <v>8.4</v>
      </c>
    </row>
    <row r="11736" spans="9:12">
      <c r="I11736" s="1"/>
      <c r="K11736" s="1">
        <v>32980</v>
      </c>
      <c r="L11736">
        <v>15.1</v>
      </c>
    </row>
    <row r="11737" spans="9:12">
      <c r="I11737" s="1"/>
      <c r="K11737" s="1">
        <v>32981</v>
      </c>
      <c r="L11737">
        <v>0.3</v>
      </c>
    </row>
    <row r="11738" spans="9:12">
      <c r="I11738" s="1"/>
      <c r="K11738" s="1">
        <v>32982</v>
      </c>
      <c r="L11738">
        <v>29.8</v>
      </c>
    </row>
    <row r="11739" spans="9:12">
      <c r="I11739" s="1"/>
      <c r="K11739" s="1">
        <v>32983</v>
      </c>
      <c r="L11739">
        <v>40.6</v>
      </c>
    </row>
    <row r="11740" spans="9:12">
      <c r="I11740" s="1"/>
      <c r="K11740" s="1">
        <v>32984</v>
      </c>
      <c r="L11740">
        <v>11.6</v>
      </c>
    </row>
    <row r="11741" spans="9:12">
      <c r="I11741" s="1"/>
      <c r="K11741" s="1">
        <v>32985</v>
      </c>
      <c r="L11741">
        <v>0.1</v>
      </c>
    </row>
    <row r="11742" spans="9:12">
      <c r="I11742" s="1"/>
      <c r="K11742" s="1">
        <v>32986</v>
      </c>
      <c r="L11742">
        <v>0</v>
      </c>
    </row>
    <row r="11743" spans="9:12">
      <c r="I11743" s="1"/>
      <c r="K11743" s="1">
        <v>32987</v>
      </c>
      <c r="L11743">
        <v>0</v>
      </c>
    </row>
    <row r="11744" spans="9:12">
      <c r="I11744" s="1"/>
      <c r="K11744" s="1">
        <v>32988</v>
      </c>
      <c r="L11744">
        <v>0</v>
      </c>
    </row>
    <row r="11745" spans="9:12">
      <c r="I11745" s="1"/>
      <c r="K11745" s="1">
        <v>32989</v>
      </c>
      <c r="L11745">
        <v>0</v>
      </c>
    </row>
    <row r="11746" spans="9:12">
      <c r="I11746" s="1"/>
      <c r="K11746" s="1">
        <v>32990</v>
      </c>
      <c r="L11746">
        <v>0</v>
      </c>
    </row>
    <row r="11747" spans="9:12">
      <c r="I11747" s="1"/>
      <c r="K11747" s="1">
        <v>32991</v>
      </c>
      <c r="L11747">
        <v>0</v>
      </c>
    </row>
    <row r="11748" spans="9:12">
      <c r="I11748" s="1"/>
      <c r="K11748" s="1">
        <v>32992</v>
      </c>
      <c r="L11748">
        <v>0</v>
      </c>
    </row>
    <row r="11749" spans="9:12">
      <c r="I11749" s="1"/>
      <c r="K11749" s="1">
        <v>32993</v>
      </c>
      <c r="L11749">
        <v>0</v>
      </c>
    </row>
    <row r="11750" spans="9:12">
      <c r="I11750" s="1"/>
      <c r="K11750" s="1">
        <v>32994</v>
      </c>
      <c r="L11750">
        <v>0</v>
      </c>
    </row>
    <row r="11751" spans="9:12">
      <c r="I11751" s="1"/>
      <c r="K11751" s="1">
        <v>32995</v>
      </c>
      <c r="L11751">
        <v>0</v>
      </c>
    </row>
    <row r="11752" spans="9:12">
      <c r="I11752" s="1"/>
      <c r="K11752" s="1">
        <v>32996</v>
      </c>
      <c r="L11752">
        <v>0</v>
      </c>
    </row>
    <row r="11753" spans="9:12">
      <c r="I11753" s="1"/>
      <c r="K11753" s="1">
        <v>32997</v>
      </c>
      <c r="L11753">
        <v>0</v>
      </c>
    </row>
    <row r="11754" spans="9:12">
      <c r="I11754" s="1"/>
      <c r="K11754" s="1">
        <v>32998</v>
      </c>
      <c r="L11754">
        <v>0</v>
      </c>
    </row>
    <row r="11755" spans="9:12">
      <c r="I11755" s="1"/>
      <c r="K11755" s="1">
        <v>32999</v>
      </c>
      <c r="L11755">
        <v>0</v>
      </c>
    </row>
    <row r="11756" spans="9:12">
      <c r="I11756" s="1"/>
      <c r="K11756" s="1">
        <v>33000</v>
      </c>
      <c r="L11756">
        <v>0</v>
      </c>
    </row>
    <row r="11757" spans="9:12">
      <c r="I11757" s="1"/>
      <c r="K11757" s="1">
        <v>33001</v>
      </c>
      <c r="L11757">
        <v>12.8</v>
      </c>
    </row>
    <row r="11758" spans="9:12">
      <c r="I11758" s="1"/>
      <c r="K11758" s="1">
        <v>33002</v>
      </c>
      <c r="L11758">
        <v>0</v>
      </c>
    </row>
    <row r="11759" spans="9:12">
      <c r="I11759" s="1"/>
      <c r="K11759" s="1">
        <v>33003</v>
      </c>
      <c r="L11759">
        <v>0</v>
      </c>
    </row>
    <row r="11760" spans="9:12">
      <c r="I11760" s="1"/>
      <c r="K11760" s="1">
        <v>33004</v>
      </c>
      <c r="L11760">
        <v>0</v>
      </c>
    </row>
    <row r="11761" spans="9:12">
      <c r="I11761" s="1"/>
      <c r="K11761" s="1">
        <v>33005</v>
      </c>
      <c r="L11761">
        <v>0.1</v>
      </c>
    </row>
    <row r="11762" spans="9:12">
      <c r="I11762" s="1"/>
      <c r="K11762" s="1">
        <v>33006</v>
      </c>
      <c r="L11762">
        <v>0</v>
      </c>
    </row>
    <row r="11763" spans="9:12">
      <c r="I11763" s="1"/>
      <c r="K11763" s="1">
        <v>33007</v>
      </c>
      <c r="L11763">
        <v>0</v>
      </c>
    </row>
    <row r="11764" spans="9:12">
      <c r="I11764" s="1"/>
      <c r="K11764" s="1">
        <v>33008</v>
      </c>
      <c r="L11764">
        <v>0</v>
      </c>
    </row>
    <row r="11765" spans="9:12">
      <c r="I11765" s="1"/>
      <c r="K11765" s="1">
        <v>33009</v>
      </c>
      <c r="L11765">
        <v>0</v>
      </c>
    </row>
    <row r="11766" spans="9:12">
      <c r="I11766" s="1"/>
      <c r="K11766" s="1">
        <v>33010</v>
      </c>
      <c r="L11766">
        <v>0</v>
      </c>
    </row>
    <row r="11767" spans="9:12">
      <c r="I11767" s="1"/>
      <c r="K11767" s="1">
        <v>33011</v>
      </c>
      <c r="L11767">
        <v>8.8000000000000007</v>
      </c>
    </row>
    <row r="11768" spans="9:12">
      <c r="I11768" s="1"/>
      <c r="K11768" s="1">
        <v>33012</v>
      </c>
      <c r="L11768">
        <v>0</v>
      </c>
    </row>
    <row r="11769" spans="9:12">
      <c r="I11769" s="1"/>
      <c r="K11769" s="1">
        <v>33013</v>
      </c>
      <c r="L11769">
        <v>0</v>
      </c>
    </row>
    <row r="11770" spans="9:12">
      <c r="I11770" s="1"/>
      <c r="K11770" s="1">
        <v>33014</v>
      </c>
      <c r="L11770">
        <v>3</v>
      </c>
    </row>
    <row r="11771" spans="9:12">
      <c r="I11771" s="1"/>
      <c r="K11771" s="1">
        <v>33015</v>
      </c>
      <c r="L11771">
        <v>0</v>
      </c>
    </row>
    <row r="11772" spans="9:12">
      <c r="I11772" s="1"/>
      <c r="K11772" s="1">
        <v>33016</v>
      </c>
      <c r="L11772">
        <v>33.6</v>
      </c>
    </row>
    <row r="11773" spans="9:12">
      <c r="I11773" s="1"/>
      <c r="K11773" s="1">
        <v>33017</v>
      </c>
      <c r="L11773">
        <v>18</v>
      </c>
    </row>
    <row r="11774" spans="9:12">
      <c r="I11774" s="1"/>
      <c r="K11774" s="1">
        <v>33018</v>
      </c>
      <c r="L11774">
        <v>26.8</v>
      </c>
    </row>
    <row r="11775" spans="9:12">
      <c r="I11775" s="1"/>
      <c r="K11775" s="1">
        <v>33019</v>
      </c>
      <c r="L11775">
        <v>0.1</v>
      </c>
    </row>
    <row r="11776" spans="9:12">
      <c r="I11776" s="1"/>
      <c r="K11776" s="1">
        <v>33020</v>
      </c>
      <c r="L11776">
        <v>0</v>
      </c>
    </row>
    <row r="11777" spans="9:12">
      <c r="I11777" s="1"/>
      <c r="K11777" s="1">
        <v>33021</v>
      </c>
      <c r="L11777">
        <v>0.8</v>
      </c>
    </row>
    <row r="11778" spans="9:12">
      <c r="I11778" s="1"/>
      <c r="K11778" s="1">
        <v>33022</v>
      </c>
      <c r="L11778">
        <v>13</v>
      </c>
    </row>
    <row r="11779" spans="9:12">
      <c r="I11779" s="1"/>
      <c r="K11779" s="1">
        <v>33023</v>
      </c>
      <c r="L11779">
        <v>8.6</v>
      </c>
    </row>
    <row r="11780" spans="9:12">
      <c r="I11780" s="1"/>
      <c r="K11780" s="1">
        <v>33024</v>
      </c>
      <c r="L11780">
        <v>20.6</v>
      </c>
    </row>
    <row r="11781" spans="9:12">
      <c r="I11781" s="1"/>
      <c r="K11781" s="1">
        <v>33025</v>
      </c>
      <c r="L11781">
        <v>0</v>
      </c>
    </row>
    <row r="11782" spans="9:12">
      <c r="I11782" s="1"/>
      <c r="K11782" s="1">
        <v>33026</v>
      </c>
      <c r="L11782">
        <v>0</v>
      </c>
    </row>
    <row r="11783" spans="9:12">
      <c r="I11783" s="1"/>
      <c r="K11783" s="1">
        <v>33027</v>
      </c>
      <c r="L11783">
        <v>0</v>
      </c>
    </row>
    <row r="11784" spans="9:12">
      <c r="I11784" s="1"/>
      <c r="K11784" s="1">
        <v>33028</v>
      </c>
      <c r="L11784">
        <v>0</v>
      </c>
    </row>
    <row r="11785" spans="9:12">
      <c r="I11785" s="1"/>
      <c r="K11785" s="1">
        <v>33029</v>
      </c>
      <c r="L11785">
        <v>0</v>
      </c>
    </row>
    <row r="11786" spans="9:12">
      <c r="I11786" s="1"/>
      <c r="K11786" s="1">
        <v>33030</v>
      </c>
      <c r="L11786">
        <v>2.6</v>
      </c>
    </row>
    <row r="11787" spans="9:12">
      <c r="I11787" s="1"/>
      <c r="K11787" s="1">
        <v>33031</v>
      </c>
      <c r="L11787">
        <v>2</v>
      </c>
    </row>
    <row r="11788" spans="9:12">
      <c r="I11788" s="1"/>
      <c r="K11788" s="1">
        <v>33032</v>
      </c>
      <c r="L11788">
        <v>0.8</v>
      </c>
    </row>
    <row r="11789" spans="9:12">
      <c r="I11789" s="1"/>
      <c r="K11789" s="1">
        <v>33033</v>
      </c>
      <c r="L11789">
        <v>0.6</v>
      </c>
    </row>
    <row r="11790" spans="9:12">
      <c r="I11790" s="1"/>
      <c r="K11790" s="1">
        <v>33034</v>
      </c>
      <c r="L11790">
        <v>2</v>
      </c>
    </row>
    <row r="11791" spans="9:12">
      <c r="I11791" s="1"/>
      <c r="K11791" s="1">
        <v>33035</v>
      </c>
      <c r="L11791">
        <v>0.2</v>
      </c>
    </row>
    <row r="11792" spans="9:12">
      <c r="I11792" s="1"/>
      <c r="K11792" s="1">
        <v>33036</v>
      </c>
      <c r="L11792">
        <v>0</v>
      </c>
    </row>
    <row r="11793" spans="9:12">
      <c r="I11793" s="1"/>
      <c r="K11793" s="1">
        <v>33037</v>
      </c>
      <c r="L11793">
        <v>0</v>
      </c>
    </row>
    <row r="11794" spans="9:12">
      <c r="I11794" s="1"/>
      <c r="K11794" s="1">
        <v>33038</v>
      </c>
      <c r="L11794">
        <v>4</v>
      </c>
    </row>
    <row r="11795" spans="9:12">
      <c r="I11795" s="1"/>
      <c r="K11795" s="1">
        <v>33039</v>
      </c>
      <c r="L11795">
        <v>0</v>
      </c>
    </row>
    <row r="11796" spans="9:12">
      <c r="I11796" s="1"/>
      <c r="K11796" s="1">
        <v>33040</v>
      </c>
      <c r="L11796">
        <v>0</v>
      </c>
    </row>
    <row r="11797" spans="9:12">
      <c r="I11797" s="1"/>
      <c r="K11797" s="1">
        <v>33041</v>
      </c>
      <c r="L11797">
        <v>0.6</v>
      </c>
    </row>
    <row r="11798" spans="9:12">
      <c r="I11798" s="1"/>
      <c r="K11798" s="1">
        <v>33042</v>
      </c>
      <c r="L11798">
        <v>0.4</v>
      </c>
    </row>
    <row r="11799" spans="9:12">
      <c r="I11799" s="1"/>
      <c r="K11799" s="1">
        <v>33043</v>
      </c>
      <c r="L11799">
        <v>7</v>
      </c>
    </row>
    <row r="11800" spans="9:12">
      <c r="I11800" s="1"/>
      <c r="K11800" s="1">
        <v>33044</v>
      </c>
      <c r="L11800">
        <v>0</v>
      </c>
    </row>
    <row r="11801" spans="9:12">
      <c r="I11801" s="1"/>
      <c r="K11801" s="1">
        <v>33045</v>
      </c>
      <c r="L11801">
        <v>0</v>
      </c>
    </row>
    <row r="11802" spans="9:12">
      <c r="I11802" s="1"/>
      <c r="K11802" s="1">
        <v>33046</v>
      </c>
      <c r="L11802">
        <v>0</v>
      </c>
    </row>
    <row r="11803" spans="9:12">
      <c r="I11803" s="1"/>
      <c r="K11803" s="1">
        <v>33047</v>
      </c>
      <c r="L11803">
        <v>0</v>
      </c>
    </row>
    <row r="11804" spans="9:12">
      <c r="I11804" s="1"/>
      <c r="K11804" s="1">
        <v>33048</v>
      </c>
      <c r="L11804">
        <v>0</v>
      </c>
    </row>
    <row r="11805" spans="9:12">
      <c r="I11805" s="1"/>
      <c r="K11805" s="1">
        <v>33049</v>
      </c>
      <c r="L11805">
        <v>0</v>
      </c>
    </row>
    <row r="11806" spans="9:12">
      <c r="I11806" s="1"/>
      <c r="K11806" s="1">
        <v>33050</v>
      </c>
      <c r="L11806">
        <v>0</v>
      </c>
    </row>
    <row r="11807" spans="9:12">
      <c r="I11807" s="1"/>
      <c r="K11807" s="1">
        <v>33051</v>
      </c>
      <c r="L11807">
        <v>0</v>
      </c>
    </row>
    <row r="11808" spans="9:12">
      <c r="I11808" s="1"/>
      <c r="K11808" s="1">
        <v>33052</v>
      </c>
      <c r="L11808">
        <v>1.2</v>
      </c>
    </row>
    <row r="11809" spans="9:12">
      <c r="I11809" s="1"/>
      <c r="K11809" s="1">
        <v>33053</v>
      </c>
      <c r="L11809">
        <v>0</v>
      </c>
    </row>
    <row r="11810" spans="9:12">
      <c r="I11810" s="1"/>
      <c r="K11810" s="1">
        <v>33054</v>
      </c>
      <c r="L11810">
        <v>0</v>
      </c>
    </row>
    <row r="11811" spans="9:12">
      <c r="I11811" s="1"/>
      <c r="K11811" s="1">
        <v>33055</v>
      </c>
      <c r="L11811">
        <v>2.7</v>
      </c>
    </row>
    <row r="11812" spans="9:12">
      <c r="I11812" s="1"/>
      <c r="K11812" s="1">
        <v>33056</v>
      </c>
      <c r="L11812">
        <v>0</v>
      </c>
    </row>
    <row r="11813" spans="9:12">
      <c r="I11813" s="1"/>
      <c r="K11813" s="1">
        <v>33057</v>
      </c>
      <c r="L11813">
        <v>0</v>
      </c>
    </row>
    <row r="11814" spans="9:12">
      <c r="I11814" s="1"/>
      <c r="K11814" s="1">
        <v>33058</v>
      </c>
      <c r="L11814">
        <v>0</v>
      </c>
    </row>
    <row r="11815" spans="9:12">
      <c r="I11815" s="1"/>
      <c r="K11815" s="1">
        <v>33059</v>
      </c>
      <c r="L11815">
        <v>0</v>
      </c>
    </row>
    <row r="11816" spans="9:12">
      <c r="I11816" s="1"/>
      <c r="K11816" s="1">
        <v>33060</v>
      </c>
      <c r="L11816">
        <v>0</v>
      </c>
    </row>
    <row r="11817" spans="9:12">
      <c r="I11817" s="1"/>
      <c r="K11817" s="1">
        <v>33061</v>
      </c>
      <c r="L11817">
        <v>0</v>
      </c>
    </row>
    <row r="11818" spans="9:12">
      <c r="I11818" s="1"/>
      <c r="K11818" s="1">
        <v>33062</v>
      </c>
      <c r="L11818">
        <v>0</v>
      </c>
    </row>
    <row r="11819" spans="9:12">
      <c r="I11819" s="1"/>
      <c r="K11819" s="1">
        <v>33063</v>
      </c>
      <c r="L11819">
        <v>0</v>
      </c>
    </row>
    <row r="11820" spans="9:12">
      <c r="I11820" s="1"/>
      <c r="K11820" s="1">
        <v>33064</v>
      </c>
      <c r="L11820">
        <v>0</v>
      </c>
    </row>
    <row r="11821" spans="9:12">
      <c r="I11821" s="1"/>
      <c r="K11821" s="1">
        <v>33065</v>
      </c>
      <c r="L11821">
        <v>0</v>
      </c>
    </row>
    <row r="11822" spans="9:12">
      <c r="I11822" s="1"/>
      <c r="K11822" s="1">
        <v>33066</v>
      </c>
      <c r="L11822">
        <v>3.8</v>
      </c>
    </row>
    <row r="11823" spans="9:12">
      <c r="I11823" s="1"/>
      <c r="K11823" s="1">
        <v>33067</v>
      </c>
      <c r="L11823">
        <v>0.2</v>
      </c>
    </row>
    <row r="11824" spans="9:12">
      <c r="I11824" s="1"/>
      <c r="K11824" s="1">
        <v>33068</v>
      </c>
      <c r="L11824">
        <v>0</v>
      </c>
    </row>
    <row r="11825" spans="9:12">
      <c r="I11825" s="1"/>
      <c r="K11825" s="1">
        <v>33069</v>
      </c>
      <c r="L11825">
        <v>0</v>
      </c>
    </row>
    <row r="11826" spans="9:12">
      <c r="I11826" s="1"/>
      <c r="K11826" s="1">
        <v>33070</v>
      </c>
      <c r="L11826">
        <v>0</v>
      </c>
    </row>
    <row r="11827" spans="9:12">
      <c r="I11827" s="1"/>
      <c r="K11827" s="1">
        <v>33071</v>
      </c>
      <c r="L11827">
        <v>0.5</v>
      </c>
    </row>
    <row r="11828" spans="9:12">
      <c r="I11828" s="1"/>
      <c r="K11828" s="1">
        <v>33072</v>
      </c>
      <c r="L11828">
        <v>0</v>
      </c>
    </row>
    <row r="11829" spans="9:12">
      <c r="I11829" s="1"/>
      <c r="K11829" s="1">
        <v>33073</v>
      </c>
      <c r="L11829">
        <v>6.8</v>
      </c>
    </row>
    <row r="11830" spans="9:12">
      <c r="I11830" s="1"/>
      <c r="K11830" s="1">
        <v>33074</v>
      </c>
      <c r="L11830">
        <v>0</v>
      </c>
    </row>
    <row r="11831" spans="9:12">
      <c r="I11831" s="1"/>
      <c r="K11831" s="1">
        <v>33075</v>
      </c>
      <c r="L11831">
        <v>0</v>
      </c>
    </row>
    <row r="11832" spans="9:12">
      <c r="I11832" s="1"/>
      <c r="K11832" s="1">
        <v>33076</v>
      </c>
      <c r="L11832">
        <v>0</v>
      </c>
    </row>
    <row r="11833" spans="9:12">
      <c r="I11833" s="1"/>
      <c r="K11833" s="1">
        <v>33077</v>
      </c>
      <c r="L11833">
        <v>0</v>
      </c>
    </row>
    <row r="11834" spans="9:12">
      <c r="I11834" s="1"/>
      <c r="K11834" s="1">
        <v>33078</v>
      </c>
      <c r="L11834">
        <v>0</v>
      </c>
    </row>
    <row r="11835" spans="9:12">
      <c r="I11835" s="1"/>
      <c r="K11835" s="1">
        <v>33079</v>
      </c>
      <c r="L11835">
        <v>4.5999999999999996</v>
      </c>
    </row>
    <row r="11836" spans="9:12">
      <c r="I11836" s="1"/>
      <c r="K11836" s="1">
        <v>33080</v>
      </c>
      <c r="L11836">
        <v>0</v>
      </c>
    </row>
    <row r="11837" spans="9:12">
      <c r="I11837" s="1"/>
      <c r="K11837" s="1">
        <v>33081</v>
      </c>
      <c r="L11837">
        <v>0.2</v>
      </c>
    </row>
    <row r="11838" spans="9:12">
      <c r="I11838" s="1"/>
      <c r="K11838" s="1">
        <v>33082</v>
      </c>
      <c r="L11838">
        <v>18.8</v>
      </c>
    </row>
    <row r="11839" spans="9:12">
      <c r="I11839" s="1"/>
      <c r="K11839" s="1">
        <v>33083</v>
      </c>
      <c r="L11839">
        <v>0</v>
      </c>
    </row>
    <row r="11840" spans="9:12">
      <c r="I11840" s="1"/>
      <c r="K11840" s="1">
        <v>33084</v>
      </c>
      <c r="L11840">
        <v>0</v>
      </c>
    </row>
    <row r="11841" spans="9:12">
      <c r="I11841" s="1"/>
      <c r="K11841" s="1">
        <v>33085</v>
      </c>
      <c r="L11841">
        <v>8</v>
      </c>
    </row>
    <row r="11842" spans="9:12">
      <c r="I11842" s="1"/>
      <c r="K11842" s="1">
        <v>33086</v>
      </c>
      <c r="L11842">
        <v>65</v>
      </c>
    </row>
    <row r="11843" spans="9:12">
      <c r="I11843" s="1"/>
      <c r="K11843" s="1">
        <v>33087</v>
      </c>
      <c r="L11843">
        <v>89.2</v>
      </c>
    </row>
    <row r="11844" spans="9:12">
      <c r="I11844" s="1"/>
      <c r="K11844" s="1">
        <v>33088</v>
      </c>
      <c r="L11844">
        <v>38.799999999999997</v>
      </c>
    </row>
    <row r="11845" spans="9:12">
      <c r="I11845" s="1"/>
      <c r="K11845" s="1">
        <v>33089</v>
      </c>
      <c r="L11845">
        <v>13.2</v>
      </c>
    </row>
    <row r="11846" spans="9:12">
      <c r="I11846" s="1"/>
      <c r="K11846" s="1">
        <v>33090</v>
      </c>
      <c r="L11846">
        <v>0.1</v>
      </c>
    </row>
    <row r="11847" spans="9:12">
      <c r="I11847" s="1"/>
      <c r="K11847" s="1">
        <v>33091</v>
      </c>
      <c r="L11847">
        <v>3.6</v>
      </c>
    </row>
    <row r="11848" spans="9:12">
      <c r="I11848" s="1"/>
      <c r="K11848" s="1">
        <v>33092</v>
      </c>
      <c r="L11848">
        <v>0</v>
      </c>
    </row>
    <row r="11849" spans="9:12">
      <c r="I11849" s="1"/>
      <c r="K11849" s="1">
        <v>33093</v>
      </c>
      <c r="L11849">
        <v>0</v>
      </c>
    </row>
    <row r="11850" spans="9:12">
      <c r="I11850" s="1"/>
      <c r="K11850" s="1">
        <v>33094</v>
      </c>
      <c r="L11850">
        <v>0</v>
      </c>
    </row>
    <row r="11851" spans="9:12">
      <c r="I11851" s="1"/>
      <c r="K11851" s="1">
        <v>33095</v>
      </c>
      <c r="L11851">
        <v>0</v>
      </c>
    </row>
    <row r="11852" spans="9:12">
      <c r="I11852" s="1"/>
      <c r="K11852" s="1">
        <v>33096</v>
      </c>
      <c r="L11852">
        <v>0</v>
      </c>
    </row>
    <row r="11853" spans="9:12">
      <c r="I11853" s="1"/>
      <c r="K11853" s="1">
        <v>33097</v>
      </c>
      <c r="L11853">
        <v>0</v>
      </c>
    </row>
    <row r="11854" spans="9:12">
      <c r="I11854" s="1"/>
      <c r="K11854" s="1">
        <v>33098</v>
      </c>
      <c r="L11854">
        <v>0</v>
      </c>
    </row>
    <row r="11855" spans="9:12">
      <c r="I11855" s="1"/>
      <c r="K11855" s="1">
        <v>33099</v>
      </c>
      <c r="L11855">
        <v>0</v>
      </c>
    </row>
    <row r="11856" spans="9:12">
      <c r="I11856" s="1"/>
      <c r="K11856" s="1">
        <v>33100</v>
      </c>
      <c r="L11856">
        <v>0</v>
      </c>
    </row>
    <row r="11857" spans="9:12">
      <c r="I11857" s="1"/>
      <c r="K11857" s="1">
        <v>33101</v>
      </c>
      <c r="L11857">
        <v>4.9000000000000004</v>
      </c>
    </row>
    <row r="11858" spans="9:12">
      <c r="I11858" s="1"/>
      <c r="K11858" s="1">
        <v>33102</v>
      </c>
      <c r="L11858">
        <v>0</v>
      </c>
    </row>
    <row r="11859" spans="9:12">
      <c r="I11859" s="1"/>
      <c r="K11859" s="1">
        <v>33103</v>
      </c>
      <c r="L11859">
        <v>0</v>
      </c>
    </row>
    <row r="11860" spans="9:12">
      <c r="I11860" s="1"/>
      <c r="K11860" s="1">
        <v>33104</v>
      </c>
      <c r="L11860">
        <v>0</v>
      </c>
    </row>
    <row r="11861" spans="9:12">
      <c r="I11861" s="1"/>
      <c r="K11861" s="1">
        <v>33105</v>
      </c>
      <c r="L11861">
        <v>2.1</v>
      </c>
    </row>
    <row r="11862" spans="9:12">
      <c r="I11862" s="1"/>
      <c r="K11862" s="1">
        <v>33106</v>
      </c>
      <c r="L11862">
        <v>0</v>
      </c>
    </row>
    <row r="11863" spans="9:12">
      <c r="I11863" s="1"/>
      <c r="K11863" s="1">
        <v>33107</v>
      </c>
      <c r="L11863">
        <v>0</v>
      </c>
    </row>
    <row r="11864" spans="9:12">
      <c r="I11864" s="1"/>
      <c r="K11864" s="1">
        <v>33108</v>
      </c>
      <c r="L11864">
        <v>0</v>
      </c>
    </row>
    <row r="11865" spans="9:12">
      <c r="I11865" s="1"/>
      <c r="K11865" s="1">
        <v>33109</v>
      </c>
      <c r="L11865">
        <v>0</v>
      </c>
    </row>
    <row r="11866" spans="9:12">
      <c r="I11866" s="1"/>
      <c r="K11866" s="1">
        <v>33110</v>
      </c>
      <c r="L11866">
        <v>0</v>
      </c>
    </row>
    <row r="11867" spans="9:12">
      <c r="I11867" s="1"/>
      <c r="K11867" s="1">
        <v>33111</v>
      </c>
      <c r="L11867">
        <v>0</v>
      </c>
    </row>
    <row r="11868" spans="9:12">
      <c r="I11868" s="1"/>
      <c r="K11868" s="1">
        <v>33112</v>
      </c>
      <c r="L11868">
        <v>0</v>
      </c>
    </row>
    <row r="11869" spans="9:12">
      <c r="I11869" s="1"/>
      <c r="K11869" s="1">
        <v>33113</v>
      </c>
      <c r="L11869">
        <v>0.1</v>
      </c>
    </row>
    <row r="11870" spans="9:12">
      <c r="I11870" s="1"/>
      <c r="K11870" s="1">
        <v>33114</v>
      </c>
      <c r="L11870">
        <v>0</v>
      </c>
    </row>
    <row r="11871" spans="9:12">
      <c r="I11871" s="1"/>
      <c r="K11871" s="1">
        <v>33115</v>
      </c>
      <c r="L11871">
        <v>1.4</v>
      </c>
    </row>
    <row r="11872" spans="9:12">
      <c r="I11872" s="1"/>
      <c r="K11872" s="1">
        <v>33116</v>
      </c>
      <c r="L11872">
        <v>0</v>
      </c>
    </row>
    <row r="11873" spans="9:12">
      <c r="I11873" s="1"/>
      <c r="K11873" s="1">
        <v>33117</v>
      </c>
      <c r="L11873">
        <v>1</v>
      </c>
    </row>
    <row r="11874" spans="9:12">
      <c r="I11874" s="1"/>
      <c r="K11874" s="1">
        <v>33118</v>
      </c>
      <c r="L11874">
        <v>0</v>
      </c>
    </row>
    <row r="11875" spans="9:12">
      <c r="I11875" s="1"/>
      <c r="K11875" s="1">
        <v>33119</v>
      </c>
      <c r="L11875">
        <v>0</v>
      </c>
    </row>
    <row r="11876" spans="9:12">
      <c r="I11876" s="1"/>
      <c r="K11876" s="1">
        <v>33120</v>
      </c>
      <c r="L11876">
        <v>2.2000000000000002</v>
      </c>
    </row>
    <row r="11877" spans="9:12">
      <c r="I11877" s="1"/>
      <c r="K11877" s="1">
        <v>33121</v>
      </c>
      <c r="L11877">
        <v>0</v>
      </c>
    </row>
    <row r="11878" spans="9:12">
      <c r="I11878" s="1"/>
      <c r="K11878" s="1">
        <v>33122</v>
      </c>
      <c r="L11878">
        <v>0</v>
      </c>
    </row>
    <row r="11879" spans="9:12">
      <c r="I11879" s="1"/>
      <c r="K11879" s="1">
        <v>33123</v>
      </c>
      <c r="L11879">
        <v>0</v>
      </c>
    </row>
    <row r="11880" spans="9:12">
      <c r="I11880" s="1"/>
      <c r="K11880" s="1">
        <v>33124</v>
      </c>
      <c r="L11880">
        <v>0</v>
      </c>
    </row>
    <row r="11881" spans="9:12">
      <c r="I11881" s="1"/>
      <c r="K11881" s="1">
        <v>33125</v>
      </c>
      <c r="L11881">
        <v>0.6</v>
      </c>
    </row>
    <row r="11882" spans="9:12">
      <c r="I11882" s="1"/>
      <c r="K11882" s="1">
        <v>33126</v>
      </c>
      <c r="L11882">
        <v>0.2</v>
      </c>
    </row>
    <row r="11883" spans="9:12">
      <c r="I11883" s="1"/>
      <c r="K11883" s="1">
        <v>33127</v>
      </c>
      <c r="L11883">
        <v>0</v>
      </c>
    </row>
    <row r="11884" spans="9:12">
      <c r="I11884" s="1"/>
      <c r="K11884" s="1">
        <v>33128</v>
      </c>
      <c r="L11884">
        <v>0</v>
      </c>
    </row>
    <row r="11885" spans="9:12">
      <c r="I11885" s="1"/>
      <c r="K11885" s="1">
        <v>33129</v>
      </c>
      <c r="L11885">
        <v>2.8</v>
      </c>
    </row>
    <row r="11886" spans="9:12">
      <c r="I11886" s="1"/>
      <c r="K11886" s="1">
        <v>33130</v>
      </c>
      <c r="L11886">
        <v>12.9</v>
      </c>
    </row>
    <row r="11887" spans="9:12">
      <c r="I11887" s="1"/>
      <c r="K11887" s="1">
        <v>33131</v>
      </c>
      <c r="L11887">
        <v>25.6</v>
      </c>
    </row>
    <row r="11888" spans="9:12">
      <c r="I11888" s="1"/>
      <c r="K11888" s="1">
        <v>33132</v>
      </c>
      <c r="L11888">
        <v>3.9</v>
      </c>
    </row>
    <row r="11889" spans="9:12">
      <c r="I11889" s="1"/>
      <c r="K11889" s="1">
        <v>33133</v>
      </c>
      <c r="L11889">
        <v>0</v>
      </c>
    </row>
    <row r="11890" spans="9:12">
      <c r="I11890" s="1"/>
      <c r="K11890" s="1">
        <v>33134</v>
      </c>
      <c r="L11890">
        <v>0</v>
      </c>
    </row>
    <row r="11891" spans="9:12">
      <c r="I11891" s="1"/>
      <c r="K11891" s="1">
        <v>33135</v>
      </c>
      <c r="L11891">
        <v>0</v>
      </c>
    </row>
    <row r="11892" spans="9:12">
      <c r="I11892" s="1"/>
      <c r="K11892" s="1">
        <v>33136</v>
      </c>
      <c r="L11892">
        <v>0</v>
      </c>
    </row>
    <row r="11893" spans="9:12">
      <c r="I11893" s="1"/>
      <c r="K11893" s="1">
        <v>33137</v>
      </c>
      <c r="L11893">
        <v>1.2</v>
      </c>
    </row>
    <row r="11894" spans="9:12">
      <c r="I11894" s="1"/>
      <c r="K11894" s="1">
        <v>33138</v>
      </c>
      <c r="L11894">
        <v>0</v>
      </c>
    </row>
    <row r="11895" spans="9:12">
      <c r="I11895" s="1"/>
      <c r="K11895" s="1">
        <v>33139</v>
      </c>
      <c r="L11895">
        <v>0</v>
      </c>
    </row>
    <row r="11896" spans="9:12">
      <c r="I11896" s="1"/>
      <c r="K11896" s="1">
        <v>33140</v>
      </c>
      <c r="L11896">
        <v>0</v>
      </c>
    </row>
    <row r="11897" spans="9:12">
      <c r="I11897" s="1"/>
      <c r="K11897" s="1">
        <v>33141</v>
      </c>
      <c r="L11897">
        <v>0</v>
      </c>
    </row>
    <row r="11898" spans="9:12">
      <c r="I11898" s="1"/>
      <c r="K11898" s="1">
        <v>33142</v>
      </c>
      <c r="L11898">
        <v>0</v>
      </c>
    </row>
    <row r="11899" spans="9:12">
      <c r="I11899" s="1"/>
      <c r="K11899" s="1">
        <v>33143</v>
      </c>
      <c r="L11899">
        <v>0.4</v>
      </c>
    </row>
    <row r="11900" spans="9:12">
      <c r="I11900" s="1"/>
      <c r="K11900" s="1">
        <v>33144</v>
      </c>
      <c r="L11900">
        <v>0</v>
      </c>
    </row>
    <row r="11901" spans="9:12">
      <c r="I11901" s="1"/>
      <c r="K11901" s="1">
        <v>33145</v>
      </c>
      <c r="L11901">
        <v>0</v>
      </c>
    </row>
    <row r="11902" spans="9:12">
      <c r="I11902" s="1"/>
      <c r="K11902" s="1">
        <v>33146</v>
      </c>
      <c r="L11902">
        <v>7</v>
      </c>
    </row>
    <row r="11903" spans="9:12">
      <c r="I11903" s="1"/>
      <c r="K11903" s="1">
        <v>33147</v>
      </c>
      <c r="L11903">
        <v>0</v>
      </c>
    </row>
    <row r="11904" spans="9:12">
      <c r="I11904" s="1"/>
      <c r="K11904" s="1">
        <v>33148</v>
      </c>
      <c r="L11904">
        <v>0.4</v>
      </c>
    </row>
    <row r="11905" spans="9:12">
      <c r="I11905" s="1"/>
      <c r="K11905" s="1">
        <v>33149</v>
      </c>
      <c r="L11905">
        <v>1</v>
      </c>
    </row>
    <row r="11906" spans="9:12">
      <c r="I11906" s="1"/>
      <c r="K11906" s="1">
        <v>33150</v>
      </c>
      <c r="L11906">
        <v>0</v>
      </c>
    </row>
    <row r="11907" spans="9:12">
      <c r="I11907" s="1"/>
      <c r="K11907" s="1">
        <v>33151</v>
      </c>
      <c r="L11907">
        <v>0</v>
      </c>
    </row>
    <row r="11908" spans="9:12">
      <c r="I11908" s="1"/>
      <c r="K11908" s="1">
        <v>33152</v>
      </c>
      <c r="L11908">
        <v>1.2</v>
      </c>
    </row>
    <row r="11909" spans="9:12">
      <c r="I11909" s="1"/>
      <c r="K11909" s="1">
        <v>33153</v>
      </c>
      <c r="L11909">
        <v>1</v>
      </c>
    </row>
    <row r="11910" spans="9:12">
      <c r="I11910" s="1"/>
      <c r="K11910" s="1">
        <v>33154</v>
      </c>
      <c r="L11910">
        <v>0</v>
      </c>
    </row>
    <row r="11911" spans="9:12">
      <c r="I11911" s="1"/>
      <c r="K11911" s="1">
        <v>33155</v>
      </c>
      <c r="L11911">
        <v>11.4</v>
      </c>
    </row>
    <row r="11912" spans="9:12">
      <c r="I11912" s="1"/>
      <c r="K11912" s="1">
        <v>33156</v>
      </c>
      <c r="L11912">
        <v>0</v>
      </c>
    </row>
    <row r="11913" spans="9:12">
      <c r="I11913" s="1"/>
      <c r="K11913" s="1">
        <v>33157</v>
      </c>
      <c r="L11913">
        <v>1.8</v>
      </c>
    </row>
    <row r="11914" spans="9:12">
      <c r="I11914" s="1"/>
      <c r="K11914" s="1">
        <v>33158</v>
      </c>
      <c r="L11914">
        <v>0.5</v>
      </c>
    </row>
    <row r="11915" spans="9:12">
      <c r="I11915" s="1"/>
      <c r="K11915" s="1">
        <v>33159</v>
      </c>
      <c r="L11915">
        <v>2.4</v>
      </c>
    </row>
    <row r="11916" spans="9:12">
      <c r="I11916" s="1"/>
      <c r="K11916" s="1">
        <v>33160</v>
      </c>
      <c r="L11916">
        <v>0</v>
      </c>
    </row>
    <row r="11917" spans="9:12">
      <c r="I11917" s="1"/>
      <c r="K11917" s="1">
        <v>33161</v>
      </c>
      <c r="L11917">
        <v>0</v>
      </c>
    </row>
    <row r="11918" spans="9:12">
      <c r="I11918" s="1"/>
      <c r="K11918" s="1">
        <v>33162</v>
      </c>
      <c r="L11918">
        <v>0</v>
      </c>
    </row>
    <row r="11919" spans="9:12">
      <c r="I11919" s="1"/>
      <c r="K11919" s="1">
        <v>33163</v>
      </c>
      <c r="L11919">
        <v>0.4</v>
      </c>
    </row>
    <row r="11920" spans="9:12">
      <c r="I11920" s="1"/>
      <c r="K11920" s="1">
        <v>33164</v>
      </c>
      <c r="L11920">
        <v>0</v>
      </c>
    </row>
    <row r="11921" spans="9:12">
      <c r="I11921" s="1"/>
      <c r="K11921" s="1">
        <v>33165</v>
      </c>
      <c r="L11921">
        <v>0</v>
      </c>
    </row>
    <row r="11922" spans="9:12">
      <c r="I11922" s="1"/>
      <c r="K11922" s="1">
        <v>33166</v>
      </c>
      <c r="L11922">
        <v>7</v>
      </c>
    </row>
    <row r="11923" spans="9:12">
      <c r="I11923" s="1"/>
      <c r="K11923" s="1">
        <v>33167</v>
      </c>
      <c r="L11923">
        <v>0</v>
      </c>
    </row>
    <row r="11924" spans="9:12">
      <c r="I11924" s="1"/>
      <c r="K11924" s="1">
        <v>33168</v>
      </c>
      <c r="L11924">
        <v>3</v>
      </c>
    </row>
    <row r="11925" spans="9:12">
      <c r="I11925" s="1"/>
      <c r="K11925" s="1">
        <v>33169</v>
      </c>
      <c r="L11925">
        <v>1.6</v>
      </c>
    </row>
    <row r="11926" spans="9:12">
      <c r="I11926" s="1"/>
      <c r="K11926" s="1">
        <v>33170</v>
      </c>
      <c r="L11926">
        <v>2.8</v>
      </c>
    </row>
    <row r="11927" spans="9:12">
      <c r="I11927" s="1"/>
      <c r="K11927" s="1">
        <v>33171</v>
      </c>
      <c r="L11927">
        <v>0</v>
      </c>
    </row>
    <row r="11928" spans="9:12">
      <c r="I11928" s="1"/>
      <c r="K11928" s="1">
        <v>33172</v>
      </c>
      <c r="L11928">
        <v>0.4</v>
      </c>
    </row>
    <row r="11929" spans="9:12">
      <c r="I11929" s="1"/>
      <c r="K11929" s="1">
        <v>33173</v>
      </c>
      <c r="L11929">
        <v>0</v>
      </c>
    </row>
    <row r="11930" spans="9:12">
      <c r="I11930" s="1"/>
      <c r="K11930" s="1">
        <v>33174</v>
      </c>
      <c r="L11930">
        <v>0</v>
      </c>
    </row>
    <row r="11931" spans="9:12">
      <c r="I11931" s="1"/>
      <c r="K11931" s="1">
        <v>33175</v>
      </c>
      <c r="L11931">
        <v>0</v>
      </c>
    </row>
    <row r="11932" spans="9:12">
      <c r="I11932" s="1"/>
      <c r="K11932" s="1">
        <v>33176</v>
      </c>
      <c r="L11932">
        <v>0</v>
      </c>
    </row>
    <row r="11933" spans="9:12">
      <c r="I11933" s="1"/>
      <c r="K11933" s="1">
        <v>33177</v>
      </c>
      <c r="L11933">
        <v>0</v>
      </c>
    </row>
    <row r="11934" spans="9:12">
      <c r="I11934" s="1"/>
      <c r="K11934" s="1">
        <v>33178</v>
      </c>
      <c r="L11934">
        <v>0</v>
      </c>
    </row>
    <row r="11935" spans="9:12">
      <c r="I11935" s="1"/>
      <c r="K11935" s="1">
        <v>33179</v>
      </c>
      <c r="L11935">
        <v>0</v>
      </c>
    </row>
    <row r="11936" spans="9:12">
      <c r="I11936" s="1"/>
      <c r="K11936" s="1">
        <v>33180</v>
      </c>
      <c r="L11936">
        <v>0</v>
      </c>
    </row>
    <row r="11937" spans="9:12">
      <c r="I11937" s="1"/>
      <c r="K11937" s="1">
        <v>33181</v>
      </c>
      <c r="L11937">
        <v>0</v>
      </c>
    </row>
    <row r="11938" spans="9:12">
      <c r="I11938" s="1"/>
      <c r="K11938" s="1">
        <v>33182</v>
      </c>
      <c r="L11938">
        <v>0</v>
      </c>
    </row>
    <row r="11939" spans="9:12">
      <c r="I11939" s="1"/>
      <c r="K11939" s="1">
        <v>33183</v>
      </c>
      <c r="L11939">
        <v>0</v>
      </c>
    </row>
    <row r="11940" spans="9:12">
      <c r="I11940" s="1"/>
      <c r="K11940" s="1">
        <v>33184</v>
      </c>
      <c r="L11940">
        <v>0</v>
      </c>
    </row>
    <row r="11941" spans="9:12">
      <c r="I11941" s="1"/>
      <c r="K11941" s="1">
        <v>33185</v>
      </c>
      <c r="L11941">
        <v>0</v>
      </c>
    </row>
    <row r="11942" spans="9:12">
      <c r="I11942" s="1"/>
      <c r="K11942" s="1">
        <v>33186</v>
      </c>
      <c r="L11942">
        <v>0</v>
      </c>
    </row>
    <row r="11943" spans="9:12">
      <c r="I11943" s="1"/>
      <c r="K11943" s="1">
        <v>33187</v>
      </c>
      <c r="L11943">
        <v>0</v>
      </c>
    </row>
    <row r="11944" spans="9:12">
      <c r="I11944" s="1"/>
      <c r="K11944" s="1">
        <v>33188</v>
      </c>
      <c r="L11944">
        <v>0</v>
      </c>
    </row>
    <row r="11945" spans="9:12">
      <c r="I11945" s="1"/>
      <c r="K11945" s="1">
        <v>33189</v>
      </c>
      <c r="L11945">
        <v>0</v>
      </c>
    </row>
    <row r="11946" spans="9:12">
      <c r="I11946" s="1"/>
      <c r="K11946" s="1">
        <v>33190</v>
      </c>
      <c r="L11946">
        <v>0</v>
      </c>
    </row>
    <row r="11947" spans="9:12">
      <c r="I11947" s="1"/>
      <c r="K11947" s="1">
        <v>33191</v>
      </c>
      <c r="L11947">
        <v>0</v>
      </c>
    </row>
    <row r="11948" spans="9:12">
      <c r="I11948" s="1"/>
      <c r="K11948" s="1">
        <v>33192</v>
      </c>
      <c r="L11948">
        <v>0</v>
      </c>
    </row>
    <row r="11949" spans="9:12">
      <c r="I11949" s="1"/>
      <c r="K11949" s="1">
        <v>33193</v>
      </c>
      <c r="L11949">
        <v>14.5</v>
      </c>
    </row>
    <row r="11950" spans="9:12">
      <c r="I11950" s="1"/>
      <c r="K11950" s="1">
        <v>33194</v>
      </c>
      <c r="L11950">
        <v>0</v>
      </c>
    </row>
    <row r="11951" spans="9:12">
      <c r="I11951" s="1"/>
      <c r="K11951" s="1">
        <v>33195</v>
      </c>
      <c r="L11951">
        <v>1.5</v>
      </c>
    </row>
    <row r="11952" spans="9:12">
      <c r="I11952" s="1"/>
      <c r="K11952" s="1">
        <v>33196</v>
      </c>
      <c r="L11952">
        <v>0</v>
      </c>
    </row>
    <row r="11953" spans="9:12">
      <c r="I11953" s="1"/>
      <c r="K11953" s="1">
        <v>33197</v>
      </c>
      <c r="L11953">
        <v>0</v>
      </c>
    </row>
    <row r="11954" spans="9:12">
      <c r="I11954" s="1"/>
      <c r="K11954" s="1">
        <v>33198</v>
      </c>
      <c r="L11954">
        <v>0</v>
      </c>
    </row>
    <row r="11955" spans="9:12">
      <c r="I11955" s="1"/>
      <c r="K11955" s="1">
        <v>33199</v>
      </c>
      <c r="L11955">
        <v>0</v>
      </c>
    </row>
    <row r="11956" spans="9:12">
      <c r="I11956" s="1"/>
      <c r="K11956" s="1">
        <v>33200</v>
      </c>
      <c r="L11956">
        <v>0</v>
      </c>
    </row>
    <row r="11957" spans="9:12">
      <c r="I11957" s="1"/>
      <c r="K11957" s="1">
        <v>33201</v>
      </c>
      <c r="L11957">
        <v>0</v>
      </c>
    </row>
    <row r="11958" spans="9:12">
      <c r="I11958" s="1"/>
      <c r="K11958" s="1">
        <v>33202</v>
      </c>
      <c r="L11958">
        <v>0</v>
      </c>
    </row>
    <row r="11959" spans="9:12">
      <c r="I11959" s="1"/>
      <c r="K11959" s="1">
        <v>33203</v>
      </c>
      <c r="L11959">
        <v>0</v>
      </c>
    </row>
    <row r="11960" spans="9:12">
      <c r="I11960" s="1"/>
      <c r="K11960" s="1">
        <v>33204</v>
      </c>
      <c r="L11960">
        <v>0</v>
      </c>
    </row>
    <row r="11961" spans="9:12">
      <c r="I11961" s="1"/>
      <c r="K11961" s="1">
        <v>33205</v>
      </c>
      <c r="L11961">
        <v>0</v>
      </c>
    </row>
    <row r="11962" spans="9:12">
      <c r="I11962" s="1"/>
      <c r="K11962" s="1">
        <v>33206</v>
      </c>
      <c r="L11962">
        <v>0</v>
      </c>
    </row>
    <row r="11963" spans="9:12">
      <c r="I11963" s="1"/>
      <c r="K11963" s="1">
        <v>33207</v>
      </c>
      <c r="L11963">
        <v>1.6</v>
      </c>
    </row>
    <row r="11964" spans="9:12">
      <c r="I11964" s="1"/>
      <c r="K11964" s="1">
        <v>33208</v>
      </c>
      <c r="L11964">
        <v>0</v>
      </c>
    </row>
    <row r="11965" spans="9:12">
      <c r="I11965" s="1"/>
      <c r="K11965" s="1">
        <v>33209</v>
      </c>
      <c r="L11965">
        <v>0.8</v>
      </c>
    </row>
    <row r="11966" spans="9:12">
      <c r="I11966" s="1"/>
      <c r="K11966" s="1">
        <v>33210</v>
      </c>
      <c r="L11966">
        <v>0.4</v>
      </c>
    </row>
    <row r="11967" spans="9:12">
      <c r="I11967" s="1"/>
      <c r="K11967" s="1">
        <v>33211</v>
      </c>
      <c r="L11967">
        <v>20.399999999999999</v>
      </c>
    </row>
    <row r="11968" spans="9:12">
      <c r="I11968" s="1"/>
      <c r="K11968" s="1">
        <v>33212</v>
      </c>
      <c r="L11968">
        <v>12</v>
      </c>
    </row>
    <row r="11969" spans="9:12">
      <c r="I11969" s="1"/>
      <c r="K11969" s="1">
        <v>33213</v>
      </c>
      <c r="L11969">
        <v>0</v>
      </c>
    </row>
    <row r="11970" spans="9:12">
      <c r="I11970" s="1"/>
      <c r="K11970" s="1">
        <v>33214</v>
      </c>
      <c r="L11970">
        <v>0</v>
      </c>
    </row>
    <row r="11971" spans="9:12">
      <c r="I11971" s="1"/>
      <c r="K11971" s="1">
        <v>33215</v>
      </c>
      <c r="L11971">
        <v>0</v>
      </c>
    </row>
    <row r="11972" spans="9:12">
      <c r="I11972" s="1"/>
      <c r="K11972" s="1">
        <v>33216</v>
      </c>
      <c r="L11972">
        <v>12.3</v>
      </c>
    </row>
    <row r="11973" spans="9:12">
      <c r="I11973" s="1"/>
      <c r="K11973" s="1">
        <v>33217</v>
      </c>
      <c r="L11973">
        <v>7</v>
      </c>
    </row>
    <row r="11974" spans="9:12">
      <c r="I11974" s="1"/>
      <c r="K11974" s="1">
        <v>33218</v>
      </c>
      <c r="L11974">
        <v>3.2</v>
      </c>
    </row>
    <row r="11975" spans="9:12">
      <c r="I11975" s="1"/>
      <c r="K11975" s="1">
        <v>33219</v>
      </c>
      <c r="L11975">
        <v>0</v>
      </c>
    </row>
    <row r="11976" spans="9:12">
      <c r="I11976" s="1"/>
      <c r="K11976" s="1">
        <v>33220</v>
      </c>
      <c r="L11976">
        <v>0</v>
      </c>
    </row>
    <row r="11977" spans="9:12">
      <c r="I11977" s="1"/>
      <c r="K11977" s="1">
        <v>33221</v>
      </c>
      <c r="L11977">
        <v>0</v>
      </c>
    </row>
    <row r="11978" spans="9:12">
      <c r="I11978" s="1"/>
      <c r="K11978" s="1">
        <v>33222</v>
      </c>
      <c r="L11978">
        <v>0</v>
      </c>
    </row>
    <row r="11979" spans="9:12">
      <c r="I11979" s="1"/>
      <c r="K11979" s="1">
        <v>33223</v>
      </c>
      <c r="L11979">
        <v>0</v>
      </c>
    </row>
    <row r="11980" spans="9:12">
      <c r="I11980" s="1"/>
      <c r="K11980" s="1">
        <v>33224</v>
      </c>
      <c r="L11980">
        <v>0</v>
      </c>
    </row>
    <row r="11981" spans="9:12">
      <c r="I11981" s="1"/>
      <c r="K11981" s="1">
        <v>33225</v>
      </c>
      <c r="L11981">
        <v>0.1</v>
      </c>
    </row>
    <row r="11982" spans="9:12">
      <c r="I11982" s="1"/>
      <c r="K11982" s="1">
        <v>33226</v>
      </c>
      <c r="L11982">
        <v>0</v>
      </c>
    </row>
    <row r="11983" spans="9:12">
      <c r="I11983" s="1"/>
      <c r="K11983" s="1">
        <v>33227</v>
      </c>
      <c r="L11983">
        <v>0.2</v>
      </c>
    </row>
    <row r="11984" spans="9:12">
      <c r="I11984" s="1"/>
      <c r="K11984" s="1">
        <v>33228</v>
      </c>
      <c r="L11984">
        <v>0</v>
      </c>
    </row>
    <row r="11985" spans="9:12">
      <c r="I11985" s="1"/>
      <c r="K11985" s="1">
        <v>33229</v>
      </c>
      <c r="L11985">
        <v>0</v>
      </c>
    </row>
    <row r="11986" spans="9:12">
      <c r="I11986" s="1"/>
      <c r="K11986" s="1">
        <v>33230</v>
      </c>
      <c r="L11986">
        <v>0</v>
      </c>
    </row>
    <row r="11987" spans="9:12">
      <c r="I11987" s="1"/>
      <c r="K11987" s="1">
        <v>33231</v>
      </c>
      <c r="L11987">
        <v>0</v>
      </c>
    </row>
    <row r="11988" spans="9:12">
      <c r="I11988" s="1"/>
      <c r="K11988" s="1">
        <v>33232</v>
      </c>
      <c r="L11988">
        <v>0</v>
      </c>
    </row>
    <row r="11989" spans="9:12">
      <c r="I11989" s="1"/>
      <c r="K11989" s="1">
        <v>33233</v>
      </c>
      <c r="L11989">
        <v>0</v>
      </c>
    </row>
    <row r="11990" spans="9:12">
      <c r="I11990" s="1"/>
      <c r="K11990" s="1">
        <v>33234</v>
      </c>
      <c r="L11990">
        <v>0</v>
      </c>
    </row>
    <row r="11991" spans="9:12">
      <c r="I11991" s="1"/>
      <c r="K11991" s="1">
        <v>33235</v>
      </c>
      <c r="L11991">
        <v>0</v>
      </c>
    </row>
    <row r="11992" spans="9:12">
      <c r="I11992" s="1"/>
      <c r="K11992" s="1">
        <v>33236</v>
      </c>
      <c r="L11992">
        <v>0</v>
      </c>
    </row>
    <row r="11993" spans="9:12">
      <c r="I11993" s="1"/>
      <c r="K11993" s="1">
        <v>33237</v>
      </c>
      <c r="L11993">
        <v>0</v>
      </c>
    </row>
    <row r="11994" spans="9:12">
      <c r="I11994" s="1"/>
      <c r="K11994" s="1">
        <v>33238</v>
      </c>
      <c r="L11994">
        <v>0</v>
      </c>
    </row>
    <row r="11995" spans="9:12">
      <c r="I11995" s="1"/>
      <c r="K11995" s="1">
        <v>33239</v>
      </c>
      <c r="L11995">
        <v>0</v>
      </c>
    </row>
    <row r="11996" spans="9:12">
      <c r="I11996" s="1"/>
      <c r="K11996" s="1">
        <v>33240</v>
      </c>
      <c r="L11996">
        <v>0</v>
      </c>
    </row>
    <row r="11997" spans="9:12">
      <c r="I11997" s="1"/>
      <c r="K11997" s="1">
        <v>33241</v>
      </c>
      <c r="L11997">
        <v>0</v>
      </c>
    </row>
    <row r="11998" spans="9:12">
      <c r="I11998" s="1"/>
      <c r="K11998" s="1">
        <v>33242</v>
      </c>
      <c r="L11998">
        <v>0</v>
      </c>
    </row>
    <row r="11999" spans="9:12">
      <c r="I11999" s="1"/>
      <c r="K11999" s="1">
        <v>33243</v>
      </c>
      <c r="L11999">
        <v>0</v>
      </c>
    </row>
    <row r="12000" spans="9:12">
      <c r="I12000" s="1"/>
      <c r="K12000" s="1">
        <v>33244</v>
      </c>
      <c r="L12000">
        <v>3.6</v>
      </c>
    </row>
    <row r="12001" spans="9:12">
      <c r="I12001" s="1"/>
      <c r="K12001" s="1">
        <v>33245</v>
      </c>
      <c r="L12001">
        <v>0</v>
      </c>
    </row>
    <row r="12002" spans="9:12">
      <c r="I12002" s="1"/>
      <c r="K12002" s="1">
        <v>33246</v>
      </c>
      <c r="L12002">
        <v>0</v>
      </c>
    </row>
    <row r="12003" spans="9:12">
      <c r="I12003" s="1"/>
      <c r="K12003" s="1">
        <v>33247</v>
      </c>
      <c r="L12003">
        <v>1.4</v>
      </c>
    </row>
    <row r="12004" spans="9:12">
      <c r="I12004" s="1"/>
      <c r="K12004" s="1">
        <v>33248</v>
      </c>
      <c r="L12004">
        <v>0</v>
      </c>
    </row>
    <row r="12005" spans="9:12">
      <c r="I12005" s="1"/>
      <c r="K12005" s="1">
        <v>33249</v>
      </c>
      <c r="L12005">
        <v>2.6</v>
      </c>
    </row>
    <row r="12006" spans="9:12">
      <c r="I12006" s="1"/>
      <c r="K12006" s="1">
        <v>33250</v>
      </c>
      <c r="L12006">
        <v>0</v>
      </c>
    </row>
    <row r="12007" spans="9:12">
      <c r="I12007" s="1"/>
      <c r="K12007" s="1">
        <v>33251</v>
      </c>
      <c r="L12007">
        <v>0</v>
      </c>
    </row>
    <row r="12008" spans="9:12">
      <c r="I12008" s="1"/>
      <c r="K12008" s="1">
        <v>33252</v>
      </c>
      <c r="L12008">
        <v>0</v>
      </c>
    </row>
    <row r="12009" spans="9:12">
      <c r="I12009" s="1"/>
      <c r="K12009" s="1">
        <v>33253</v>
      </c>
      <c r="L12009">
        <v>0.9</v>
      </c>
    </row>
    <row r="12010" spans="9:12">
      <c r="I12010" s="1"/>
      <c r="K12010" s="1">
        <v>33254</v>
      </c>
      <c r="L12010">
        <v>0.1</v>
      </c>
    </row>
    <row r="12011" spans="9:12">
      <c r="I12011" s="1"/>
      <c r="K12011" s="1">
        <v>33255</v>
      </c>
      <c r="L12011">
        <v>0.3</v>
      </c>
    </row>
    <row r="12012" spans="9:12">
      <c r="I12012" s="1"/>
      <c r="K12012" s="1">
        <v>33256</v>
      </c>
      <c r="L12012">
        <v>0.5</v>
      </c>
    </row>
    <row r="12013" spans="9:12">
      <c r="I12013" s="1"/>
      <c r="K12013" s="1">
        <v>33257</v>
      </c>
      <c r="L12013">
        <v>0.2</v>
      </c>
    </row>
    <row r="12014" spans="9:12">
      <c r="I12014" s="1"/>
      <c r="K12014" s="1">
        <v>33258</v>
      </c>
      <c r="L12014">
        <v>0.5</v>
      </c>
    </row>
    <row r="12015" spans="9:12">
      <c r="I12015" s="1"/>
      <c r="K12015" s="1">
        <v>33259</v>
      </c>
      <c r="L12015">
        <v>3.8</v>
      </c>
    </row>
    <row r="12016" spans="9:12">
      <c r="I12016" s="1"/>
      <c r="K12016" s="1">
        <v>33260</v>
      </c>
      <c r="L12016">
        <v>17</v>
      </c>
    </row>
    <row r="12017" spans="9:12">
      <c r="I12017" s="1"/>
      <c r="K12017" s="1">
        <v>33261</v>
      </c>
      <c r="L12017">
        <v>0.8</v>
      </c>
    </row>
    <row r="12018" spans="9:12">
      <c r="I12018" s="1"/>
      <c r="K12018" s="1">
        <v>33262</v>
      </c>
      <c r="L12018">
        <v>9.6</v>
      </c>
    </row>
    <row r="12019" spans="9:12">
      <c r="I12019" s="1"/>
      <c r="K12019" s="1">
        <v>33263</v>
      </c>
      <c r="L12019">
        <v>0.9</v>
      </c>
    </row>
    <row r="12020" spans="9:12">
      <c r="I12020" s="1"/>
      <c r="K12020" s="1">
        <v>33264</v>
      </c>
      <c r="L12020">
        <v>0</v>
      </c>
    </row>
    <row r="12021" spans="9:12">
      <c r="I12021" s="1"/>
      <c r="K12021" s="1">
        <v>33265</v>
      </c>
      <c r="L12021">
        <v>11.4</v>
      </c>
    </row>
    <row r="12022" spans="9:12">
      <c r="I12022" s="1"/>
      <c r="K12022" s="1">
        <v>33266</v>
      </c>
      <c r="L12022">
        <v>0</v>
      </c>
    </row>
    <row r="12023" spans="9:12">
      <c r="I12023" s="1"/>
      <c r="K12023" s="1">
        <v>33267</v>
      </c>
      <c r="L12023">
        <v>0</v>
      </c>
    </row>
    <row r="12024" spans="9:12">
      <c r="I12024" s="1"/>
      <c r="K12024" s="1">
        <v>33268</v>
      </c>
      <c r="L12024">
        <v>0</v>
      </c>
    </row>
    <row r="12025" spans="9:12">
      <c r="I12025" s="1"/>
      <c r="K12025" s="1">
        <v>33269</v>
      </c>
      <c r="L12025">
        <v>0</v>
      </c>
    </row>
    <row r="12026" spans="9:12">
      <c r="I12026" s="1"/>
      <c r="K12026" s="1">
        <v>33270</v>
      </c>
      <c r="L12026">
        <v>0</v>
      </c>
    </row>
    <row r="12027" spans="9:12">
      <c r="I12027" s="1"/>
      <c r="K12027" s="1">
        <v>33271</v>
      </c>
      <c r="L12027">
        <v>0</v>
      </c>
    </row>
    <row r="12028" spans="9:12">
      <c r="I12028" s="1"/>
      <c r="K12028" s="1">
        <v>33272</v>
      </c>
      <c r="L12028">
        <v>0</v>
      </c>
    </row>
    <row r="12029" spans="9:12">
      <c r="I12029" s="1"/>
      <c r="K12029" s="1">
        <v>33273</v>
      </c>
      <c r="L12029">
        <v>0</v>
      </c>
    </row>
    <row r="12030" spans="9:12">
      <c r="I12030" s="1"/>
      <c r="K12030" s="1">
        <v>33274</v>
      </c>
      <c r="L12030">
        <v>0</v>
      </c>
    </row>
    <row r="12031" spans="9:12">
      <c r="I12031" s="1"/>
      <c r="K12031" s="1">
        <v>33275</v>
      </c>
      <c r="L12031">
        <v>0.1</v>
      </c>
    </row>
    <row r="12032" spans="9:12">
      <c r="I12032" s="1"/>
      <c r="K12032" s="1">
        <v>33276</v>
      </c>
      <c r="L12032">
        <v>3.8</v>
      </c>
    </row>
    <row r="12033" spans="9:12">
      <c r="I12033" s="1"/>
      <c r="K12033" s="1">
        <v>33277</v>
      </c>
      <c r="L12033">
        <v>5.6</v>
      </c>
    </row>
    <row r="12034" spans="9:12">
      <c r="I12034" s="1"/>
      <c r="K12034" s="1">
        <v>33278</v>
      </c>
      <c r="L12034">
        <v>0</v>
      </c>
    </row>
    <row r="12035" spans="9:12">
      <c r="I12035" s="1"/>
      <c r="K12035" s="1">
        <v>33279</v>
      </c>
      <c r="L12035">
        <v>0</v>
      </c>
    </row>
    <row r="12036" spans="9:12">
      <c r="I12036" s="1"/>
      <c r="K12036" s="1">
        <v>33280</v>
      </c>
      <c r="L12036">
        <v>0</v>
      </c>
    </row>
    <row r="12037" spans="9:12">
      <c r="I12037" s="1"/>
      <c r="K12037" s="1">
        <v>33281</v>
      </c>
      <c r="L12037">
        <v>0</v>
      </c>
    </row>
    <row r="12038" spans="9:12">
      <c r="I12038" s="1"/>
      <c r="K12038" s="1">
        <v>33282</v>
      </c>
      <c r="L12038">
        <v>0</v>
      </c>
    </row>
    <row r="12039" spans="9:12">
      <c r="I12039" s="1"/>
      <c r="K12039" s="1">
        <v>33283</v>
      </c>
      <c r="L12039">
        <v>0</v>
      </c>
    </row>
    <row r="12040" spans="9:12">
      <c r="I12040" s="1"/>
      <c r="K12040" s="1">
        <v>33284</v>
      </c>
      <c r="L12040">
        <v>0</v>
      </c>
    </row>
    <row r="12041" spans="9:12">
      <c r="I12041" s="1"/>
      <c r="K12041" s="1">
        <v>33285</v>
      </c>
      <c r="L12041">
        <v>6.8</v>
      </c>
    </row>
    <row r="12042" spans="9:12">
      <c r="I12042" s="1"/>
      <c r="K12042" s="1">
        <v>33286</v>
      </c>
      <c r="L12042">
        <v>0</v>
      </c>
    </row>
    <row r="12043" spans="9:12">
      <c r="I12043" s="1"/>
      <c r="K12043" s="1">
        <v>33287</v>
      </c>
      <c r="L12043">
        <v>0.4</v>
      </c>
    </row>
    <row r="12044" spans="9:12">
      <c r="I12044" s="1"/>
      <c r="K12044" s="1">
        <v>33288</v>
      </c>
      <c r="L12044">
        <v>4</v>
      </c>
    </row>
    <row r="12045" spans="9:12">
      <c r="I12045" s="1"/>
      <c r="K12045" s="1">
        <v>33289</v>
      </c>
      <c r="L12045">
        <v>0.6</v>
      </c>
    </row>
    <row r="12046" spans="9:12">
      <c r="I12046" s="1"/>
      <c r="K12046" s="1">
        <v>33290</v>
      </c>
      <c r="L12046">
        <v>0.1</v>
      </c>
    </row>
    <row r="12047" spans="9:12">
      <c r="I12047" s="1"/>
      <c r="K12047" s="1">
        <v>33291</v>
      </c>
      <c r="L12047">
        <v>0</v>
      </c>
    </row>
    <row r="12048" spans="9:12">
      <c r="I12048" s="1"/>
      <c r="K12048" s="1">
        <v>33292</v>
      </c>
      <c r="L12048">
        <v>0</v>
      </c>
    </row>
    <row r="12049" spans="9:12">
      <c r="I12049" s="1"/>
      <c r="K12049" s="1">
        <v>33293</v>
      </c>
      <c r="L12049">
        <v>0</v>
      </c>
    </row>
    <row r="12050" spans="9:12">
      <c r="I12050" s="1"/>
      <c r="K12050" s="1">
        <v>33294</v>
      </c>
      <c r="L12050">
        <v>0</v>
      </c>
    </row>
    <row r="12051" spans="9:12">
      <c r="I12051" s="1"/>
      <c r="K12051" s="1">
        <v>33295</v>
      </c>
      <c r="L12051">
        <v>0</v>
      </c>
    </row>
    <row r="12052" spans="9:12">
      <c r="I12052" s="1"/>
      <c r="K12052" s="1">
        <v>33296</v>
      </c>
      <c r="L12052">
        <v>0</v>
      </c>
    </row>
    <row r="12053" spans="9:12">
      <c r="I12053" s="1"/>
      <c r="K12053" s="1">
        <v>33297</v>
      </c>
      <c r="L12053">
        <v>3</v>
      </c>
    </row>
    <row r="12054" spans="9:12">
      <c r="I12054" s="1"/>
      <c r="K12054" s="1">
        <v>33298</v>
      </c>
      <c r="L12054">
        <v>0</v>
      </c>
    </row>
    <row r="12055" spans="9:12">
      <c r="I12055" s="1"/>
      <c r="K12055" s="1">
        <v>33299</v>
      </c>
      <c r="L12055">
        <v>0</v>
      </c>
    </row>
    <row r="12056" spans="9:12">
      <c r="I12056" s="1"/>
      <c r="K12056" s="1">
        <v>33300</v>
      </c>
      <c r="L12056">
        <v>0</v>
      </c>
    </row>
    <row r="12057" spans="9:12">
      <c r="I12057" s="1"/>
      <c r="K12057" s="1">
        <v>33301</v>
      </c>
      <c r="L12057">
        <v>0</v>
      </c>
    </row>
    <row r="12058" spans="9:12">
      <c r="I12058" s="1"/>
      <c r="K12058" s="1">
        <v>33302</v>
      </c>
      <c r="L12058">
        <v>0</v>
      </c>
    </row>
    <row r="12059" spans="9:12">
      <c r="I12059" s="1"/>
      <c r="K12059" s="1">
        <v>33303</v>
      </c>
      <c r="L12059">
        <v>0</v>
      </c>
    </row>
    <row r="12060" spans="9:12">
      <c r="I12060" s="1"/>
      <c r="K12060" s="1">
        <v>33304</v>
      </c>
      <c r="L12060">
        <v>0</v>
      </c>
    </row>
    <row r="12061" spans="9:12">
      <c r="I12061" s="1"/>
      <c r="K12061" s="1">
        <v>33305</v>
      </c>
      <c r="L12061">
        <v>0</v>
      </c>
    </row>
    <row r="12062" spans="9:12">
      <c r="I12062" s="1"/>
      <c r="K12062" s="1">
        <v>33306</v>
      </c>
      <c r="L12062">
        <v>0</v>
      </c>
    </row>
    <row r="12063" spans="9:12">
      <c r="I12063" s="1"/>
      <c r="K12063" s="1">
        <v>33307</v>
      </c>
      <c r="L12063">
        <v>8.8000000000000007</v>
      </c>
    </row>
    <row r="12064" spans="9:12">
      <c r="I12064" s="1"/>
      <c r="K12064" s="1">
        <v>33308</v>
      </c>
      <c r="L12064">
        <v>0</v>
      </c>
    </row>
    <row r="12065" spans="9:12">
      <c r="I12065" s="1"/>
      <c r="K12065" s="1">
        <v>33309</v>
      </c>
      <c r="L12065">
        <v>9</v>
      </c>
    </row>
    <row r="12066" spans="9:12">
      <c r="I12066" s="1"/>
      <c r="K12066" s="1">
        <v>33310</v>
      </c>
      <c r="L12066">
        <v>0</v>
      </c>
    </row>
    <row r="12067" spans="9:12">
      <c r="I12067" s="1"/>
      <c r="K12067" s="1">
        <v>33311</v>
      </c>
      <c r="L12067">
        <v>0</v>
      </c>
    </row>
    <row r="12068" spans="9:12">
      <c r="I12068" s="1"/>
      <c r="K12068" s="1">
        <v>33312</v>
      </c>
      <c r="L12068">
        <v>0</v>
      </c>
    </row>
    <row r="12069" spans="9:12">
      <c r="I12069" s="1"/>
      <c r="K12069" s="1">
        <v>33313</v>
      </c>
      <c r="L12069">
        <v>0</v>
      </c>
    </row>
    <row r="12070" spans="9:12">
      <c r="I12070" s="1"/>
      <c r="K12070" s="1">
        <v>33314</v>
      </c>
      <c r="L12070">
        <v>0</v>
      </c>
    </row>
    <row r="12071" spans="9:12">
      <c r="I12071" s="1"/>
      <c r="K12071" s="1">
        <v>33315</v>
      </c>
      <c r="L12071">
        <v>0</v>
      </c>
    </row>
    <row r="12072" spans="9:12">
      <c r="I12072" s="1"/>
      <c r="K12072" s="1">
        <v>33316</v>
      </c>
      <c r="L12072">
        <v>0</v>
      </c>
    </row>
    <row r="12073" spans="9:12">
      <c r="I12073" s="1"/>
      <c r="K12073" s="1">
        <v>33317</v>
      </c>
      <c r="L12073">
        <v>0</v>
      </c>
    </row>
    <row r="12074" spans="9:12">
      <c r="I12074" s="1"/>
      <c r="K12074" s="1">
        <v>33318</v>
      </c>
      <c r="L12074">
        <v>0</v>
      </c>
    </row>
    <row r="12075" spans="9:12">
      <c r="I12075" s="1"/>
      <c r="K12075" s="1">
        <v>33319</v>
      </c>
      <c r="L12075">
        <v>0</v>
      </c>
    </row>
    <row r="12076" spans="9:12">
      <c r="I12076" s="1"/>
      <c r="K12076" s="1">
        <v>33320</v>
      </c>
      <c r="L12076">
        <v>0</v>
      </c>
    </row>
    <row r="12077" spans="9:12">
      <c r="I12077" s="1"/>
      <c r="K12077" s="1">
        <v>33321</v>
      </c>
      <c r="L12077">
        <v>0</v>
      </c>
    </row>
    <row r="12078" spans="9:12">
      <c r="I12078" s="1"/>
      <c r="K12078" s="1">
        <v>33322</v>
      </c>
      <c r="L12078">
        <v>0</v>
      </c>
    </row>
    <row r="12079" spans="9:12">
      <c r="I12079" s="1"/>
      <c r="K12079" s="1">
        <v>33323</v>
      </c>
      <c r="L12079">
        <v>0</v>
      </c>
    </row>
    <row r="12080" spans="9:12">
      <c r="I12080" s="1"/>
      <c r="K12080" s="1">
        <v>33324</v>
      </c>
      <c r="L12080">
        <v>0</v>
      </c>
    </row>
    <row r="12081" spans="9:12">
      <c r="I12081" s="1"/>
      <c r="K12081" s="1">
        <v>33325</v>
      </c>
      <c r="L12081">
        <v>0</v>
      </c>
    </row>
    <row r="12082" spans="9:12">
      <c r="I12082" s="1"/>
      <c r="K12082" s="1">
        <v>33326</v>
      </c>
      <c r="L12082">
        <v>0</v>
      </c>
    </row>
    <row r="12083" spans="9:12">
      <c r="I12083" s="1"/>
      <c r="K12083" s="1">
        <v>33327</v>
      </c>
      <c r="L12083">
        <v>4.8</v>
      </c>
    </row>
    <row r="12084" spans="9:12">
      <c r="I12084" s="1"/>
      <c r="K12084" s="1">
        <v>33328</v>
      </c>
      <c r="L12084">
        <v>5.2</v>
      </c>
    </row>
    <row r="12085" spans="9:12">
      <c r="I12085" s="1"/>
      <c r="K12085" s="1">
        <v>33329</v>
      </c>
      <c r="L12085">
        <v>0</v>
      </c>
    </row>
    <row r="12086" spans="9:12">
      <c r="I12086" s="1"/>
      <c r="K12086" s="1">
        <v>33330</v>
      </c>
      <c r="L12086">
        <v>0.4</v>
      </c>
    </row>
    <row r="12087" spans="9:12">
      <c r="I12087" s="1"/>
      <c r="K12087" s="1">
        <v>33331</v>
      </c>
      <c r="L12087">
        <v>0</v>
      </c>
    </row>
    <row r="12088" spans="9:12">
      <c r="I12088" s="1"/>
      <c r="K12088" s="1">
        <v>33332</v>
      </c>
      <c r="L12088">
        <v>0</v>
      </c>
    </row>
    <row r="12089" spans="9:12">
      <c r="I12089" s="1"/>
      <c r="K12089" s="1">
        <v>33333</v>
      </c>
      <c r="L12089">
        <v>0</v>
      </c>
    </row>
    <row r="12090" spans="9:12">
      <c r="I12090" s="1"/>
      <c r="K12090" s="1">
        <v>33334</v>
      </c>
      <c r="L12090">
        <v>0</v>
      </c>
    </row>
    <row r="12091" spans="9:12">
      <c r="I12091" s="1"/>
      <c r="K12091" s="1">
        <v>33335</v>
      </c>
      <c r="L12091">
        <v>0.1</v>
      </c>
    </row>
    <row r="12092" spans="9:12">
      <c r="I12092" s="1"/>
      <c r="K12092" s="1">
        <v>33336</v>
      </c>
      <c r="L12092">
        <v>0.2</v>
      </c>
    </row>
    <row r="12093" spans="9:12">
      <c r="I12093" s="1"/>
      <c r="K12093" s="1">
        <v>33337</v>
      </c>
      <c r="L12093">
        <v>0</v>
      </c>
    </row>
    <row r="12094" spans="9:12">
      <c r="I12094" s="1"/>
      <c r="K12094" s="1">
        <v>33338</v>
      </c>
      <c r="L12094">
        <v>0</v>
      </c>
    </row>
    <row r="12095" spans="9:12">
      <c r="I12095" s="1"/>
      <c r="K12095" s="1">
        <v>33339</v>
      </c>
      <c r="L12095">
        <v>0</v>
      </c>
    </row>
    <row r="12096" spans="9:12">
      <c r="I12096" s="1"/>
      <c r="K12096" s="1">
        <v>33340</v>
      </c>
      <c r="L12096">
        <v>12.4</v>
      </c>
    </row>
    <row r="12097" spans="9:12">
      <c r="I12097" s="1"/>
      <c r="K12097" s="1">
        <v>33341</v>
      </c>
      <c r="L12097">
        <v>0</v>
      </c>
    </row>
    <row r="12098" spans="9:12">
      <c r="I12098" s="1"/>
      <c r="K12098" s="1">
        <v>33342</v>
      </c>
      <c r="L12098">
        <v>0</v>
      </c>
    </row>
    <row r="12099" spans="9:12">
      <c r="I12099" s="1"/>
      <c r="K12099" s="1">
        <v>33343</v>
      </c>
      <c r="L12099">
        <v>1</v>
      </c>
    </row>
    <row r="12100" spans="9:12">
      <c r="I12100" s="1"/>
      <c r="K12100" s="1">
        <v>33344</v>
      </c>
      <c r="L12100">
        <v>0</v>
      </c>
    </row>
    <row r="12101" spans="9:12">
      <c r="I12101" s="1"/>
      <c r="K12101" s="1">
        <v>33345</v>
      </c>
      <c r="L12101">
        <v>0</v>
      </c>
    </row>
    <row r="12102" spans="9:12">
      <c r="I12102" s="1"/>
      <c r="K12102" s="1">
        <v>33346</v>
      </c>
      <c r="L12102">
        <v>0</v>
      </c>
    </row>
    <row r="12103" spans="9:12">
      <c r="I12103" s="1"/>
      <c r="K12103" s="1">
        <v>33347</v>
      </c>
      <c r="L12103">
        <v>0</v>
      </c>
    </row>
    <row r="12104" spans="9:12">
      <c r="I12104" s="1"/>
      <c r="K12104" s="1">
        <v>33348</v>
      </c>
      <c r="L12104">
        <v>0</v>
      </c>
    </row>
    <row r="12105" spans="9:12">
      <c r="I12105" s="1"/>
      <c r="K12105" s="1">
        <v>33349</v>
      </c>
      <c r="L12105">
        <v>0</v>
      </c>
    </row>
    <row r="12106" spans="9:12">
      <c r="I12106" s="1"/>
      <c r="K12106" s="1">
        <v>33350</v>
      </c>
      <c r="L12106">
        <v>0</v>
      </c>
    </row>
    <row r="12107" spans="9:12">
      <c r="I12107" s="1"/>
      <c r="K12107" s="1">
        <v>33351</v>
      </c>
      <c r="L12107">
        <v>0</v>
      </c>
    </row>
    <row r="12108" spans="9:12">
      <c r="I12108" s="1"/>
      <c r="K12108" s="1">
        <v>33352</v>
      </c>
      <c r="L12108">
        <v>0</v>
      </c>
    </row>
    <row r="12109" spans="9:12">
      <c r="I12109" s="1"/>
      <c r="K12109" s="1">
        <v>33353</v>
      </c>
      <c r="L12109">
        <v>0</v>
      </c>
    </row>
    <row r="12110" spans="9:12">
      <c r="I12110" s="1"/>
      <c r="K12110" s="1">
        <v>33354</v>
      </c>
      <c r="L12110">
        <v>12.2</v>
      </c>
    </row>
    <row r="12111" spans="9:12">
      <c r="I12111" s="1"/>
      <c r="K12111" s="1">
        <v>33355</v>
      </c>
      <c r="L12111">
        <v>2</v>
      </c>
    </row>
    <row r="12112" spans="9:12">
      <c r="I12112" s="1"/>
      <c r="K12112" s="1">
        <v>33356</v>
      </c>
      <c r="L12112">
        <v>0</v>
      </c>
    </row>
    <row r="12113" spans="9:12">
      <c r="I12113" s="1"/>
      <c r="K12113" s="1">
        <v>33357</v>
      </c>
      <c r="L12113">
        <v>0</v>
      </c>
    </row>
    <row r="12114" spans="9:12">
      <c r="I12114" s="1"/>
      <c r="K12114" s="1">
        <v>33358</v>
      </c>
      <c r="L12114">
        <v>0</v>
      </c>
    </row>
    <row r="12115" spans="9:12">
      <c r="I12115" s="1"/>
      <c r="K12115" s="1">
        <v>33359</v>
      </c>
      <c r="L12115">
        <v>0</v>
      </c>
    </row>
    <row r="12116" spans="9:12">
      <c r="I12116" s="1"/>
      <c r="K12116" s="1">
        <v>33360</v>
      </c>
      <c r="L12116">
        <v>0</v>
      </c>
    </row>
    <row r="12117" spans="9:12">
      <c r="I12117" s="1"/>
      <c r="K12117" s="1">
        <v>33361</v>
      </c>
      <c r="L12117">
        <v>0</v>
      </c>
    </row>
    <row r="12118" spans="9:12">
      <c r="I12118" s="1"/>
      <c r="K12118" s="1">
        <v>33362</v>
      </c>
      <c r="L12118">
        <v>0</v>
      </c>
    </row>
    <row r="12119" spans="9:12">
      <c r="I12119" s="1"/>
      <c r="K12119" s="1">
        <v>33363</v>
      </c>
      <c r="L12119">
        <v>0</v>
      </c>
    </row>
    <row r="12120" spans="9:12">
      <c r="I12120" s="1"/>
      <c r="K12120" s="1">
        <v>33364</v>
      </c>
      <c r="L12120">
        <v>0</v>
      </c>
    </row>
    <row r="12121" spans="9:12">
      <c r="I12121" s="1"/>
      <c r="K12121" s="1">
        <v>33365</v>
      </c>
      <c r="L12121">
        <v>0</v>
      </c>
    </row>
    <row r="12122" spans="9:12">
      <c r="I12122" s="1"/>
      <c r="K12122" s="1">
        <v>33366</v>
      </c>
      <c r="L12122">
        <v>0</v>
      </c>
    </row>
    <row r="12123" spans="9:12">
      <c r="I12123" s="1"/>
      <c r="K12123" s="1">
        <v>33367</v>
      </c>
      <c r="L12123">
        <v>0.1</v>
      </c>
    </row>
    <row r="12124" spans="9:12">
      <c r="I12124" s="1"/>
      <c r="K12124" s="1">
        <v>33368</v>
      </c>
      <c r="L12124">
        <v>1.3</v>
      </c>
    </row>
    <row r="12125" spans="9:12">
      <c r="I12125" s="1"/>
      <c r="K12125" s="1">
        <v>33369</v>
      </c>
      <c r="L12125">
        <v>0</v>
      </c>
    </row>
    <row r="12126" spans="9:12">
      <c r="I12126" s="1"/>
      <c r="K12126" s="1">
        <v>33370</v>
      </c>
      <c r="L12126">
        <v>6.8</v>
      </c>
    </row>
    <row r="12127" spans="9:12">
      <c r="I12127" s="1"/>
      <c r="K12127" s="1">
        <v>33371</v>
      </c>
      <c r="L12127">
        <v>0</v>
      </c>
    </row>
    <row r="12128" spans="9:12">
      <c r="I12128" s="1"/>
      <c r="K12128" s="1">
        <v>33372</v>
      </c>
      <c r="L12128">
        <v>1</v>
      </c>
    </row>
    <row r="12129" spans="9:12">
      <c r="I12129" s="1"/>
      <c r="K12129" s="1">
        <v>33373</v>
      </c>
      <c r="L12129">
        <v>5</v>
      </c>
    </row>
    <row r="12130" spans="9:12">
      <c r="I12130" s="1"/>
      <c r="K12130" s="1">
        <v>33374</v>
      </c>
      <c r="L12130">
        <v>0.6</v>
      </c>
    </row>
    <row r="12131" spans="9:12">
      <c r="I12131" s="1"/>
      <c r="K12131" s="1">
        <v>33375</v>
      </c>
      <c r="L12131">
        <v>0</v>
      </c>
    </row>
    <row r="12132" spans="9:12">
      <c r="I12132" s="1"/>
      <c r="K12132" s="1">
        <v>33376</v>
      </c>
      <c r="L12132">
        <v>1.8</v>
      </c>
    </row>
    <row r="12133" spans="9:12">
      <c r="I12133" s="1"/>
      <c r="K12133" s="1">
        <v>33377</v>
      </c>
      <c r="L12133">
        <v>0</v>
      </c>
    </row>
    <row r="12134" spans="9:12">
      <c r="I12134" s="1"/>
      <c r="K12134" s="1">
        <v>33378</v>
      </c>
      <c r="L12134">
        <v>0</v>
      </c>
    </row>
    <row r="12135" spans="9:12">
      <c r="I12135" s="1"/>
      <c r="K12135" s="1">
        <v>33379</v>
      </c>
      <c r="L12135">
        <v>3.4</v>
      </c>
    </row>
    <row r="12136" spans="9:12">
      <c r="I12136" s="1"/>
      <c r="K12136" s="1">
        <v>33380</v>
      </c>
      <c r="L12136">
        <v>11.2</v>
      </c>
    </row>
    <row r="12137" spans="9:12">
      <c r="I12137" s="1"/>
      <c r="K12137" s="1">
        <v>33381</v>
      </c>
      <c r="L12137">
        <v>0.1</v>
      </c>
    </row>
    <row r="12138" spans="9:12">
      <c r="I12138" s="1"/>
      <c r="K12138" s="1">
        <v>33382</v>
      </c>
      <c r="L12138">
        <v>0</v>
      </c>
    </row>
    <row r="12139" spans="9:12">
      <c r="I12139" s="1"/>
      <c r="K12139" s="1">
        <v>33383</v>
      </c>
      <c r="L12139">
        <v>0</v>
      </c>
    </row>
    <row r="12140" spans="9:12">
      <c r="I12140" s="1"/>
      <c r="K12140" s="1">
        <v>33384</v>
      </c>
      <c r="L12140">
        <v>0</v>
      </c>
    </row>
    <row r="12141" spans="9:12">
      <c r="I12141" s="1"/>
      <c r="K12141" s="1">
        <v>33385</v>
      </c>
      <c r="L12141">
        <v>0</v>
      </c>
    </row>
    <row r="12142" spans="9:12">
      <c r="I12142" s="1"/>
      <c r="K12142" s="1">
        <v>33386</v>
      </c>
      <c r="L12142">
        <v>0</v>
      </c>
    </row>
    <row r="12143" spans="9:12">
      <c r="I12143" s="1"/>
      <c r="K12143" s="1">
        <v>33387</v>
      </c>
      <c r="L12143">
        <v>11</v>
      </c>
    </row>
    <row r="12144" spans="9:12">
      <c r="I12144" s="1"/>
      <c r="K12144" s="1">
        <v>33388</v>
      </c>
      <c r="L12144">
        <v>5.6</v>
      </c>
    </row>
    <row r="12145" spans="9:12">
      <c r="I12145" s="1"/>
      <c r="K12145" s="1">
        <v>33389</v>
      </c>
      <c r="L12145">
        <v>0.1</v>
      </c>
    </row>
    <row r="12146" spans="9:12">
      <c r="I12146" s="1"/>
      <c r="K12146" s="1">
        <v>33390</v>
      </c>
      <c r="L12146">
        <v>0</v>
      </c>
    </row>
    <row r="12147" spans="9:12">
      <c r="I12147" s="1"/>
      <c r="K12147" s="1">
        <v>33391</v>
      </c>
      <c r="L12147">
        <v>0</v>
      </c>
    </row>
    <row r="12148" spans="9:12">
      <c r="I12148" s="1"/>
      <c r="K12148" s="1">
        <v>33392</v>
      </c>
      <c r="L12148">
        <v>0</v>
      </c>
    </row>
    <row r="12149" spans="9:12">
      <c r="I12149" s="1"/>
      <c r="K12149" s="1">
        <v>33393</v>
      </c>
      <c r="L12149">
        <v>0</v>
      </c>
    </row>
    <row r="12150" spans="9:12">
      <c r="I12150" s="1"/>
      <c r="K12150" s="1">
        <v>33394</v>
      </c>
      <c r="L12150">
        <v>2</v>
      </c>
    </row>
    <row r="12151" spans="9:12">
      <c r="I12151" s="1"/>
      <c r="K12151" s="1">
        <v>33395</v>
      </c>
      <c r="L12151">
        <v>0.2</v>
      </c>
    </row>
    <row r="12152" spans="9:12">
      <c r="I12152" s="1"/>
      <c r="K12152" s="1">
        <v>33396</v>
      </c>
      <c r="L12152">
        <v>22.4</v>
      </c>
    </row>
    <row r="12153" spans="9:12">
      <c r="I12153" s="1"/>
      <c r="K12153" s="1">
        <v>33397</v>
      </c>
      <c r="L12153">
        <v>10.1</v>
      </c>
    </row>
    <row r="12154" spans="9:12">
      <c r="I12154" s="1"/>
      <c r="K12154" s="1">
        <v>33398</v>
      </c>
      <c r="L12154">
        <v>4.4000000000000004</v>
      </c>
    </row>
    <row r="12155" spans="9:12">
      <c r="I12155" s="1"/>
      <c r="K12155" s="1">
        <v>33399</v>
      </c>
      <c r="L12155">
        <v>74.2</v>
      </c>
    </row>
    <row r="12156" spans="9:12">
      <c r="I12156" s="1"/>
      <c r="K12156" s="1">
        <v>33400</v>
      </c>
      <c r="L12156">
        <v>232.6</v>
      </c>
    </row>
    <row r="12157" spans="9:12">
      <c r="I12157" s="1"/>
      <c r="K12157" s="1">
        <v>33401</v>
      </c>
      <c r="L12157">
        <v>62.2</v>
      </c>
    </row>
    <row r="12158" spans="9:12">
      <c r="I12158" s="1"/>
      <c r="K12158" s="1">
        <v>33402</v>
      </c>
      <c r="L12158">
        <v>0.1</v>
      </c>
    </row>
    <row r="12159" spans="9:12">
      <c r="I12159" s="1"/>
      <c r="K12159" s="1">
        <v>33403</v>
      </c>
      <c r="L12159">
        <v>1.2</v>
      </c>
    </row>
    <row r="12160" spans="9:12">
      <c r="I12160" s="1"/>
      <c r="K12160" s="1">
        <v>33404</v>
      </c>
      <c r="L12160">
        <v>0</v>
      </c>
    </row>
    <row r="12161" spans="9:12">
      <c r="I12161" s="1"/>
      <c r="K12161" s="1">
        <v>33405</v>
      </c>
      <c r="L12161">
        <v>0</v>
      </c>
    </row>
    <row r="12162" spans="9:12">
      <c r="I12162" s="1"/>
      <c r="K12162" s="1">
        <v>33406</v>
      </c>
      <c r="L12162">
        <v>0</v>
      </c>
    </row>
    <row r="12163" spans="9:12">
      <c r="I12163" s="1"/>
      <c r="K12163" s="1">
        <v>33407</v>
      </c>
      <c r="L12163">
        <v>0</v>
      </c>
    </row>
    <row r="12164" spans="9:12">
      <c r="I12164" s="1"/>
      <c r="K12164" s="1">
        <v>33408</v>
      </c>
      <c r="L12164">
        <v>0</v>
      </c>
    </row>
    <row r="12165" spans="9:12">
      <c r="I12165" s="1"/>
      <c r="K12165" s="1">
        <v>33409</v>
      </c>
      <c r="L12165">
        <v>0</v>
      </c>
    </row>
    <row r="12166" spans="9:12">
      <c r="I12166" s="1"/>
      <c r="K12166" s="1">
        <v>33410</v>
      </c>
      <c r="L12166">
        <v>0.1</v>
      </c>
    </row>
    <row r="12167" spans="9:12">
      <c r="I12167" s="1"/>
      <c r="K12167" s="1">
        <v>33411</v>
      </c>
      <c r="L12167">
        <v>0</v>
      </c>
    </row>
    <row r="12168" spans="9:12">
      <c r="I12168" s="1"/>
      <c r="K12168" s="1">
        <v>33412</v>
      </c>
      <c r="L12168">
        <v>0</v>
      </c>
    </row>
    <row r="12169" spans="9:12">
      <c r="I12169" s="1"/>
      <c r="K12169" s="1">
        <v>33413</v>
      </c>
      <c r="L12169">
        <v>0</v>
      </c>
    </row>
    <row r="12170" spans="9:12">
      <c r="I12170" s="1"/>
      <c r="K12170" s="1">
        <v>33414</v>
      </c>
      <c r="L12170">
        <v>0</v>
      </c>
    </row>
    <row r="12171" spans="9:12">
      <c r="I12171" s="1"/>
      <c r="K12171" s="1">
        <v>33415</v>
      </c>
      <c r="L12171">
        <v>0</v>
      </c>
    </row>
    <row r="12172" spans="9:12">
      <c r="I12172" s="1"/>
      <c r="K12172" s="1">
        <v>33416</v>
      </c>
      <c r="L12172">
        <v>0</v>
      </c>
    </row>
    <row r="12173" spans="9:12">
      <c r="I12173" s="1"/>
      <c r="K12173" s="1">
        <v>33417</v>
      </c>
      <c r="L12173">
        <v>0</v>
      </c>
    </row>
    <row r="12174" spans="9:12">
      <c r="I12174" s="1"/>
      <c r="K12174" s="1">
        <v>33418</v>
      </c>
      <c r="L12174">
        <v>0</v>
      </c>
    </row>
    <row r="12175" spans="9:12">
      <c r="I12175" s="1"/>
      <c r="K12175" s="1">
        <v>33419</v>
      </c>
      <c r="L12175">
        <v>0</v>
      </c>
    </row>
    <row r="12176" spans="9:12">
      <c r="I12176" s="1"/>
      <c r="K12176" s="1">
        <v>33420</v>
      </c>
      <c r="L12176">
        <v>0</v>
      </c>
    </row>
    <row r="12177" spans="9:12">
      <c r="I12177" s="1"/>
      <c r="K12177" s="1">
        <v>33421</v>
      </c>
      <c r="L12177">
        <v>0.4</v>
      </c>
    </row>
    <row r="12178" spans="9:12">
      <c r="I12178" s="1"/>
      <c r="K12178" s="1">
        <v>33422</v>
      </c>
      <c r="L12178">
        <v>0.6</v>
      </c>
    </row>
    <row r="12179" spans="9:12">
      <c r="I12179" s="1"/>
      <c r="K12179" s="1">
        <v>33423</v>
      </c>
      <c r="L12179">
        <v>20</v>
      </c>
    </row>
    <row r="12180" spans="9:12">
      <c r="I12180" s="1"/>
      <c r="K12180" s="1">
        <v>33424</v>
      </c>
      <c r="L12180">
        <v>0.2</v>
      </c>
    </row>
    <row r="12181" spans="9:12">
      <c r="I12181" s="1"/>
      <c r="K12181" s="1">
        <v>33425</v>
      </c>
      <c r="L12181">
        <v>4.2</v>
      </c>
    </row>
    <row r="12182" spans="9:12">
      <c r="I12182" s="1"/>
      <c r="K12182" s="1">
        <v>33426</v>
      </c>
      <c r="L12182">
        <v>0</v>
      </c>
    </row>
    <row r="12183" spans="9:12">
      <c r="I12183" s="1"/>
      <c r="K12183" s="1">
        <v>33427</v>
      </c>
      <c r="L12183">
        <v>0.8</v>
      </c>
    </row>
    <row r="12184" spans="9:12">
      <c r="I12184" s="1"/>
      <c r="K12184" s="1">
        <v>33428</v>
      </c>
      <c r="L12184">
        <v>9</v>
      </c>
    </row>
    <row r="12185" spans="9:12">
      <c r="I12185" s="1"/>
      <c r="K12185" s="1">
        <v>33429</v>
      </c>
      <c r="L12185">
        <v>11</v>
      </c>
    </row>
    <row r="12186" spans="9:12">
      <c r="I12186" s="1"/>
      <c r="K12186" s="1">
        <v>33430</v>
      </c>
      <c r="L12186">
        <v>26</v>
      </c>
    </row>
    <row r="12187" spans="9:12">
      <c r="I12187" s="1"/>
      <c r="K12187" s="1">
        <v>33431</v>
      </c>
      <c r="L12187">
        <v>5</v>
      </c>
    </row>
    <row r="12188" spans="9:12">
      <c r="I12188" s="1"/>
      <c r="K12188" s="1">
        <v>33432</v>
      </c>
      <c r="L12188">
        <v>0</v>
      </c>
    </row>
    <row r="12189" spans="9:12">
      <c r="I12189" s="1"/>
      <c r="K12189" s="1">
        <v>33433</v>
      </c>
      <c r="L12189">
        <v>0</v>
      </c>
    </row>
    <row r="12190" spans="9:12">
      <c r="I12190" s="1"/>
      <c r="K12190" s="1">
        <v>33434</v>
      </c>
      <c r="L12190">
        <v>0.8</v>
      </c>
    </row>
    <row r="12191" spans="9:12">
      <c r="I12191" s="1"/>
      <c r="K12191" s="1">
        <v>33435</v>
      </c>
      <c r="L12191">
        <v>0</v>
      </c>
    </row>
    <row r="12192" spans="9:12">
      <c r="I12192" s="1"/>
      <c r="K12192" s="1">
        <v>33436</v>
      </c>
      <c r="L12192">
        <v>0</v>
      </c>
    </row>
    <row r="12193" spans="9:12">
      <c r="I12193" s="1"/>
      <c r="K12193" s="1">
        <v>33437</v>
      </c>
      <c r="L12193">
        <v>0</v>
      </c>
    </row>
    <row r="12194" spans="9:12">
      <c r="I12194" s="1"/>
      <c r="K12194" s="1">
        <v>33438</v>
      </c>
      <c r="L12194">
        <v>0</v>
      </c>
    </row>
    <row r="12195" spans="9:12">
      <c r="I12195" s="1"/>
      <c r="K12195" s="1">
        <v>33439</v>
      </c>
      <c r="L12195">
        <v>0</v>
      </c>
    </row>
    <row r="12196" spans="9:12">
      <c r="I12196" s="1"/>
      <c r="K12196" s="1">
        <v>33440</v>
      </c>
      <c r="L12196">
        <v>0</v>
      </c>
    </row>
    <row r="12197" spans="9:12">
      <c r="I12197" s="1"/>
      <c r="K12197" s="1">
        <v>33441</v>
      </c>
      <c r="L12197">
        <v>2</v>
      </c>
    </row>
    <row r="12198" spans="9:12">
      <c r="I12198" s="1"/>
      <c r="K12198" s="1">
        <v>33442</v>
      </c>
      <c r="L12198">
        <v>10.6</v>
      </c>
    </row>
    <row r="12199" spans="9:12">
      <c r="I12199" s="1"/>
      <c r="K12199" s="1">
        <v>33443</v>
      </c>
      <c r="L12199">
        <v>0</v>
      </c>
    </row>
    <row r="12200" spans="9:12">
      <c r="I12200" s="1"/>
      <c r="K12200" s="1">
        <v>33444</v>
      </c>
      <c r="L12200">
        <v>0</v>
      </c>
    </row>
    <row r="12201" spans="9:12">
      <c r="I12201" s="1"/>
      <c r="K12201" s="1">
        <v>33445</v>
      </c>
      <c r="L12201">
        <v>0</v>
      </c>
    </row>
    <row r="12202" spans="9:12">
      <c r="I12202" s="1"/>
      <c r="K12202" s="1">
        <v>33446</v>
      </c>
      <c r="L12202">
        <v>0</v>
      </c>
    </row>
    <row r="12203" spans="9:12">
      <c r="I12203" s="1"/>
      <c r="K12203" s="1">
        <v>33447</v>
      </c>
      <c r="L12203">
        <v>0</v>
      </c>
    </row>
    <row r="12204" spans="9:12">
      <c r="I12204" s="1"/>
      <c r="K12204" s="1">
        <v>33448</v>
      </c>
      <c r="L12204">
        <v>0</v>
      </c>
    </row>
    <row r="12205" spans="9:12">
      <c r="I12205" s="1"/>
      <c r="K12205" s="1">
        <v>33449</v>
      </c>
      <c r="L12205">
        <v>0</v>
      </c>
    </row>
    <row r="12206" spans="9:12">
      <c r="I12206" s="1"/>
      <c r="K12206" s="1">
        <v>33450</v>
      </c>
      <c r="L12206">
        <v>0</v>
      </c>
    </row>
    <row r="12207" spans="9:12">
      <c r="I12207" s="1"/>
      <c r="K12207" s="1">
        <v>33451</v>
      </c>
      <c r="L12207">
        <v>0.8</v>
      </c>
    </row>
    <row r="12208" spans="9:12">
      <c r="I12208" s="1"/>
      <c r="K12208" s="1">
        <v>33452</v>
      </c>
      <c r="L12208">
        <v>0</v>
      </c>
    </row>
    <row r="12209" spans="9:12">
      <c r="I12209" s="1"/>
      <c r="K12209" s="1">
        <v>33453</v>
      </c>
      <c r="L12209">
        <v>0</v>
      </c>
    </row>
    <row r="12210" spans="9:12">
      <c r="I12210" s="1"/>
      <c r="K12210" s="1">
        <v>33454</v>
      </c>
      <c r="L12210">
        <v>0</v>
      </c>
    </row>
    <row r="12211" spans="9:12">
      <c r="I12211" s="1"/>
      <c r="K12211" s="1">
        <v>33455</v>
      </c>
      <c r="L12211">
        <v>0</v>
      </c>
    </row>
    <row r="12212" spans="9:12">
      <c r="I12212" s="1"/>
      <c r="K12212" s="1">
        <v>33456</v>
      </c>
      <c r="L12212">
        <v>4</v>
      </c>
    </row>
    <row r="12213" spans="9:12">
      <c r="I12213" s="1"/>
      <c r="K12213" s="1">
        <v>33457</v>
      </c>
      <c r="L12213">
        <v>0</v>
      </c>
    </row>
    <row r="12214" spans="9:12">
      <c r="I12214" s="1"/>
      <c r="K12214" s="1">
        <v>33458</v>
      </c>
      <c r="L12214">
        <v>0</v>
      </c>
    </row>
    <row r="12215" spans="9:12">
      <c r="I12215" s="1"/>
      <c r="K12215" s="1">
        <v>33459</v>
      </c>
      <c r="L12215">
        <v>0</v>
      </c>
    </row>
    <row r="12216" spans="9:12">
      <c r="I12216" s="1"/>
      <c r="K12216" s="1">
        <v>33460</v>
      </c>
      <c r="L12216">
        <v>0</v>
      </c>
    </row>
    <row r="12217" spans="9:12">
      <c r="I12217" s="1"/>
      <c r="K12217" s="1">
        <v>33461</v>
      </c>
      <c r="L12217">
        <v>0</v>
      </c>
    </row>
    <row r="12218" spans="9:12">
      <c r="I12218" s="1"/>
      <c r="K12218" s="1">
        <v>33462</v>
      </c>
      <c r="L12218">
        <v>0</v>
      </c>
    </row>
    <row r="12219" spans="9:12">
      <c r="I12219" s="1"/>
      <c r="K12219" s="1">
        <v>33463</v>
      </c>
      <c r="L12219">
        <v>0</v>
      </c>
    </row>
    <row r="12220" spans="9:12">
      <c r="I12220" s="1"/>
      <c r="K12220" s="1">
        <v>33464</v>
      </c>
      <c r="L12220">
        <v>0</v>
      </c>
    </row>
    <row r="12221" spans="9:12">
      <c r="I12221" s="1"/>
      <c r="K12221" s="1">
        <v>33465</v>
      </c>
      <c r="L12221">
        <v>0</v>
      </c>
    </row>
    <row r="12222" spans="9:12">
      <c r="I12222" s="1"/>
      <c r="K12222" s="1">
        <v>33466</v>
      </c>
      <c r="L12222">
        <v>0</v>
      </c>
    </row>
    <row r="12223" spans="9:12">
      <c r="I12223" s="1"/>
      <c r="K12223" s="1">
        <v>33467</v>
      </c>
      <c r="L12223">
        <v>0</v>
      </c>
    </row>
    <row r="12224" spans="9:12">
      <c r="I12224" s="1"/>
      <c r="K12224" s="1">
        <v>33468</v>
      </c>
      <c r="L12224">
        <v>0</v>
      </c>
    </row>
    <row r="12225" spans="9:12">
      <c r="I12225" s="1"/>
      <c r="K12225" s="1">
        <v>33469</v>
      </c>
      <c r="L12225">
        <v>0</v>
      </c>
    </row>
    <row r="12226" spans="9:12">
      <c r="I12226" s="1"/>
      <c r="K12226" s="1">
        <v>33470</v>
      </c>
      <c r="L12226">
        <v>0</v>
      </c>
    </row>
    <row r="12227" spans="9:12">
      <c r="I12227" s="1"/>
      <c r="K12227" s="1">
        <v>33471</v>
      </c>
      <c r="L12227">
        <v>0.4</v>
      </c>
    </row>
    <row r="12228" spans="9:12">
      <c r="I12228" s="1"/>
      <c r="K12228" s="1">
        <v>33472</v>
      </c>
      <c r="L12228">
        <v>0</v>
      </c>
    </row>
    <row r="12229" spans="9:12">
      <c r="I12229" s="1"/>
      <c r="K12229" s="1">
        <v>33473</v>
      </c>
      <c r="L12229">
        <v>0</v>
      </c>
    </row>
    <row r="12230" spans="9:12">
      <c r="I12230" s="1"/>
      <c r="K12230" s="1">
        <v>33474</v>
      </c>
      <c r="L12230">
        <v>1.6</v>
      </c>
    </row>
    <row r="12231" spans="9:12">
      <c r="I12231" s="1"/>
      <c r="K12231" s="1">
        <v>33475</v>
      </c>
      <c r="L12231">
        <v>0</v>
      </c>
    </row>
    <row r="12232" spans="9:12">
      <c r="I12232" s="1"/>
      <c r="K12232" s="1">
        <v>33476</v>
      </c>
      <c r="L12232">
        <v>0</v>
      </c>
    </row>
    <row r="12233" spans="9:12">
      <c r="I12233" s="1"/>
      <c r="K12233" s="1">
        <v>33477</v>
      </c>
      <c r="L12233">
        <v>0</v>
      </c>
    </row>
    <row r="12234" spans="9:12">
      <c r="I12234" s="1"/>
      <c r="K12234" s="1">
        <v>33478</v>
      </c>
      <c r="L12234">
        <v>0</v>
      </c>
    </row>
    <row r="12235" spans="9:12">
      <c r="I12235" s="1"/>
      <c r="K12235" s="1">
        <v>33479</v>
      </c>
      <c r="L12235">
        <v>3</v>
      </c>
    </row>
    <row r="12236" spans="9:12">
      <c r="I12236" s="1"/>
      <c r="K12236" s="1">
        <v>33480</v>
      </c>
      <c r="L12236">
        <v>0</v>
      </c>
    </row>
    <row r="12237" spans="9:12">
      <c r="I12237" s="1"/>
      <c r="K12237" s="1">
        <v>33481</v>
      </c>
      <c r="L12237">
        <v>0</v>
      </c>
    </row>
    <row r="12238" spans="9:12">
      <c r="I12238" s="1"/>
      <c r="K12238" s="1">
        <v>33482</v>
      </c>
      <c r="L12238">
        <v>0.9</v>
      </c>
    </row>
    <row r="12239" spans="9:12">
      <c r="I12239" s="1"/>
      <c r="K12239" s="1">
        <v>33483</v>
      </c>
      <c r="L12239">
        <v>0</v>
      </c>
    </row>
    <row r="12240" spans="9:12">
      <c r="I12240" s="1"/>
      <c r="K12240" s="1">
        <v>33484</v>
      </c>
      <c r="L12240">
        <v>0</v>
      </c>
    </row>
    <row r="12241" spans="9:12">
      <c r="I12241" s="1"/>
      <c r="K12241" s="1">
        <v>33485</v>
      </c>
      <c r="L12241">
        <v>0</v>
      </c>
    </row>
    <row r="12242" spans="9:12">
      <c r="I12242" s="1"/>
      <c r="K12242" s="1">
        <v>33486</v>
      </c>
      <c r="L12242">
        <v>0</v>
      </c>
    </row>
    <row r="12243" spans="9:12">
      <c r="I12243" s="1"/>
      <c r="K12243" s="1">
        <v>33487</v>
      </c>
      <c r="L12243">
        <v>0</v>
      </c>
    </row>
    <row r="12244" spans="9:12">
      <c r="I12244" s="1"/>
      <c r="K12244" s="1">
        <v>33488</v>
      </c>
      <c r="L12244">
        <v>0</v>
      </c>
    </row>
    <row r="12245" spans="9:12">
      <c r="I12245" s="1"/>
      <c r="K12245" s="1">
        <v>33489</v>
      </c>
      <c r="L12245">
        <v>0</v>
      </c>
    </row>
    <row r="12246" spans="9:12">
      <c r="I12246" s="1"/>
      <c r="K12246" s="1">
        <v>33490</v>
      </c>
      <c r="L12246">
        <v>0</v>
      </c>
    </row>
    <row r="12247" spans="9:12">
      <c r="I12247" s="1"/>
      <c r="K12247" s="1">
        <v>33491</v>
      </c>
      <c r="L12247">
        <v>0</v>
      </c>
    </row>
    <row r="12248" spans="9:12">
      <c r="I12248" s="1"/>
      <c r="K12248" s="1">
        <v>33492</v>
      </c>
      <c r="L12248">
        <v>3.8</v>
      </c>
    </row>
    <row r="12249" spans="9:12">
      <c r="I12249" s="1"/>
      <c r="K12249" s="1">
        <v>33493</v>
      </c>
      <c r="L12249">
        <v>2.5</v>
      </c>
    </row>
    <row r="12250" spans="9:12">
      <c r="I12250" s="1"/>
      <c r="K12250" s="1">
        <v>33494</v>
      </c>
      <c r="L12250">
        <v>0</v>
      </c>
    </row>
    <row r="12251" spans="9:12">
      <c r="I12251" s="1"/>
      <c r="K12251" s="1">
        <v>33495</v>
      </c>
      <c r="L12251">
        <v>0</v>
      </c>
    </row>
    <row r="12252" spans="9:12">
      <c r="I12252" s="1"/>
      <c r="K12252" s="1">
        <v>33496</v>
      </c>
      <c r="L12252">
        <v>0</v>
      </c>
    </row>
    <row r="12253" spans="9:12">
      <c r="I12253" s="1"/>
      <c r="K12253" s="1">
        <v>33497</v>
      </c>
      <c r="L12253">
        <v>0</v>
      </c>
    </row>
    <row r="12254" spans="9:12">
      <c r="I12254" s="1"/>
      <c r="K12254" s="1">
        <v>33498</v>
      </c>
      <c r="L12254">
        <v>0</v>
      </c>
    </row>
    <row r="12255" spans="9:12">
      <c r="I12255" s="1"/>
      <c r="K12255" s="1">
        <v>33499</v>
      </c>
      <c r="L12255">
        <v>0</v>
      </c>
    </row>
    <row r="12256" spans="9:12">
      <c r="I12256" s="1"/>
      <c r="K12256" s="1">
        <v>33500</v>
      </c>
      <c r="L12256">
        <v>0</v>
      </c>
    </row>
    <row r="12257" spans="9:12">
      <c r="I12257" s="1"/>
      <c r="K12257" s="1">
        <v>33501</v>
      </c>
      <c r="L12257">
        <v>0</v>
      </c>
    </row>
    <row r="12258" spans="9:12">
      <c r="I12258" s="1"/>
      <c r="K12258" s="1">
        <v>33502</v>
      </c>
      <c r="L12258">
        <v>0</v>
      </c>
    </row>
    <row r="12259" spans="9:12">
      <c r="I12259" s="1"/>
      <c r="K12259" s="1">
        <v>33503</v>
      </c>
      <c r="L12259">
        <v>0</v>
      </c>
    </row>
    <row r="12260" spans="9:12">
      <c r="I12260" s="1"/>
      <c r="K12260" s="1">
        <v>33504</v>
      </c>
      <c r="L12260">
        <v>0</v>
      </c>
    </row>
    <row r="12261" spans="9:12">
      <c r="I12261" s="1"/>
      <c r="K12261" s="1">
        <v>33505</v>
      </c>
      <c r="L12261">
        <v>0</v>
      </c>
    </row>
    <row r="12262" spans="9:12">
      <c r="I12262" s="1"/>
      <c r="K12262" s="1">
        <v>33506</v>
      </c>
      <c r="L12262">
        <v>0</v>
      </c>
    </row>
    <row r="12263" spans="9:12">
      <c r="I12263" s="1"/>
      <c r="K12263" s="1">
        <v>33507</v>
      </c>
      <c r="L12263">
        <v>3.2</v>
      </c>
    </row>
    <row r="12264" spans="9:12">
      <c r="I12264" s="1"/>
      <c r="K12264" s="1">
        <v>33508</v>
      </c>
      <c r="L12264">
        <v>5.2</v>
      </c>
    </row>
    <row r="12265" spans="9:12">
      <c r="I12265" s="1"/>
      <c r="K12265" s="1">
        <v>33509</v>
      </c>
      <c r="L12265">
        <v>0</v>
      </c>
    </row>
    <row r="12266" spans="9:12">
      <c r="I12266" s="1"/>
      <c r="K12266" s="1">
        <v>33510</v>
      </c>
      <c r="L12266">
        <v>0</v>
      </c>
    </row>
    <row r="12267" spans="9:12">
      <c r="I12267" s="1"/>
      <c r="K12267" s="1">
        <v>33511</v>
      </c>
      <c r="L12267">
        <v>0</v>
      </c>
    </row>
    <row r="12268" spans="9:12">
      <c r="I12268" s="1"/>
      <c r="K12268" s="1">
        <v>33512</v>
      </c>
      <c r="L12268">
        <v>0</v>
      </c>
    </row>
    <row r="12269" spans="9:12">
      <c r="I12269" s="1"/>
      <c r="K12269" s="1">
        <v>33513</v>
      </c>
      <c r="L12269">
        <v>0</v>
      </c>
    </row>
    <row r="12270" spans="9:12">
      <c r="I12270" s="1"/>
      <c r="K12270" s="1">
        <v>33514</v>
      </c>
      <c r="L12270">
        <v>0</v>
      </c>
    </row>
    <row r="12271" spans="9:12">
      <c r="I12271" s="1"/>
      <c r="K12271" s="1">
        <v>33515</v>
      </c>
      <c r="L12271">
        <v>0</v>
      </c>
    </row>
    <row r="12272" spans="9:12">
      <c r="I12272" s="1"/>
      <c r="K12272" s="1">
        <v>33516</v>
      </c>
      <c r="L12272">
        <v>0</v>
      </c>
    </row>
    <row r="12273" spans="9:12">
      <c r="I12273" s="1"/>
      <c r="K12273" s="1">
        <v>33517</v>
      </c>
      <c r="L12273">
        <v>0</v>
      </c>
    </row>
    <row r="12274" spans="9:12">
      <c r="I12274" s="1"/>
      <c r="K12274" s="1">
        <v>33518</v>
      </c>
      <c r="L12274">
        <v>5</v>
      </c>
    </row>
    <row r="12275" spans="9:12">
      <c r="I12275" s="1"/>
      <c r="K12275" s="1">
        <v>33519</v>
      </c>
      <c r="L12275">
        <v>0</v>
      </c>
    </row>
    <row r="12276" spans="9:12">
      <c r="I12276" s="1"/>
      <c r="K12276" s="1">
        <v>33520</v>
      </c>
      <c r="L12276">
        <v>0</v>
      </c>
    </row>
    <row r="12277" spans="9:12">
      <c r="I12277" s="1"/>
      <c r="K12277" s="1">
        <v>33521</v>
      </c>
      <c r="L12277">
        <v>0</v>
      </c>
    </row>
    <row r="12278" spans="9:12">
      <c r="I12278" s="1"/>
      <c r="K12278" s="1">
        <v>33522</v>
      </c>
      <c r="L12278">
        <v>0</v>
      </c>
    </row>
    <row r="12279" spans="9:12">
      <c r="I12279" s="1"/>
      <c r="K12279" s="1">
        <v>33523</v>
      </c>
      <c r="L12279">
        <v>0</v>
      </c>
    </row>
    <row r="12280" spans="9:12">
      <c r="I12280" s="1"/>
      <c r="K12280" s="1">
        <v>33524</v>
      </c>
      <c r="L12280">
        <v>0</v>
      </c>
    </row>
    <row r="12281" spans="9:12">
      <c r="I12281" s="1"/>
      <c r="K12281" s="1">
        <v>33525</v>
      </c>
      <c r="L12281">
        <v>0</v>
      </c>
    </row>
    <row r="12282" spans="9:12">
      <c r="I12282" s="1"/>
      <c r="K12282" s="1">
        <v>33526</v>
      </c>
      <c r="L12282">
        <v>0</v>
      </c>
    </row>
    <row r="12283" spans="9:12">
      <c r="I12283" s="1"/>
      <c r="K12283" s="1">
        <v>33527</v>
      </c>
      <c r="L12283">
        <v>0</v>
      </c>
    </row>
    <row r="12284" spans="9:12">
      <c r="I12284" s="1"/>
      <c r="K12284" s="1">
        <v>33528</v>
      </c>
      <c r="L12284">
        <v>0</v>
      </c>
    </row>
    <row r="12285" spans="9:12">
      <c r="I12285" s="1"/>
      <c r="K12285" s="1">
        <v>33529</v>
      </c>
      <c r="L12285">
        <v>0</v>
      </c>
    </row>
    <row r="12286" spans="9:12">
      <c r="I12286" s="1"/>
      <c r="K12286" s="1">
        <v>33530</v>
      </c>
      <c r="L12286">
        <v>0</v>
      </c>
    </row>
    <row r="12287" spans="9:12">
      <c r="I12287" s="1"/>
      <c r="K12287" s="1">
        <v>33531</v>
      </c>
      <c r="L12287">
        <v>0</v>
      </c>
    </row>
    <row r="12288" spans="9:12">
      <c r="I12288" s="1"/>
      <c r="K12288" s="1">
        <v>33532</v>
      </c>
      <c r="L12288">
        <v>0</v>
      </c>
    </row>
    <row r="12289" spans="9:12">
      <c r="I12289" s="1"/>
      <c r="K12289" s="1">
        <v>33533</v>
      </c>
      <c r="L12289">
        <v>0</v>
      </c>
    </row>
    <row r="12290" spans="9:12">
      <c r="I12290" s="1"/>
      <c r="K12290" s="1">
        <v>33534</v>
      </c>
      <c r="L12290">
        <v>0</v>
      </c>
    </row>
    <row r="12291" spans="9:12">
      <c r="I12291" s="1"/>
      <c r="K12291" s="1">
        <v>33535</v>
      </c>
      <c r="L12291">
        <v>0</v>
      </c>
    </row>
    <row r="12292" spans="9:12">
      <c r="I12292" s="1"/>
      <c r="K12292" s="1">
        <v>33536</v>
      </c>
      <c r="L12292">
        <v>0</v>
      </c>
    </row>
    <row r="12293" spans="9:12">
      <c r="I12293" s="1"/>
      <c r="K12293" s="1">
        <v>33537</v>
      </c>
      <c r="L12293">
        <v>4.4000000000000004</v>
      </c>
    </row>
    <row r="12294" spans="9:12">
      <c r="I12294" s="1"/>
      <c r="K12294" s="1">
        <v>33538</v>
      </c>
      <c r="L12294">
        <v>0.2</v>
      </c>
    </row>
    <row r="12295" spans="9:12">
      <c r="I12295" s="1"/>
      <c r="K12295" s="1">
        <v>33539</v>
      </c>
      <c r="L12295">
        <v>0</v>
      </c>
    </row>
    <row r="12296" spans="9:12">
      <c r="I12296" s="1"/>
      <c r="K12296" s="1">
        <v>33540</v>
      </c>
      <c r="L12296">
        <v>0</v>
      </c>
    </row>
    <row r="12297" spans="9:12">
      <c r="I12297" s="1"/>
      <c r="K12297" s="1">
        <v>33541</v>
      </c>
      <c r="L12297">
        <v>0</v>
      </c>
    </row>
    <row r="12298" spans="9:12">
      <c r="I12298" s="1"/>
      <c r="K12298" s="1">
        <v>33542</v>
      </c>
      <c r="L12298">
        <v>0.4</v>
      </c>
    </row>
    <row r="12299" spans="9:12">
      <c r="I12299" s="1"/>
      <c r="K12299" s="1">
        <v>33543</v>
      </c>
      <c r="L12299">
        <v>4</v>
      </c>
    </row>
    <row r="12300" spans="9:12">
      <c r="I12300" s="1"/>
      <c r="K12300" s="1">
        <v>33544</v>
      </c>
      <c r="L12300">
        <v>0</v>
      </c>
    </row>
    <row r="12301" spans="9:12">
      <c r="I12301" s="1"/>
      <c r="K12301" s="1">
        <v>33545</v>
      </c>
      <c r="L12301">
        <v>0</v>
      </c>
    </row>
    <row r="12302" spans="9:12">
      <c r="I12302" s="1"/>
      <c r="K12302" s="1">
        <v>33546</v>
      </c>
      <c r="L12302">
        <v>8</v>
      </c>
    </row>
    <row r="12303" spans="9:12">
      <c r="I12303" s="1"/>
      <c r="K12303" s="1">
        <v>33547</v>
      </c>
      <c r="L12303">
        <v>0</v>
      </c>
    </row>
    <row r="12304" spans="9:12">
      <c r="I12304" s="1"/>
      <c r="K12304" s="1">
        <v>33548</v>
      </c>
      <c r="L12304">
        <v>0</v>
      </c>
    </row>
    <row r="12305" spans="9:12">
      <c r="I12305" s="1"/>
      <c r="K12305" s="1">
        <v>33549</v>
      </c>
      <c r="L12305">
        <v>0</v>
      </c>
    </row>
    <row r="12306" spans="9:12">
      <c r="I12306" s="1"/>
      <c r="K12306" s="1">
        <v>33550</v>
      </c>
      <c r="L12306">
        <v>0</v>
      </c>
    </row>
    <row r="12307" spans="9:12">
      <c r="I12307" s="1"/>
      <c r="K12307" s="1">
        <v>33551</v>
      </c>
      <c r="L12307">
        <v>0</v>
      </c>
    </row>
    <row r="12308" spans="9:12">
      <c r="I12308" s="1"/>
      <c r="K12308" s="1">
        <v>33552</v>
      </c>
      <c r="L12308">
        <v>0</v>
      </c>
    </row>
    <row r="12309" spans="9:12">
      <c r="I12309" s="1"/>
      <c r="K12309" s="1">
        <v>33553</v>
      </c>
      <c r="L12309">
        <v>0</v>
      </c>
    </row>
    <row r="12310" spans="9:12">
      <c r="I12310" s="1"/>
      <c r="K12310" s="1">
        <v>33554</v>
      </c>
      <c r="L12310">
        <v>0</v>
      </c>
    </row>
    <row r="12311" spans="9:12">
      <c r="I12311" s="1"/>
      <c r="K12311" s="1">
        <v>33555</v>
      </c>
      <c r="L12311">
        <v>0</v>
      </c>
    </row>
    <row r="12312" spans="9:12">
      <c r="I12312" s="1"/>
      <c r="K12312" s="1">
        <v>33556</v>
      </c>
      <c r="L12312">
        <v>0</v>
      </c>
    </row>
    <row r="12313" spans="9:12">
      <c r="I12313" s="1"/>
      <c r="K12313" s="1">
        <v>33557</v>
      </c>
      <c r="L12313">
        <v>0</v>
      </c>
    </row>
    <row r="12314" spans="9:12">
      <c r="I12314" s="1"/>
      <c r="K12314" s="1">
        <v>33558</v>
      </c>
      <c r="L12314">
        <v>0.2</v>
      </c>
    </row>
    <row r="12315" spans="9:12">
      <c r="I12315" s="1"/>
      <c r="K12315" s="1">
        <v>33559</v>
      </c>
      <c r="L12315">
        <v>20.6</v>
      </c>
    </row>
    <row r="12316" spans="9:12">
      <c r="I12316" s="1"/>
      <c r="K12316" s="1">
        <v>33560</v>
      </c>
      <c r="L12316">
        <v>0</v>
      </c>
    </row>
    <row r="12317" spans="9:12">
      <c r="I12317" s="1"/>
      <c r="K12317" s="1">
        <v>33561</v>
      </c>
      <c r="L12317">
        <v>0</v>
      </c>
    </row>
    <row r="12318" spans="9:12">
      <c r="I12318" s="1"/>
      <c r="K12318" s="1">
        <v>33562</v>
      </c>
      <c r="L12318">
        <v>0</v>
      </c>
    </row>
    <row r="12319" spans="9:12">
      <c r="I12319" s="1"/>
      <c r="K12319" s="1">
        <v>33563</v>
      </c>
      <c r="L12319">
        <v>0.4</v>
      </c>
    </row>
    <row r="12320" spans="9:12">
      <c r="I12320" s="1"/>
      <c r="K12320" s="1">
        <v>33564</v>
      </c>
      <c r="L12320">
        <v>0</v>
      </c>
    </row>
    <row r="12321" spans="9:12">
      <c r="I12321" s="1"/>
      <c r="K12321" s="1">
        <v>33565</v>
      </c>
      <c r="L12321">
        <v>0</v>
      </c>
    </row>
    <row r="12322" spans="9:12">
      <c r="I12322" s="1"/>
      <c r="K12322" s="1">
        <v>33566</v>
      </c>
      <c r="L12322">
        <v>0</v>
      </c>
    </row>
    <row r="12323" spans="9:12">
      <c r="I12323" s="1"/>
      <c r="K12323" s="1">
        <v>33567</v>
      </c>
      <c r="L12323">
        <v>0</v>
      </c>
    </row>
    <row r="12324" spans="9:12">
      <c r="I12324" s="1"/>
      <c r="K12324" s="1">
        <v>33568</v>
      </c>
      <c r="L12324">
        <v>0</v>
      </c>
    </row>
    <row r="12325" spans="9:12">
      <c r="I12325" s="1"/>
      <c r="K12325" s="1">
        <v>33569</v>
      </c>
      <c r="L12325">
        <v>0.6</v>
      </c>
    </row>
    <row r="12326" spans="9:12">
      <c r="I12326" s="1"/>
      <c r="K12326" s="1">
        <v>33570</v>
      </c>
      <c r="L12326">
        <v>0.6</v>
      </c>
    </row>
    <row r="12327" spans="9:12">
      <c r="I12327" s="1"/>
      <c r="K12327" s="1">
        <v>33571</v>
      </c>
      <c r="L12327">
        <v>0</v>
      </c>
    </row>
    <row r="12328" spans="9:12">
      <c r="I12328" s="1"/>
      <c r="K12328" s="1">
        <v>33572</v>
      </c>
      <c r="L12328">
        <v>0</v>
      </c>
    </row>
    <row r="12329" spans="9:12">
      <c r="I12329" s="1"/>
      <c r="K12329" s="1">
        <v>33573</v>
      </c>
      <c r="L12329">
        <v>0</v>
      </c>
    </row>
    <row r="12330" spans="9:12">
      <c r="I12330" s="1"/>
      <c r="K12330" s="1">
        <v>33574</v>
      </c>
      <c r="L12330">
        <v>0</v>
      </c>
    </row>
    <row r="12331" spans="9:12">
      <c r="I12331" s="1"/>
      <c r="K12331" s="1">
        <v>33575</v>
      </c>
      <c r="L12331">
        <v>0</v>
      </c>
    </row>
    <row r="12332" spans="9:12">
      <c r="I12332" s="1"/>
      <c r="K12332" s="1">
        <v>33576</v>
      </c>
      <c r="L12332">
        <v>3</v>
      </c>
    </row>
    <row r="12333" spans="9:12">
      <c r="I12333" s="1"/>
      <c r="K12333" s="1">
        <v>33577</v>
      </c>
      <c r="L12333">
        <v>0</v>
      </c>
    </row>
    <row r="12334" spans="9:12">
      <c r="I12334" s="1"/>
      <c r="K12334" s="1">
        <v>33578</v>
      </c>
      <c r="L12334">
        <v>0</v>
      </c>
    </row>
    <row r="12335" spans="9:12">
      <c r="I12335" s="1"/>
      <c r="K12335" s="1">
        <v>33579</v>
      </c>
      <c r="L12335">
        <v>0</v>
      </c>
    </row>
    <row r="12336" spans="9:12">
      <c r="I12336" s="1"/>
      <c r="K12336" s="1">
        <v>33580</v>
      </c>
      <c r="L12336">
        <v>0</v>
      </c>
    </row>
    <row r="12337" spans="9:12">
      <c r="I12337" s="1"/>
      <c r="K12337" s="1">
        <v>33581</v>
      </c>
      <c r="L12337">
        <v>0</v>
      </c>
    </row>
    <row r="12338" spans="9:12">
      <c r="I12338" s="1"/>
      <c r="K12338" s="1">
        <v>33582</v>
      </c>
      <c r="L12338">
        <v>0</v>
      </c>
    </row>
    <row r="12339" spans="9:12">
      <c r="I12339" s="1"/>
      <c r="K12339" s="1">
        <v>33583</v>
      </c>
      <c r="L12339">
        <v>6.2</v>
      </c>
    </row>
    <row r="12340" spans="9:12">
      <c r="I12340" s="1"/>
      <c r="K12340" s="1">
        <v>33584</v>
      </c>
      <c r="L12340">
        <v>46.8</v>
      </c>
    </row>
    <row r="12341" spans="9:12">
      <c r="I12341" s="1"/>
      <c r="K12341" s="1">
        <v>33585</v>
      </c>
      <c r="L12341">
        <v>64.599999999999994</v>
      </c>
    </row>
    <row r="12342" spans="9:12">
      <c r="I12342" s="1"/>
      <c r="K12342" s="1">
        <v>33586</v>
      </c>
      <c r="L12342">
        <v>60</v>
      </c>
    </row>
    <row r="12343" spans="9:12">
      <c r="I12343" s="1"/>
      <c r="K12343" s="1">
        <v>33587</v>
      </c>
      <c r="L12343">
        <v>4.4000000000000004</v>
      </c>
    </row>
    <row r="12344" spans="9:12">
      <c r="I12344" s="1"/>
      <c r="K12344" s="1">
        <v>33588</v>
      </c>
      <c r="L12344">
        <v>0</v>
      </c>
    </row>
    <row r="12345" spans="9:12">
      <c r="I12345" s="1"/>
      <c r="K12345" s="1">
        <v>33589</v>
      </c>
      <c r="L12345">
        <v>0</v>
      </c>
    </row>
    <row r="12346" spans="9:12">
      <c r="I12346" s="1"/>
      <c r="K12346" s="1">
        <v>33590</v>
      </c>
      <c r="L12346">
        <v>0</v>
      </c>
    </row>
    <row r="12347" spans="9:12">
      <c r="I12347" s="1"/>
      <c r="K12347" s="1">
        <v>33591</v>
      </c>
      <c r="L12347">
        <v>0</v>
      </c>
    </row>
    <row r="12348" spans="9:12">
      <c r="I12348" s="1"/>
      <c r="K12348" s="1">
        <v>33592</v>
      </c>
      <c r="L12348">
        <v>0</v>
      </c>
    </row>
    <row r="12349" spans="9:12">
      <c r="I12349" s="1"/>
      <c r="K12349" s="1">
        <v>33593</v>
      </c>
      <c r="L12349">
        <v>0</v>
      </c>
    </row>
    <row r="12350" spans="9:12">
      <c r="I12350" s="1"/>
      <c r="K12350" s="1">
        <v>33594</v>
      </c>
      <c r="L12350">
        <v>57.4</v>
      </c>
    </row>
    <row r="12351" spans="9:12">
      <c r="I12351" s="1"/>
      <c r="K12351" s="1">
        <v>33595</v>
      </c>
      <c r="L12351">
        <v>0</v>
      </c>
    </row>
    <row r="12352" spans="9:12">
      <c r="I12352" s="1"/>
      <c r="K12352" s="1">
        <v>33596</v>
      </c>
      <c r="L12352">
        <v>0</v>
      </c>
    </row>
    <row r="12353" spans="9:12">
      <c r="I12353" s="1"/>
      <c r="K12353" s="1">
        <v>33597</v>
      </c>
      <c r="L12353">
        <v>0</v>
      </c>
    </row>
    <row r="12354" spans="9:12">
      <c r="I12354" s="1"/>
      <c r="K12354" s="1">
        <v>33598</v>
      </c>
      <c r="L12354">
        <v>0</v>
      </c>
    </row>
    <row r="12355" spans="9:12">
      <c r="I12355" s="1"/>
      <c r="K12355" s="1">
        <v>33599</v>
      </c>
      <c r="L12355">
        <v>0</v>
      </c>
    </row>
    <row r="12356" spans="9:12">
      <c r="I12356" s="1"/>
      <c r="K12356" s="1">
        <v>33600</v>
      </c>
      <c r="L12356">
        <v>9</v>
      </c>
    </row>
    <row r="12357" spans="9:12">
      <c r="I12357" s="1"/>
      <c r="K12357" s="1">
        <v>33601</v>
      </c>
      <c r="L12357">
        <v>0</v>
      </c>
    </row>
    <row r="12358" spans="9:12">
      <c r="I12358" s="1"/>
      <c r="K12358" s="1">
        <v>33602</v>
      </c>
      <c r="L12358">
        <v>0</v>
      </c>
    </row>
    <row r="12359" spans="9:12">
      <c r="I12359" s="1"/>
      <c r="K12359" s="1">
        <v>33603</v>
      </c>
      <c r="L12359">
        <v>8</v>
      </c>
    </row>
    <row r="12360" spans="9:12">
      <c r="I12360" s="1"/>
      <c r="K12360" s="1">
        <v>33604</v>
      </c>
      <c r="L12360">
        <v>7</v>
      </c>
    </row>
    <row r="12361" spans="9:12">
      <c r="I12361" s="1"/>
      <c r="K12361" s="1">
        <v>33605</v>
      </c>
      <c r="L12361">
        <v>0</v>
      </c>
    </row>
    <row r="12362" spans="9:12">
      <c r="I12362" s="1"/>
      <c r="K12362" s="1">
        <v>33606</v>
      </c>
      <c r="L12362">
        <v>0</v>
      </c>
    </row>
    <row r="12363" spans="9:12">
      <c r="I12363" s="1"/>
      <c r="K12363" s="1">
        <v>33607</v>
      </c>
      <c r="L12363">
        <v>6.2</v>
      </c>
    </row>
    <row r="12364" spans="9:12">
      <c r="I12364" s="1"/>
      <c r="K12364" s="1">
        <v>33608</v>
      </c>
      <c r="L12364">
        <v>12</v>
      </c>
    </row>
    <row r="12365" spans="9:12">
      <c r="I12365" s="1"/>
      <c r="K12365" s="1">
        <v>33609</v>
      </c>
      <c r="L12365">
        <v>2</v>
      </c>
    </row>
    <row r="12366" spans="9:12">
      <c r="I12366" s="1"/>
      <c r="K12366" s="1">
        <v>33610</v>
      </c>
      <c r="L12366">
        <v>0</v>
      </c>
    </row>
    <row r="12367" spans="9:12">
      <c r="I12367" s="1"/>
      <c r="K12367" s="1">
        <v>33611</v>
      </c>
      <c r="L12367">
        <v>0</v>
      </c>
    </row>
    <row r="12368" spans="9:12">
      <c r="I12368" s="1"/>
      <c r="K12368" s="1">
        <v>33612</v>
      </c>
      <c r="L12368">
        <v>5.8</v>
      </c>
    </row>
    <row r="12369" spans="9:12">
      <c r="I12369" s="1"/>
      <c r="K12369" s="1">
        <v>33613</v>
      </c>
      <c r="L12369">
        <v>25.2</v>
      </c>
    </row>
    <row r="12370" spans="9:12">
      <c r="I12370" s="1"/>
      <c r="K12370" s="1">
        <v>33614</v>
      </c>
      <c r="L12370">
        <v>36</v>
      </c>
    </row>
    <row r="12371" spans="9:12">
      <c r="I12371" s="1"/>
      <c r="K12371" s="1">
        <v>33615</v>
      </c>
      <c r="L12371">
        <v>0</v>
      </c>
    </row>
    <row r="12372" spans="9:12">
      <c r="I12372" s="1"/>
      <c r="K12372" s="1">
        <v>33616</v>
      </c>
      <c r="L12372">
        <v>0.2</v>
      </c>
    </row>
    <row r="12373" spans="9:12">
      <c r="I12373" s="1"/>
      <c r="K12373" s="1">
        <v>33617</v>
      </c>
      <c r="L12373">
        <v>0</v>
      </c>
    </row>
    <row r="12374" spans="9:12">
      <c r="I12374" s="1"/>
      <c r="K12374" s="1">
        <v>33618</v>
      </c>
      <c r="L12374">
        <v>0.6</v>
      </c>
    </row>
    <row r="12375" spans="9:12">
      <c r="I12375" s="1"/>
      <c r="K12375" s="1">
        <v>33619</v>
      </c>
      <c r="L12375">
        <v>0</v>
      </c>
    </row>
    <row r="12376" spans="9:12">
      <c r="I12376" s="1"/>
      <c r="K12376" s="1">
        <v>33620</v>
      </c>
      <c r="L12376">
        <v>0</v>
      </c>
    </row>
    <row r="12377" spans="9:12">
      <c r="I12377" s="1"/>
      <c r="K12377" s="1">
        <v>33621</v>
      </c>
      <c r="L12377">
        <v>0</v>
      </c>
    </row>
    <row r="12378" spans="9:12">
      <c r="I12378" s="1"/>
      <c r="K12378" s="1">
        <v>33622</v>
      </c>
      <c r="L12378">
        <v>0</v>
      </c>
    </row>
    <row r="12379" spans="9:12">
      <c r="I12379" s="1"/>
      <c r="K12379" s="1">
        <v>33623</v>
      </c>
      <c r="L12379">
        <v>0</v>
      </c>
    </row>
    <row r="12380" spans="9:12">
      <c r="I12380" s="1"/>
      <c r="K12380" s="1">
        <v>33624</v>
      </c>
      <c r="L12380">
        <v>0</v>
      </c>
    </row>
    <row r="12381" spans="9:12">
      <c r="I12381" s="1"/>
      <c r="K12381" s="1">
        <v>33625</v>
      </c>
      <c r="L12381">
        <v>0</v>
      </c>
    </row>
    <row r="12382" spans="9:12">
      <c r="I12382" s="1"/>
      <c r="K12382" s="1">
        <v>33626</v>
      </c>
      <c r="L12382">
        <v>0</v>
      </c>
    </row>
    <row r="12383" spans="9:12">
      <c r="I12383" s="1"/>
      <c r="K12383" s="1">
        <v>33627</v>
      </c>
      <c r="L12383">
        <v>18.600000000000001</v>
      </c>
    </row>
    <row r="12384" spans="9:12">
      <c r="I12384" s="1"/>
      <c r="K12384" s="1">
        <v>33628</v>
      </c>
      <c r="L12384">
        <v>9.1999999999999993</v>
      </c>
    </row>
    <row r="12385" spans="9:12">
      <c r="I12385" s="1"/>
      <c r="K12385" s="1">
        <v>33629</v>
      </c>
      <c r="L12385">
        <v>0.8</v>
      </c>
    </row>
    <row r="12386" spans="9:12">
      <c r="I12386" s="1"/>
      <c r="K12386" s="1">
        <v>33630</v>
      </c>
      <c r="L12386">
        <v>0</v>
      </c>
    </row>
    <row r="12387" spans="9:12">
      <c r="I12387" s="1"/>
      <c r="K12387" s="1">
        <v>33631</v>
      </c>
      <c r="L12387">
        <v>0</v>
      </c>
    </row>
    <row r="12388" spans="9:12">
      <c r="I12388" s="1"/>
      <c r="K12388" s="1">
        <v>33632</v>
      </c>
      <c r="L12388">
        <v>0</v>
      </c>
    </row>
    <row r="12389" spans="9:12">
      <c r="I12389" s="1"/>
      <c r="K12389" s="1">
        <v>33633</v>
      </c>
      <c r="L12389">
        <v>0</v>
      </c>
    </row>
    <row r="12390" spans="9:12">
      <c r="I12390" s="1"/>
      <c r="K12390" s="1">
        <v>33634</v>
      </c>
      <c r="L12390">
        <v>0</v>
      </c>
    </row>
    <row r="12391" spans="9:12">
      <c r="I12391" s="1"/>
      <c r="K12391" s="1">
        <v>33635</v>
      </c>
      <c r="L12391">
        <v>0</v>
      </c>
    </row>
    <row r="12392" spans="9:12">
      <c r="I12392" s="1"/>
      <c r="K12392" s="1">
        <v>33636</v>
      </c>
      <c r="L12392">
        <v>0</v>
      </c>
    </row>
    <row r="12393" spans="9:12">
      <c r="I12393" s="1"/>
      <c r="K12393" s="1">
        <v>33637</v>
      </c>
      <c r="L12393">
        <v>0</v>
      </c>
    </row>
    <row r="12394" spans="9:12">
      <c r="I12394" s="1"/>
      <c r="K12394" s="1">
        <v>33638</v>
      </c>
      <c r="L12394">
        <v>0</v>
      </c>
    </row>
    <row r="12395" spans="9:12">
      <c r="I12395" s="1"/>
      <c r="K12395" s="1">
        <v>33639</v>
      </c>
      <c r="L12395">
        <v>10.4</v>
      </c>
    </row>
    <row r="12396" spans="9:12">
      <c r="I12396" s="1"/>
      <c r="K12396" s="1">
        <v>33640</v>
      </c>
      <c r="L12396">
        <v>0.8</v>
      </c>
    </row>
    <row r="12397" spans="9:12">
      <c r="I12397" s="1"/>
      <c r="K12397" s="1">
        <v>33641</v>
      </c>
      <c r="L12397">
        <v>13</v>
      </c>
    </row>
    <row r="12398" spans="9:12">
      <c r="I12398" s="1"/>
      <c r="K12398" s="1">
        <v>33642</v>
      </c>
      <c r="L12398">
        <v>4</v>
      </c>
    </row>
    <row r="12399" spans="9:12">
      <c r="I12399" s="1"/>
      <c r="K12399" s="1">
        <v>33643</v>
      </c>
      <c r="L12399">
        <v>112</v>
      </c>
    </row>
    <row r="12400" spans="9:12">
      <c r="I12400" s="1"/>
      <c r="K12400" s="1">
        <v>33644</v>
      </c>
      <c r="L12400">
        <v>121</v>
      </c>
    </row>
    <row r="12401" spans="9:12">
      <c r="I12401" s="1"/>
      <c r="K12401" s="1">
        <v>33645</v>
      </c>
      <c r="L12401">
        <v>2.2000000000000002</v>
      </c>
    </row>
    <row r="12402" spans="9:12">
      <c r="I12402" s="1"/>
      <c r="K12402" s="1">
        <v>33646</v>
      </c>
      <c r="L12402">
        <v>0</v>
      </c>
    </row>
    <row r="12403" spans="9:12">
      <c r="I12403" s="1"/>
      <c r="K12403" s="1">
        <v>33647</v>
      </c>
      <c r="L12403">
        <v>0.2</v>
      </c>
    </row>
    <row r="12404" spans="9:12">
      <c r="I12404" s="1"/>
      <c r="K12404" s="1">
        <v>33648</v>
      </c>
      <c r="L12404">
        <v>0</v>
      </c>
    </row>
    <row r="12405" spans="9:12">
      <c r="I12405" s="1"/>
      <c r="K12405" s="1">
        <v>33649</v>
      </c>
      <c r="L12405">
        <v>2.6</v>
      </c>
    </row>
    <row r="12406" spans="9:12">
      <c r="I12406" s="1"/>
      <c r="K12406" s="1">
        <v>33650</v>
      </c>
      <c r="L12406">
        <v>0</v>
      </c>
    </row>
    <row r="12407" spans="9:12">
      <c r="I12407" s="1"/>
      <c r="K12407" s="1">
        <v>33651</v>
      </c>
      <c r="L12407">
        <v>0</v>
      </c>
    </row>
    <row r="12408" spans="9:12">
      <c r="I12408" s="1"/>
      <c r="K12408" s="1">
        <v>33652</v>
      </c>
      <c r="L12408">
        <v>0</v>
      </c>
    </row>
    <row r="12409" spans="9:12">
      <c r="I12409" s="1"/>
      <c r="K12409" s="1">
        <v>33653</v>
      </c>
      <c r="L12409">
        <v>0</v>
      </c>
    </row>
    <row r="12410" spans="9:12">
      <c r="I12410" s="1"/>
      <c r="K12410" s="1">
        <v>33654</v>
      </c>
      <c r="L12410">
        <v>0</v>
      </c>
    </row>
    <row r="12411" spans="9:12">
      <c r="I12411" s="1"/>
      <c r="K12411" s="1">
        <v>33655</v>
      </c>
      <c r="L12411">
        <v>0</v>
      </c>
    </row>
    <row r="12412" spans="9:12">
      <c r="I12412" s="1"/>
      <c r="K12412" s="1">
        <v>33656</v>
      </c>
      <c r="L12412">
        <v>0.8</v>
      </c>
    </row>
    <row r="12413" spans="9:12">
      <c r="I12413" s="1"/>
      <c r="K12413" s="1">
        <v>33657</v>
      </c>
      <c r="L12413">
        <v>0</v>
      </c>
    </row>
    <row r="12414" spans="9:12">
      <c r="I12414" s="1"/>
      <c r="K12414" s="1">
        <v>33658</v>
      </c>
      <c r="L12414">
        <v>18.600000000000001</v>
      </c>
    </row>
    <row r="12415" spans="9:12">
      <c r="I12415" s="1"/>
      <c r="K12415" s="1">
        <v>33659</v>
      </c>
      <c r="L12415">
        <v>12.6</v>
      </c>
    </row>
    <row r="12416" spans="9:12">
      <c r="I12416" s="1"/>
      <c r="K12416" s="1">
        <v>33660</v>
      </c>
      <c r="L12416">
        <v>0</v>
      </c>
    </row>
    <row r="12417" spans="9:12">
      <c r="I12417" s="1"/>
      <c r="K12417" s="1">
        <v>33661</v>
      </c>
      <c r="L12417">
        <v>0</v>
      </c>
    </row>
    <row r="12418" spans="9:12">
      <c r="I12418" s="1"/>
      <c r="K12418" s="1">
        <v>33662</v>
      </c>
      <c r="L12418">
        <v>0</v>
      </c>
    </row>
    <row r="12419" spans="9:12">
      <c r="I12419" s="1"/>
      <c r="K12419" s="1">
        <v>33663</v>
      </c>
      <c r="L12419">
        <v>0</v>
      </c>
    </row>
    <row r="12420" spans="9:12">
      <c r="I12420" s="1"/>
      <c r="K12420" s="1">
        <v>33664</v>
      </c>
      <c r="L12420">
        <v>0.2</v>
      </c>
    </row>
    <row r="12421" spans="9:12">
      <c r="I12421" s="1"/>
      <c r="K12421" s="1">
        <v>33665</v>
      </c>
      <c r="L12421">
        <v>0</v>
      </c>
    </row>
    <row r="12422" spans="9:12">
      <c r="I12422" s="1"/>
      <c r="K12422" s="1">
        <v>33666</v>
      </c>
      <c r="L12422">
        <v>0</v>
      </c>
    </row>
    <row r="12423" spans="9:12">
      <c r="I12423" s="1"/>
      <c r="K12423" s="1">
        <v>33667</v>
      </c>
      <c r="L12423">
        <v>0</v>
      </c>
    </row>
    <row r="12424" spans="9:12">
      <c r="I12424" s="1"/>
      <c r="K12424" s="1">
        <v>33668</v>
      </c>
      <c r="L12424">
        <v>0</v>
      </c>
    </row>
    <row r="12425" spans="9:12">
      <c r="I12425" s="1"/>
      <c r="K12425" s="1">
        <v>33669</v>
      </c>
      <c r="L12425">
        <v>0</v>
      </c>
    </row>
    <row r="12426" spans="9:12">
      <c r="I12426" s="1"/>
      <c r="K12426" s="1">
        <v>33670</v>
      </c>
      <c r="L12426">
        <v>14.4</v>
      </c>
    </row>
    <row r="12427" spans="9:12">
      <c r="I12427" s="1"/>
      <c r="K12427" s="1">
        <v>33671</v>
      </c>
      <c r="L12427">
        <v>0</v>
      </c>
    </row>
    <row r="12428" spans="9:12">
      <c r="I12428" s="1"/>
      <c r="K12428" s="1">
        <v>33672</v>
      </c>
      <c r="L12428">
        <v>0</v>
      </c>
    </row>
    <row r="12429" spans="9:12">
      <c r="I12429" s="1"/>
      <c r="K12429" s="1">
        <v>33673</v>
      </c>
      <c r="L12429">
        <v>0</v>
      </c>
    </row>
    <row r="12430" spans="9:12">
      <c r="I12430" s="1"/>
      <c r="K12430" s="1">
        <v>33674</v>
      </c>
      <c r="L12430">
        <v>0</v>
      </c>
    </row>
    <row r="12431" spans="9:12">
      <c r="I12431" s="1"/>
      <c r="K12431" s="1">
        <v>33675</v>
      </c>
      <c r="L12431">
        <v>0</v>
      </c>
    </row>
    <row r="12432" spans="9:12">
      <c r="I12432" s="1"/>
      <c r="K12432" s="1">
        <v>33676</v>
      </c>
      <c r="L12432">
        <v>0.4</v>
      </c>
    </row>
    <row r="12433" spans="9:12">
      <c r="I12433" s="1"/>
      <c r="K12433" s="1">
        <v>33677</v>
      </c>
      <c r="L12433">
        <v>0</v>
      </c>
    </row>
    <row r="12434" spans="9:12">
      <c r="I12434" s="1"/>
      <c r="K12434" s="1">
        <v>33678</v>
      </c>
      <c r="L12434">
        <v>0</v>
      </c>
    </row>
    <row r="12435" spans="9:12">
      <c r="I12435" s="1"/>
      <c r="K12435" s="1">
        <v>33679</v>
      </c>
      <c r="L12435">
        <v>0</v>
      </c>
    </row>
    <row r="12436" spans="9:12">
      <c r="I12436" s="1"/>
      <c r="K12436" s="1">
        <v>33680</v>
      </c>
      <c r="L12436">
        <v>0</v>
      </c>
    </row>
    <row r="12437" spans="9:12">
      <c r="I12437" s="1"/>
      <c r="K12437" s="1">
        <v>33681</v>
      </c>
      <c r="L12437">
        <v>0</v>
      </c>
    </row>
    <row r="12438" spans="9:12">
      <c r="I12438" s="1"/>
      <c r="K12438" s="1">
        <v>33682</v>
      </c>
      <c r="L12438">
        <v>0</v>
      </c>
    </row>
    <row r="12439" spans="9:12">
      <c r="I12439" s="1"/>
      <c r="K12439" s="1">
        <v>33683</v>
      </c>
      <c r="L12439">
        <v>0</v>
      </c>
    </row>
    <row r="12440" spans="9:12">
      <c r="I12440" s="1"/>
      <c r="K12440" s="1">
        <v>33684</v>
      </c>
      <c r="L12440">
        <v>0</v>
      </c>
    </row>
    <row r="12441" spans="9:12">
      <c r="I12441" s="1"/>
      <c r="K12441" s="1">
        <v>33685</v>
      </c>
      <c r="L12441">
        <v>25</v>
      </c>
    </row>
    <row r="12442" spans="9:12">
      <c r="I12442" s="1"/>
      <c r="K12442" s="1">
        <v>33686</v>
      </c>
      <c r="L12442">
        <v>0.4</v>
      </c>
    </row>
    <row r="12443" spans="9:12">
      <c r="I12443" s="1"/>
      <c r="K12443" s="1">
        <v>33687</v>
      </c>
      <c r="L12443">
        <v>0</v>
      </c>
    </row>
    <row r="12444" spans="9:12">
      <c r="I12444" s="1"/>
      <c r="K12444" s="1">
        <v>33688</v>
      </c>
      <c r="L12444">
        <v>0</v>
      </c>
    </row>
    <row r="12445" spans="9:12">
      <c r="I12445" s="1"/>
      <c r="K12445" s="1">
        <v>33689</v>
      </c>
      <c r="L12445">
        <v>27.2</v>
      </c>
    </row>
    <row r="12446" spans="9:12">
      <c r="I12446" s="1"/>
      <c r="K12446" s="1">
        <v>33690</v>
      </c>
      <c r="L12446">
        <v>5.4</v>
      </c>
    </row>
    <row r="12447" spans="9:12">
      <c r="I12447" s="1"/>
      <c r="K12447" s="1">
        <v>33691</v>
      </c>
      <c r="L12447">
        <v>0</v>
      </c>
    </row>
    <row r="12448" spans="9:12">
      <c r="I12448" s="1"/>
      <c r="K12448" s="1">
        <v>33692</v>
      </c>
      <c r="L12448">
        <v>6.8</v>
      </c>
    </row>
    <row r="12449" spans="9:12">
      <c r="I12449" s="1"/>
      <c r="K12449" s="1">
        <v>33693</v>
      </c>
      <c r="L12449">
        <v>0</v>
      </c>
    </row>
    <row r="12450" spans="9:12">
      <c r="I12450" s="1"/>
      <c r="K12450" s="1">
        <v>33694</v>
      </c>
      <c r="L12450">
        <v>0.4</v>
      </c>
    </row>
    <row r="12451" spans="9:12">
      <c r="I12451" s="1"/>
      <c r="K12451" s="1">
        <v>33695</v>
      </c>
      <c r="L12451">
        <v>0</v>
      </c>
    </row>
    <row r="12452" spans="9:12">
      <c r="I12452" s="1"/>
      <c r="K12452" s="1">
        <v>33696</v>
      </c>
      <c r="L12452">
        <v>0.2</v>
      </c>
    </row>
    <row r="12453" spans="9:12">
      <c r="I12453" s="1"/>
      <c r="K12453" s="1">
        <v>33697</v>
      </c>
      <c r="L12453">
        <v>0.2</v>
      </c>
    </row>
    <row r="12454" spans="9:12">
      <c r="I12454" s="1"/>
      <c r="K12454" s="1">
        <v>33698</v>
      </c>
      <c r="L12454">
        <v>36</v>
      </c>
    </row>
    <row r="12455" spans="9:12">
      <c r="I12455" s="1"/>
      <c r="K12455" s="1">
        <v>33699</v>
      </c>
      <c r="L12455">
        <v>0</v>
      </c>
    </row>
    <row r="12456" spans="9:12">
      <c r="I12456" s="1"/>
      <c r="K12456" s="1">
        <v>33700</v>
      </c>
      <c r="L12456">
        <v>0</v>
      </c>
    </row>
    <row r="12457" spans="9:12">
      <c r="I12457" s="1"/>
      <c r="K12457" s="1">
        <v>33701</v>
      </c>
      <c r="L12457">
        <v>0</v>
      </c>
    </row>
    <row r="12458" spans="9:12">
      <c r="I12458" s="1"/>
      <c r="K12458" s="1">
        <v>33702</v>
      </c>
      <c r="L12458">
        <v>9</v>
      </c>
    </row>
    <row r="12459" spans="9:12">
      <c r="I12459" s="1"/>
      <c r="K12459" s="1">
        <v>33703</v>
      </c>
      <c r="L12459">
        <v>2.4</v>
      </c>
    </row>
    <row r="12460" spans="9:12">
      <c r="I12460" s="1"/>
      <c r="K12460" s="1">
        <v>33704</v>
      </c>
      <c r="L12460">
        <v>2.2000000000000002</v>
      </c>
    </row>
    <row r="12461" spans="9:12">
      <c r="I12461" s="1"/>
      <c r="K12461" s="1">
        <v>33705</v>
      </c>
      <c r="L12461">
        <v>0</v>
      </c>
    </row>
    <row r="12462" spans="9:12">
      <c r="I12462" s="1"/>
      <c r="K12462" s="1">
        <v>33706</v>
      </c>
      <c r="L12462">
        <v>0</v>
      </c>
    </row>
    <row r="12463" spans="9:12">
      <c r="I12463" s="1"/>
      <c r="K12463" s="1">
        <v>33707</v>
      </c>
      <c r="L12463">
        <v>0</v>
      </c>
    </row>
    <row r="12464" spans="9:12">
      <c r="I12464" s="1"/>
      <c r="K12464" s="1">
        <v>33708</v>
      </c>
      <c r="L12464">
        <v>0</v>
      </c>
    </row>
    <row r="12465" spans="9:12">
      <c r="I12465" s="1"/>
      <c r="K12465" s="1">
        <v>33709</v>
      </c>
      <c r="L12465">
        <v>0</v>
      </c>
    </row>
    <row r="12466" spans="9:12">
      <c r="I12466" s="1"/>
      <c r="K12466" s="1">
        <v>33710</v>
      </c>
      <c r="L12466">
        <v>0</v>
      </c>
    </row>
    <row r="12467" spans="9:12">
      <c r="I12467" s="1"/>
      <c r="K12467" s="1">
        <v>33711</v>
      </c>
      <c r="L12467">
        <v>3</v>
      </c>
    </row>
    <row r="12468" spans="9:12">
      <c r="I12468" s="1"/>
      <c r="K12468" s="1">
        <v>33712</v>
      </c>
      <c r="L12468">
        <v>1</v>
      </c>
    </row>
    <row r="12469" spans="9:12">
      <c r="I12469" s="1"/>
      <c r="K12469" s="1">
        <v>33713</v>
      </c>
      <c r="L12469">
        <v>0</v>
      </c>
    </row>
    <row r="12470" spans="9:12">
      <c r="I12470" s="1"/>
      <c r="K12470" s="1">
        <v>33714</v>
      </c>
      <c r="L12470">
        <v>0</v>
      </c>
    </row>
    <row r="12471" spans="9:12">
      <c r="I12471" s="1"/>
      <c r="K12471" s="1">
        <v>33715</v>
      </c>
      <c r="L12471">
        <v>3.6</v>
      </c>
    </row>
    <row r="12472" spans="9:12">
      <c r="I12472" s="1"/>
      <c r="K12472" s="1">
        <v>33716</v>
      </c>
      <c r="L12472">
        <v>0.4</v>
      </c>
    </row>
    <row r="12473" spans="9:12">
      <c r="I12473" s="1"/>
      <c r="K12473" s="1">
        <v>33717</v>
      </c>
      <c r="L12473">
        <v>0</v>
      </c>
    </row>
    <row r="12474" spans="9:12">
      <c r="I12474" s="1"/>
      <c r="K12474" s="1">
        <v>33718</v>
      </c>
      <c r="L12474">
        <v>0</v>
      </c>
    </row>
    <row r="12475" spans="9:12">
      <c r="I12475" s="1"/>
      <c r="K12475" s="1">
        <v>33719</v>
      </c>
      <c r="L12475">
        <v>0</v>
      </c>
    </row>
    <row r="12476" spans="9:12">
      <c r="I12476" s="1"/>
      <c r="K12476" s="1">
        <v>33720</v>
      </c>
      <c r="L12476">
        <v>0</v>
      </c>
    </row>
    <row r="12477" spans="9:12">
      <c r="I12477" s="1"/>
      <c r="K12477" s="1">
        <v>33721</v>
      </c>
      <c r="L12477">
        <v>4.2</v>
      </c>
    </row>
    <row r="12478" spans="9:12">
      <c r="I12478" s="1"/>
      <c r="K12478" s="1">
        <v>33722</v>
      </c>
      <c r="L12478">
        <v>27.8</v>
      </c>
    </row>
    <row r="12479" spans="9:12">
      <c r="I12479" s="1"/>
      <c r="K12479" s="1">
        <v>33723</v>
      </c>
      <c r="L12479">
        <v>3.6</v>
      </c>
    </row>
    <row r="12480" spans="9:12">
      <c r="I12480" s="1"/>
      <c r="K12480" s="1">
        <v>33724</v>
      </c>
      <c r="L12480">
        <v>0</v>
      </c>
    </row>
    <row r="12481" spans="9:12">
      <c r="I12481" s="1"/>
      <c r="K12481" s="1">
        <v>33725</v>
      </c>
      <c r="L12481">
        <v>0</v>
      </c>
    </row>
    <row r="12482" spans="9:12">
      <c r="I12482" s="1"/>
      <c r="K12482" s="1">
        <v>33726</v>
      </c>
      <c r="L12482">
        <v>0</v>
      </c>
    </row>
    <row r="12483" spans="9:12">
      <c r="I12483" s="1"/>
      <c r="K12483" s="1">
        <v>33727</v>
      </c>
      <c r="L12483">
        <v>0</v>
      </c>
    </row>
    <row r="12484" spans="9:12">
      <c r="I12484" s="1"/>
      <c r="K12484" s="1">
        <v>33728</v>
      </c>
      <c r="L12484">
        <v>0</v>
      </c>
    </row>
    <row r="12485" spans="9:12">
      <c r="I12485" s="1"/>
      <c r="K12485" s="1">
        <v>33729</v>
      </c>
      <c r="L12485">
        <v>0</v>
      </c>
    </row>
    <row r="12486" spans="9:12">
      <c r="I12486" s="1"/>
      <c r="K12486" s="1">
        <v>33730</v>
      </c>
      <c r="L12486">
        <v>0</v>
      </c>
    </row>
    <row r="12487" spans="9:12">
      <c r="I12487" s="1"/>
      <c r="K12487" s="1">
        <v>33731</v>
      </c>
      <c r="L12487">
        <v>0</v>
      </c>
    </row>
    <row r="12488" spans="9:12">
      <c r="I12488" s="1"/>
      <c r="K12488" s="1">
        <v>33732</v>
      </c>
      <c r="L12488">
        <v>2.8</v>
      </c>
    </row>
    <row r="12489" spans="9:12">
      <c r="I12489" s="1"/>
      <c r="K12489" s="1">
        <v>33733</v>
      </c>
      <c r="L12489">
        <v>0</v>
      </c>
    </row>
    <row r="12490" spans="9:12">
      <c r="I12490" s="1"/>
      <c r="K12490" s="1">
        <v>33734</v>
      </c>
      <c r="L12490">
        <v>0</v>
      </c>
    </row>
    <row r="12491" spans="9:12">
      <c r="I12491" s="1"/>
      <c r="K12491" s="1">
        <v>33735</v>
      </c>
      <c r="L12491">
        <v>0</v>
      </c>
    </row>
    <row r="12492" spans="9:12">
      <c r="I12492" s="1"/>
      <c r="K12492" s="1">
        <v>33736</v>
      </c>
      <c r="L12492">
        <v>0</v>
      </c>
    </row>
    <row r="12493" spans="9:12">
      <c r="I12493" s="1"/>
      <c r="K12493" s="1">
        <v>33737</v>
      </c>
      <c r="L12493">
        <v>3</v>
      </c>
    </row>
    <row r="12494" spans="9:12">
      <c r="I12494" s="1"/>
      <c r="K12494" s="1">
        <v>33738</v>
      </c>
      <c r="L12494">
        <v>3</v>
      </c>
    </row>
    <row r="12495" spans="9:12">
      <c r="I12495" s="1"/>
      <c r="K12495" s="1">
        <v>33739</v>
      </c>
      <c r="L12495">
        <v>0</v>
      </c>
    </row>
    <row r="12496" spans="9:12">
      <c r="I12496" s="1"/>
      <c r="K12496" s="1">
        <v>33740</v>
      </c>
      <c r="L12496">
        <v>0</v>
      </c>
    </row>
    <row r="12497" spans="9:12">
      <c r="I12497" s="1"/>
      <c r="K12497" s="1">
        <v>33741</v>
      </c>
      <c r="L12497">
        <v>0</v>
      </c>
    </row>
    <row r="12498" spans="9:12">
      <c r="I12498" s="1"/>
      <c r="K12498" s="1">
        <v>33742</v>
      </c>
      <c r="L12498">
        <v>0</v>
      </c>
    </row>
    <row r="12499" spans="9:12">
      <c r="I12499" s="1"/>
      <c r="K12499" s="1">
        <v>33743</v>
      </c>
      <c r="L12499">
        <v>0</v>
      </c>
    </row>
    <row r="12500" spans="9:12">
      <c r="I12500" s="1"/>
      <c r="K12500" s="1">
        <v>33744</v>
      </c>
      <c r="L12500">
        <v>0</v>
      </c>
    </row>
    <row r="12501" spans="9:12">
      <c r="I12501" s="1"/>
      <c r="K12501" s="1">
        <v>33745</v>
      </c>
      <c r="L12501">
        <v>5</v>
      </c>
    </row>
    <row r="12502" spans="9:12">
      <c r="I12502" s="1"/>
      <c r="K12502" s="1">
        <v>33746</v>
      </c>
      <c r="L12502">
        <v>2.8</v>
      </c>
    </row>
    <row r="12503" spans="9:12">
      <c r="I12503" s="1"/>
      <c r="K12503" s="1">
        <v>33747</v>
      </c>
      <c r="L12503">
        <v>7.9</v>
      </c>
    </row>
    <row r="12504" spans="9:12">
      <c r="I12504" s="1"/>
      <c r="K12504" s="1">
        <v>33748</v>
      </c>
      <c r="L12504">
        <v>0</v>
      </c>
    </row>
    <row r="12505" spans="9:12">
      <c r="I12505" s="1"/>
      <c r="K12505" s="1">
        <v>33749</v>
      </c>
      <c r="L12505">
        <v>0</v>
      </c>
    </row>
    <row r="12506" spans="9:12">
      <c r="I12506" s="1"/>
      <c r="K12506" s="1">
        <v>33750</v>
      </c>
      <c r="L12506">
        <v>0</v>
      </c>
    </row>
    <row r="12507" spans="9:12">
      <c r="I12507" s="1"/>
      <c r="K12507" s="1">
        <v>33751</v>
      </c>
      <c r="L12507">
        <v>0</v>
      </c>
    </row>
    <row r="12508" spans="9:12">
      <c r="I12508" s="1"/>
      <c r="K12508" s="1">
        <v>33752</v>
      </c>
      <c r="L12508">
        <v>0</v>
      </c>
    </row>
    <row r="12509" spans="9:12">
      <c r="I12509" s="1"/>
      <c r="K12509" s="1">
        <v>33753</v>
      </c>
      <c r="L12509">
        <v>1.4</v>
      </c>
    </row>
    <row r="12510" spans="9:12">
      <c r="I12510" s="1"/>
      <c r="K12510" s="1">
        <v>33754</v>
      </c>
      <c r="L12510">
        <v>5.6</v>
      </c>
    </row>
    <row r="12511" spans="9:12">
      <c r="I12511" s="1"/>
      <c r="K12511" s="1">
        <v>33755</v>
      </c>
      <c r="L12511">
        <v>6.3</v>
      </c>
    </row>
    <row r="12512" spans="9:12">
      <c r="I12512" s="1"/>
      <c r="K12512" s="1">
        <v>33756</v>
      </c>
      <c r="L12512">
        <v>0</v>
      </c>
    </row>
    <row r="12513" spans="9:12">
      <c r="I12513" s="1"/>
      <c r="K12513" s="1">
        <v>33757</v>
      </c>
      <c r="L12513">
        <v>0</v>
      </c>
    </row>
    <row r="12514" spans="9:12">
      <c r="I12514" s="1"/>
      <c r="K12514" s="1">
        <v>33758</v>
      </c>
      <c r="L12514">
        <v>1</v>
      </c>
    </row>
    <row r="12515" spans="9:12">
      <c r="I12515" s="1"/>
      <c r="K12515" s="1">
        <v>33759</v>
      </c>
      <c r="L12515">
        <v>0</v>
      </c>
    </row>
    <row r="12516" spans="9:12">
      <c r="I12516" s="1"/>
      <c r="K12516" s="1">
        <v>33760</v>
      </c>
      <c r="L12516">
        <v>0</v>
      </c>
    </row>
    <row r="12517" spans="9:12">
      <c r="I12517" s="1"/>
      <c r="K12517" s="1">
        <v>33761</v>
      </c>
      <c r="L12517">
        <v>0</v>
      </c>
    </row>
    <row r="12518" spans="9:12">
      <c r="I12518" s="1"/>
      <c r="K12518" s="1">
        <v>33762</v>
      </c>
      <c r="L12518">
        <v>0</v>
      </c>
    </row>
    <row r="12519" spans="9:12">
      <c r="I12519" s="1"/>
      <c r="K12519" s="1">
        <v>33763</v>
      </c>
      <c r="L12519">
        <v>0</v>
      </c>
    </row>
    <row r="12520" spans="9:12">
      <c r="I12520" s="1"/>
      <c r="K12520" s="1">
        <v>33764</v>
      </c>
      <c r="L12520">
        <v>0</v>
      </c>
    </row>
    <row r="12521" spans="9:12">
      <c r="I12521" s="1"/>
      <c r="K12521" s="1">
        <v>33765</v>
      </c>
      <c r="L12521">
        <v>0</v>
      </c>
    </row>
    <row r="12522" spans="9:12">
      <c r="I12522" s="1"/>
      <c r="K12522" s="1">
        <v>33766</v>
      </c>
      <c r="L12522">
        <v>0</v>
      </c>
    </row>
    <row r="12523" spans="9:12">
      <c r="I12523" s="1"/>
      <c r="K12523" s="1">
        <v>33767</v>
      </c>
      <c r="L12523">
        <v>0</v>
      </c>
    </row>
    <row r="12524" spans="9:12">
      <c r="I12524" s="1"/>
      <c r="K12524" s="1">
        <v>33768</v>
      </c>
      <c r="L12524">
        <v>0</v>
      </c>
    </row>
    <row r="12525" spans="9:12">
      <c r="I12525" s="1"/>
      <c r="K12525" s="1">
        <v>33769</v>
      </c>
      <c r="L12525">
        <v>0</v>
      </c>
    </row>
    <row r="12526" spans="9:12">
      <c r="I12526" s="1"/>
      <c r="K12526" s="1">
        <v>33770</v>
      </c>
      <c r="L12526">
        <v>0</v>
      </c>
    </row>
    <row r="12527" spans="9:12">
      <c r="I12527" s="1"/>
      <c r="K12527" s="1">
        <v>33771</v>
      </c>
      <c r="L12527">
        <v>0</v>
      </c>
    </row>
    <row r="12528" spans="9:12">
      <c r="I12528" s="1"/>
      <c r="K12528" s="1">
        <v>33772</v>
      </c>
      <c r="L12528">
        <v>0</v>
      </c>
    </row>
    <row r="12529" spans="9:12">
      <c r="I12529" s="1"/>
      <c r="K12529" s="1">
        <v>33773</v>
      </c>
      <c r="L12529">
        <v>0.4</v>
      </c>
    </row>
    <row r="12530" spans="9:12">
      <c r="I12530" s="1"/>
      <c r="K12530" s="1">
        <v>33774</v>
      </c>
      <c r="L12530">
        <v>0.4</v>
      </c>
    </row>
    <row r="12531" spans="9:12">
      <c r="I12531" s="1"/>
      <c r="K12531" s="1">
        <v>33775</v>
      </c>
      <c r="L12531">
        <v>0</v>
      </c>
    </row>
    <row r="12532" spans="9:12">
      <c r="I12532" s="1"/>
      <c r="K12532" s="1">
        <v>33776</v>
      </c>
      <c r="L12532">
        <v>0</v>
      </c>
    </row>
    <row r="12533" spans="9:12">
      <c r="I12533" s="1"/>
      <c r="K12533" s="1">
        <v>33777</v>
      </c>
      <c r="L12533">
        <v>0</v>
      </c>
    </row>
    <row r="12534" spans="9:12">
      <c r="I12534" s="1"/>
      <c r="K12534" s="1">
        <v>33778</v>
      </c>
      <c r="L12534">
        <v>0</v>
      </c>
    </row>
    <row r="12535" spans="9:12">
      <c r="I12535" s="1"/>
      <c r="K12535" s="1">
        <v>33779</v>
      </c>
      <c r="L12535">
        <v>0</v>
      </c>
    </row>
    <row r="12536" spans="9:12">
      <c r="I12536" s="1"/>
      <c r="K12536" s="1">
        <v>33780</v>
      </c>
      <c r="L12536">
        <v>0</v>
      </c>
    </row>
    <row r="12537" spans="9:12">
      <c r="I12537" s="1"/>
      <c r="K12537" s="1">
        <v>33781</v>
      </c>
      <c r="L12537">
        <v>16.3</v>
      </c>
    </row>
    <row r="12538" spans="9:12">
      <c r="I12538" s="1"/>
      <c r="K12538" s="1">
        <v>33782</v>
      </c>
      <c r="L12538">
        <v>13.8</v>
      </c>
    </row>
    <row r="12539" spans="9:12">
      <c r="I12539" s="1"/>
      <c r="K12539" s="1">
        <v>33783</v>
      </c>
      <c r="L12539">
        <v>34.799999999999997</v>
      </c>
    </row>
    <row r="12540" spans="9:12">
      <c r="I12540" s="1"/>
      <c r="K12540" s="1">
        <v>33784</v>
      </c>
      <c r="L12540">
        <v>1.2</v>
      </c>
    </row>
    <row r="12541" spans="9:12">
      <c r="I12541" s="1"/>
      <c r="K12541" s="1">
        <v>33785</v>
      </c>
      <c r="L12541">
        <v>2.6</v>
      </c>
    </row>
    <row r="12542" spans="9:12">
      <c r="I12542" s="1"/>
      <c r="K12542" s="1">
        <v>33786</v>
      </c>
      <c r="L12542">
        <v>0</v>
      </c>
    </row>
    <row r="12543" spans="9:12">
      <c r="I12543" s="1"/>
      <c r="K12543" s="1">
        <v>33787</v>
      </c>
      <c r="L12543">
        <v>0</v>
      </c>
    </row>
    <row r="12544" spans="9:12">
      <c r="I12544" s="1"/>
      <c r="K12544" s="1">
        <v>33788</v>
      </c>
      <c r="L12544">
        <v>0</v>
      </c>
    </row>
    <row r="12545" spans="9:12">
      <c r="I12545" s="1"/>
      <c r="K12545" s="1">
        <v>33789</v>
      </c>
      <c r="L12545">
        <v>0</v>
      </c>
    </row>
    <row r="12546" spans="9:12">
      <c r="I12546" s="1"/>
      <c r="K12546" s="1">
        <v>33790</v>
      </c>
      <c r="L12546">
        <v>0</v>
      </c>
    </row>
    <row r="12547" spans="9:12">
      <c r="I12547" s="1"/>
      <c r="K12547" s="1">
        <v>33791</v>
      </c>
      <c r="L12547">
        <v>0</v>
      </c>
    </row>
    <row r="12548" spans="9:12">
      <c r="I12548" s="1"/>
      <c r="K12548" s="1">
        <v>33792</v>
      </c>
      <c r="L12548">
        <v>0</v>
      </c>
    </row>
    <row r="12549" spans="9:12">
      <c r="I12549" s="1"/>
      <c r="K12549" s="1">
        <v>33793</v>
      </c>
      <c r="L12549">
        <v>0</v>
      </c>
    </row>
    <row r="12550" spans="9:12">
      <c r="I12550" s="1"/>
      <c r="K12550" s="1">
        <v>33794</v>
      </c>
      <c r="L12550">
        <v>0</v>
      </c>
    </row>
    <row r="12551" spans="9:12">
      <c r="I12551" s="1"/>
      <c r="K12551" s="1">
        <v>33795</v>
      </c>
      <c r="L12551">
        <v>0</v>
      </c>
    </row>
    <row r="12552" spans="9:12">
      <c r="I12552" s="1"/>
      <c r="K12552" s="1">
        <v>33796</v>
      </c>
      <c r="L12552">
        <v>0</v>
      </c>
    </row>
    <row r="12553" spans="9:12">
      <c r="I12553" s="1"/>
      <c r="K12553" s="1">
        <v>33797</v>
      </c>
      <c r="L12553">
        <v>0</v>
      </c>
    </row>
    <row r="12554" spans="9:12">
      <c r="I12554" s="1"/>
      <c r="K12554" s="1">
        <v>33798</v>
      </c>
      <c r="L12554">
        <v>0</v>
      </c>
    </row>
    <row r="12555" spans="9:12">
      <c r="I12555" s="1"/>
      <c r="K12555" s="1">
        <v>33799</v>
      </c>
      <c r="L12555">
        <v>0</v>
      </c>
    </row>
    <row r="12556" spans="9:12">
      <c r="I12556" s="1"/>
      <c r="K12556" s="1">
        <v>33800</v>
      </c>
      <c r="L12556">
        <v>0</v>
      </c>
    </row>
    <row r="12557" spans="9:12">
      <c r="I12557" s="1"/>
      <c r="K12557" s="1">
        <v>33801</v>
      </c>
      <c r="L12557">
        <v>0</v>
      </c>
    </row>
    <row r="12558" spans="9:12">
      <c r="I12558" s="1"/>
      <c r="K12558" s="1">
        <v>33802</v>
      </c>
      <c r="L12558">
        <v>0.2</v>
      </c>
    </row>
    <row r="12559" spans="9:12">
      <c r="I12559" s="1"/>
      <c r="K12559" s="1">
        <v>33803</v>
      </c>
      <c r="L12559">
        <v>3</v>
      </c>
    </row>
    <row r="12560" spans="9:12">
      <c r="I12560" s="1"/>
      <c r="K12560" s="1">
        <v>33804</v>
      </c>
      <c r="L12560">
        <v>0.6</v>
      </c>
    </row>
    <row r="12561" spans="9:12">
      <c r="I12561" s="1"/>
      <c r="K12561" s="1">
        <v>33805</v>
      </c>
      <c r="L12561">
        <v>2.6</v>
      </c>
    </row>
    <row r="12562" spans="9:12">
      <c r="I12562" s="1"/>
      <c r="K12562" s="1">
        <v>33806</v>
      </c>
      <c r="L12562">
        <v>5</v>
      </c>
    </row>
    <row r="12563" spans="9:12">
      <c r="I12563" s="1"/>
      <c r="K12563" s="1">
        <v>33807</v>
      </c>
      <c r="L12563">
        <v>0</v>
      </c>
    </row>
    <row r="12564" spans="9:12">
      <c r="I12564" s="1"/>
      <c r="K12564" s="1">
        <v>33808</v>
      </c>
      <c r="L12564">
        <v>0</v>
      </c>
    </row>
    <row r="12565" spans="9:12">
      <c r="I12565" s="1"/>
      <c r="K12565" s="1">
        <v>33809</v>
      </c>
      <c r="L12565">
        <v>0</v>
      </c>
    </row>
    <row r="12566" spans="9:12">
      <c r="I12566" s="1"/>
      <c r="K12566" s="1">
        <v>33810</v>
      </c>
      <c r="L12566">
        <v>0</v>
      </c>
    </row>
    <row r="12567" spans="9:12">
      <c r="I12567" s="1"/>
      <c r="K12567" s="1">
        <v>33811</v>
      </c>
      <c r="L12567">
        <v>0</v>
      </c>
    </row>
    <row r="12568" spans="9:12">
      <c r="I12568" s="1"/>
      <c r="K12568" s="1">
        <v>33812</v>
      </c>
      <c r="L12568">
        <v>0</v>
      </c>
    </row>
    <row r="12569" spans="9:12">
      <c r="I12569" s="1"/>
      <c r="K12569" s="1">
        <v>33813</v>
      </c>
      <c r="L12569">
        <v>0</v>
      </c>
    </row>
    <row r="12570" spans="9:12">
      <c r="I12570" s="1"/>
      <c r="K12570" s="1">
        <v>33814</v>
      </c>
      <c r="L12570">
        <v>0</v>
      </c>
    </row>
    <row r="12571" spans="9:12">
      <c r="I12571" s="1"/>
      <c r="K12571" s="1">
        <v>33815</v>
      </c>
      <c r="L12571">
        <v>0</v>
      </c>
    </row>
    <row r="12572" spans="9:12">
      <c r="I12572" s="1"/>
      <c r="K12572" s="1">
        <v>33816</v>
      </c>
      <c r="L12572">
        <v>0</v>
      </c>
    </row>
    <row r="12573" spans="9:12">
      <c r="I12573" s="1"/>
      <c r="K12573" s="1">
        <v>33817</v>
      </c>
      <c r="L12573">
        <v>0</v>
      </c>
    </row>
    <row r="12574" spans="9:12">
      <c r="I12574" s="1"/>
      <c r="K12574" s="1">
        <v>33818</v>
      </c>
      <c r="L12574">
        <v>0</v>
      </c>
    </row>
    <row r="12575" spans="9:12">
      <c r="I12575" s="1"/>
      <c r="K12575" s="1">
        <v>33819</v>
      </c>
      <c r="L12575">
        <v>0</v>
      </c>
    </row>
    <row r="12576" spans="9:12">
      <c r="I12576" s="1"/>
      <c r="K12576" s="1">
        <v>33820</v>
      </c>
      <c r="L12576">
        <v>1.2</v>
      </c>
    </row>
    <row r="12577" spans="9:12">
      <c r="I12577" s="1"/>
      <c r="K12577" s="1">
        <v>33821</v>
      </c>
      <c r="L12577">
        <v>0</v>
      </c>
    </row>
    <row r="12578" spans="9:12">
      <c r="I12578" s="1"/>
      <c r="K12578" s="1">
        <v>33822</v>
      </c>
      <c r="L12578">
        <v>1</v>
      </c>
    </row>
    <row r="12579" spans="9:12">
      <c r="I12579" s="1"/>
      <c r="K12579" s="1">
        <v>33823</v>
      </c>
      <c r="L12579">
        <v>4.4000000000000004</v>
      </c>
    </row>
    <row r="12580" spans="9:12">
      <c r="I12580" s="1"/>
      <c r="K12580" s="1">
        <v>33824</v>
      </c>
      <c r="L12580">
        <v>2.8</v>
      </c>
    </row>
    <row r="12581" spans="9:12">
      <c r="I12581" s="1"/>
      <c r="K12581" s="1">
        <v>33825</v>
      </c>
      <c r="L12581">
        <v>1.4</v>
      </c>
    </row>
    <row r="12582" spans="9:12">
      <c r="I12582" s="1"/>
      <c r="K12582" s="1">
        <v>33826</v>
      </c>
      <c r="L12582">
        <v>0</v>
      </c>
    </row>
    <row r="12583" spans="9:12">
      <c r="I12583" s="1"/>
      <c r="K12583" s="1">
        <v>33827</v>
      </c>
      <c r="L12583">
        <v>0</v>
      </c>
    </row>
    <row r="12584" spans="9:12">
      <c r="I12584" s="1"/>
      <c r="K12584" s="1">
        <v>33828</v>
      </c>
      <c r="L12584">
        <v>0</v>
      </c>
    </row>
    <row r="12585" spans="9:12">
      <c r="I12585" s="1"/>
      <c r="K12585" s="1">
        <v>33829</v>
      </c>
      <c r="L12585">
        <v>0</v>
      </c>
    </row>
    <row r="12586" spans="9:12">
      <c r="I12586" s="1"/>
      <c r="K12586" s="1">
        <v>33830</v>
      </c>
      <c r="L12586">
        <v>0</v>
      </c>
    </row>
    <row r="12587" spans="9:12">
      <c r="I12587" s="1"/>
      <c r="K12587" s="1">
        <v>33831</v>
      </c>
      <c r="L12587">
        <v>0</v>
      </c>
    </row>
    <row r="12588" spans="9:12">
      <c r="I12588" s="1"/>
      <c r="K12588" s="1">
        <v>33832</v>
      </c>
      <c r="L12588">
        <v>0</v>
      </c>
    </row>
    <row r="12589" spans="9:12">
      <c r="I12589" s="1"/>
      <c r="K12589" s="1">
        <v>33833</v>
      </c>
      <c r="L12589">
        <v>0</v>
      </c>
    </row>
    <row r="12590" spans="9:12">
      <c r="I12590" s="1"/>
      <c r="K12590" s="1">
        <v>33834</v>
      </c>
      <c r="L12590">
        <v>0</v>
      </c>
    </row>
    <row r="12591" spans="9:12">
      <c r="I12591" s="1"/>
      <c r="K12591" s="1">
        <v>33835</v>
      </c>
      <c r="L12591">
        <v>0</v>
      </c>
    </row>
    <row r="12592" spans="9:12">
      <c r="I12592" s="1"/>
      <c r="K12592" s="1">
        <v>33836</v>
      </c>
      <c r="L12592">
        <v>0</v>
      </c>
    </row>
    <row r="12593" spans="9:12">
      <c r="I12593" s="1"/>
      <c r="K12593" s="1">
        <v>33837</v>
      </c>
      <c r="L12593">
        <v>0</v>
      </c>
    </row>
    <row r="12594" spans="9:12">
      <c r="I12594" s="1"/>
      <c r="K12594" s="1">
        <v>33838</v>
      </c>
      <c r="L12594">
        <v>0</v>
      </c>
    </row>
    <row r="12595" spans="9:12">
      <c r="I12595" s="1"/>
      <c r="K12595" s="1">
        <v>33839</v>
      </c>
      <c r="L12595">
        <v>0</v>
      </c>
    </row>
    <row r="12596" spans="9:12">
      <c r="I12596" s="1"/>
      <c r="K12596" s="1">
        <v>33840</v>
      </c>
      <c r="L12596">
        <v>0</v>
      </c>
    </row>
    <row r="12597" spans="9:12">
      <c r="I12597" s="1"/>
      <c r="K12597" s="1">
        <v>33841</v>
      </c>
      <c r="L12597">
        <v>6.2</v>
      </c>
    </row>
    <row r="12598" spans="9:12">
      <c r="I12598" s="1"/>
      <c r="K12598" s="1">
        <v>33842</v>
      </c>
      <c r="L12598">
        <v>0</v>
      </c>
    </row>
    <row r="12599" spans="9:12">
      <c r="I12599" s="1"/>
      <c r="K12599" s="1">
        <v>33843</v>
      </c>
      <c r="L12599">
        <v>0</v>
      </c>
    </row>
    <row r="12600" spans="9:12">
      <c r="I12600" s="1"/>
      <c r="K12600" s="1">
        <v>33844</v>
      </c>
      <c r="L12600">
        <v>0</v>
      </c>
    </row>
    <row r="12601" spans="9:12">
      <c r="I12601" s="1"/>
      <c r="K12601" s="1">
        <v>33845</v>
      </c>
      <c r="L12601">
        <v>0.8</v>
      </c>
    </row>
    <row r="12602" spans="9:12">
      <c r="I12602" s="1"/>
      <c r="K12602" s="1">
        <v>33846</v>
      </c>
      <c r="L12602">
        <v>1.8</v>
      </c>
    </row>
    <row r="12603" spans="9:12">
      <c r="I12603" s="1"/>
      <c r="K12603" s="1">
        <v>33847</v>
      </c>
      <c r="L12603">
        <v>0</v>
      </c>
    </row>
    <row r="12604" spans="9:12">
      <c r="I12604" s="1"/>
      <c r="K12604" s="1">
        <v>33848</v>
      </c>
      <c r="L12604">
        <v>0</v>
      </c>
    </row>
    <row r="12605" spans="9:12">
      <c r="I12605" s="1"/>
      <c r="K12605" s="1">
        <v>33849</v>
      </c>
      <c r="L12605">
        <v>0</v>
      </c>
    </row>
    <row r="12606" spans="9:12">
      <c r="I12606" s="1"/>
      <c r="K12606" s="1">
        <v>33850</v>
      </c>
      <c r="L12606">
        <v>0</v>
      </c>
    </row>
    <row r="12607" spans="9:12">
      <c r="I12607" s="1"/>
      <c r="K12607" s="1">
        <v>33851</v>
      </c>
      <c r="L12607">
        <v>1</v>
      </c>
    </row>
    <row r="12608" spans="9:12">
      <c r="I12608" s="1"/>
      <c r="K12608" s="1">
        <v>33852</v>
      </c>
      <c r="L12608">
        <v>0</v>
      </c>
    </row>
    <row r="12609" spans="9:12">
      <c r="I12609" s="1"/>
      <c r="K12609" s="1">
        <v>33853</v>
      </c>
      <c r="L12609">
        <v>0</v>
      </c>
    </row>
    <row r="12610" spans="9:12">
      <c r="I12610" s="1"/>
      <c r="K12610" s="1">
        <v>33854</v>
      </c>
      <c r="L12610">
        <v>0</v>
      </c>
    </row>
    <row r="12611" spans="9:12">
      <c r="I12611" s="1"/>
      <c r="K12611" s="1">
        <v>33855</v>
      </c>
      <c r="L12611">
        <v>0</v>
      </c>
    </row>
    <row r="12612" spans="9:12">
      <c r="I12612" s="1"/>
      <c r="K12612" s="1">
        <v>33856</v>
      </c>
      <c r="L12612">
        <v>0</v>
      </c>
    </row>
    <row r="12613" spans="9:12">
      <c r="I12613" s="1"/>
      <c r="K12613" s="1">
        <v>33857</v>
      </c>
      <c r="L12613">
        <v>0</v>
      </c>
    </row>
    <row r="12614" spans="9:12">
      <c r="I12614" s="1"/>
      <c r="K12614" s="1">
        <v>33858</v>
      </c>
      <c r="L12614">
        <v>0.6</v>
      </c>
    </row>
    <row r="12615" spans="9:12">
      <c r="I12615" s="1"/>
      <c r="K12615" s="1">
        <v>33859</v>
      </c>
      <c r="L12615">
        <v>0.6</v>
      </c>
    </row>
    <row r="12616" spans="9:12">
      <c r="I12616" s="1"/>
      <c r="K12616" s="1">
        <v>33860</v>
      </c>
      <c r="L12616">
        <v>0</v>
      </c>
    </row>
    <row r="12617" spans="9:12">
      <c r="I12617" s="1"/>
      <c r="K12617" s="1">
        <v>33861</v>
      </c>
      <c r="L12617">
        <v>0</v>
      </c>
    </row>
    <row r="12618" spans="9:12">
      <c r="I12618" s="1"/>
      <c r="K12618" s="1">
        <v>33862</v>
      </c>
      <c r="L12618">
        <v>0.8</v>
      </c>
    </row>
    <row r="12619" spans="9:12">
      <c r="I12619" s="1"/>
      <c r="K12619" s="1">
        <v>33863</v>
      </c>
      <c r="L12619">
        <v>0</v>
      </c>
    </row>
    <row r="12620" spans="9:12">
      <c r="I12620" s="1"/>
      <c r="K12620" s="1">
        <v>33864</v>
      </c>
      <c r="L12620">
        <v>0.4</v>
      </c>
    </row>
    <row r="12621" spans="9:12">
      <c r="I12621" s="1"/>
      <c r="K12621" s="1">
        <v>33865</v>
      </c>
      <c r="L12621">
        <v>0</v>
      </c>
    </row>
    <row r="12622" spans="9:12">
      <c r="I12622" s="1"/>
      <c r="K12622" s="1">
        <v>33866</v>
      </c>
      <c r="L12622">
        <v>0</v>
      </c>
    </row>
    <row r="12623" spans="9:12">
      <c r="I12623" s="1"/>
      <c r="K12623" s="1">
        <v>33867</v>
      </c>
      <c r="L12623">
        <v>0</v>
      </c>
    </row>
    <row r="12624" spans="9:12">
      <c r="I12624" s="1"/>
      <c r="K12624" s="1">
        <v>33868</v>
      </c>
      <c r="L12624">
        <v>0</v>
      </c>
    </row>
    <row r="12625" spans="9:12">
      <c r="I12625" s="1"/>
      <c r="K12625" s="1">
        <v>33869</v>
      </c>
      <c r="L12625">
        <v>0</v>
      </c>
    </row>
    <row r="12626" spans="9:12">
      <c r="I12626" s="1"/>
      <c r="K12626" s="1">
        <v>33870</v>
      </c>
      <c r="L12626">
        <v>0</v>
      </c>
    </row>
    <row r="12627" spans="9:12">
      <c r="I12627" s="1"/>
      <c r="K12627" s="1">
        <v>33871</v>
      </c>
      <c r="L12627">
        <v>0</v>
      </c>
    </row>
    <row r="12628" spans="9:12">
      <c r="I12628" s="1"/>
      <c r="K12628" s="1">
        <v>33872</v>
      </c>
      <c r="L12628">
        <v>9</v>
      </c>
    </row>
    <row r="12629" spans="9:12">
      <c r="I12629" s="1"/>
      <c r="K12629" s="1">
        <v>33873</v>
      </c>
      <c r="L12629">
        <v>0.2</v>
      </c>
    </row>
    <row r="12630" spans="9:12">
      <c r="I12630" s="1"/>
      <c r="K12630" s="1">
        <v>33874</v>
      </c>
      <c r="L12630">
        <v>0</v>
      </c>
    </row>
    <row r="12631" spans="9:12">
      <c r="I12631" s="1"/>
      <c r="K12631" s="1">
        <v>33875</v>
      </c>
      <c r="L12631">
        <v>0</v>
      </c>
    </row>
    <row r="12632" spans="9:12">
      <c r="I12632" s="1"/>
      <c r="K12632" s="1">
        <v>33876</v>
      </c>
      <c r="L12632">
        <v>1.4</v>
      </c>
    </row>
    <row r="12633" spans="9:12">
      <c r="I12633" s="1"/>
      <c r="K12633" s="1">
        <v>33877</v>
      </c>
      <c r="L12633">
        <v>4</v>
      </c>
    </row>
    <row r="12634" spans="9:12">
      <c r="I12634" s="1"/>
      <c r="K12634" s="1">
        <v>33878</v>
      </c>
      <c r="L12634">
        <v>0</v>
      </c>
    </row>
    <row r="12635" spans="9:12">
      <c r="I12635" s="1"/>
      <c r="K12635" s="1">
        <v>33879</v>
      </c>
      <c r="L12635">
        <v>0</v>
      </c>
    </row>
    <row r="12636" spans="9:12">
      <c r="I12636" s="1"/>
      <c r="K12636" s="1">
        <v>33880</v>
      </c>
      <c r="L12636">
        <v>0</v>
      </c>
    </row>
    <row r="12637" spans="9:12">
      <c r="I12637" s="1"/>
      <c r="K12637" s="1">
        <v>33881</v>
      </c>
      <c r="L12637">
        <v>0</v>
      </c>
    </row>
    <row r="12638" spans="9:12">
      <c r="I12638" s="1"/>
      <c r="K12638" s="1">
        <v>33882</v>
      </c>
      <c r="L12638">
        <v>10.199999999999999</v>
      </c>
    </row>
    <row r="12639" spans="9:12">
      <c r="I12639" s="1"/>
      <c r="K12639" s="1">
        <v>33883</v>
      </c>
      <c r="L12639">
        <v>0</v>
      </c>
    </row>
    <row r="12640" spans="9:12">
      <c r="I12640" s="1"/>
      <c r="K12640" s="1">
        <v>33884</v>
      </c>
      <c r="L12640">
        <v>0</v>
      </c>
    </row>
    <row r="12641" spans="9:12">
      <c r="I12641" s="1"/>
      <c r="K12641" s="1">
        <v>33885</v>
      </c>
      <c r="L12641">
        <v>2.2000000000000002</v>
      </c>
    </row>
    <row r="12642" spans="9:12">
      <c r="I12642" s="1"/>
      <c r="K12642" s="1">
        <v>33886</v>
      </c>
      <c r="L12642">
        <v>0</v>
      </c>
    </row>
    <row r="12643" spans="9:12">
      <c r="I12643" s="1"/>
      <c r="K12643" s="1">
        <v>33887</v>
      </c>
      <c r="L12643">
        <v>0</v>
      </c>
    </row>
    <row r="12644" spans="9:12">
      <c r="I12644" s="1"/>
      <c r="K12644" s="1">
        <v>33888</v>
      </c>
      <c r="L12644">
        <v>0</v>
      </c>
    </row>
    <row r="12645" spans="9:12">
      <c r="I12645" s="1"/>
      <c r="K12645" s="1">
        <v>33889</v>
      </c>
      <c r="L12645">
        <v>0.8</v>
      </c>
    </row>
    <row r="12646" spans="9:12">
      <c r="I12646" s="1"/>
      <c r="K12646" s="1">
        <v>33890</v>
      </c>
      <c r="L12646">
        <v>0</v>
      </c>
    </row>
    <row r="12647" spans="9:12">
      <c r="I12647" s="1"/>
      <c r="K12647" s="1">
        <v>33891</v>
      </c>
      <c r="L12647">
        <v>0</v>
      </c>
    </row>
    <row r="12648" spans="9:12">
      <c r="I12648" s="1"/>
      <c r="K12648" s="1">
        <v>33892</v>
      </c>
      <c r="L12648">
        <v>0</v>
      </c>
    </row>
    <row r="12649" spans="9:12">
      <c r="I12649" s="1"/>
      <c r="K12649" s="1">
        <v>33893</v>
      </c>
      <c r="L12649">
        <v>1.2</v>
      </c>
    </row>
    <row r="12650" spans="9:12">
      <c r="I12650" s="1"/>
      <c r="K12650" s="1">
        <v>33894</v>
      </c>
      <c r="L12650">
        <v>1.2</v>
      </c>
    </row>
    <row r="12651" spans="9:12">
      <c r="I12651" s="1"/>
      <c r="K12651" s="1">
        <v>33895</v>
      </c>
      <c r="L12651">
        <v>7.4</v>
      </c>
    </row>
    <row r="12652" spans="9:12">
      <c r="I12652" s="1"/>
      <c r="K12652" s="1">
        <v>33896</v>
      </c>
      <c r="L12652">
        <v>2.2000000000000002</v>
      </c>
    </row>
    <row r="12653" spans="9:12">
      <c r="I12653" s="1"/>
      <c r="K12653" s="1">
        <v>33897</v>
      </c>
      <c r="L12653">
        <v>0</v>
      </c>
    </row>
    <row r="12654" spans="9:12">
      <c r="I12654" s="1"/>
      <c r="K12654" s="1">
        <v>33898</v>
      </c>
      <c r="L12654">
        <v>0.2</v>
      </c>
    </row>
    <row r="12655" spans="9:12">
      <c r="I12655" s="1"/>
      <c r="K12655" s="1">
        <v>33899</v>
      </c>
      <c r="L12655">
        <v>0.6</v>
      </c>
    </row>
    <row r="12656" spans="9:12">
      <c r="I12656" s="1"/>
      <c r="K12656" s="1">
        <v>33900</v>
      </c>
      <c r="L12656">
        <v>0</v>
      </c>
    </row>
    <row r="12657" spans="9:12">
      <c r="I12657" s="1"/>
      <c r="K12657" s="1">
        <v>33901</v>
      </c>
      <c r="L12657">
        <v>0</v>
      </c>
    </row>
    <row r="12658" spans="9:12">
      <c r="I12658" s="1"/>
      <c r="K12658" s="1">
        <v>33902</v>
      </c>
      <c r="L12658">
        <v>0</v>
      </c>
    </row>
    <row r="12659" spans="9:12">
      <c r="I12659" s="1"/>
      <c r="K12659" s="1">
        <v>33903</v>
      </c>
      <c r="L12659">
        <v>0</v>
      </c>
    </row>
    <row r="12660" spans="9:12">
      <c r="I12660" s="1"/>
      <c r="K12660" s="1">
        <v>33904</v>
      </c>
      <c r="L12660">
        <v>1</v>
      </c>
    </row>
    <row r="12661" spans="9:12">
      <c r="I12661" s="1"/>
      <c r="K12661" s="1">
        <v>33905</v>
      </c>
      <c r="L12661">
        <v>0</v>
      </c>
    </row>
    <row r="12662" spans="9:12">
      <c r="I12662" s="1"/>
      <c r="K12662" s="1">
        <v>33906</v>
      </c>
      <c r="L12662">
        <v>6</v>
      </c>
    </row>
    <row r="12663" spans="9:12">
      <c r="I12663" s="1"/>
      <c r="K12663" s="1">
        <v>33907</v>
      </c>
      <c r="L12663">
        <v>0</v>
      </c>
    </row>
    <row r="12664" spans="9:12">
      <c r="I12664" s="1"/>
      <c r="K12664" s="1">
        <v>33908</v>
      </c>
      <c r="L12664">
        <v>0.6</v>
      </c>
    </row>
    <row r="12665" spans="9:12">
      <c r="I12665" s="1"/>
      <c r="K12665" s="1">
        <v>33909</v>
      </c>
      <c r="L12665">
        <v>12.2</v>
      </c>
    </row>
    <row r="12666" spans="9:12">
      <c r="I12666" s="1"/>
      <c r="K12666" s="1">
        <v>33910</v>
      </c>
      <c r="L12666">
        <v>7</v>
      </c>
    </row>
    <row r="12667" spans="9:12">
      <c r="I12667" s="1"/>
      <c r="K12667" s="1">
        <v>33911</v>
      </c>
      <c r="L12667">
        <v>5</v>
      </c>
    </row>
    <row r="12668" spans="9:12">
      <c r="I12668" s="1"/>
      <c r="K12668" s="1">
        <v>33912</v>
      </c>
      <c r="L12668">
        <v>0</v>
      </c>
    </row>
    <row r="12669" spans="9:12">
      <c r="I12669" s="1"/>
      <c r="K12669" s="1">
        <v>33913</v>
      </c>
      <c r="L12669">
        <v>8</v>
      </c>
    </row>
    <row r="12670" spans="9:12">
      <c r="I12670" s="1"/>
      <c r="K12670" s="1">
        <v>33914</v>
      </c>
      <c r="L12670">
        <v>26</v>
      </c>
    </row>
    <row r="12671" spans="9:12">
      <c r="I12671" s="1"/>
      <c r="K12671" s="1">
        <v>33915</v>
      </c>
      <c r="L12671">
        <v>10.199999999999999</v>
      </c>
    </row>
    <row r="12672" spans="9:12">
      <c r="I12672" s="1"/>
      <c r="K12672" s="1">
        <v>33916</v>
      </c>
      <c r="L12672">
        <v>0.6</v>
      </c>
    </row>
    <row r="12673" spans="9:12">
      <c r="I12673" s="1"/>
      <c r="K12673" s="1">
        <v>33917</v>
      </c>
      <c r="L12673">
        <v>0</v>
      </c>
    </row>
    <row r="12674" spans="9:12">
      <c r="I12674" s="1"/>
      <c r="K12674" s="1">
        <v>33918</v>
      </c>
      <c r="L12674">
        <v>1</v>
      </c>
    </row>
    <row r="12675" spans="9:12">
      <c r="I12675" s="1"/>
      <c r="K12675" s="1">
        <v>33919</v>
      </c>
      <c r="L12675">
        <v>0</v>
      </c>
    </row>
    <row r="12676" spans="9:12">
      <c r="I12676" s="1"/>
      <c r="K12676" s="1">
        <v>33920</v>
      </c>
      <c r="L12676">
        <v>14.2</v>
      </c>
    </row>
    <row r="12677" spans="9:12">
      <c r="I12677" s="1"/>
      <c r="K12677" s="1">
        <v>33921</v>
      </c>
      <c r="L12677">
        <v>26</v>
      </c>
    </row>
    <row r="12678" spans="9:12">
      <c r="I12678" s="1"/>
      <c r="K12678" s="1">
        <v>33922</v>
      </c>
      <c r="L12678">
        <v>0</v>
      </c>
    </row>
    <row r="12679" spans="9:12">
      <c r="I12679" s="1"/>
      <c r="K12679" s="1">
        <v>33923</v>
      </c>
      <c r="L12679">
        <v>0</v>
      </c>
    </row>
    <row r="12680" spans="9:12">
      <c r="I12680" s="1"/>
      <c r="K12680" s="1">
        <v>33924</v>
      </c>
      <c r="L12680">
        <v>0</v>
      </c>
    </row>
    <row r="12681" spans="9:12">
      <c r="I12681" s="1"/>
      <c r="K12681" s="1">
        <v>33925</v>
      </c>
      <c r="L12681">
        <v>1</v>
      </c>
    </row>
    <row r="12682" spans="9:12">
      <c r="I12682" s="1"/>
      <c r="K12682" s="1">
        <v>33926</v>
      </c>
      <c r="L12682">
        <v>5.8</v>
      </c>
    </row>
    <row r="12683" spans="9:12">
      <c r="I12683" s="1"/>
      <c r="K12683" s="1">
        <v>33927</v>
      </c>
      <c r="L12683">
        <v>9</v>
      </c>
    </row>
    <row r="12684" spans="9:12">
      <c r="I12684" s="1"/>
      <c r="K12684" s="1">
        <v>33928</v>
      </c>
      <c r="L12684">
        <v>2.6</v>
      </c>
    </row>
    <row r="12685" spans="9:12">
      <c r="I12685" s="1"/>
      <c r="K12685" s="1">
        <v>33929</v>
      </c>
      <c r="L12685">
        <v>0</v>
      </c>
    </row>
    <row r="12686" spans="9:12">
      <c r="I12686" s="1"/>
      <c r="K12686" s="1">
        <v>33930</v>
      </c>
      <c r="L12686">
        <v>8.6</v>
      </c>
    </row>
    <row r="12687" spans="9:12">
      <c r="I12687" s="1"/>
      <c r="K12687" s="1">
        <v>33931</v>
      </c>
      <c r="L12687">
        <v>0</v>
      </c>
    </row>
    <row r="12688" spans="9:12">
      <c r="I12688" s="1"/>
      <c r="K12688" s="1">
        <v>33932</v>
      </c>
      <c r="L12688">
        <v>0</v>
      </c>
    </row>
    <row r="12689" spans="9:12">
      <c r="I12689" s="1"/>
      <c r="K12689" s="1">
        <v>33933</v>
      </c>
      <c r="L12689">
        <v>1.2</v>
      </c>
    </row>
    <row r="12690" spans="9:12">
      <c r="I12690" s="1"/>
      <c r="K12690" s="1">
        <v>33934</v>
      </c>
      <c r="L12690">
        <v>0</v>
      </c>
    </row>
    <row r="12691" spans="9:12">
      <c r="I12691" s="1"/>
      <c r="K12691" s="1">
        <v>33935</v>
      </c>
      <c r="L12691">
        <v>0</v>
      </c>
    </row>
    <row r="12692" spans="9:12">
      <c r="I12692" s="1"/>
      <c r="K12692" s="1">
        <v>33936</v>
      </c>
      <c r="L12692">
        <v>0.2</v>
      </c>
    </row>
    <row r="12693" spans="9:12">
      <c r="I12693" s="1"/>
      <c r="K12693" s="1">
        <v>33937</v>
      </c>
      <c r="L12693">
        <v>0</v>
      </c>
    </row>
    <row r="12694" spans="9:12">
      <c r="I12694" s="1"/>
      <c r="K12694" s="1">
        <v>33938</v>
      </c>
      <c r="L12694">
        <v>4.8</v>
      </c>
    </row>
    <row r="12695" spans="9:12">
      <c r="I12695" s="1"/>
      <c r="K12695" s="1">
        <v>33939</v>
      </c>
      <c r="L12695">
        <v>5.6</v>
      </c>
    </row>
    <row r="12696" spans="9:12">
      <c r="I12696" s="1"/>
      <c r="K12696" s="1">
        <v>33940</v>
      </c>
      <c r="L12696">
        <v>2.6</v>
      </c>
    </row>
    <row r="12697" spans="9:12">
      <c r="I12697" s="1"/>
      <c r="K12697" s="1">
        <v>33941</v>
      </c>
      <c r="L12697">
        <v>4.5999999999999996</v>
      </c>
    </row>
    <row r="12698" spans="9:12">
      <c r="I12698" s="1"/>
      <c r="K12698" s="1">
        <v>33942</v>
      </c>
      <c r="L12698">
        <v>3</v>
      </c>
    </row>
    <row r="12699" spans="9:12">
      <c r="I12699" s="1"/>
      <c r="K12699" s="1">
        <v>33943</v>
      </c>
      <c r="L12699">
        <v>40</v>
      </c>
    </row>
    <row r="12700" spans="9:12">
      <c r="I12700" s="1"/>
      <c r="K12700" s="1">
        <v>33944</v>
      </c>
      <c r="L12700">
        <v>11.8</v>
      </c>
    </row>
    <row r="12701" spans="9:12">
      <c r="I12701" s="1"/>
      <c r="K12701" s="1">
        <v>33945</v>
      </c>
      <c r="L12701">
        <v>17.399999999999999</v>
      </c>
    </row>
    <row r="12702" spans="9:12">
      <c r="I12702" s="1"/>
      <c r="K12702" s="1">
        <v>33946</v>
      </c>
      <c r="L12702">
        <v>0.6</v>
      </c>
    </row>
    <row r="12703" spans="9:12">
      <c r="I12703" s="1"/>
      <c r="K12703" s="1">
        <v>33947</v>
      </c>
      <c r="L12703">
        <v>0</v>
      </c>
    </row>
    <row r="12704" spans="9:12">
      <c r="I12704" s="1"/>
      <c r="K12704" s="1">
        <v>33948</v>
      </c>
      <c r="L12704">
        <v>0.6</v>
      </c>
    </row>
    <row r="12705" spans="9:12">
      <c r="I12705" s="1"/>
      <c r="K12705" s="1">
        <v>33949</v>
      </c>
      <c r="L12705">
        <v>0</v>
      </c>
    </row>
    <row r="12706" spans="9:12">
      <c r="I12706" s="1"/>
      <c r="K12706" s="1">
        <v>33950</v>
      </c>
      <c r="L12706">
        <v>0</v>
      </c>
    </row>
    <row r="12707" spans="9:12">
      <c r="I12707" s="1"/>
      <c r="K12707" s="1">
        <v>33951</v>
      </c>
      <c r="L12707">
        <v>0</v>
      </c>
    </row>
    <row r="12708" spans="9:12">
      <c r="I12708" s="1"/>
      <c r="K12708" s="1">
        <v>33952</v>
      </c>
      <c r="L12708">
        <v>3.6</v>
      </c>
    </row>
    <row r="12709" spans="9:12">
      <c r="I12709" s="1"/>
      <c r="K12709" s="1">
        <v>33953</v>
      </c>
      <c r="L12709">
        <v>0</v>
      </c>
    </row>
    <row r="12710" spans="9:12">
      <c r="I12710" s="1"/>
      <c r="K12710" s="1">
        <v>33954</v>
      </c>
      <c r="L12710">
        <v>0</v>
      </c>
    </row>
    <row r="12711" spans="9:12">
      <c r="I12711" s="1"/>
      <c r="K12711" s="1">
        <v>33955</v>
      </c>
      <c r="L12711">
        <v>6.4</v>
      </c>
    </row>
    <row r="12712" spans="9:12">
      <c r="I12712" s="1"/>
      <c r="K12712" s="1">
        <v>33956</v>
      </c>
      <c r="L12712">
        <v>0.4</v>
      </c>
    </row>
    <row r="12713" spans="9:12">
      <c r="I12713" s="1"/>
      <c r="K12713" s="1">
        <v>33957</v>
      </c>
      <c r="L12713">
        <v>9.4</v>
      </c>
    </row>
    <row r="12714" spans="9:12">
      <c r="I12714" s="1"/>
      <c r="K12714" s="1">
        <v>33958</v>
      </c>
      <c r="L12714">
        <v>0</v>
      </c>
    </row>
    <row r="12715" spans="9:12">
      <c r="I12715" s="1"/>
      <c r="K12715" s="1">
        <v>33959</v>
      </c>
      <c r="L12715">
        <v>0</v>
      </c>
    </row>
    <row r="12716" spans="9:12">
      <c r="I12716" s="1"/>
      <c r="K12716" s="1">
        <v>33960</v>
      </c>
      <c r="L12716">
        <v>50.4</v>
      </c>
    </row>
    <row r="12717" spans="9:12">
      <c r="I12717" s="1"/>
      <c r="K12717" s="1">
        <v>33961</v>
      </c>
      <c r="L12717">
        <v>6.4</v>
      </c>
    </row>
    <row r="12718" spans="9:12">
      <c r="I12718" s="1"/>
      <c r="K12718" s="1">
        <v>33962</v>
      </c>
      <c r="L12718">
        <v>12.2</v>
      </c>
    </row>
    <row r="12719" spans="9:12">
      <c r="I12719" s="1"/>
      <c r="K12719" s="1">
        <v>33963</v>
      </c>
      <c r="L12719">
        <v>7.6</v>
      </c>
    </row>
    <row r="12720" spans="9:12">
      <c r="I12720" s="1"/>
      <c r="K12720" s="1">
        <v>33964</v>
      </c>
      <c r="L12720">
        <v>3.2</v>
      </c>
    </row>
    <row r="12721" spans="9:12">
      <c r="I12721" s="1"/>
      <c r="K12721" s="1">
        <v>33965</v>
      </c>
      <c r="L12721">
        <v>0</v>
      </c>
    </row>
    <row r="12722" spans="9:12">
      <c r="I12722" s="1"/>
      <c r="K12722" s="1">
        <v>33966</v>
      </c>
      <c r="L12722">
        <v>0</v>
      </c>
    </row>
    <row r="12723" spans="9:12">
      <c r="I12723" s="1"/>
      <c r="K12723" s="1">
        <v>33967</v>
      </c>
      <c r="L12723">
        <v>0</v>
      </c>
    </row>
    <row r="12724" spans="9:12">
      <c r="I12724" s="1"/>
      <c r="K12724" s="1">
        <v>33968</v>
      </c>
      <c r="L12724">
        <v>0</v>
      </c>
    </row>
    <row r="12725" spans="9:12">
      <c r="I12725" s="1"/>
      <c r="K12725" s="1">
        <v>33969</v>
      </c>
      <c r="L12725">
        <v>0</v>
      </c>
    </row>
    <row r="12726" spans="9:12">
      <c r="I12726" s="1"/>
      <c r="K12726" s="1">
        <v>33970</v>
      </c>
      <c r="L12726">
        <v>0</v>
      </c>
    </row>
    <row r="12727" spans="9:12">
      <c r="I12727" s="1"/>
      <c r="K12727" s="1">
        <v>33971</v>
      </c>
      <c r="L12727">
        <v>0</v>
      </c>
    </row>
    <row r="12728" spans="9:12">
      <c r="I12728" s="1"/>
      <c r="K12728" s="1">
        <v>33972</v>
      </c>
      <c r="L12728">
        <v>0</v>
      </c>
    </row>
    <row r="12729" spans="9:12">
      <c r="I12729" s="1"/>
      <c r="K12729" s="1">
        <v>33973</v>
      </c>
      <c r="L12729">
        <v>18.2</v>
      </c>
    </row>
    <row r="12730" spans="9:12">
      <c r="I12730" s="1"/>
      <c r="K12730" s="1">
        <v>33974</v>
      </c>
      <c r="L12730">
        <v>0</v>
      </c>
    </row>
    <row r="12731" spans="9:12">
      <c r="I12731" s="1"/>
      <c r="K12731" s="1">
        <v>33975</v>
      </c>
      <c r="L12731">
        <v>0</v>
      </c>
    </row>
    <row r="12732" spans="9:12">
      <c r="I12732" s="1"/>
      <c r="K12732" s="1">
        <v>33976</v>
      </c>
      <c r="L12732">
        <v>3.2</v>
      </c>
    </row>
    <row r="12733" spans="9:12">
      <c r="I12733" s="1"/>
      <c r="K12733" s="1">
        <v>33977</v>
      </c>
      <c r="L12733">
        <v>5.6</v>
      </c>
    </row>
    <row r="12734" spans="9:12">
      <c r="I12734" s="1"/>
      <c r="K12734" s="1">
        <v>33978</v>
      </c>
      <c r="L12734">
        <v>0</v>
      </c>
    </row>
    <row r="12735" spans="9:12">
      <c r="I12735" s="1"/>
      <c r="K12735" s="1">
        <v>33979</v>
      </c>
      <c r="L12735">
        <v>0</v>
      </c>
    </row>
    <row r="12736" spans="9:12">
      <c r="I12736" s="1"/>
      <c r="K12736" s="1">
        <v>33980</v>
      </c>
      <c r="L12736">
        <v>0</v>
      </c>
    </row>
    <row r="12737" spans="9:12">
      <c r="I12737" s="1"/>
      <c r="K12737" s="1">
        <v>33981</v>
      </c>
      <c r="L12737">
        <v>0</v>
      </c>
    </row>
    <row r="12738" spans="9:12">
      <c r="I12738" s="1"/>
      <c r="K12738" s="1">
        <v>33982</v>
      </c>
      <c r="L12738">
        <v>0.4</v>
      </c>
    </row>
    <row r="12739" spans="9:12">
      <c r="I12739" s="1"/>
      <c r="K12739" s="1">
        <v>33983</v>
      </c>
      <c r="L12739">
        <v>0</v>
      </c>
    </row>
    <row r="12740" spans="9:12">
      <c r="I12740" s="1"/>
      <c r="K12740" s="1">
        <v>33984</v>
      </c>
      <c r="L12740">
        <v>0</v>
      </c>
    </row>
    <row r="12741" spans="9:12">
      <c r="I12741" s="1"/>
      <c r="K12741" s="1">
        <v>33985</v>
      </c>
      <c r="L12741">
        <v>0</v>
      </c>
    </row>
    <row r="12742" spans="9:12">
      <c r="I12742" s="1"/>
      <c r="K12742" s="1">
        <v>33986</v>
      </c>
      <c r="L12742">
        <v>0</v>
      </c>
    </row>
    <row r="12743" spans="9:12">
      <c r="I12743" s="1"/>
      <c r="K12743" s="1">
        <v>33987</v>
      </c>
      <c r="L12743">
        <v>0</v>
      </c>
    </row>
    <row r="12744" spans="9:12">
      <c r="I12744" s="1"/>
      <c r="K12744" s="1">
        <v>33988</v>
      </c>
      <c r="L12744">
        <v>3</v>
      </c>
    </row>
    <row r="12745" spans="9:12">
      <c r="I12745" s="1"/>
      <c r="K12745" s="1">
        <v>33989</v>
      </c>
      <c r="L12745">
        <v>0</v>
      </c>
    </row>
    <row r="12746" spans="9:12">
      <c r="I12746" s="1"/>
      <c r="K12746" s="1">
        <v>33990</v>
      </c>
      <c r="L12746">
        <v>0</v>
      </c>
    </row>
    <row r="12747" spans="9:12">
      <c r="I12747" s="1"/>
      <c r="K12747" s="1">
        <v>33991</v>
      </c>
      <c r="L12747">
        <v>4</v>
      </c>
    </row>
    <row r="12748" spans="9:12">
      <c r="I12748" s="1"/>
      <c r="K12748" s="1">
        <v>33992</v>
      </c>
      <c r="L12748">
        <v>9.6</v>
      </c>
    </row>
    <row r="12749" spans="9:12">
      <c r="I12749" s="1"/>
      <c r="K12749" s="1">
        <v>33993</v>
      </c>
      <c r="L12749">
        <v>1.2</v>
      </c>
    </row>
    <row r="12750" spans="9:12">
      <c r="I12750" s="1"/>
      <c r="K12750" s="1">
        <v>33994</v>
      </c>
      <c r="L12750">
        <v>0</v>
      </c>
    </row>
    <row r="12751" spans="9:12">
      <c r="I12751" s="1"/>
      <c r="K12751" s="1">
        <v>33995</v>
      </c>
      <c r="L12751">
        <v>0</v>
      </c>
    </row>
    <row r="12752" spans="9:12">
      <c r="I12752" s="1"/>
      <c r="K12752" s="1">
        <v>33996</v>
      </c>
      <c r="L12752">
        <v>4.4000000000000004</v>
      </c>
    </row>
    <row r="12753" spans="9:12">
      <c r="I12753" s="1"/>
      <c r="K12753" s="1">
        <v>33997</v>
      </c>
      <c r="L12753">
        <v>0.6</v>
      </c>
    </row>
    <row r="12754" spans="9:12">
      <c r="I12754" s="1"/>
      <c r="K12754" s="1">
        <v>33998</v>
      </c>
      <c r="L12754">
        <v>0</v>
      </c>
    </row>
    <row r="12755" spans="9:12">
      <c r="I12755" s="1"/>
      <c r="K12755" s="1">
        <v>33999</v>
      </c>
      <c r="L12755">
        <v>0</v>
      </c>
    </row>
    <row r="12756" spans="9:12">
      <c r="I12756" s="1"/>
      <c r="K12756" s="1">
        <v>34000</v>
      </c>
      <c r="L12756">
        <v>0</v>
      </c>
    </row>
    <row r="12757" spans="9:12">
      <c r="I12757" s="1"/>
      <c r="K12757" s="1">
        <v>34001</v>
      </c>
      <c r="L12757">
        <v>0</v>
      </c>
    </row>
    <row r="12758" spans="9:12">
      <c r="I12758" s="1"/>
      <c r="K12758" s="1">
        <v>34002</v>
      </c>
      <c r="L12758">
        <v>0</v>
      </c>
    </row>
    <row r="12759" spans="9:12">
      <c r="I12759" s="1"/>
      <c r="K12759" s="1">
        <v>34003</v>
      </c>
      <c r="L12759">
        <v>0</v>
      </c>
    </row>
    <row r="12760" spans="9:12">
      <c r="I12760" s="1"/>
      <c r="K12760" s="1">
        <v>34004</v>
      </c>
      <c r="L12760">
        <v>0</v>
      </c>
    </row>
    <row r="12761" spans="9:12">
      <c r="I12761" s="1"/>
      <c r="K12761" s="1">
        <v>34005</v>
      </c>
      <c r="L12761">
        <v>0</v>
      </c>
    </row>
    <row r="12762" spans="9:12">
      <c r="I12762" s="1"/>
      <c r="K12762" s="1">
        <v>34006</v>
      </c>
      <c r="L12762">
        <v>0</v>
      </c>
    </row>
    <row r="12763" spans="9:12">
      <c r="I12763" s="1"/>
      <c r="K12763" s="1">
        <v>34007</v>
      </c>
      <c r="L12763">
        <v>1.6</v>
      </c>
    </row>
    <row r="12764" spans="9:12">
      <c r="I12764" s="1"/>
      <c r="K12764" s="1">
        <v>34008</v>
      </c>
      <c r="L12764">
        <v>0</v>
      </c>
    </row>
    <row r="12765" spans="9:12">
      <c r="I12765" s="1"/>
      <c r="K12765" s="1">
        <v>34009</v>
      </c>
      <c r="L12765">
        <v>0</v>
      </c>
    </row>
    <row r="12766" spans="9:12">
      <c r="I12766" s="1"/>
      <c r="K12766" s="1">
        <v>34010</v>
      </c>
      <c r="L12766">
        <v>8</v>
      </c>
    </row>
    <row r="12767" spans="9:12">
      <c r="I12767" s="1"/>
      <c r="K12767" s="1">
        <v>34011</v>
      </c>
      <c r="L12767">
        <v>5.4</v>
      </c>
    </row>
    <row r="12768" spans="9:12">
      <c r="I12768" s="1"/>
      <c r="K12768" s="1">
        <v>34012</v>
      </c>
      <c r="L12768">
        <v>1</v>
      </c>
    </row>
    <row r="12769" spans="9:12">
      <c r="I12769" s="1"/>
      <c r="K12769" s="1">
        <v>34013</v>
      </c>
      <c r="L12769">
        <v>0.2</v>
      </c>
    </row>
    <row r="12770" spans="9:12">
      <c r="I12770" s="1"/>
      <c r="K12770" s="1">
        <v>34014</v>
      </c>
      <c r="L12770">
        <v>0</v>
      </c>
    </row>
    <row r="12771" spans="9:12">
      <c r="I12771" s="1"/>
      <c r="K12771" s="1">
        <v>34015</v>
      </c>
      <c r="L12771">
        <v>0.6</v>
      </c>
    </row>
    <row r="12772" spans="9:12">
      <c r="I12772" s="1"/>
      <c r="K12772" s="1">
        <v>34016</v>
      </c>
      <c r="L12772">
        <v>0</v>
      </c>
    </row>
    <row r="12773" spans="9:12">
      <c r="I12773" s="1"/>
      <c r="K12773" s="1">
        <v>34017</v>
      </c>
      <c r="L12773">
        <v>35.6</v>
      </c>
    </row>
    <row r="12774" spans="9:12">
      <c r="I12774" s="1"/>
      <c r="K12774" s="1">
        <v>34018</v>
      </c>
      <c r="L12774">
        <v>17</v>
      </c>
    </row>
    <row r="12775" spans="9:12">
      <c r="I12775" s="1"/>
      <c r="K12775" s="1">
        <v>34019</v>
      </c>
      <c r="L12775">
        <v>0</v>
      </c>
    </row>
    <row r="12776" spans="9:12">
      <c r="I12776" s="1"/>
      <c r="K12776" s="1">
        <v>34020</v>
      </c>
      <c r="L12776">
        <v>0.4</v>
      </c>
    </row>
    <row r="12777" spans="9:12">
      <c r="I12777" s="1"/>
      <c r="K12777" s="1">
        <v>34021</v>
      </c>
      <c r="L12777">
        <v>3.6</v>
      </c>
    </row>
    <row r="12778" spans="9:12">
      <c r="I12778" s="1"/>
      <c r="K12778" s="1">
        <v>34022</v>
      </c>
      <c r="L12778">
        <v>15.4</v>
      </c>
    </row>
    <row r="12779" spans="9:12">
      <c r="I12779" s="1"/>
      <c r="K12779" s="1">
        <v>34023</v>
      </c>
      <c r="L12779">
        <v>0</v>
      </c>
    </row>
    <row r="12780" spans="9:12">
      <c r="I12780" s="1"/>
      <c r="K12780" s="1">
        <v>34024</v>
      </c>
      <c r="L12780">
        <v>0</v>
      </c>
    </row>
    <row r="12781" spans="9:12">
      <c r="I12781" s="1"/>
      <c r="K12781" s="1">
        <v>34025</v>
      </c>
      <c r="L12781">
        <v>0</v>
      </c>
    </row>
    <row r="12782" spans="9:12">
      <c r="I12782" s="1"/>
      <c r="K12782" s="1">
        <v>34026</v>
      </c>
      <c r="L12782">
        <v>0</v>
      </c>
    </row>
    <row r="12783" spans="9:12">
      <c r="I12783" s="1"/>
      <c r="K12783" s="1">
        <v>34027</v>
      </c>
      <c r="L12783">
        <v>0</v>
      </c>
    </row>
    <row r="12784" spans="9:12">
      <c r="I12784" s="1"/>
      <c r="K12784" s="1">
        <v>34028</v>
      </c>
      <c r="L12784">
        <v>0</v>
      </c>
    </row>
    <row r="12785" spans="9:12">
      <c r="I12785" s="1"/>
      <c r="K12785" s="1">
        <v>34029</v>
      </c>
      <c r="L12785">
        <v>0</v>
      </c>
    </row>
    <row r="12786" spans="9:12">
      <c r="I12786" s="1"/>
      <c r="K12786" s="1">
        <v>34030</v>
      </c>
      <c r="L12786">
        <v>0</v>
      </c>
    </row>
    <row r="12787" spans="9:12">
      <c r="I12787" s="1"/>
      <c r="K12787" s="1">
        <v>34031</v>
      </c>
      <c r="L12787">
        <v>0</v>
      </c>
    </row>
    <row r="12788" spans="9:12">
      <c r="I12788" s="1"/>
      <c r="K12788" s="1">
        <v>34032</v>
      </c>
      <c r="L12788">
        <v>0</v>
      </c>
    </row>
    <row r="12789" spans="9:12">
      <c r="I12789" s="1"/>
      <c r="K12789" s="1">
        <v>34033</v>
      </c>
      <c r="L12789">
        <v>0</v>
      </c>
    </row>
    <row r="12790" spans="9:12">
      <c r="I12790" s="1"/>
      <c r="K12790" s="1">
        <v>34034</v>
      </c>
      <c r="L12790">
        <v>0</v>
      </c>
    </row>
    <row r="12791" spans="9:12">
      <c r="I12791" s="1"/>
      <c r="K12791" s="1">
        <v>34035</v>
      </c>
      <c r="L12791">
        <v>3</v>
      </c>
    </row>
    <row r="12792" spans="9:12">
      <c r="I12792" s="1"/>
      <c r="K12792" s="1">
        <v>34036</v>
      </c>
      <c r="L12792">
        <v>57.8</v>
      </c>
    </row>
    <row r="12793" spans="9:12">
      <c r="I12793" s="1"/>
      <c r="K12793" s="1">
        <v>34037</v>
      </c>
      <c r="L12793">
        <v>7.8</v>
      </c>
    </row>
    <row r="12794" spans="9:12">
      <c r="I12794" s="1"/>
      <c r="K12794" s="1">
        <v>34038</v>
      </c>
      <c r="L12794">
        <v>5.4</v>
      </c>
    </row>
    <row r="12795" spans="9:12">
      <c r="I12795" s="1"/>
      <c r="K12795" s="1">
        <v>34039</v>
      </c>
      <c r="L12795">
        <v>0.6</v>
      </c>
    </row>
    <row r="12796" spans="9:12">
      <c r="I12796" s="1"/>
      <c r="K12796" s="1">
        <v>34040</v>
      </c>
      <c r="L12796">
        <v>6.2</v>
      </c>
    </row>
    <row r="12797" spans="9:12">
      <c r="I12797" s="1"/>
      <c r="K12797" s="1">
        <v>34041</v>
      </c>
      <c r="L12797">
        <v>1.4</v>
      </c>
    </row>
    <row r="12798" spans="9:12">
      <c r="I12798" s="1"/>
      <c r="K12798" s="1">
        <v>34042</v>
      </c>
      <c r="L12798">
        <v>2.6</v>
      </c>
    </row>
    <row r="12799" spans="9:12">
      <c r="I12799" s="1"/>
      <c r="K12799" s="1">
        <v>34043</v>
      </c>
      <c r="L12799">
        <v>1</v>
      </c>
    </row>
    <row r="12800" spans="9:12">
      <c r="I12800" s="1"/>
      <c r="K12800" s="1">
        <v>34044</v>
      </c>
      <c r="L12800">
        <v>0</v>
      </c>
    </row>
    <row r="12801" spans="9:12">
      <c r="I12801" s="1"/>
      <c r="K12801" s="1">
        <v>34045</v>
      </c>
      <c r="L12801">
        <v>2.4</v>
      </c>
    </row>
    <row r="12802" spans="9:12">
      <c r="I12802" s="1"/>
      <c r="K12802" s="1">
        <v>34046</v>
      </c>
      <c r="L12802">
        <v>0.2</v>
      </c>
    </row>
    <row r="12803" spans="9:12">
      <c r="I12803" s="1"/>
      <c r="K12803" s="1">
        <v>34047</v>
      </c>
      <c r="L12803">
        <v>0</v>
      </c>
    </row>
    <row r="12804" spans="9:12">
      <c r="I12804" s="1"/>
      <c r="K12804" s="1">
        <v>34048</v>
      </c>
      <c r="L12804">
        <v>0</v>
      </c>
    </row>
    <row r="12805" spans="9:12">
      <c r="I12805" s="1"/>
      <c r="K12805" s="1">
        <v>34049</v>
      </c>
      <c r="L12805">
        <v>8.1999999999999993</v>
      </c>
    </row>
    <row r="12806" spans="9:12">
      <c r="I12806" s="1"/>
      <c r="K12806" s="1">
        <v>34050</v>
      </c>
      <c r="L12806">
        <v>14.6</v>
      </c>
    </row>
    <row r="12807" spans="9:12">
      <c r="I12807" s="1"/>
      <c r="K12807" s="1">
        <v>34051</v>
      </c>
      <c r="L12807">
        <v>0</v>
      </c>
    </row>
    <row r="12808" spans="9:12">
      <c r="I12808" s="1"/>
      <c r="K12808" s="1">
        <v>34052</v>
      </c>
      <c r="L12808">
        <v>0</v>
      </c>
    </row>
    <row r="12809" spans="9:12">
      <c r="I12809" s="1"/>
      <c r="K12809" s="1">
        <v>34053</v>
      </c>
      <c r="L12809">
        <v>0</v>
      </c>
    </row>
    <row r="12810" spans="9:12">
      <c r="I12810" s="1"/>
      <c r="K12810" s="1">
        <v>34054</v>
      </c>
      <c r="L12810">
        <v>29.4</v>
      </c>
    </row>
    <row r="12811" spans="9:12">
      <c r="I12811" s="1"/>
      <c r="K12811" s="1">
        <v>34055</v>
      </c>
      <c r="L12811">
        <v>0</v>
      </c>
    </row>
    <row r="12812" spans="9:12">
      <c r="I12812" s="1"/>
      <c r="K12812" s="1">
        <v>34056</v>
      </c>
      <c r="L12812">
        <v>0</v>
      </c>
    </row>
    <row r="12813" spans="9:12">
      <c r="I12813" s="1"/>
      <c r="K12813" s="1">
        <v>34057</v>
      </c>
      <c r="L12813">
        <v>1.4</v>
      </c>
    </row>
    <row r="12814" spans="9:12">
      <c r="I12814" s="1"/>
      <c r="K12814" s="1">
        <v>34058</v>
      </c>
      <c r="L12814">
        <v>0</v>
      </c>
    </row>
    <row r="12815" spans="9:12">
      <c r="I12815" s="1"/>
      <c r="K12815" s="1">
        <v>34059</v>
      </c>
      <c r="L12815">
        <v>0</v>
      </c>
    </row>
    <row r="12816" spans="9:12">
      <c r="I12816" s="1"/>
      <c r="K12816" s="1">
        <v>34060</v>
      </c>
      <c r="L12816">
        <v>0</v>
      </c>
    </row>
    <row r="12817" spans="9:12">
      <c r="I12817" s="1"/>
      <c r="K12817" s="1">
        <v>34061</v>
      </c>
      <c r="L12817">
        <v>0</v>
      </c>
    </row>
    <row r="12818" spans="9:12">
      <c r="I12818" s="1"/>
      <c r="K12818" s="1">
        <v>34062</v>
      </c>
      <c r="L12818">
        <v>0</v>
      </c>
    </row>
    <row r="12819" spans="9:12">
      <c r="I12819" s="1"/>
      <c r="K12819" s="1">
        <v>34063</v>
      </c>
      <c r="L12819">
        <v>0</v>
      </c>
    </row>
    <row r="12820" spans="9:12">
      <c r="I12820" s="1"/>
      <c r="K12820" s="1">
        <v>34064</v>
      </c>
      <c r="L12820">
        <v>0</v>
      </c>
    </row>
    <row r="12821" spans="9:12">
      <c r="I12821" s="1"/>
      <c r="K12821" s="1">
        <v>34065</v>
      </c>
      <c r="L12821">
        <v>3.2</v>
      </c>
    </row>
    <row r="12822" spans="9:12">
      <c r="I12822" s="1"/>
      <c r="K12822" s="1">
        <v>34066</v>
      </c>
      <c r="L12822">
        <v>0</v>
      </c>
    </row>
    <row r="12823" spans="9:12">
      <c r="I12823" s="1"/>
      <c r="K12823" s="1">
        <v>34067</v>
      </c>
      <c r="L12823">
        <v>0</v>
      </c>
    </row>
    <row r="12824" spans="9:12">
      <c r="I12824" s="1"/>
      <c r="K12824" s="1">
        <v>34068</v>
      </c>
      <c r="L12824">
        <v>0</v>
      </c>
    </row>
    <row r="12825" spans="9:12">
      <c r="I12825" s="1"/>
      <c r="K12825" s="1">
        <v>34069</v>
      </c>
      <c r="L12825">
        <v>0</v>
      </c>
    </row>
    <row r="12826" spans="9:12">
      <c r="I12826" s="1"/>
      <c r="K12826" s="1">
        <v>34070</v>
      </c>
      <c r="L12826">
        <v>0</v>
      </c>
    </row>
    <row r="12827" spans="9:12">
      <c r="I12827" s="1"/>
      <c r="K12827" s="1">
        <v>34071</v>
      </c>
      <c r="L12827">
        <v>0</v>
      </c>
    </row>
    <row r="12828" spans="9:12">
      <c r="I12828" s="1"/>
      <c r="K12828" s="1">
        <v>34072</v>
      </c>
      <c r="L12828">
        <v>0</v>
      </c>
    </row>
    <row r="12829" spans="9:12">
      <c r="I12829" s="1"/>
      <c r="K12829" s="1">
        <v>34073</v>
      </c>
      <c r="L12829">
        <v>3.8</v>
      </c>
    </row>
    <row r="12830" spans="9:12">
      <c r="I12830" s="1"/>
      <c r="K12830" s="1">
        <v>34074</v>
      </c>
      <c r="L12830">
        <v>0.2</v>
      </c>
    </row>
    <row r="12831" spans="9:12">
      <c r="I12831" s="1"/>
      <c r="K12831" s="1">
        <v>34075</v>
      </c>
      <c r="L12831">
        <v>8.1999999999999993</v>
      </c>
    </row>
    <row r="12832" spans="9:12">
      <c r="I12832" s="1"/>
      <c r="K12832" s="1">
        <v>34076</v>
      </c>
      <c r="L12832">
        <v>12.2</v>
      </c>
    </row>
    <row r="12833" spans="9:12">
      <c r="I12833" s="1"/>
      <c r="K12833" s="1">
        <v>34077</v>
      </c>
      <c r="L12833">
        <v>0</v>
      </c>
    </row>
    <row r="12834" spans="9:12">
      <c r="I12834" s="1"/>
      <c r="K12834" s="1">
        <v>34078</v>
      </c>
      <c r="L12834">
        <v>0</v>
      </c>
    </row>
    <row r="12835" spans="9:12">
      <c r="I12835" s="1"/>
      <c r="K12835" s="1">
        <v>34079</v>
      </c>
      <c r="L12835">
        <v>0</v>
      </c>
    </row>
    <row r="12836" spans="9:12">
      <c r="I12836" s="1"/>
      <c r="K12836" s="1">
        <v>34080</v>
      </c>
      <c r="L12836">
        <v>0</v>
      </c>
    </row>
    <row r="12837" spans="9:12">
      <c r="I12837" s="1"/>
      <c r="K12837" s="1">
        <v>34081</v>
      </c>
      <c r="L12837">
        <v>0</v>
      </c>
    </row>
    <row r="12838" spans="9:12">
      <c r="I12838" s="1"/>
      <c r="K12838" s="1">
        <v>34082</v>
      </c>
      <c r="L12838">
        <v>0</v>
      </c>
    </row>
    <row r="12839" spans="9:12">
      <c r="I12839" s="1"/>
      <c r="K12839" s="1">
        <v>34083</v>
      </c>
      <c r="L12839">
        <v>0</v>
      </c>
    </row>
    <row r="12840" spans="9:12">
      <c r="I12840" s="1"/>
      <c r="K12840" s="1">
        <v>34084</v>
      </c>
      <c r="L12840">
        <v>0</v>
      </c>
    </row>
    <row r="12841" spans="9:12">
      <c r="I12841" s="1"/>
      <c r="K12841" s="1">
        <v>34085</v>
      </c>
      <c r="L12841">
        <v>0</v>
      </c>
    </row>
    <row r="12842" spans="9:12">
      <c r="I12842" s="1"/>
      <c r="K12842" s="1">
        <v>34086</v>
      </c>
      <c r="L12842">
        <v>0</v>
      </c>
    </row>
    <row r="12843" spans="9:12">
      <c r="I12843" s="1"/>
      <c r="K12843" s="1">
        <v>34087</v>
      </c>
      <c r="L12843">
        <v>0</v>
      </c>
    </row>
    <row r="12844" spans="9:12">
      <c r="I12844" s="1"/>
      <c r="K12844" s="1">
        <v>34088</v>
      </c>
      <c r="L12844" t="s">
        <v>120</v>
      </c>
    </row>
    <row r="12845" spans="9:12">
      <c r="I12845" s="1"/>
      <c r="K12845" s="1">
        <v>34089</v>
      </c>
      <c r="L12845">
        <v>2</v>
      </c>
    </row>
    <row r="12846" spans="9:12">
      <c r="I12846" s="1"/>
      <c r="K12846" s="1">
        <v>34090</v>
      </c>
      <c r="L12846">
        <v>0</v>
      </c>
    </row>
    <row r="12847" spans="9:12">
      <c r="I12847" s="1"/>
      <c r="K12847" s="1">
        <v>34091</v>
      </c>
      <c r="L12847">
        <v>0</v>
      </c>
    </row>
    <row r="12848" spans="9:12">
      <c r="I12848" s="1"/>
      <c r="K12848" s="1">
        <v>34092</v>
      </c>
      <c r="L12848">
        <v>0</v>
      </c>
    </row>
    <row r="12849" spans="9:12">
      <c r="I12849" s="1"/>
      <c r="K12849" s="1">
        <v>34093</v>
      </c>
      <c r="L12849">
        <v>0</v>
      </c>
    </row>
    <row r="12850" spans="9:12">
      <c r="I12850" s="1"/>
      <c r="K12850" s="1">
        <v>34094</v>
      </c>
      <c r="L12850">
        <v>0</v>
      </c>
    </row>
    <row r="12851" spans="9:12">
      <c r="I12851" s="1"/>
      <c r="K12851" s="1">
        <v>34095</v>
      </c>
      <c r="L12851">
        <v>0</v>
      </c>
    </row>
    <row r="12852" spans="9:12">
      <c r="I12852" s="1"/>
      <c r="K12852" s="1">
        <v>34096</v>
      </c>
      <c r="L12852">
        <v>0</v>
      </c>
    </row>
    <row r="12853" spans="9:12">
      <c r="I12853" s="1"/>
      <c r="K12853" s="1">
        <v>34097</v>
      </c>
      <c r="L12853">
        <v>0</v>
      </c>
    </row>
    <row r="12854" spans="9:12">
      <c r="I12854" s="1"/>
      <c r="K12854" s="1">
        <v>34098</v>
      </c>
      <c r="L12854">
        <v>0</v>
      </c>
    </row>
    <row r="12855" spans="9:12">
      <c r="I12855" s="1"/>
      <c r="K12855" s="1">
        <v>34099</v>
      </c>
      <c r="L12855">
        <v>0</v>
      </c>
    </row>
    <row r="12856" spans="9:12">
      <c r="I12856" s="1"/>
      <c r="K12856" s="1">
        <v>34100</v>
      </c>
      <c r="L12856">
        <v>2.2000000000000002</v>
      </c>
    </row>
    <row r="12857" spans="9:12">
      <c r="I12857" s="1"/>
      <c r="K12857" s="1">
        <v>34101</v>
      </c>
      <c r="L12857">
        <v>0</v>
      </c>
    </row>
    <row r="12858" spans="9:12">
      <c r="I12858" s="1"/>
      <c r="K12858" s="1">
        <v>34102</v>
      </c>
      <c r="L12858">
        <v>3.2</v>
      </c>
    </row>
    <row r="12859" spans="9:12">
      <c r="I12859" s="1"/>
      <c r="K12859" s="1">
        <v>34103</v>
      </c>
      <c r="L12859">
        <v>0.6</v>
      </c>
    </row>
    <row r="12860" spans="9:12">
      <c r="I12860" s="1"/>
      <c r="K12860" s="1">
        <v>34104</v>
      </c>
      <c r="L12860">
        <v>0</v>
      </c>
    </row>
    <row r="12861" spans="9:12">
      <c r="I12861" s="1"/>
      <c r="K12861" s="1">
        <v>34105</v>
      </c>
      <c r="L12861">
        <v>0</v>
      </c>
    </row>
    <row r="12862" spans="9:12">
      <c r="I12862" s="1"/>
      <c r="K12862" s="1">
        <v>34106</v>
      </c>
      <c r="L12862">
        <v>0</v>
      </c>
    </row>
    <row r="12863" spans="9:12">
      <c r="I12863" s="1"/>
      <c r="K12863" s="1">
        <v>34107</v>
      </c>
      <c r="L12863">
        <v>0</v>
      </c>
    </row>
    <row r="12864" spans="9:12">
      <c r="I12864" s="1"/>
      <c r="K12864" s="1">
        <v>34108</v>
      </c>
      <c r="L12864">
        <v>0</v>
      </c>
    </row>
    <row r="12865" spans="9:12">
      <c r="I12865" s="1"/>
      <c r="K12865" s="1">
        <v>34109</v>
      </c>
      <c r="L12865">
        <v>0</v>
      </c>
    </row>
    <row r="12866" spans="9:12">
      <c r="I12866" s="1"/>
      <c r="K12866" s="1">
        <v>34110</v>
      </c>
      <c r="L12866">
        <v>0</v>
      </c>
    </row>
    <row r="12867" spans="9:12">
      <c r="I12867" s="1"/>
      <c r="K12867" s="1">
        <v>34111</v>
      </c>
      <c r="L12867">
        <v>0</v>
      </c>
    </row>
    <row r="12868" spans="9:12">
      <c r="I12868" s="1"/>
      <c r="K12868" s="1">
        <v>34112</v>
      </c>
      <c r="L12868">
        <v>9.8000000000000007</v>
      </c>
    </row>
    <row r="12869" spans="9:12">
      <c r="I12869" s="1"/>
      <c r="K12869" s="1">
        <v>34113</v>
      </c>
      <c r="L12869">
        <v>0</v>
      </c>
    </row>
    <row r="12870" spans="9:12">
      <c r="I12870" s="1"/>
      <c r="K12870" s="1">
        <v>34114</v>
      </c>
      <c r="L12870">
        <v>0</v>
      </c>
    </row>
    <row r="12871" spans="9:12">
      <c r="I12871" s="1"/>
      <c r="K12871" s="1">
        <v>34115</v>
      </c>
      <c r="L12871">
        <v>0</v>
      </c>
    </row>
    <row r="12872" spans="9:12">
      <c r="I12872" s="1"/>
      <c r="K12872" s="1">
        <v>34116</v>
      </c>
      <c r="L12872">
        <v>0</v>
      </c>
    </row>
    <row r="12873" spans="9:12">
      <c r="I12873" s="1"/>
      <c r="K12873" s="1">
        <v>34117</v>
      </c>
      <c r="L12873">
        <v>0</v>
      </c>
    </row>
    <row r="12874" spans="9:12">
      <c r="I12874" s="1"/>
      <c r="K12874" s="1">
        <v>34118</v>
      </c>
      <c r="L12874">
        <v>0</v>
      </c>
    </row>
    <row r="12875" spans="9:12">
      <c r="I12875" s="1"/>
      <c r="K12875" s="1">
        <v>34119</v>
      </c>
      <c r="L12875">
        <v>0</v>
      </c>
    </row>
    <row r="12876" spans="9:12">
      <c r="I12876" s="1"/>
      <c r="K12876" s="1">
        <v>34120</v>
      </c>
      <c r="L12876">
        <v>0</v>
      </c>
    </row>
    <row r="12877" spans="9:12">
      <c r="I12877" s="1"/>
      <c r="K12877" s="1">
        <v>34121</v>
      </c>
      <c r="L12877">
        <v>0.8</v>
      </c>
    </row>
    <row r="12878" spans="9:12">
      <c r="I12878" s="1"/>
      <c r="K12878" s="1">
        <v>34122</v>
      </c>
      <c r="L12878">
        <v>15.2</v>
      </c>
    </row>
    <row r="12879" spans="9:12">
      <c r="I12879" s="1"/>
      <c r="K12879" s="1">
        <v>34123</v>
      </c>
      <c r="L12879">
        <v>0</v>
      </c>
    </row>
    <row r="12880" spans="9:12">
      <c r="I12880" s="1"/>
      <c r="K12880" s="1">
        <v>34124</v>
      </c>
      <c r="L12880">
        <v>0</v>
      </c>
    </row>
    <row r="12881" spans="9:12">
      <c r="I12881" s="1"/>
      <c r="K12881" s="1">
        <v>34125</v>
      </c>
      <c r="L12881">
        <v>6.3</v>
      </c>
    </row>
    <row r="12882" spans="9:12">
      <c r="I12882" s="1"/>
      <c r="K12882" s="1">
        <v>34126</v>
      </c>
      <c r="L12882">
        <v>0</v>
      </c>
    </row>
    <row r="12883" spans="9:12">
      <c r="I12883" s="1"/>
      <c r="K12883" s="1">
        <v>34127</v>
      </c>
      <c r="L12883">
        <v>0</v>
      </c>
    </row>
    <row r="12884" spans="9:12">
      <c r="I12884" s="1"/>
      <c r="K12884" s="1">
        <v>34128</v>
      </c>
      <c r="L12884">
        <v>0</v>
      </c>
    </row>
    <row r="12885" spans="9:12">
      <c r="I12885" s="1"/>
      <c r="K12885" s="1">
        <v>34129</v>
      </c>
      <c r="L12885">
        <v>0</v>
      </c>
    </row>
    <row r="12886" spans="9:12">
      <c r="I12886" s="1"/>
      <c r="K12886" s="1">
        <v>34130</v>
      </c>
      <c r="L12886">
        <v>0</v>
      </c>
    </row>
    <row r="12887" spans="9:12">
      <c r="I12887" s="1"/>
      <c r="K12887" s="1">
        <v>34131</v>
      </c>
      <c r="L12887">
        <v>0</v>
      </c>
    </row>
    <row r="12888" spans="9:12">
      <c r="I12888" s="1"/>
      <c r="K12888" s="1">
        <v>34132</v>
      </c>
      <c r="L12888">
        <v>0</v>
      </c>
    </row>
    <row r="12889" spans="9:12">
      <c r="I12889" s="1"/>
      <c r="K12889" s="1">
        <v>34133</v>
      </c>
      <c r="L12889">
        <v>0</v>
      </c>
    </row>
    <row r="12890" spans="9:12">
      <c r="I12890" s="1"/>
      <c r="K12890" s="1">
        <v>34134</v>
      </c>
      <c r="L12890">
        <v>0</v>
      </c>
    </row>
    <row r="12891" spans="9:12">
      <c r="I12891" s="1"/>
      <c r="K12891" s="1">
        <v>34135</v>
      </c>
      <c r="L12891">
        <v>0</v>
      </c>
    </row>
    <row r="12892" spans="9:12">
      <c r="I12892" s="1"/>
      <c r="K12892" s="1">
        <v>34136</v>
      </c>
      <c r="L12892">
        <v>0</v>
      </c>
    </row>
    <row r="12893" spans="9:12">
      <c r="I12893" s="1"/>
      <c r="K12893" s="1">
        <v>34137</v>
      </c>
      <c r="L12893">
        <v>0</v>
      </c>
    </row>
    <row r="12894" spans="9:12">
      <c r="I12894" s="1"/>
      <c r="K12894" s="1">
        <v>34138</v>
      </c>
      <c r="L12894">
        <v>0</v>
      </c>
    </row>
    <row r="12895" spans="9:12">
      <c r="I12895" s="1"/>
      <c r="K12895" s="1">
        <v>34139</v>
      </c>
      <c r="L12895">
        <v>0</v>
      </c>
    </row>
    <row r="12896" spans="9:12">
      <c r="I12896" s="1"/>
      <c r="K12896" s="1">
        <v>34140</v>
      </c>
      <c r="L12896">
        <v>0</v>
      </c>
    </row>
    <row r="12897" spans="9:12">
      <c r="I12897" s="1"/>
      <c r="K12897" s="1">
        <v>34141</v>
      </c>
      <c r="L12897">
        <v>0</v>
      </c>
    </row>
    <row r="12898" spans="9:12">
      <c r="I12898" s="1"/>
      <c r="K12898" s="1">
        <v>34142</v>
      </c>
      <c r="L12898">
        <v>0</v>
      </c>
    </row>
    <row r="12899" spans="9:12">
      <c r="I12899" s="1"/>
      <c r="K12899" s="1">
        <v>34143</v>
      </c>
      <c r="L12899">
        <v>0</v>
      </c>
    </row>
    <row r="12900" spans="9:12">
      <c r="I12900" s="1"/>
      <c r="K12900" s="1">
        <v>34144</v>
      </c>
      <c r="L12900">
        <v>0</v>
      </c>
    </row>
    <row r="12901" spans="9:12">
      <c r="I12901" s="1"/>
      <c r="K12901" s="1">
        <v>34145</v>
      </c>
      <c r="L12901">
        <v>0</v>
      </c>
    </row>
    <row r="12902" spans="9:12">
      <c r="I12902" s="1"/>
      <c r="K12902" s="1">
        <v>34146</v>
      </c>
      <c r="L12902">
        <v>0</v>
      </c>
    </row>
    <row r="12903" spans="9:12">
      <c r="I12903" s="1"/>
      <c r="K12903" s="1">
        <v>34147</v>
      </c>
      <c r="L12903">
        <v>0</v>
      </c>
    </row>
    <row r="12904" spans="9:12">
      <c r="I12904" s="1"/>
      <c r="K12904" s="1">
        <v>34148</v>
      </c>
      <c r="L12904">
        <v>10</v>
      </c>
    </row>
    <row r="12905" spans="9:12">
      <c r="I12905" s="1"/>
      <c r="K12905" s="1">
        <v>34149</v>
      </c>
      <c r="L12905">
        <v>1.8</v>
      </c>
    </row>
    <row r="12906" spans="9:12">
      <c r="I12906" s="1"/>
      <c r="K12906" s="1">
        <v>34150</v>
      </c>
      <c r="L12906">
        <v>0.2</v>
      </c>
    </row>
    <row r="12907" spans="9:12">
      <c r="I12907" s="1"/>
      <c r="K12907" s="1">
        <v>34151</v>
      </c>
      <c r="L12907">
        <v>0</v>
      </c>
    </row>
    <row r="12908" spans="9:12">
      <c r="I12908" s="1"/>
      <c r="K12908" s="1">
        <v>34152</v>
      </c>
      <c r="L12908">
        <v>0</v>
      </c>
    </row>
    <row r="12909" spans="9:12">
      <c r="I12909" s="1"/>
      <c r="K12909" s="1">
        <v>34153</v>
      </c>
      <c r="L12909">
        <v>0</v>
      </c>
    </row>
    <row r="12910" spans="9:12">
      <c r="I12910" s="1"/>
      <c r="K12910" s="1">
        <v>34154</v>
      </c>
      <c r="L12910">
        <v>0</v>
      </c>
    </row>
    <row r="12911" spans="9:12">
      <c r="I12911" s="1"/>
      <c r="K12911" s="1">
        <v>34155</v>
      </c>
      <c r="L12911">
        <v>0</v>
      </c>
    </row>
    <row r="12912" spans="9:12">
      <c r="I12912" s="1"/>
      <c r="K12912" s="1">
        <v>34156</v>
      </c>
      <c r="L12912">
        <v>13</v>
      </c>
    </row>
    <row r="12913" spans="9:12">
      <c r="I12913" s="1"/>
      <c r="K12913" s="1">
        <v>34157</v>
      </c>
      <c r="L12913">
        <v>3.2</v>
      </c>
    </row>
    <row r="12914" spans="9:12">
      <c r="I12914" s="1"/>
      <c r="K12914" s="1">
        <v>34158</v>
      </c>
      <c r="L12914">
        <v>0</v>
      </c>
    </row>
    <row r="12915" spans="9:12">
      <c r="I12915" s="1"/>
      <c r="K12915" s="1">
        <v>34159</v>
      </c>
      <c r="L12915">
        <v>35.799999999999997</v>
      </c>
    </row>
    <row r="12916" spans="9:12">
      <c r="I12916" s="1"/>
      <c r="K12916" s="1">
        <v>34160</v>
      </c>
      <c r="L12916">
        <v>0.6</v>
      </c>
    </row>
    <row r="12917" spans="9:12">
      <c r="I12917" s="1"/>
      <c r="K12917" s="1">
        <v>34161</v>
      </c>
      <c r="L12917">
        <v>0</v>
      </c>
    </row>
    <row r="12918" spans="9:12">
      <c r="I12918" s="1"/>
      <c r="K12918" s="1">
        <v>34162</v>
      </c>
      <c r="L12918">
        <v>0</v>
      </c>
    </row>
    <row r="12919" spans="9:12">
      <c r="I12919" s="1"/>
      <c r="K12919" s="1">
        <v>34163</v>
      </c>
      <c r="L12919">
        <v>0</v>
      </c>
    </row>
    <row r="12920" spans="9:12">
      <c r="I12920" s="1"/>
      <c r="K12920" s="1">
        <v>34164</v>
      </c>
      <c r="L12920">
        <v>0</v>
      </c>
    </row>
    <row r="12921" spans="9:12">
      <c r="I12921" s="1"/>
      <c r="K12921" s="1">
        <v>34165</v>
      </c>
      <c r="L12921">
        <v>0.2</v>
      </c>
    </row>
    <row r="12922" spans="9:12">
      <c r="I12922" s="1"/>
      <c r="K12922" s="1">
        <v>34166</v>
      </c>
      <c r="L12922">
        <v>0</v>
      </c>
    </row>
    <row r="12923" spans="9:12">
      <c r="I12923" s="1"/>
      <c r="K12923" s="1">
        <v>34167</v>
      </c>
      <c r="L12923">
        <v>0.4</v>
      </c>
    </row>
    <row r="12924" spans="9:12">
      <c r="I12924" s="1"/>
      <c r="K12924" s="1">
        <v>34168</v>
      </c>
      <c r="L12924">
        <v>0</v>
      </c>
    </row>
    <row r="12925" spans="9:12">
      <c r="I12925" s="1"/>
      <c r="K12925" s="1">
        <v>34169</v>
      </c>
      <c r="L12925">
        <v>0</v>
      </c>
    </row>
    <row r="12926" spans="9:12">
      <c r="I12926" s="1"/>
      <c r="K12926" s="1">
        <v>34170</v>
      </c>
      <c r="L12926">
        <v>1</v>
      </c>
    </row>
    <row r="12927" spans="9:12">
      <c r="I12927" s="1"/>
      <c r="K12927" s="1">
        <v>34171</v>
      </c>
      <c r="L12927">
        <v>0</v>
      </c>
    </row>
    <row r="12928" spans="9:12">
      <c r="I12928" s="1"/>
      <c r="K12928" s="1">
        <v>34172</v>
      </c>
      <c r="L12928">
        <v>0</v>
      </c>
    </row>
    <row r="12929" spans="9:12">
      <c r="I12929" s="1"/>
      <c r="K12929" s="1">
        <v>34173</v>
      </c>
      <c r="L12929">
        <v>0</v>
      </c>
    </row>
    <row r="12930" spans="9:12">
      <c r="I12930" s="1"/>
      <c r="K12930" s="1">
        <v>34174</v>
      </c>
      <c r="L12930">
        <v>0</v>
      </c>
    </row>
    <row r="12931" spans="9:12">
      <c r="I12931" s="1"/>
      <c r="K12931" s="1">
        <v>34175</v>
      </c>
      <c r="L12931">
        <v>0</v>
      </c>
    </row>
    <row r="12932" spans="9:12">
      <c r="I12932" s="1"/>
      <c r="K12932" s="1">
        <v>34176</v>
      </c>
      <c r="L12932">
        <v>2</v>
      </c>
    </row>
    <row r="12933" spans="9:12">
      <c r="I12933" s="1"/>
      <c r="K12933" s="1">
        <v>34177</v>
      </c>
      <c r="L12933">
        <v>0</v>
      </c>
    </row>
    <row r="12934" spans="9:12">
      <c r="I12934" s="1"/>
      <c r="K12934" s="1">
        <v>34178</v>
      </c>
      <c r="L12934">
        <v>0</v>
      </c>
    </row>
    <row r="12935" spans="9:12">
      <c r="I12935" s="1"/>
      <c r="K12935" s="1">
        <v>34179</v>
      </c>
      <c r="L12935">
        <v>0</v>
      </c>
    </row>
    <row r="12936" spans="9:12">
      <c r="I12936" s="1"/>
      <c r="K12936" s="1">
        <v>34180</v>
      </c>
      <c r="L12936">
        <v>8.6</v>
      </c>
    </row>
    <row r="12937" spans="9:12">
      <c r="I12937" s="1"/>
      <c r="K12937" s="1">
        <v>34181</v>
      </c>
      <c r="L12937">
        <v>0.2</v>
      </c>
    </row>
    <row r="12938" spans="9:12">
      <c r="I12938" s="1"/>
      <c r="K12938" s="1">
        <v>34182</v>
      </c>
      <c r="L12938">
        <v>1.2</v>
      </c>
    </row>
    <row r="12939" spans="9:12">
      <c r="I12939" s="1"/>
      <c r="K12939" s="1">
        <v>34183</v>
      </c>
      <c r="L12939">
        <v>4</v>
      </c>
    </row>
    <row r="12940" spans="9:12">
      <c r="I12940" s="1"/>
      <c r="K12940" s="1">
        <v>34184</v>
      </c>
      <c r="L12940">
        <v>0</v>
      </c>
    </row>
    <row r="12941" spans="9:12">
      <c r="I12941" s="1"/>
      <c r="K12941" s="1">
        <v>34185</v>
      </c>
      <c r="L12941">
        <v>1.2</v>
      </c>
    </row>
    <row r="12942" spans="9:12">
      <c r="I12942" s="1"/>
      <c r="K12942" s="1">
        <v>34186</v>
      </c>
      <c r="L12942">
        <v>53.2</v>
      </c>
    </row>
    <row r="12943" spans="9:12">
      <c r="I12943" s="1"/>
      <c r="K12943" s="1">
        <v>34187</v>
      </c>
      <c r="L12943">
        <v>0</v>
      </c>
    </row>
    <row r="12944" spans="9:12">
      <c r="I12944" s="1"/>
      <c r="K12944" s="1">
        <v>34188</v>
      </c>
      <c r="L12944">
        <v>0</v>
      </c>
    </row>
    <row r="12945" spans="9:12">
      <c r="I12945" s="1"/>
      <c r="K12945" s="1">
        <v>34189</v>
      </c>
      <c r="L12945">
        <v>0</v>
      </c>
    </row>
    <row r="12946" spans="9:12">
      <c r="I12946" s="1"/>
      <c r="K12946" s="1">
        <v>34190</v>
      </c>
      <c r="L12946">
        <v>0</v>
      </c>
    </row>
    <row r="12947" spans="9:12">
      <c r="I12947" s="1"/>
      <c r="K12947" s="1">
        <v>34191</v>
      </c>
      <c r="L12947">
        <v>0</v>
      </c>
    </row>
    <row r="12948" spans="9:12">
      <c r="I12948" s="1"/>
      <c r="K12948" s="1">
        <v>34192</v>
      </c>
      <c r="L12948">
        <v>0</v>
      </c>
    </row>
    <row r="12949" spans="9:12">
      <c r="I12949" s="1"/>
      <c r="K12949" s="1">
        <v>34193</v>
      </c>
      <c r="L12949">
        <v>0</v>
      </c>
    </row>
    <row r="12950" spans="9:12">
      <c r="I12950" s="1"/>
      <c r="K12950" s="1">
        <v>34194</v>
      </c>
      <c r="L12950">
        <v>0</v>
      </c>
    </row>
    <row r="12951" spans="9:12">
      <c r="I12951" s="1"/>
      <c r="K12951" s="1">
        <v>34195</v>
      </c>
      <c r="L12951">
        <v>0</v>
      </c>
    </row>
    <row r="12952" spans="9:12">
      <c r="I12952" s="1"/>
      <c r="K12952" s="1">
        <v>34196</v>
      </c>
      <c r="L12952">
        <v>0</v>
      </c>
    </row>
    <row r="12953" spans="9:12">
      <c r="I12953" s="1"/>
      <c r="K12953" s="1">
        <v>34197</v>
      </c>
      <c r="L12953">
        <v>0</v>
      </c>
    </row>
    <row r="12954" spans="9:12">
      <c r="I12954" s="1"/>
      <c r="K12954" s="1">
        <v>34198</v>
      </c>
      <c r="L12954">
        <v>0</v>
      </c>
    </row>
    <row r="12955" spans="9:12">
      <c r="I12955" s="1"/>
      <c r="K12955" s="1">
        <v>34199</v>
      </c>
      <c r="L12955">
        <v>0</v>
      </c>
    </row>
    <row r="12956" spans="9:12">
      <c r="I12956" s="1"/>
      <c r="K12956" s="1">
        <v>34200</v>
      </c>
      <c r="L12956">
        <v>0</v>
      </c>
    </row>
    <row r="12957" spans="9:12">
      <c r="I12957" s="1"/>
      <c r="K12957" s="1">
        <v>34201</v>
      </c>
      <c r="L12957">
        <v>0</v>
      </c>
    </row>
    <row r="12958" spans="9:12">
      <c r="I12958" s="1"/>
      <c r="K12958" s="1">
        <v>34202</v>
      </c>
      <c r="L12958">
        <v>0</v>
      </c>
    </row>
    <row r="12959" spans="9:12">
      <c r="I12959" s="1"/>
      <c r="K12959" s="1">
        <v>34203</v>
      </c>
      <c r="L12959">
        <v>0</v>
      </c>
    </row>
    <row r="12960" spans="9:12">
      <c r="I12960" s="1"/>
      <c r="K12960" s="1">
        <v>34204</v>
      </c>
      <c r="L12960">
        <v>0</v>
      </c>
    </row>
    <row r="12961" spans="9:12">
      <c r="I12961" s="1"/>
      <c r="K12961" s="1">
        <v>34205</v>
      </c>
      <c r="L12961">
        <v>0</v>
      </c>
    </row>
    <row r="12962" spans="9:12">
      <c r="I12962" s="1"/>
      <c r="K12962" s="1">
        <v>34206</v>
      </c>
      <c r="L12962">
        <v>0.4</v>
      </c>
    </row>
    <row r="12963" spans="9:12">
      <c r="I12963" s="1"/>
      <c r="K12963" s="1">
        <v>34207</v>
      </c>
      <c r="L12963">
        <v>2</v>
      </c>
    </row>
    <row r="12964" spans="9:12">
      <c r="I12964" s="1"/>
      <c r="K12964" s="1">
        <v>34208</v>
      </c>
      <c r="L12964">
        <v>0</v>
      </c>
    </row>
    <row r="12965" spans="9:12">
      <c r="I12965" s="1"/>
      <c r="K12965" s="1">
        <v>34209</v>
      </c>
      <c r="L12965">
        <v>1.2</v>
      </c>
    </row>
    <row r="12966" spans="9:12">
      <c r="I12966" s="1"/>
      <c r="K12966" s="1">
        <v>34210</v>
      </c>
      <c r="L12966">
        <v>1.2</v>
      </c>
    </row>
    <row r="12967" spans="9:12">
      <c r="I12967" s="1"/>
      <c r="K12967" s="1">
        <v>34211</v>
      </c>
      <c r="L12967">
        <v>4.5999999999999996</v>
      </c>
    </row>
    <row r="12968" spans="9:12">
      <c r="I12968" s="1"/>
      <c r="K12968" s="1">
        <v>34212</v>
      </c>
      <c r="L12968">
        <v>0</v>
      </c>
    </row>
    <row r="12969" spans="9:12">
      <c r="I12969" s="1"/>
      <c r="K12969" s="1">
        <v>34213</v>
      </c>
      <c r="L12969">
        <v>2</v>
      </c>
    </row>
    <row r="12970" spans="9:12">
      <c r="I12970" s="1"/>
      <c r="K12970" s="1">
        <v>34214</v>
      </c>
      <c r="L12970">
        <v>6.4</v>
      </c>
    </row>
    <row r="12971" spans="9:12">
      <c r="I12971" s="1"/>
      <c r="K12971" s="1">
        <v>34215</v>
      </c>
      <c r="L12971">
        <v>0</v>
      </c>
    </row>
    <row r="12972" spans="9:12">
      <c r="I12972" s="1"/>
      <c r="K12972" s="1">
        <v>34216</v>
      </c>
      <c r="L12972">
        <v>0</v>
      </c>
    </row>
    <row r="12973" spans="9:12">
      <c r="I12973" s="1"/>
      <c r="K12973" s="1">
        <v>34217</v>
      </c>
      <c r="L12973">
        <v>0.2</v>
      </c>
    </row>
    <row r="12974" spans="9:12">
      <c r="I12974" s="1"/>
      <c r="K12974" s="1">
        <v>34218</v>
      </c>
      <c r="L12974">
        <v>0</v>
      </c>
    </row>
    <row r="12975" spans="9:12">
      <c r="I12975" s="1"/>
      <c r="K12975" s="1">
        <v>34219</v>
      </c>
      <c r="L12975">
        <v>0</v>
      </c>
    </row>
    <row r="12976" spans="9:12">
      <c r="I12976" s="1"/>
      <c r="K12976" s="1">
        <v>34220</v>
      </c>
      <c r="L12976">
        <v>0</v>
      </c>
    </row>
    <row r="12977" spans="9:12">
      <c r="I12977" s="1"/>
      <c r="K12977" s="1">
        <v>34221</v>
      </c>
      <c r="L12977">
        <v>1.4</v>
      </c>
    </row>
    <row r="12978" spans="9:12">
      <c r="I12978" s="1"/>
      <c r="K12978" s="1">
        <v>34222</v>
      </c>
      <c r="L12978">
        <v>12.8</v>
      </c>
    </row>
    <row r="12979" spans="9:12">
      <c r="I12979" s="1"/>
      <c r="K12979" s="1">
        <v>34223</v>
      </c>
      <c r="L12979">
        <v>0</v>
      </c>
    </row>
    <row r="12980" spans="9:12">
      <c r="I12980" s="1"/>
      <c r="K12980" s="1">
        <v>34224</v>
      </c>
      <c r="L12980">
        <v>0</v>
      </c>
    </row>
    <row r="12981" spans="9:12">
      <c r="I12981" s="1"/>
      <c r="K12981" s="1">
        <v>34225</v>
      </c>
      <c r="L12981">
        <v>10.199999999999999</v>
      </c>
    </row>
    <row r="12982" spans="9:12">
      <c r="I12982" s="1"/>
      <c r="K12982" s="1">
        <v>34226</v>
      </c>
      <c r="L12982">
        <v>34.6</v>
      </c>
    </row>
    <row r="12983" spans="9:12">
      <c r="I12983" s="1"/>
      <c r="K12983" s="1">
        <v>34227</v>
      </c>
      <c r="L12983">
        <v>12.8</v>
      </c>
    </row>
    <row r="12984" spans="9:12">
      <c r="I12984" s="1"/>
      <c r="K12984" s="1">
        <v>34228</v>
      </c>
      <c r="L12984">
        <v>0.8</v>
      </c>
    </row>
    <row r="12985" spans="9:12">
      <c r="I12985" s="1"/>
      <c r="K12985" s="1">
        <v>34229</v>
      </c>
      <c r="L12985">
        <v>0</v>
      </c>
    </row>
    <row r="12986" spans="9:12">
      <c r="I12986" s="1"/>
      <c r="K12986" s="1">
        <v>34230</v>
      </c>
      <c r="L12986">
        <v>0</v>
      </c>
    </row>
    <row r="12987" spans="9:12">
      <c r="I12987" s="1"/>
      <c r="K12987" s="1">
        <v>34231</v>
      </c>
      <c r="L12987">
        <v>0</v>
      </c>
    </row>
    <row r="12988" spans="9:12">
      <c r="I12988" s="1"/>
      <c r="K12988" s="1">
        <v>34232</v>
      </c>
      <c r="L12988">
        <v>0.6</v>
      </c>
    </row>
    <row r="12989" spans="9:12">
      <c r="I12989" s="1"/>
      <c r="K12989" s="1">
        <v>34233</v>
      </c>
      <c r="L12989">
        <v>0</v>
      </c>
    </row>
    <row r="12990" spans="9:12">
      <c r="I12990" s="1"/>
      <c r="K12990" s="1">
        <v>34234</v>
      </c>
      <c r="L12990">
        <v>0</v>
      </c>
    </row>
    <row r="12991" spans="9:12">
      <c r="I12991" s="1"/>
      <c r="K12991" s="1">
        <v>34235</v>
      </c>
      <c r="L12991">
        <v>0</v>
      </c>
    </row>
    <row r="12992" spans="9:12">
      <c r="I12992" s="1"/>
      <c r="K12992" s="1">
        <v>34236</v>
      </c>
      <c r="L12992">
        <v>0</v>
      </c>
    </row>
    <row r="12993" spans="9:12">
      <c r="I12993" s="1"/>
      <c r="K12993" s="1">
        <v>34237</v>
      </c>
      <c r="L12993">
        <v>0</v>
      </c>
    </row>
    <row r="12994" spans="9:12">
      <c r="I12994" s="1"/>
      <c r="K12994" s="1">
        <v>34238</v>
      </c>
      <c r="L12994">
        <v>0</v>
      </c>
    </row>
    <row r="12995" spans="9:12">
      <c r="I12995" s="1"/>
      <c r="K12995" s="1">
        <v>34239</v>
      </c>
      <c r="L12995">
        <v>0</v>
      </c>
    </row>
    <row r="12996" spans="9:12">
      <c r="I12996" s="1"/>
      <c r="K12996" s="1">
        <v>34240</v>
      </c>
      <c r="L12996">
        <v>0</v>
      </c>
    </row>
    <row r="12997" spans="9:12">
      <c r="I12997" s="1"/>
      <c r="K12997" s="1">
        <v>34241</v>
      </c>
      <c r="L12997">
        <v>0</v>
      </c>
    </row>
    <row r="12998" spans="9:12">
      <c r="I12998" s="1"/>
      <c r="K12998" s="1">
        <v>34242</v>
      </c>
      <c r="L12998">
        <v>0</v>
      </c>
    </row>
    <row r="12999" spans="9:12">
      <c r="I12999" s="1"/>
      <c r="K12999" s="1">
        <v>34243</v>
      </c>
      <c r="L12999">
        <v>0</v>
      </c>
    </row>
    <row r="13000" spans="9:12">
      <c r="I13000" s="1"/>
      <c r="K13000" s="1">
        <v>34244</v>
      </c>
      <c r="L13000">
        <v>4.4000000000000004</v>
      </c>
    </row>
    <row r="13001" spans="9:12">
      <c r="I13001" s="1"/>
      <c r="K13001" s="1">
        <v>34245</v>
      </c>
      <c r="L13001">
        <v>1.2</v>
      </c>
    </row>
    <row r="13002" spans="9:12">
      <c r="I13002" s="1"/>
      <c r="K13002" s="1">
        <v>34246</v>
      </c>
      <c r="L13002">
        <v>12.8</v>
      </c>
    </row>
    <row r="13003" spans="9:12">
      <c r="I13003" s="1"/>
      <c r="K13003" s="1">
        <v>34247</v>
      </c>
      <c r="L13003">
        <v>16.8</v>
      </c>
    </row>
    <row r="13004" spans="9:12">
      <c r="I13004" s="1"/>
      <c r="K13004" s="1">
        <v>34248</v>
      </c>
      <c r="L13004">
        <v>0</v>
      </c>
    </row>
    <row r="13005" spans="9:12">
      <c r="I13005" s="1"/>
      <c r="K13005" s="1">
        <v>34249</v>
      </c>
      <c r="L13005">
        <v>0</v>
      </c>
    </row>
    <row r="13006" spans="9:12">
      <c r="I13006" s="1"/>
      <c r="K13006" s="1">
        <v>34250</v>
      </c>
      <c r="L13006">
        <v>0</v>
      </c>
    </row>
    <row r="13007" spans="9:12">
      <c r="I13007" s="1"/>
      <c r="K13007" s="1">
        <v>34251</v>
      </c>
      <c r="L13007">
        <v>0</v>
      </c>
    </row>
    <row r="13008" spans="9:12">
      <c r="I13008" s="1"/>
      <c r="K13008" s="1">
        <v>34252</v>
      </c>
      <c r="L13008">
        <v>0</v>
      </c>
    </row>
    <row r="13009" spans="9:12">
      <c r="I13009" s="1"/>
      <c r="K13009" s="1">
        <v>34253</v>
      </c>
      <c r="L13009">
        <v>0</v>
      </c>
    </row>
    <row r="13010" spans="9:12">
      <c r="I13010" s="1"/>
      <c r="K13010" s="1">
        <v>34254</v>
      </c>
      <c r="L13010">
        <v>0</v>
      </c>
    </row>
    <row r="13011" spans="9:12">
      <c r="I13011" s="1"/>
      <c r="K13011" s="1">
        <v>34255</v>
      </c>
      <c r="L13011">
        <v>0</v>
      </c>
    </row>
    <row r="13012" spans="9:12">
      <c r="I13012" s="1"/>
      <c r="K13012" s="1">
        <v>34256</v>
      </c>
      <c r="L13012">
        <v>0</v>
      </c>
    </row>
    <row r="13013" spans="9:12">
      <c r="I13013" s="1"/>
      <c r="K13013" s="1">
        <v>34257</v>
      </c>
      <c r="L13013">
        <v>0</v>
      </c>
    </row>
    <row r="13014" spans="9:12">
      <c r="I13014" s="1"/>
      <c r="K13014" s="1">
        <v>34258</v>
      </c>
      <c r="L13014">
        <v>16</v>
      </c>
    </row>
    <row r="13015" spans="9:12">
      <c r="I13015" s="1"/>
      <c r="K13015" s="1">
        <v>34259</v>
      </c>
      <c r="L13015">
        <v>1</v>
      </c>
    </row>
    <row r="13016" spans="9:12">
      <c r="I13016" s="1"/>
      <c r="K13016" s="1">
        <v>34260</v>
      </c>
      <c r="L13016">
        <v>0</v>
      </c>
    </row>
    <row r="13017" spans="9:12">
      <c r="I13017" s="1"/>
      <c r="K13017" s="1">
        <v>34261</v>
      </c>
      <c r="L13017">
        <v>0</v>
      </c>
    </row>
    <row r="13018" spans="9:12">
      <c r="I13018" s="1"/>
      <c r="K13018" s="1">
        <v>34262</v>
      </c>
      <c r="L13018">
        <v>0</v>
      </c>
    </row>
    <row r="13019" spans="9:12">
      <c r="I13019" s="1"/>
      <c r="K13019" s="1">
        <v>34263</v>
      </c>
      <c r="L13019">
        <v>0</v>
      </c>
    </row>
    <row r="13020" spans="9:12">
      <c r="I13020" s="1"/>
      <c r="K13020" s="1">
        <v>34264</v>
      </c>
      <c r="L13020">
        <v>0</v>
      </c>
    </row>
    <row r="13021" spans="9:12">
      <c r="I13021" s="1"/>
      <c r="K13021" s="1">
        <v>34265</v>
      </c>
      <c r="L13021">
        <v>0</v>
      </c>
    </row>
    <row r="13022" spans="9:12">
      <c r="I13022" s="1"/>
      <c r="K13022" s="1">
        <v>34266</v>
      </c>
      <c r="L13022">
        <v>0</v>
      </c>
    </row>
    <row r="13023" spans="9:12">
      <c r="I13023" s="1"/>
      <c r="K13023" s="1">
        <v>34267</v>
      </c>
      <c r="L13023">
        <v>2.4</v>
      </c>
    </row>
    <row r="13024" spans="9:12">
      <c r="I13024" s="1"/>
      <c r="K13024" s="1">
        <v>34268</v>
      </c>
      <c r="L13024">
        <v>0</v>
      </c>
    </row>
    <row r="13025" spans="9:12">
      <c r="I13025" s="1"/>
      <c r="K13025" s="1">
        <v>34269</v>
      </c>
      <c r="L13025">
        <v>0</v>
      </c>
    </row>
    <row r="13026" spans="9:12">
      <c r="I13026" s="1"/>
      <c r="K13026" s="1">
        <v>34270</v>
      </c>
      <c r="L13026">
        <v>0</v>
      </c>
    </row>
    <row r="13027" spans="9:12">
      <c r="I13027" s="1"/>
      <c r="K13027" s="1">
        <v>34271</v>
      </c>
      <c r="L13027">
        <v>0</v>
      </c>
    </row>
    <row r="13028" spans="9:12">
      <c r="I13028" s="1"/>
      <c r="K13028" s="1">
        <v>34272</v>
      </c>
      <c r="L13028">
        <v>0</v>
      </c>
    </row>
    <row r="13029" spans="9:12">
      <c r="I13029" s="1"/>
      <c r="K13029" s="1">
        <v>34273</v>
      </c>
      <c r="L13029">
        <v>0</v>
      </c>
    </row>
    <row r="13030" spans="9:12">
      <c r="I13030" s="1"/>
      <c r="K13030" s="1">
        <v>34274</v>
      </c>
      <c r="L13030">
        <v>0</v>
      </c>
    </row>
    <row r="13031" spans="9:12">
      <c r="I13031" s="1"/>
      <c r="K13031" s="1">
        <v>34275</v>
      </c>
      <c r="L13031">
        <v>0</v>
      </c>
    </row>
    <row r="13032" spans="9:12">
      <c r="I13032" s="1"/>
      <c r="K13032" s="1">
        <v>34276</v>
      </c>
      <c r="L13032">
        <v>13.4</v>
      </c>
    </row>
    <row r="13033" spans="9:12">
      <c r="I13033" s="1"/>
      <c r="K13033" s="1">
        <v>34277</v>
      </c>
      <c r="L13033">
        <v>0</v>
      </c>
    </row>
    <row r="13034" spans="9:12">
      <c r="I13034" s="1"/>
      <c r="K13034" s="1">
        <v>34278</v>
      </c>
      <c r="L13034">
        <v>0</v>
      </c>
    </row>
    <row r="13035" spans="9:12">
      <c r="I13035" s="1"/>
      <c r="K13035" s="1">
        <v>34279</v>
      </c>
      <c r="L13035">
        <v>0</v>
      </c>
    </row>
    <row r="13036" spans="9:12">
      <c r="I13036" s="1"/>
      <c r="K13036" s="1">
        <v>34280</v>
      </c>
      <c r="L13036">
        <v>0</v>
      </c>
    </row>
    <row r="13037" spans="9:12">
      <c r="I13037" s="1"/>
      <c r="K13037" s="1">
        <v>34281</v>
      </c>
      <c r="L13037">
        <v>0</v>
      </c>
    </row>
    <row r="13038" spans="9:12">
      <c r="I13038" s="1"/>
      <c r="K13038" s="1">
        <v>34282</v>
      </c>
      <c r="L13038">
        <v>0</v>
      </c>
    </row>
    <row r="13039" spans="9:12">
      <c r="I13039" s="1"/>
      <c r="K13039" s="1">
        <v>34283</v>
      </c>
      <c r="L13039">
        <v>0</v>
      </c>
    </row>
    <row r="13040" spans="9:12">
      <c r="I13040" s="1"/>
      <c r="K13040" s="1">
        <v>34284</v>
      </c>
      <c r="L13040">
        <v>0</v>
      </c>
    </row>
    <row r="13041" spans="9:12">
      <c r="I13041" s="1"/>
      <c r="K13041" s="1">
        <v>34285</v>
      </c>
      <c r="L13041">
        <v>0</v>
      </c>
    </row>
    <row r="13042" spans="9:12">
      <c r="I13042" s="1"/>
      <c r="K13042" s="1">
        <v>34286</v>
      </c>
      <c r="L13042">
        <v>9.1999999999999993</v>
      </c>
    </row>
    <row r="13043" spans="9:12">
      <c r="I13043" s="1"/>
      <c r="K13043" s="1">
        <v>34287</v>
      </c>
      <c r="L13043">
        <v>6.1</v>
      </c>
    </row>
    <row r="13044" spans="9:12">
      <c r="I13044" s="1"/>
      <c r="K13044" s="1">
        <v>34288</v>
      </c>
      <c r="L13044">
        <v>0.4</v>
      </c>
    </row>
    <row r="13045" spans="9:12">
      <c r="I13045" s="1"/>
      <c r="K13045" s="1">
        <v>34289</v>
      </c>
      <c r="L13045">
        <v>0</v>
      </c>
    </row>
    <row r="13046" spans="9:12">
      <c r="I13046" s="1"/>
      <c r="K13046" s="1">
        <v>34290</v>
      </c>
      <c r="L13046">
        <v>0</v>
      </c>
    </row>
    <row r="13047" spans="9:12">
      <c r="I13047" s="1"/>
      <c r="K13047" s="1">
        <v>34291</v>
      </c>
      <c r="L13047">
        <v>15.4</v>
      </c>
    </row>
    <row r="13048" spans="9:12">
      <c r="I13048" s="1"/>
      <c r="K13048" s="1">
        <v>34292</v>
      </c>
      <c r="L13048">
        <v>0.6</v>
      </c>
    </row>
    <row r="13049" spans="9:12">
      <c r="I13049" s="1"/>
      <c r="K13049" s="1">
        <v>34293</v>
      </c>
      <c r="L13049">
        <v>2</v>
      </c>
    </row>
    <row r="13050" spans="9:12">
      <c r="I13050" s="1"/>
      <c r="K13050" s="1">
        <v>34294</v>
      </c>
      <c r="L13050">
        <v>10</v>
      </c>
    </row>
    <row r="13051" spans="9:12">
      <c r="I13051" s="1"/>
      <c r="K13051" s="1">
        <v>34295</v>
      </c>
      <c r="L13051">
        <v>0</v>
      </c>
    </row>
    <row r="13052" spans="9:12">
      <c r="I13052" s="1"/>
      <c r="K13052" s="1">
        <v>34296</v>
      </c>
      <c r="L13052">
        <v>0</v>
      </c>
    </row>
    <row r="13053" spans="9:12">
      <c r="I13053" s="1"/>
      <c r="K13053" s="1">
        <v>34297</v>
      </c>
      <c r="L13053">
        <v>0</v>
      </c>
    </row>
    <row r="13054" spans="9:12">
      <c r="I13054" s="1"/>
      <c r="K13054" s="1">
        <v>34298</v>
      </c>
      <c r="L13054">
        <v>0.2</v>
      </c>
    </row>
    <row r="13055" spans="9:12">
      <c r="I13055" s="1"/>
      <c r="K13055" s="1">
        <v>34299</v>
      </c>
      <c r="L13055">
        <v>0</v>
      </c>
    </row>
    <row r="13056" spans="9:12">
      <c r="I13056" s="1"/>
      <c r="K13056" s="1">
        <v>34300</v>
      </c>
      <c r="L13056">
        <v>0</v>
      </c>
    </row>
    <row r="13057" spans="9:12">
      <c r="I13057" s="1"/>
      <c r="K13057" s="1">
        <v>34301</v>
      </c>
      <c r="L13057">
        <v>0</v>
      </c>
    </row>
    <row r="13058" spans="9:12">
      <c r="I13058" s="1"/>
      <c r="K13058" s="1">
        <v>34302</v>
      </c>
      <c r="L13058">
        <v>0</v>
      </c>
    </row>
    <row r="13059" spans="9:12">
      <c r="I13059" s="1"/>
      <c r="K13059" s="1">
        <v>34303</v>
      </c>
      <c r="L13059">
        <v>0</v>
      </c>
    </row>
    <row r="13060" spans="9:12">
      <c r="I13060" s="1"/>
      <c r="K13060" s="1">
        <v>34304</v>
      </c>
      <c r="L13060">
        <v>0</v>
      </c>
    </row>
    <row r="13061" spans="9:12">
      <c r="I13061" s="1"/>
      <c r="K13061" s="1">
        <v>34305</v>
      </c>
      <c r="L13061">
        <v>0</v>
      </c>
    </row>
    <row r="13062" spans="9:12">
      <c r="I13062" s="1"/>
      <c r="K13062" s="1">
        <v>34306</v>
      </c>
      <c r="L13062">
        <v>1.6</v>
      </c>
    </row>
    <row r="13063" spans="9:12">
      <c r="I13063" s="1"/>
      <c r="K13063" s="1">
        <v>34307</v>
      </c>
      <c r="L13063">
        <v>11</v>
      </c>
    </row>
    <row r="13064" spans="9:12">
      <c r="I13064" s="1"/>
      <c r="K13064" s="1">
        <v>34308</v>
      </c>
      <c r="L13064">
        <v>4.8</v>
      </c>
    </row>
    <row r="13065" spans="9:12">
      <c r="I13065" s="1"/>
      <c r="K13065" s="1">
        <v>34309</v>
      </c>
      <c r="L13065">
        <v>0.6</v>
      </c>
    </row>
    <row r="13066" spans="9:12">
      <c r="I13066" s="1"/>
      <c r="K13066" s="1">
        <v>34310</v>
      </c>
      <c r="L13066">
        <v>0</v>
      </c>
    </row>
    <row r="13067" spans="9:12">
      <c r="I13067" s="1"/>
      <c r="K13067" s="1">
        <v>34311</v>
      </c>
      <c r="L13067">
        <v>4.4000000000000004</v>
      </c>
    </row>
    <row r="13068" spans="9:12">
      <c r="I13068" s="1"/>
      <c r="K13068" s="1">
        <v>34312</v>
      </c>
      <c r="L13068">
        <v>0.4</v>
      </c>
    </row>
    <row r="13069" spans="9:12">
      <c r="I13069" s="1"/>
      <c r="K13069" s="1">
        <v>34313</v>
      </c>
      <c r="L13069">
        <v>2.6</v>
      </c>
    </row>
    <row r="13070" spans="9:12">
      <c r="I13070" s="1"/>
      <c r="K13070" s="1">
        <v>34314</v>
      </c>
      <c r="L13070">
        <v>0</v>
      </c>
    </row>
    <row r="13071" spans="9:12">
      <c r="I13071" s="1"/>
      <c r="K13071" s="1">
        <v>34315</v>
      </c>
      <c r="L13071">
        <v>0</v>
      </c>
    </row>
    <row r="13072" spans="9:12">
      <c r="I13072" s="1"/>
      <c r="K13072" s="1">
        <v>34316</v>
      </c>
      <c r="L13072">
        <v>0</v>
      </c>
    </row>
    <row r="13073" spans="9:12">
      <c r="I13073" s="1"/>
      <c r="K13073" s="1">
        <v>34317</v>
      </c>
      <c r="L13073">
        <v>10.199999999999999</v>
      </c>
    </row>
    <row r="13074" spans="9:12">
      <c r="I13074" s="1"/>
      <c r="K13074" s="1">
        <v>34318</v>
      </c>
      <c r="L13074">
        <v>0.6</v>
      </c>
    </row>
    <row r="13075" spans="9:12">
      <c r="I13075" s="1"/>
      <c r="K13075" s="1">
        <v>34319</v>
      </c>
      <c r="L13075">
        <v>0</v>
      </c>
    </row>
    <row r="13076" spans="9:12">
      <c r="I13076" s="1"/>
      <c r="K13076" s="1">
        <v>34320</v>
      </c>
      <c r="L13076">
        <v>0</v>
      </c>
    </row>
    <row r="13077" spans="9:12">
      <c r="I13077" s="1"/>
      <c r="K13077" s="1">
        <v>34321</v>
      </c>
      <c r="L13077">
        <v>0</v>
      </c>
    </row>
    <row r="13078" spans="9:12">
      <c r="I13078" s="1"/>
      <c r="K13078" s="1">
        <v>34322</v>
      </c>
      <c r="L13078">
        <v>0</v>
      </c>
    </row>
    <row r="13079" spans="9:12">
      <c r="I13079" s="1"/>
      <c r="K13079" s="1">
        <v>34323</v>
      </c>
      <c r="L13079">
        <v>0</v>
      </c>
    </row>
    <row r="13080" spans="9:12">
      <c r="I13080" s="1"/>
      <c r="K13080" s="1">
        <v>34324</v>
      </c>
      <c r="L13080">
        <v>0.2</v>
      </c>
    </row>
    <row r="13081" spans="9:12">
      <c r="I13081" s="1"/>
      <c r="K13081" s="1">
        <v>34325</v>
      </c>
      <c r="L13081">
        <v>4.2</v>
      </c>
    </row>
    <row r="13082" spans="9:12">
      <c r="I13082" s="1"/>
      <c r="K13082" s="1">
        <v>34326</v>
      </c>
      <c r="L13082">
        <v>0</v>
      </c>
    </row>
    <row r="13083" spans="9:12">
      <c r="I13083" s="1"/>
      <c r="K13083" s="1">
        <v>34327</v>
      </c>
      <c r="L13083">
        <v>0</v>
      </c>
    </row>
    <row r="13084" spans="9:12">
      <c r="I13084" s="1"/>
      <c r="K13084" s="1">
        <v>34328</v>
      </c>
      <c r="L13084">
        <v>0</v>
      </c>
    </row>
    <row r="13085" spans="9:12">
      <c r="I13085" s="1"/>
      <c r="K13085" s="1">
        <v>34329</v>
      </c>
      <c r="L13085">
        <v>0</v>
      </c>
    </row>
    <row r="13086" spans="9:12">
      <c r="I13086" s="1"/>
      <c r="K13086" s="1">
        <v>34330</v>
      </c>
      <c r="L13086">
        <v>0</v>
      </c>
    </row>
    <row r="13087" spans="9:12">
      <c r="I13087" s="1"/>
      <c r="K13087" s="1">
        <v>34331</v>
      </c>
      <c r="L13087">
        <v>0</v>
      </c>
    </row>
    <row r="13088" spans="9:12">
      <c r="I13088" s="1"/>
      <c r="K13088" s="1">
        <v>34332</v>
      </c>
      <c r="L13088">
        <v>0</v>
      </c>
    </row>
    <row r="13089" spans="9:12">
      <c r="I13089" s="1"/>
      <c r="K13089" s="1">
        <v>34333</v>
      </c>
      <c r="L13089">
        <v>0</v>
      </c>
    </row>
    <row r="13090" spans="9:12">
      <c r="I13090" s="1"/>
      <c r="K13090" s="1">
        <v>34334</v>
      </c>
      <c r="L13090">
        <v>0</v>
      </c>
    </row>
    <row r="13091" spans="9:12">
      <c r="I13091" s="1"/>
      <c r="K13091" s="1">
        <v>34335</v>
      </c>
      <c r="L13091">
        <v>0</v>
      </c>
    </row>
    <row r="13092" spans="9:12">
      <c r="I13092" s="1"/>
      <c r="K13092" s="1">
        <v>34336</v>
      </c>
      <c r="L13092">
        <v>0</v>
      </c>
    </row>
    <row r="13093" spans="9:12">
      <c r="I13093" s="1"/>
      <c r="K13093" s="1">
        <v>34337</v>
      </c>
      <c r="L13093">
        <v>0</v>
      </c>
    </row>
    <row r="13094" spans="9:12">
      <c r="I13094" s="1"/>
      <c r="K13094" s="1">
        <v>34338</v>
      </c>
      <c r="L13094">
        <v>0</v>
      </c>
    </row>
    <row r="13095" spans="9:12">
      <c r="I13095" s="1"/>
      <c r="K13095" s="1">
        <v>34339</v>
      </c>
      <c r="L13095">
        <v>0</v>
      </c>
    </row>
    <row r="13096" spans="9:12">
      <c r="I13096" s="1"/>
      <c r="K13096" s="1">
        <v>34340</v>
      </c>
      <c r="L13096">
        <v>0</v>
      </c>
    </row>
    <row r="13097" spans="9:12">
      <c r="I13097" s="1"/>
      <c r="K13097" s="1">
        <v>34341</v>
      </c>
      <c r="L13097">
        <v>0</v>
      </c>
    </row>
    <row r="13098" spans="9:12">
      <c r="I13098" s="1"/>
      <c r="K13098" s="1">
        <v>34342</v>
      </c>
      <c r="L13098">
        <v>0</v>
      </c>
    </row>
    <row r="13099" spans="9:12">
      <c r="I13099" s="1"/>
      <c r="K13099" s="1">
        <v>34343</v>
      </c>
      <c r="L13099">
        <v>0</v>
      </c>
    </row>
    <row r="13100" spans="9:12">
      <c r="I13100" s="1"/>
      <c r="K13100" s="1">
        <v>34344</v>
      </c>
      <c r="L13100">
        <v>0</v>
      </c>
    </row>
    <row r="13101" spans="9:12">
      <c r="I13101" s="1"/>
      <c r="K13101" s="1">
        <v>34345</v>
      </c>
      <c r="L13101">
        <v>0</v>
      </c>
    </row>
    <row r="13102" spans="9:12">
      <c r="I13102" s="1"/>
      <c r="K13102" s="1">
        <v>34346</v>
      </c>
      <c r="L13102">
        <v>0</v>
      </c>
    </row>
    <row r="13103" spans="9:12">
      <c r="I13103" s="1"/>
      <c r="K13103" s="1">
        <v>34347</v>
      </c>
      <c r="L13103">
        <v>0</v>
      </c>
    </row>
    <row r="13104" spans="9:12">
      <c r="I13104" s="1"/>
      <c r="K13104" s="1">
        <v>34348</v>
      </c>
      <c r="L13104">
        <v>0</v>
      </c>
    </row>
    <row r="13105" spans="9:12">
      <c r="I13105" s="1"/>
      <c r="K13105" s="1">
        <v>34349</v>
      </c>
      <c r="L13105">
        <v>0.4</v>
      </c>
    </row>
    <row r="13106" spans="9:12">
      <c r="I13106" s="1"/>
      <c r="K13106" s="1">
        <v>34350</v>
      </c>
      <c r="L13106">
        <v>0.4</v>
      </c>
    </row>
    <row r="13107" spans="9:12">
      <c r="I13107" s="1"/>
      <c r="K13107" s="1">
        <v>34351</v>
      </c>
      <c r="L13107">
        <v>0.4</v>
      </c>
    </row>
    <row r="13108" spans="9:12">
      <c r="I13108" s="1"/>
      <c r="K13108" s="1">
        <v>34352</v>
      </c>
      <c r="L13108">
        <v>6.6</v>
      </c>
    </row>
    <row r="13109" spans="9:12">
      <c r="I13109" s="1"/>
      <c r="K13109" s="1">
        <v>34353</v>
      </c>
      <c r="L13109">
        <v>0</v>
      </c>
    </row>
    <row r="13110" spans="9:12">
      <c r="I13110" s="1"/>
      <c r="K13110" s="1">
        <v>34354</v>
      </c>
      <c r="L13110">
        <v>0</v>
      </c>
    </row>
    <row r="13111" spans="9:12">
      <c r="I13111" s="1"/>
      <c r="K13111" s="1">
        <v>34355</v>
      </c>
      <c r="L13111">
        <v>0</v>
      </c>
    </row>
    <row r="13112" spans="9:12">
      <c r="I13112" s="1"/>
      <c r="K13112" s="1">
        <v>34356</v>
      </c>
      <c r="L13112">
        <v>1</v>
      </c>
    </row>
    <row r="13113" spans="9:12">
      <c r="I13113" s="1"/>
      <c r="K13113" s="1">
        <v>34357</v>
      </c>
      <c r="L13113">
        <v>0</v>
      </c>
    </row>
    <row r="13114" spans="9:12">
      <c r="I13114" s="1"/>
      <c r="K13114" s="1">
        <v>34358</v>
      </c>
      <c r="L13114">
        <v>0</v>
      </c>
    </row>
    <row r="13115" spans="9:12">
      <c r="I13115" s="1"/>
      <c r="K13115" s="1">
        <v>34359</v>
      </c>
      <c r="L13115">
        <v>0</v>
      </c>
    </row>
    <row r="13116" spans="9:12">
      <c r="I13116" s="1"/>
      <c r="K13116" s="1">
        <v>34360</v>
      </c>
      <c r="L13116">
        <v>0</v>
      </c>
    </row>
    <row r="13117" spans="9:12">
      <c r="I13117" s="1"/>
      <c r="K13117" s="1">
        <v>34361</v>
      </c>
      <c r="L13117">
        <v>0</v>
      </c>
    </row>
    <row r="13118" spans="9:12">
      <c r="I13118" s="1"/>
      <c r="K13118" s="1">
        <v>34362</v>
      </c>
      <c r="L13118">
        <v>2.2000000000000002</v>
      </c>
    </row>
    <row r="13119" spans="9:12">
      <c r="I13119" s="1"/>
      <c r="K13119" s="1">
        <v>34363</v>
      </c>
      <c r="L13119">
        <v>0</v>
      </c>
    </row>
    <row r="13120" spans="9:12">
      <c r="I13120" s="1"/>
      <c r="K13120" s="1">
        <v>34364</v>
      </c>
      <c r="L13120">
        <v>0</v>
      </c>
    </row>
    <row r="13121" spans="9:12">
      <c r="I13121" s="1"/>
      <c r="K13121" s="1">
        <v>34365</v>
      </c>
      <c r="L13121">
        <v>0.2</v>
      </c>
    </row>
    <row r="13122" spans="9:12">
      <c r="I13122" s="1"/>
      <c r="K13122" s="1">
        <v>34366</v>
      </c>
      <c r="L13122">
        <v>0</v>
      </c>
    </row>
    <row r="13123" spans="9:12">
      <c r="I13123" s="1"/>
      <c r="K13123" s="1">
        <v>34367</v>
      </c>
      <c r="L13123">
        <v>1.4</v>
      </c>
    </row>
    <row r="13124" spans="9:12">
      <c r="I13124" s="1"/>
      <c r="K13124" s="1">
        <v>34368</v>
      </c>
      <c r="L13124">
        <v>3.2</v>
      </c>
    </row>
    <row r="13125" spans="9:12">
      <c r="I13125" s="1"/>
      <c r="K13125" s="1">
        <v>34369</v>
      </c>
      <c r="L13125">
        <v>0</v>
      </c>
    </row>
    <row r="13126" spans="9:12">
      <c r="I13126" s="1"/>
      <c r="K13126" s="1">
        <v>34370</v>
      </c>
      <c r="L13126">
        <v>0.3</v>
      </c>
    </row>
    <row r="13127" spans="9:12">
      <c r="I13127" s="1"/>
      <c r="K13127" s="1">
        <v>34371</v>
      </c>
      <c r="L13127">
        <v>0</v>
      </c>
    </row>
    <row r="13128" spans="9:12">
      <c r="I13128" s="1"/>
      <c r="K13128" s="1">
        <v>34372</v>
      </c>
      <c r="L13128">
        <v>0</v>
      </c>
    </row>
    <row r="13129" spans="9:12">
      <c r="I13129" s="1"/>
      <c r="K13129" s="1">
        <v>34373</v>
      </c>
      <c r="L13129">
        <v>0</v>
      </c>
    </row>
    <row r="13130" spans="9:12">
      <c r="I13130" s="1"/>
      <c r="K13130" s="1">
        <v>34374</v>
      </c>
      <c r="L13130">
        <v>0</v>
      </c>
    </row>
    <row r="13131" spans="9:12">
      <c r="I13131" s="1"/>
      <c r="K13131" s="1">
        <v>34375</v>
      </c>
      <c r="L13131">
        <v>1.9</v>
      </c>
    </row>
    <row r="13132" spans="9:12">
      <c r="I13132" s="1"/>
      <c r="K13132" s="1">
        <v>34376</v>
      </c>
      <c r="L13132">
        <v>0</v>
      </c>
    </row>
    <row r="13133" spans="9:12">
      <c r="I13133" s="1"/>
      <c r="K13133" s="1">
        <v>34377</v>
      </c>
      <c r="L13133">
        <v>11.5</v>
      </c>
    </row>
    <row r="13134" spans="9:12">
      <c r="I13134" s="1"/>
      <c r="K13134" s="1">
        <v>34378</v>
      </c>
      <c r="L13134">
        <v>17.8</v>
      </c>
    </row>
    <row r="13135" spans="9:12">
      <c r="I13135" s="1"/>
      <c r="K13135" s="1">
        <v>34379</v>
      </c>
      <c r="L13135">
        <v>1.8</v>
      </c>
    </row>
    <row r="13136" spans="9:12">
      <c r="I13136" s="1"/>
      <c r="K13136" s="1">
        <v>34380</v>
      </c>
      <c r="L13136">
        <v>0</v>
      </c>
    </row>
    <row r="13137" spans="9:12">
      <c r="I13137" s="1"/>
      <c r="K13137" s="1">
        <v>34381</v>
      </c>
      <c r="L13137">
        <v>0</v>
      </c>
    </row>
    <row r="13138" spans="9:12">
      <c r="I13138" s="1"/>
      <c r="K13138" s="1">
        <v>34382</v>
      </c>
      <c r="L13138">
        <v>0</v>
      </c>
    </row>
    <row r="13139" spans="9:12">
      <c r="I13139" s="1"/>
      <c r="K13139" s="1">
        <v>34383</v>
      </c>
      <c r="L13139">
        <v>0</v>
      </c>
    </row>
    <row r="13140" spans="9:12">
      <c r="I13140" s="1"/>
      <c r="K13140" s="1">
        <v>34384</v>
      </c>
      <c r="L13140">
        <v>0</v>
      </c>
    </row>
    <row r="13141" spans="9:12">
      <c r="I13141" s="1"/>
      <c r="K13141" s="1">
        <v>34385</v>
      </c>
      <c r="L13141">
        <v>0</v>
      </c>
    </row>
    <row r="13142" spans="9:12">
      <c r="I13142" s="1"/>
      <c r="K13142" s="1">
        <v>34386</v>
      </c>
      <c r="L13142">
        <v>0</v>
      </c>
    </row>
    <row r="13143" spans="9:12">
      <c r="I13143" s="1"/>
      <c r="K13143" s="1">
        <v>34387</v>
      </c>
      <c r="L13143">
        <v>0</v>
      </c>
    </row>
    <row r="13144" spans="9:12">
      <c r="I13144" s="1"/>
      <c r="K13144" s="1">
        <v>34388</v>
      </c>
      <c r="L13144">
        <v>0</v>
      </c>
    </row>
    <row r="13145" spans="9:12">
      <c r="I13145" s="1"/>
      <c r="K13145" s="1">
        <v>34389</v>
      </c>
      <c r="L13145">
        <v>0</v>
      </c>
    </row>
    <row r="13146" spans="9:12">
      <c r="I13146" s="1"/>
      <c r="K13146" s="1">
        <v>34390</v>
      </c>
      <c r="L13146">
        <v>0</v>
      </c>
    </row>
    <row r="13147" spans="9:12">
      <c r="I13147" s="1"/>
      <c r="K13147" s="1">
        <v>34391</v>
      </c>
      <c r="L13147">
        <v>0</v>
      </c>
    </row>
    <row r="13148" spans="9:12">
      <c r="I13148" s="1"/>
      <c r="K13148" s="1">
        <v>34392</v>
      </c>
      <c r="L13148">
        <v>0</v>
      </c>
    </row>
    <row r="13149" spans="9:12">
      <c r="I13149" s="1"/>
      <c r="K13149" s="1">
        <v>34393</v>
      </c>
      <c r="L13149">
        <v>9.4</v>
      </c>
    </row>
    <row r="13150" spans="9:12">
      <c r="I13150" s="1"/>
      <c r="K13150" s="1">
        <v>34394</v>
      </c>
      <c r="L13150">
        <v>2</v>
      </c>
    </row>
    <row r="13151" spans="9:12">
      <c r="I13151" s="1"/>
      <c r="K13151" s="1">
        <v>34395</v>
      </c>
      <c r="L13151">
        <v>1.6</v>
      </c>
    </row>
    <row r="13152" spans="9:12">
      <c r="I13152" s="1"/>
      <c r="K13152" s="1">
        <v>34396</v>
      </c>
      <c r="L13152">
        <v>0</v>
      </c>
    </row>
    <row r="13153" spans="9:12">
      <c r="I13153" s="1"/>
      <c r="K13153" s="1">
        <v>34397</v>
      </c>
      <c r="L13153">
        <v>0</v>
      </c>
    </row>
    <row r="13154" spans="9:12">
      <c r="I13154" s="1"/>
      <c r="K13154" s="1">
        <v>34398</v>
      </c>
      <c r="L13154">
        <v>0</v>
      </c>
    </row>
    <row r="13155" spans="9:12">
      <c r="I13155" s="1"/>
      <c r="K13155" s="1">
        <v>34399</v>
      </c>
      <c r="L13155">
        <v>0</v>
      </c>
    </row>
    <row r="13156" spans="9:12">
      <c r="I13156" s="1"/>
      <c r="K13156" s="1">
        <v>34400</v>
      </c>
      <c r="L13156">
        <v>35.799999999999997</v>
      </c>
    </row>
    <row r="13157" spans="9:12">
      <c r="I13157" s="1"/>
      <c r="K13157" s="1">
        <v>34401</v>
      </c>
      <c r="L13157">
        <v>1.5</v>
      </c>
    </row>
    <row r="13158" spans="9:12">
      <c r="I13158" s="1"/>
      <c r="K13158" s="1">
        <v>34402</v>
      </c>
      <c r="L13158">
        <v>14</v>
      </c>
    </row>
    <row r="13159" spans="9:12">
      <c r="I13159" s="1"/>
      <c r="K13159" s="1">
        <v>34403</v>
      </c>
      <c r="L13159">
        <v>13.6</v>
      </c>
    </row>
    <row r="13160" spans="9:12">
      <c r="I13160" s="1"/>
      <c r="K13160" s="1">
        <v>34404</v>
      </c>
      <c r="L13160">
        <v>0</v>
      </c>
    </row>
    <row r="13161" spans="9:12">
      <c r="I13161" s="1"/>
      <c r="K13161" s="1">
        <v>34405</v>
      </c>
      <c r="L13161">
        <v>9</v>
      </c>
    </row>
    <row r="13162" spans="9:12">
      <c r="I13162" s="1"/>
      <c r="K13162" s="1">
        <v>34406</v>
      </c>
      <c r="L13162">
        <v>0</v>
      </c>
    </row>
    <row r="13163" spans="9:12">
      <c r="I13163" s="1"/>
      <c r="K13163" s="1">
        <v>34407</v>
      </c>
      <c r="L13163">
        <v>0</v>
      </c>
    </row>
    <row r="13164" spans="9:12">
      <c r="I13164" s="1"/>
      <c r="K13164" s="1">
        <v>34408</v>
      </c>
      <c r="L13164">
        <v>0</v>
      </c>
    </row>
    <row r="13165" spans="9:12">
      <c r="I13165" s="1"/>
      <c r="K13165" s="1">
        <v>34409</v>
      </c>
      <c r="L13165">
        <v>0</v>
      </c>
    </row>
    <row r="13166" spans="9:12">
      <c r="I13166" s="1"/>
      <c r="K13166" s="1">
        <v>34410</v>
      </c>
      <c r="L13166">
        <v>0</v>
      </c>
    </row>
    <row r="13167" spans="9:12">
      <c r="I13167" s="1"/>
      <c r="K13167" s="1">
        <v>34411</v>
      </c>
      <c r="L13167">
        <v>0</v>
      </c>
    </row>
    <row r="13168" spans="9:12">
      <c r="I13168" s="1"/>
      <c r="K13168" s="1">
        <v>34412</v>
      </c>
      <c r="L13168">
        <v>0.5</v>
      </c>
    </row>
    <row r="13169" spans="9:12">
      <c r="I13169" s="1"/>
      <c r="K13169" s="1">
        <v>34413</v>
      </c>
      <c r="L13169">
        <v>1.5</v>
      </c>
    </row>
    <row r="13170" spans="9:12">
      <c r="I13170" s="1"/>
      <c r="K13170" s="1">
        <v>34414</v>
      </c>
      <c r="L13170">
        <v>1.2</v>
      </c>
    </row>
    <row r="13171" spans="9:12">
      <c r="I13171" s="1"/>
      <c r="K13171" s="1">
        <v>34415</v>
      </c>
      <c r="L13171">
        <v>0</v>
      </c>
    </row>
    <row r="13172" spans="9:12">
      <c r="I13172" s="1"/>
      <c r="K13172" s="1">
        <v>34416</v>
      </c>
      <c r="L13172">
        <v>0</v>
      </c>
    </row>
    <row r="13173" spans="9:12">
      <c r="I13173" s="1"/>
      <c r="K13173" s="1">
        <v>34417</v>
      </c>
      <c r="L13173">
        <v>2</v>
      </c>
    </row>
    <row r="13174" spans="9:12">
      <c r="I13174" s="1"/>
      <c r="K13174" s="1">
        <v>34418</v>
      </c>
      <c r="L13174">
        <v>3</v>
      </c>
    </row>
    <row r="13175" spans="9:12">
      <c r="I13175" s="1"/>
      <c r="K13175" s="1">
        <v>34419</v>
      </c>
      <c r="L13175">
        <v>1</v>
      </c>
    </row>
    <row r="13176" spans="9:12">
      <c r="I13176" s="1"/>
      <c r="K13176" s="1">
        <v>34420</v>
      </c>
      <c r="L13176">
        <v>2.4</v>
      </c>
    </row>
    <row r="13177" spans="9:12">
      <c r="I13177" s="1"/>
      <c r="K13177" s="1">
        <v>34421</v>
      </c>
      <c r="L13177">
        <v>57</v>
      </c>
    </row>
    <row r="13178" spans="9:12">
      <c r="I13178" s="1"/>
      <c r="K13178" s="1">
        <v>34422</v>
      </c>
      <c r="L13178">
        <v>4.5999999999999996</v>
      </c>
    </row>
    <row r="13179" spans="9:12">
      <c r="I13179" s="1"/>
      <c r="K13179" s="1">
        <v>34423</v>
      </c>
      <c r="L13179">
        <v>1</v>
      </c>
    </row>
    <row r="13180" spans="9:12">
      <c r="I13180" s="1"/>
      <c r="K13180" s="1">
        <v>34424</v>
      </c>
      <c r="L13180">
        <v>0</v>
      </c>
    </row>
    <row r="13181" spans="9:12">
      <c r="I13181" s="1"/>
      <c r="K13181" s="1">
        <v>34425</v>
      </c>
      <c r="L13181">
        <v>0</v>
      </c>
    </row>
    <row r="13182" spans="9:12">
      <c r="I13182" s="1"/>
      <c r="K13182" s="1">
        <v>34426</v>
      </c>
      <c r="L13182">
        <v>13.2</v>
      </c>
    </row>
    <row r="13183" spans="9:12">
      <c r="I13183" s="1"/>
      <c r="K13183" s="1">
        <v>34427</v>
      </c>
      <c r="L13183">
        <v>0</v>
      </c>
    </row>
    <row r="13184" spans="9:12">
      <c r="I13184" s="1"/>
      <c r="K13184" s="1">
        <v>34428</v>
      </c>
      <c r="L13184">
        <v>0</v>
      </c>
    </row>
    <row r="13185" spans="9:12">
      <c r="I13185" s="1"/>
      <c r="K13185" s="1">
        <v>34429</v>
      </c>
      <c r="L13185">
        <v>0</v>
      </c>
    </row>
    <row r="13186" spans="9:12">
      <c r="I13186" s="1"/>
      <c r="K13186" s="1">
        <v>34430</v>
      </c>
      <c r="L13186">
        <v>0</v>
      </c>
    </row>
    <row r="13187" spans="9:12">
      <c r="I13187" s="1"/>
      <c r="K13187" s="1">
        <v>34431</v>
      </c>
      <c r="L13187">
        <v>2.8</v>
      </c>
    </row>
    <row r="13188" spans="9:12">
      <c r="I13188" s="1"/>
      <c r="K13188" s="1">
        <v>34432</v>
      </c>
      <c r="L13188">
        <v>1.8</v>
      </c>
    </row>
    <row r="13189" spans="9:12">
      <c r="I13189" s="1"/>
      <c r="K13189" s="1">
        <v>34433</v>
      </c>
      <c r="L13189">
        <v>0</v>
      </c>
    </row>
    <row r="13190" spans="9:12">
      <c r="I13190" s="1"/>
      <c r="K13190" s="1">
        <v>34434</v>
      </c>
      <c r="L13190">
        <v>0</v>
      </c>
    </row>
    <row r="13191" spans="9:12">
      <c r="I13191" s="1"/>
      <c r="K13191" s="1">
        <v>34435</v>
      </c>
      <c r="L13191">
        <v>0</v>
      </c>
    </row>
    <row r="13192" spans="9:12">
      <c r="I13192" s="1"/>
      <c r="K13192" s="1">
        <v>34436</v>
      </c>
      <c r="L13192">
        <v>0</v>
      </c>
    </row>
    <row r="13193" spans="9:12">
      <c r="I13193" s="1"/>
      <c r="K13193" s="1">
        <v>34437</v>
      </c>
      <c r="L13193">
        <v>5.2</v>
      </c>
    </row>
    <row r="13194" spans="9:12">
      <c r="I13194" s="1"/>
      <c r="K13194" s="1">
        <v>34438</v>
      </c>
      <c r="L13194">
        <v>78.400000000000006</v>
      </c>
    </row>
    <row r="13195" spans="9:12">
      <c r="I13195" s="1"/>
      <c r="K13195" s="1">
        <v>34439</v>
      </c>
      <c r="L13195">
        <v>2.4</v>
      </c>
    </row>
    <row r="13196" spans="9:12">
      <c r="I13196" s="1"/>
      <c r="K13196" s="1">
        <v>34440</v>
      </c>
      <c r="L13196">
        <v>0.8</v>
      </c>
    </row>
    <row r="13197" spans="9:12">
      <c r="I13197" s="1"/>
      <c r="K13197" s="1">
        <v>34441</v>
      </c>
      <c r="L13197">
        <v>0.9</v>
      </c>
    </row>
    <row r="13198" spans="9:12">
      <c r="I13198" s="1"/>
      <c r="K13198" s="1">
        <v>34442</v>
      </c>
      <c r="L13198">
        <v>0</v>
      </c>
    </row>
    <row r="13199" spans="9:12">
      <c r="I13199" s="1"/>
      <c r="K13199" s="1">
        <v>34443</v>
      </c>
      <c r="L13199">
        <v>0</v>
      </c>
    </row>
    <row r="13200" spans="9:12">
      <c r="I13200" s="1"/>
      <c r="K13200" s="1">
        <v>34444</v>
      </c>
      <c r="L13200">
        <v>0</v>
      </c>
    </row>
    <row r="13201" spans="9:12">
      <c r="I13201" s="1"/>
      <c r="K13201" s="1">
        <v>34445</v>
      </c>
      <c r="L13201">
        <v>0</v>
      </c>
    </row>
    <row r="13202" spans="9:12">
      <c r="I13202" s="1"/>
      <c r="K13202" s="1">
        <v>34446</v>
      </c>
      <c r="L13202">
        <v>0</v>
      </c>
    </row>
    <row r="13203" spans="9:12">
      <c r="I13203" s="1"/>
      <c r="K13203" s="1">
        <v>34447</v>
      </c>
      <c r="L13203">
        <v>0</v>
      </c>
    </row>
    <row r="13204" spans="9:12">
      <c r="I13204" s="1"/>
      <c r="K13204" s="1">
        <v>34448</v>
      </c>
      <c r="L13204">
        <v>0</v>
      </c>
    </row>
    <row r="13205" spans="9:12">
      <c r="I13205" s="1"/>
      <c r="K13205" s="1">
        <v>34449</v>
      </c>
      <c r="L13205">
        <v>0</v>
      </c>
    </row>
    <row r="13206" spans="9:12">
      <c r="I13206" s="1"/>
      <c r="K13206" s="1">
        <v>34450</v>
      </c>
      <c r="L13206">
        <v>0</v>
      </c>
    </row>
    <row r="13207" spans="9:12">
      <c r="I13207" s="1"/>
      <c r="K13207" s="1">
        <v>34451</v>
      </c>
      <c r="L13207">
        <v>0</v>
      </c>
    </row>
    <row r="13208" spans="9:12">
      <c r="I13208" s="1"/>
      <c r="K13208" s="1">
        <v>34452</v>
      </c>
      <c r="L13208">
        <v>0</v>
      </c>
    </row>
    <row r="13209" spans="9:12">
      <c r="I13209" s="1"/>
      <c r="K13209" s="1">
        <v>34453</v>
      </c>
      <c r="L13209">
        <v>0</v>
      </c>
    </row>
    <row r="13210" spans="9:12">
      <c r="I13210" s="1"/>
      <c r="K13210" s="1">
        <v>34454</v>
      </c>
      <c r="L13210">
        <v>0</v>
      </c>
    </row>
    <row r="13211" spans="9:12">
      <c r="I13211" s="1"/>
      <c r="K13211" s="1">
        <v>34455</v>
      </c>
      <c r="L13211">
        <v>0</v>
      </c>
    </row>
    <row r="13212" spans="9:12">
      <c r="I13212" s="1"/>
      <c r="K13212" s="1">
        <v>34456</v>
      </c>
      <c r="L13212">
        <v>1</v>
      </c>
    </row>
    <row r="13213" spans="9:12">
      <c r="I13213" s="1"/>
      <c r="K13213" s="1">
        <v>34457</v>
      </c>
      <c r="L13213">
        <v>2</v>
      </c>
    </row>
    <row r="13214" spans="9:12">
      <c r="I13214" s="1"/>
      <c r="K13214" s="1">
        <v>34458</v>
      </c>
      <c r="L13214">
        <v>0</v>
      </c>
    </row>
    <row r="13215" spans="9:12">
      <c r="I13215" s="1"/>
      <c r="K13215" s="1">
        <v>34459</v>
      </c>
      <c r="L13215">
        <v>6</v>
      </c>
    </row>
    <row r="13216" spans="9:12">
      <c r="I13216" s="1"/>
      <c r="K13216" s="1">
        <v>34460</v>
      </c>
      <c r="L13216">
        <v>0</v>
      </c>
    </row>
    <row r="13217" spans="9:12">
      <c r="I13217" s="1"/>
      <c r="K13217" s="1">
        <v>34461</v>
      </c>
      <c r="L13217">
        <v>0</v>
      </c>
    </row>
    <row r="13218" spans="9:12">
      <c r="I13218" s="1"/>
      <c r="K13218" s="1">
        <v>34462</v>
      </c>
      <c r="L13218">
        <v>0</v>
      </c>
    </row>
    <row r="13219" spans="9:12">
      <c r="I13219" s="1"/>
      <c r="K13219" s="1">
        <v>34463</v>
      </c>
      <c r="L13219">
        <v>3.7</v>
      </c>
    </row>
    <row r="13220" spans="9:12">
      <c r="I13220" s="1"/>
      <c r="K13220" s="1">
        <v>34464</v>
      </c>
      <c r="L13220">
        <v>0</v>
      </c>
    </row>
    <row r="13221" spans="9:12">
      <c r="I13221" s="1"/>
      <c r="K13221" s="1">
        <v>34465</v>
      </c>
      <c r="L13221">
        <v>0</v>
      </c>
    </row>
    <row r="13222" spans="9:12">
      <c r="I13222" s="1"/>
      <c r="K13222" s="1">
        <v>34466</v>
      </c>
      <c r="L13222">
        <v>12.8</v>
      </c>
    </row>
    <row r="13223" spans="9:12">
      <c r="I13223" s="1"/>
      <c r="K13223" s="1">
        <v>34467</v>
      </c>
      <c r="L13223">
        <v>0</v>
      </c>
    </row>
    <row r="13224" spans="9:12">
      <c r="I13224" s="1"/>
      <c r="K13224" s="1">
        <v>34468</v>
      </c>
      <c r="L13224">
        <v>0</v>
      </c>
    </row>
    <row r="13225" spans="9:12">
      <c r="I13225" s="1"/>
      <c r="K13225" s="1">
        <v>34469</v>
      </c>
      <c r="L13225">
        <v>0</v>
      </c>
    </row>
    <row r="13226" spans="9:12">
      <c r="I13226" s="1"/>
      <c r="K13226" s="1">
        <v>34470</v>
      </c>
      <c r="L13226">
        <v>0</v>
      </c>
    </row>
    <row r="13227" spans="9:12">
      <c r="I13227" s="1"/>
      <c r="K13227" s="1">
        <v>34471</v>
      </c>
      <c r="L13227">
        <v>0</v>
      </c>
    </row>
    <row r="13228" spans="9:12">
      <c r="I13228" s="1"/>
      <c r="K13228" s="1">
        <v>34472</v>
      </c>
      <c r="L13228">
        <v>0</v>
      </c>
    </row>
    <row r="13229" spans="9:12">
      <c r="I13229" s="1"/>
      <c r="K13229" s="1">
        <v>34473</v>
      </c>
      <c r="L13229">
        <v>0</v>
      </c>
    </row>
    <row r="13230" spans="9:12">
      <c r="I13230" s="1"/>
      <c r="K13230" s="1">
        <v>34474</v>
      </c>
      <c r="L13230">
        <v>0</v>
      </c>
    </row>
    <row r="13231" spans="9:12">
      <c r="I13231" s="1"/>
      <c r="K13231" s="1">
        <v>34475</v>
      </c>
      <c r="L13231">
        <v>0</v>
      </c>
    </row>
    <row r="13232" spans="9:12">
      <c r="I13232" s="1"/>
      <c r="K13232" s="1">
        <v>34476</v>
      </c>
      <c r="L13232">
        <v>0</v>
      </c>
    </row>
    <row r="13233" spans="9:12">
      <c r="I13233" s="1"/>
      <c r="K13233" s="1">
        <v>34477</v>
      </c>
      <c r="L13233">
        <v>0</v>
      </c>
    </row>
    <row r="13234" spans="9:12">
      <c r="I13234" s="1"/>
      <c r="K13234" s="1">
        <v>34478</v>
      </c>
      <c r="L13234">
        <v>0</v>
      </c>
    </row>
    <row r="13235" spans="9:12">
      <c r="I13235" s="1"/>
      <c r="K13235" s="1">
        <v>34479</v>
      </c>
      <c r="L13235">
        <v>0</v>
      </c>
    </row>
    <row r="13236" spans="9:12">
      <c r="I13236" s="1"/>
      <c r="K13236" s="1">
        <v>34480</v>
      </c>
      <c r="L13236">
        <v>0</v>
      </c>
    </row>
    <row r="13237" spans="9:12">
      <c r="I13237" s="1"/>
      <c r="K13237" s="1">
        <v>34481</v>
      </c>
      <c r="L13237">
        <v>0</v>
      </c>
    </row>
    <row r="13238" spans="9:12">
      <c r="I13238" s="1"/>
      <c r="K13238" s="1">
        <v>34482</v>
      </c>
      <c r="L13238">
        <v>0</v>
      </c>
    </row>
    <row r="13239" spans="9:12">
      <c r="I13239" s="1"/>
      <c r="K13239" s="1">
        <v>34483</v>
      </c>
      <c r="L13239">
        <v>0</v>
      </c>
    </row>
    <row r="13240" spans="9:12">
      <c r="I13240" s="1"/>
      <c r="K13240" s="1">
        <v>34484</v>
      </c>
      <c r="L13240">
        <v>0</v>
      </c>
    </row>
    <row r="13241" spans="9:12">
      <c r="I13241" s="1"/>
      <c r="K13241" s="1">
        <v>34485</v>
      </c>
      <c r="L13241">
        <v>0</v>
      </c>
    </row>
    <row r="13242" spans="9:12">
      <c r="I13242" s="1"/>
      <c r="K13242" s="1">
        <v>34486</v>
      </c>
      <c r="L13242">
        <v>0.3</v>
      </c>
    </row>
    <row r="13243" spans="9:12">
      <c r="I13243" s="1"/>
      <c r="K13243" s="1">
        <v>34487</v>
      </c>
      <c r="L13243">
        <v>0</v>
      </c>
    </row>
    <row r="13244" spans="9:12">
      <c r="I13244" s="1"/>
      <c r="K13244" s="1">
        <v>34488</v>
      </c>
      <c r="L13244">
        <v>0</v>
      </c>
    </row>
    <row r="13245" spans="9:12">
      <c r="I13245" s="1"/>
      <c r="K13245" s="1">
        <v>34489</v>
      </c>
      <c r="L13245">
        <v>0</v>
      </c>
    </row>
    <row r="13246" spans="9:12">
      <c r="I13246" s="1"/>
      <c r="K13246" s="1">
        <v>34490</v>
      </c>
      <c r="L13246">
        <v>0</v>
      </c>
    </row>
    <row r="13247" spans="9:12">
      <c r="I13247" s="1"/>
      <c r="K13247" s="1">
        <v>34491</v>
      </c>
      <c r="L13247">
        <v>0</v>
      </c>
    </row>
    <row r="13248" spans="9:12">
      <c r="I13248" s="1"/>
      <c r="K13248" s="1">
        <v>34492</v>
      </c>
      <c r="L13248">
        <v>0.2</v>
      </c>
    </row>
    <row r="13249" spans="9:12">
      <c r="I13249" s="1"/>
      <c r="K13249" s="1">
        <v>34493</v>
      </c>
      <c r="L13249">
        <v>13.2</v>
      </c>
    </row>
    <row r="13250" spans="9:12">
      <c r="I13250" s="1"/>
      <c r="K13250" s="1">
        <v>34494</v>
      </c>
      <c r="L13250">
        <v>1.6</v>
      </c>
    </row>
    <row r="13251" spans="9:12">
      <c r="I13251" s="1"/>
      <c r="K13251" s="1">
        <v>34495</v>
      </c>
      <c r="L13251">
        <v>0</v>
      </c>
    </row>
    <row r="13252" spans="9:12">
      <c r="I13252" s="1"/>
      <c r="K13252" s="1">
        <v>34496</v>
      </c>
      <c r="L13252">
        <v>0</v>
      </c>
    </row>
    <row r="13253" spans="9:12">
      <c r="I13253" s="1"/>
      <c r="K13253" s="1">
        <v>34497</v>
      </c>
      <c r="L13253">
        <v>0</v>
      </c>
    </row>
    <row r="13254" spans="9:12">
      <c r="I13254" s="1"/>
      <c r="K13254" s="1">
        <v>34498</v>
      </c>
      <c r="L13254">
        <v>0</v>
      </c>
    </row>
    <row r="13255" spans="9:12">
      <c r="I13255" s="1"/>
      <c r="K13255" s="1">
        <v>34499</v>
      </c>
      <c r="L13255">
        <v>0</v>
      </c>
    </row>
    <row r="13256" spans="9:12">
      <c r="I13256" s="1"/>
      <c r="K13256" s="1">
        <v>34500</v>
      </c>
      <c r="L13256">
        <v>0</v>
      </c>
    </row>
    <row r="13257" spans="9:12">
      <c r="I13257" s="1"/>
      <c r="K13257" s="1">
        <v>34501</v>
      </c>
      <c r="L13257">
        <v>0</v>
      </c>
    </row>
    <row r="13258" spans="9:12">
      <c r="I13258" s="1"/>
      <c r="K13258" s="1">
        <v>34502</v>
      </c>
      <c r="L13258">
        <v>0</v>
      </c>
    </row>
    <row r="13259" spans="9:12">
      <c r="I13259" s="1"/>
      <c r="K13259" s="1">
        <v>34503</v>
      </c>
      <c r="L13259">
        <v>0</v>
      </c>
    </row>
    <row r="13260" spans="9:12">
      <c r="I13260" s="1"/>
      <c r="K13260" s="1">
        <v>34504</v>
      </c>
      <c r="L13260">
        <v>0</v>
      </c>
    </row>
    <row r="13261" spans="9:12">
      <c r="I13261" s="1"/>
      <c r="K13261" s="1">
        <v>34505</v>
      </c>
      <c r="L13261">
        <v>0</v>
      </c>
    </row>
    <row r="13262" spans="9:12">
      <c r="I13262" s="1"/>
      <c r="K13262" s="1">
        <v>34506</v>
      </c>
      <c r="L13262">
        <v>0</v>
      </c>
    </row>
    <row r="13263" spans="9:12">
      <c r="I13263" s="1"/>
      <c r="K13263" s="1">
        <v>34507</v>
      </c>
      <c r="L13263">
        <v>0</v>
      </c>
    </row>
    <row r="13264" spans="9:12">
      <c r="I13264" s="1"/>
      <c r="K13264" s="1">
        <v>34508</v>
      </c>
      <c r="L13264">
        <v>0</v>
      </c>
    </row>
    <row r="13265" spans="9:12">
      <c r="I13265" s="1"/>
      <c r="K13265" s="1">
        <v>34509</v>
      </c>
      <c r="L13265">
        <v>0</v>
      </c>
    </row>
    <row r="13266" spans="9:12">
      <c r="I13266" s="1"/>
      <c r="K13266" s="1">
        <v>34510</v>
      </c>
      <c r="L13266">
        <v>0</v>
      </c>
    </row>
    <row r="13267" spans="9:12">
      <c r="I13267" s="1"/>
      <c r="K13267" s="1">
        <v>34511</v>
      </c>
      <c r="L13267">
        <v>0</v>
      </c>
    </row>
    <row r="13268" spans="9:12">
      <c r="I13268" s="1"/>
      <c r="K13268" s="1">
        <v>34512</v>
      </c>
      <c r="L13268">
        <v>0.6</v>
      </c>
    </row>
    <row r="13269" spans="9:12">
      <c r="I13269" s="1"/>
      <c r="K13269" s="1">
        <v>34513</v>
      </c>
      <c r="L13269">
        <v>21.6</v>
      </c>
    </row>
    <row r="13270" spans="9:12">
      <c r="I13270" s="1"/>
      <c r="K13270" s="1">
        <v>34514</v>
      </c>
      <c r="L13270">
        <v>0</v>
      </c>
    </row>
    <row r="13271" spans="9:12">
      <c r="I13271" s="1"/>
      <c r="K13271" s="1">
        <v>34515</v>
      </c>
      <c r="L13271">
        <v>1.3</v>
      </c>
    </row>
    <row r="13272" spans="9:12">
      <c r="I13272" s="1"/>
      <c r="K13272" s="1">
        <v>34516</v>
      </c>
      <c r="L13272">
        <v>0.4</v>
      </c>
    </row>
    <row r="13273" spans="9:12">
      <c r="I13273" s="1"/>
      <c r="K13273" s="1">
        <v>34517</v>
      </c>
      <c r="L13273">
        <v>1.2</v>
      </c>
    </row>
    <row r="13274" spans="9:12">
      <c r="I13274" s="1"/>
      <c r="K13274" s="1">
        <v>34518</v>
      </c>
      <c r="L13274">
        <v>0</v>
      </c>
    </row>
    <row r="13275" spans="9:12">
      <c r="I13275" s="1"/>
      <c r="K13275" s="1">
        <v>34519</v>
      </c>
      <c r="L13275">
        <v>0</v>
      </c>
    </row>
    <row r="13276" spans="9:12">
      <c r="I13276" s="1"/>
      <c r="K13276" s="1">
        <v>34520</v>
      </c>
      <c r="L13276">
        <v>0</v>
      </c>
    </row>
    <row r="13277" spans="9:12">
      <c r="I13277" s="1"/>
      <c r="K13277" s="1">
        <v>34521</v>
      </c>
      <c r="L13277">
        <v>0</v>
      </c>
    </row>
    <row r="13278" spans="9:12">
      <c r="I13278" s="1"/>
      <c r="K13278" s="1">
        <v>34522</v>
      </c>
      <c r="L13278">
        <v>0</v>
      </c>
    </row>
    <row r="13279" spans="9:12">
      <c r="I13279" s="1"/>
      <c r="K13279" s="1">
        <v>34523</v>
      </c>
      <c r="L13279">
        <v>0</v>
      </c>
    </row>
    <row r="13280" spans="9:12">
      <c r="I13280" s="1"/>
      <c r="K13280" s="1">
        <v>34524</v>
      </c>
      <c r="L13280">
        <v>0</v>
      </c>
    </row>
    <row r="13281" spans="9:12">
      <c r="I13281" s="1"/>
      <c r="K13281" s="1">
        <v>34525</v>
      </c>
      <c r="L13281">
        <v>0</v>
      </c>
    </row>
    <row r="13282" spans="9:12">
      <c r="I13282" s="1"/>
      <c r="K13282" s="1">
        <v>34526</v>
      </c>
      <c r="L13282">
        <v>0</v>
      </c>
    </row>
    <row r="13283" spans="9:12">
      <c r="I13283" s="1"/>
      <c r="K13283" s="1">
        <v>34527</v>
      </c>
      <c r="L13283">
        <v>0.2</v>
      </c>
    </row>
    <row r="13284" spans="9:12">
      <c r="I13284" s="1"/>
      <c r="K13284" s="1">
        <v>34528</v>
      </c>
      <c r="L13284">
        <v>2</v>
      </c>
    </row>
    <row r="13285" spans="9:12">
      <c r="I13285" s="1"/>
      <c r="K13285" s="1">
        <v>34529</v>
      </c>
      <c r="L13285">
        <v>1.2</v>
      </c>
    </row>
    <row r="13286" spans="9:12">
      <c r="I13286" s="1"/>
      <c r="K13286" s="1">
        <v>34530</v>
      </c>
      <c r="L13286">
        <v>0</v>
      </c>
    </row>
    <row r="13287" spans="9:12">
      <c r="I13287" s="1"/>
      <c r="K13287" s="1">
        <v>34531</v>
      </c>
      <c r="L13287">
        <v>0</v>
      </c>
    </row>
    <row r="13288" spans="9:12">
      <c r="I13288" s="1"/>
      <c r="K13288" s="1">
        <v>34532</v>
      </c>
      <c r="L13288">
        <v>0.2</v>
      </c>
    </row>
    <row r="13289" spans="9:12">
      <c r="I13289" s="1"/>
      <c r="K13289" s="1">
        <v>34533</v>
      </c>
      <c r="L13289">
        <v>0</v>
      </c>
    </row>
    <row r="13290" spans="9:12">
      <c r="I13290" s="1"/>
      <c r="K13290" s="1">
        <v>34534</v>
      </c>
      <c r="L13290">
        <v>0</v>
      </c>
    </row>
    <row r="13291" spans="9:12">
      <c r="I13291" s="1"/>
      <c r="K13291" s="1">
        <v>34535</v>
      </c>
      <c r="L13291">
        <v>0</v>
      </c>
    </row>
    <row r="13292" spans="9:12">
      <c r="I13292" s="1"/>
      <c r="K13292" s="1">
        <v>34536</v>
      </c>
      <c r="L13292">
        <v>0</v>
      </c>
    </row>
    <row r="13293" spans="9:12">
      <c r="I13293" s="1"/>
      <c r="K13293" s="1">
        <v>34537</v>
      </c>
      <c r="L13293">
        <v>0</v>
      </c>
    </row>
    <row r="13294" spans="9:12">
      <c r="I13294" s="1"/>
      <c r="K13294" s="1">
        <v>34538</v>
      </c>
      <c r="L13294">
        <v>0</v>
      </c>
    </row>
    <row r="13295" spans="9:12">
      <c r="I13295" s="1"/>
      <c r="K13295" s="1">
        <v>34539</v>
      </c>
      <c r="L13295">
        <v>1.2</v>
      </c>
    </row>
    <row r="13296" spans="9:12">
      <c r="I13296" s="1"/>
      <c r="K13296" s="1">
        <v>34540</v>
      </c>
      <c r="L13296">
        <v>0</v>
      </c>
    </row>
    <row r="13297" spans="9:12">
      <c r="I13297" s="1"/>
      <c r="K13297" s="1">
        <v>34541</v>
      </c>
      <c r="L13297">
        <v>0</v>
      </c>
    </row>
    <row r="13298" spans="9:12">
      <c r="I13298" s="1"/>
      <c r="K13298" s="1">
        <v>34542</v>
      </c>
      <c r="L13298">
        <v>0</v>
      </c>
    </row>
    <row r="13299" spans="9:12">
      <c r="I13299" s="1"/>
      <c r="K13299" s="1">
        <v>34543</v>
      </c>
      <c r="L13299">
        <v>0</v>
      </c>
    </row>
    <row r="13300" spans="9:12">
      <c r="I13300" s="1"/>
      <c r="K13300" s="1">
        <v>34544</v>
      </c>
      <c r="L13300">
        <v>0</v>
      </c>
    </row>
    <row r="13301" spans="9:12">
      <c r="I13301" s="1"/>
      <c r="K13301" s="1">
        <v>34545</v>
      </c>
      <c r="L13301">
        <v>0</v>
      </c>
    </row>
    <row r="13302" spans="9:12">
      <c r="I13302" s="1"/>
      <c r="K13302" s="1">
        <v>34546</v>
      </c>
      <c r="L13302">
        <v>1</v>
      </c>
    </row>
    <row r="13303" spans="9:12">
      <c r="I13303" s="1"/>
      <c r="K13303" s="1">
        <v>34547</v>
      </c>
      <c r="L13303">
        <v>0</v>
      </c>
    </row>
    <row r="13304" spans="9:12">
      <c r="I13304" s="1"/>
      <c r="K13304" s="1">
        <v>34548</v>
      </c>
      <c r="L13304">
        <v>0</v>
      </c>
    </row>
    <row r="13305" spans="9:12">
      <c r="I13305" s="1"/>
      <c r="K13305" s="1">
        <v>34549</v>
      </c>
      <c r="L13305">
        <v>0</v>
      </c>
    </row>
    <row r="13306" spans="9:12">
      <c r="I13306" s="1"/>
      <c r="K13306" s="1">
        <v>34550</v>
      </c>
      <c r="L13306">
        <v>0</v>
      </c>
    </row>
    <row r="13307" spans="9:12">
      <c r="I13307" s="1"/>
      <c r="K13307" s="1">
        <v>34551</v>
      </c>
      <c r="L13307">
        <v>0</v>
      </c>
    </row>
    <row r="13308" spans="9:12">
      <c r="I13308" s="1"/>
      <c r="K13308" s="1">
        <v>34552</v>
      </c>
      <c r="L13308">
        <v>0</v>
      </c>
    </row>
    <row r="13309" spans="9:12">
      <c r="I13309" s="1"/>
      <c r="K13309" s="1">
        <v>34553</v>
      </c>
      <c r="L13309">
        <v>0</v>
      </c>
    </row>
    <row r="13310" spans="9:12">
      <c r="I13310" s="1"/>
      <c r="K13310" s="1">
        <v>34554</v>
      </c>
      <c r="L13310">
        <v>0</v>
      </c>
    </row>
    <row r="13311" spans="9:12">
      <c r="I13311" s="1"/>
      <c r="K13311" s="1">
        <v>34555</v>
      </c>
      <c r="L13311">
        <v>0</v>
      </c>
    </row>
    <row r="13312" spans="9:12">
      <c r="I13312" s="1"/>
      <c r="K13312" s="1">
        <v>34556</v>
      </c>
      <c r="L13312">
        <v>0</v>
      </c>
    </row>
    <row r="13313" spans="9:12">
      <c r="I13313" s="1"/>
      <c r="K13313" s="1">
        <v>34557</v>
      </c>
      <c r="L13313">
        <v>0</v>
      </c>
    </row>
    <row r="13314" spans="9:12">
      <c r="I13314" s="1"/>
      <c r="K13314" s="1">
        <v>34558</v>
      </c>
      <c r="L13314">
        <v>0</v>
      </c>
    </row>
    <row r="13315" spans="9:12">
      <c r="I13315" s="1"/>
      <c r="K13315" s="1">
        <v>34559</v>
      </c>
      <c r="L13315">
        <v>0</v>
      </c>
    </row>
    <row r="13316" spans="9:12">
      <c r="I13316" s="1"/>
      <c r="K13316" s="1">
        <v>34560</v>
      </c>
      <c r="L13316">
        <v>0</v>
      </c>
    </row>
    <row r="13317" spans="9:12">
      <c r="I13317" s="1"/>
      <c r="K13317" s="1">
        <v>34561</v>
      </c>
      <c r="L13317">
        <v>0</v>
      </c>
    </row>
    <row r="13318" spans="9:12">
      <c r="I13318" s="1"/>
      <c r="K13318" s="1">
        <v>34562</v>
      </c>
      <c r="L13318">
        <v>0</v>
      </c>
    </row>
    <row r="13319" spans="9:12">
      <c r="I13319" s="1"/>
      <c r="K13319" s="1">
        <v>34563</v>
      </c>
      <c r="L13319">
        <v>0</v>
      </c>
    </row>
    <row r="13320" spans="9:12">
      <c r="I13320" s="1"/>
      <c r="K13320" s="1">
        <v>34564</v>
      </c>
      <c r="L13320">
        <v>0</v>
      </c>
    </row>
    <row r="13321" spans="9:12">
      <c r="I13321" s="1"/>
      <c r="K13321" s="1">
        <v>34565</v>
      </c>
      <c r="L13321">
        <v>0.8</v>
      </c>
    </row>
    <row r="13322" spans="9:12">
      <c r="I13322" s="1"/>
      <c r="K13322" s="1">
        <v>34566</v>
      </c>
      <c r="L13322">
        <v>0</v>
      </c>
    </row>
    <row r="13323" spans="9:12">
      <c r="I13323" s="1"/>
      <c r="K13323" s="1">
        <v>34567</v>
      </c>
      <c r="L13323">
        <v>7.6</v>
      </c>
    </row>
    <row r="13324" spans="9:12">
      <c r="I13324" s="1"/>
      <c r="K13324" s="1">
        <v>34568</v>
      </c>
      <c r="L13324">
        <v>0</v>
      </c>
    </row>
    <row r="13325" spans="9:12">
      <c r="I13325" s="1"/>
      <c r="K13325" s="1">
        <v>34569</v>
      </c>
      <c r="L13325">
        <v>0</v>
      </c>
    </row>
    <row r="13326" spans="9:12">
      <c r="I13326" s="1"/>
      <c r="K13326" s="1">
        <v>34570</v>
      </c>
      <c r="L13326">
        <v>0</v>
      </c>
    </row>
    <row r="13327" spans="9:12">
      <c r="I13327" s="1"/>
      <c r="K13327" s="1">
        <v>34571</v>
      </c>
      <c r="L13327">
        <v>0</v>
      </c>
    </row>
    <row r="13328" spans="9:12">
      <c r="I13328" s="1"/>
      <c r="K13328" s="1">
        <v>34572</v>
      </c>
      <c r="L13328">
        <v>0</v>
      </c>
    </row>
    <row r="13329" spans="9:12">
      <c r="I13329" s="1"/>
      <c r="K13329" s="1">
        <v>34573</v>
      </c>
      <c r="L13329">
        <v>0</v>
      </c>
    </row>
    <row r="13330" spans="9:12">
      <c r="I13330" s="1"/>
      <c r="K13330" s="1">
        <v>34574</v>
      </c>
      <c r="L13330">
        <v>0</v>
      </c>
    </row>
    <row r="13331" spans="9:12">
      <c r="I13331" s="1"/>
      <c r="K13331" s="1">
        <v>34575</v>
      </c>
      <c r="L13331">
        <v>0</v>
      </c>
    </row>
    <row r="13332" spans="9:12">
      <c r="I13332" s="1"/>
      <c r="K13332" s="1">
        <v>34576</v>
      </c>
      <c r="L13332">
        <v>0</v>
      </c>
    </row>
    <row r="13333" spans="9:12">
      <c r="I13333" s="1"/>
      <c r="K13333" s="1">
        <v>34577</v>
      </c>
      <c r="L13333">
        <v>0</v>
      </c>
    </row>
    <row r="13334" spans="9:12">
      <c r="I13334" s="1"/>
      <c r="K13334" s="1">
        <v>34578</v>
      </c>
      <c r="L13334">
        <v>0</v>
      </c>
    </row>
    <row r="13335" spans="9:12">
      <c r="I13335" s="1"/>
      <c r="K13335" s="1">
        <v>34579</v>
      </c>
      <c r="L13335">
        <v>0</v>
      </c>
    </row>
    <row r="13336" spans="9:12">
      <c r="I13336" s="1"/>
      <c r="K13336" s="1">
        <v>34580</v>
      </c>
      <c r="L13336">
        <v>0</v>
      </c>
    </row>
    <row r="13337" spans="9:12">
      <c r="I13337" s="1"/>
      <c r="K13337" s="1">
        <v>34581</v>
      </c>
      <c r="L13337">
        <v>0</v>
      </c>
    </row>
    <row r="13338" spans="9:12">
      <c r="I13338" s="1"/>
      <c r="K13338" s="1">
        <v>34582</v>
      </c>
      <c r="L13338">
        <v>0</v>
      </c>
    </row>
    <row r="13339" spans="9:12">
      <c r="I13339" s="1"/>
      <c r="K13339" s="1">
        <v>34583</v>
      </c>
      <c r="L13339">
        <v>2.6</v>
      </c>
    </row>
    <row r="13340" spans="9:12">
      <c r="I13340" s="1"/>
      <c r="K13340" s="1">
        <v>34584</v>
      </c>
      <c r="L13340">
        <v>0</v>
      </c>
    </row>
    <row r="13341" spans="9:12">
      <c r="I13341" s="1"/>
      <c r="K13341" s="1">
        <v>34585</v>
      </c>
      <c r="L13341">
        <v>0</v>
      </c>
    </row>
    <row r="13342" spans="9:12">
      <c r="I13342" s="1"/>
      <c r="K13342" s="1">
        <v>34586</v>
      </c>
      <c r="L13342">
        <v>0</v>
      </c>
    </row>
    <row r="13343" spans="9:12">
      <c r="I13343" s="1"/>
      <c r="K13343" s="1">
        <v>34587</v>
      </c>
      <c r="L13343">
        <v>7.8</v>
      </c>
    </row>
    <row r="13344" spans="9:12">
      <c r="I13344" s="1"/>
      <c r="K13344" s="1">
        <v>34588</v>
      </c>
      <c r="L13344">
        <v>0</v>
      </c>
    </row>
    <row r="13345" spans="9:12">
      <c r="I13345" s="1"/>
      <c r="K13345" s="1">
        <v>34589</v>
      </c>
      <c r="L13345">
        <v>0</v>
      </c>
    </row>
    <row r="13346" spans="9:12">
      <c r="I13346" s="1"/>
      <c r="K13346" s="1">
        <v>34590</v>
      </c>
      <c r="L13346">
        <v>0</v>
      </c>
    </row>
    <row r="13347" spans="9:12">
      <c r="I13347" s="1"/>
      <c r="K13347" s="1">
        <v>34591</v>
      </c>
      <c r="L13347">
        <v>0</v>
      </c>
    </row>
    <row r="13348" spans="9:12">
      <c r="I13348" s="1"/>
      <c r="K13348" s="1">
        <v>34592</v>
      </c>
      <c r="L13348">
        <v>0</v>
      </c>
    </row>
    <row r="13349" spans="9:12">
      <c r="I13349" s="1"/>
      <c r="K13349" s="1">
        <v>34593</v>
      </c>
      <c r="L13349">
        <v>0</v>
      </c>
    </row>
    <row r="13350" spans="9:12">
      <c r="I13350" s="1"/>
      <c r="K13350" s="1">
        <v>34594</v>
      </c>
      <c r="L13350">
        <v>0</v>
      </c>
    </row>
    <row r="13351" spans="9:12">
      <c r="I13351" s="1"/>
      <c r="K13351" s="1">
        <v>34595</v>
      </c>
      <c r="L13351">
        <v>0</v>
      </c>
    </row>
    <row r="13352" spans="9:12">
      <c r="I13352" s="1"/>
      <c r="K13352" s="1">
        <v>34596</v>
      </c>
      <c r="L13352">
        <v>0</v>
      </c>
    </row>
    <row r="13353" spans="9:12">
      <c r="I13353" s="1"/>
      <c r="K13353" s="1">
        <v>34597</v>
      </c>
      <c r="L13353">
        <v>0</v>
      </c>
    </row>
    <row r="13354" spans="9:12">
      <c r="I13354" s="1"/>
      <c r="K13354" s="1">
        <v>34598</v>
      </c>
      <c r="L13354">
        <v>0</v>
      </c>
    </row>
    <row r="13355" spans="9:12">
      <c r="I13355" s="1"/>
      <c r="K13355" s="1">
        <v>34599</v>
      </c>
      <c r="L13355">
        <v>0</v>
      </c>
    </row>
    <row r="13356" spans="9:12">
      <c r="I13356" s="1"/>
      <c r="K13356" s="1">
        <v>34600</v>
      </c>
      <c r="L13356">
        <v>0</v>
      </c>
    </row>
    <row r="13357" spans="9:12">
      <c r="I13357" s="1"/>
      <c r="K13357" s="1">
        <v>34601</v>
      </c>
      <c r="L13357">
        <v>0</v>
      </c>
    </row>
    <row r="13358" spans="9:12">
      <c r="I13358" s="1"/>
      <c r="K13358" s="1">
        <v>34602</v>
      </c>
      <c r="L13358">
        <v>0</v>
      </c>
    </row>
    <row r="13359" spans="9:12">
      <c r="I13359" s="1"/>
      <c r="K13359" s="1">
        <v>34603</v>
      </c>
      <c r="L13359">
        <v>0</v>
      </c>
    </row>
    <row r="13360" spans="9:12">
      <c r="I13360" s="1"/>
      <c r="K13360" s="1">
        <v>34604</v>
      </c>
      <c r="L13360">
        <v>0</v>
      </c>
    </row>
    <row r="13361" spans="9:12">
      <c r="I13361" s="1"/>
      <c r="K13361" s="1">
        <v>34605</v>
      </c>
      <c r="L13361">
        <v>0</v>
      </c>
    </row>
    <row r="13362" spans="9:12">
      <c r="I13362" s="1"/>
      <c r="K13362" s="1">
        <v>34606</v>
      </c>
      <c r="L13362">
        <v>0</v>
      </c>
    </row>
    <row r="13363" spans="9:12">
      <c r="I13363" s="1"/>
      <c r="K13363" s="1">
        <v>34607</v>
      </c>
      <c r="L13363">
        <v>0</v>
      </c>
    </row>
    <row r="13364" spans="9:12">
      <c r="I13364" s="1"/>
      <c r="K13364" s="1">
        <v>34608</v>
      </c>
      <c r="L13364">
        <v>0</v>
      </c>
    </row>
    <row r="13365" spans="9:12">
      <c r="I13365" s="1"/>
      <c r="K13365" s="1">
        <v>34609</v>
      </c>
      <c r="L13365">
        <v>0.1</v>
      </c>
    </row>
    <row r="13366" spans="9:12">
      <c r="I13366" s="1"/>
      <c r="K13366" s="1">
        <v>34610</v>
      </c>
      <c r="L13366">
        <v>2.5</v>
      </c>
    </row>
    <row r="13367" spans="9:12">
      <c r="I13367" s="1"/>
      <c r="K13367" s="1">
        <v>34611</v>
      </c>
      <c r="L13367">
        <v>0</v>
      </c>
    </row>
    <row r="13368" spans="9:12">
      <c r="I13368" s="1"/>
      <c r="K13368" s="1">
        <v>34612</v>
      </c>
      <c r="L13368">
        <v>0</v>
      </c>
    </row>
    <row r="13369" spans="9:12">
      <c r="I13369" s="1"/>
      <c r="K13369" s="1">
        <v>34613</v>
      </c>
      <c r="L13369">
        <v>0</v>
      </c>
    </row>
    <row r="13370" spans="9:12">
      <c r="I13370" s="1"/>
      <c r="K13370" s="1">
        <v>34614</v>
      </c>
      <c r="L13370">
        <v>0</v>
      </c>
    </row>
    <row r="13371" spans="9:12">
      <c r="I13371" s="1"/>
      <c r="K13371" s="1">
        <v>34615</v>
      </c>
      <c r="L13371">
        <v>0.6</v>
      </c>
    </row>
    <row r="13372" spans="9:12">
      <c r="I13372" s="1"/>
      <c r="K13372" s="1">
        <v>34616</v>
      </c>
      <c r="L13372">
        <v>0</v>
      </c>
    </row>
    <row r="13373" spans="9:12">
      <c r="I13373" s="1"/>
      <c r="K13373" s="1">
        <v>34617</v>
      </c>
      <c r="L13373">
        <v>0</v>
      </c>
    </row>
    <row r="13374" spans="9:12">
      <c r="I13374" s="1"/>
      <c r="K13374" s="1">
        <v>34618</v>
      </c>
      <c r="L13374">
        <v>0</v>
      </c>
    </row>
    <row r="13375" spans="9:12">
      <c r="I13375" s="1"/>
      <c r="K13375" s="1">
        <v>34619</v>
      </c>
      <c r="L13375">
        <v>0</v>
      </c>
    </row>
    <row r="13376" spans="9:12">
      <c r="I13376" s="1"/>
      <c r="K13376" s="1">
        <v>34620</v>
      </c>
      <c r="L13376">
        <v>0</v>
      </c>
    </row>
    <row r="13377" spans="9:12">
      <c r="I13377" s="1"/>
      <c r="K13377" s="1">
        <v>34621</v>
      </c>
      <c r="L13377">
        <v>0</v>
      </c>
    </row>
    <row r="13378" spans="9:12">
      <c r="I13378" s="1"/>
      <c r="K13378" s="1">
        <v>34622</v>
      </c>
      <c r="L13378">
        <v>0</v>
      </c>
    </row>
    <row r="13379" spans="9:12">
      <c r="I13379" s="1"/>
      <c r="K13379" s="1">
        <v>34623</v>
      </c>
      <c r="L13379">
        <v>0</v>
      </c>
    </row>
    <row r="13380" spans="9:12">
      <c r="I13380" s="1"/>
      <c r="K13380" s="1">
        <v>34624</v>
      </c>
      <c r="L13380">
        <v>0</v>
      </c>
    </row>
    <row r="13381" spans="9:12">
      <c r="I13381" s="1"/>
      <c r="K13381" s="1">
        <v>34625</v>
      </c>
      <c r="L13381">
        <v>0</v>
      </c>
    </row>
    <row r="13382" spans="9:12">
      <c r="I13382" s="1"/>
      <c r="K13382" s="1">
        <v>34626</v>
      </c>
      <c r="L13382">
        <v>9.4</v>
      </c>
    </row>
    <row r="13383" spans="9:12">
      <c r="I13383" s="1"/>
      <c r="K13383" s="1">
        <v>34627</v>
      </c>
      <c r="L13383">
        <v>15</v>
      </c>
    </row>
    <row r="13384" spans="9:12">
      <c r="I13384" s="1"/>
      <c r="K13384" s="1">
        <v>34628</v>
      </c>
      <c r="L13384">
        <v>4.4000000000000004</v>
      </c>
    </row>
    <row r="13385" spans="9:12">
      <c r="I13385" s="1"/>
      <c r="K13385" s="1">
        <v>34629</v>
      </c>
      <c r="L13385">
        <v>2</v>
      </c>
    </row>
    <row r="13386" spans="9:12">
      <c r="I13386" s="1"/>
      <c r="K13386" s="1">
        <v>34630</v>
      </c>
      <c r="L13386">
        <v>0</v>
      </c>
    </row>
    <row r="13387" spans="9:12">
      <c r="I13387" s="1"/>
      <c r="K13387" s="1">
        <v>34631</v>
      </c>
      <c r="L13387">
        <v>0</v>
      </c>
    </row>
    <row r="13388" spans="9:12">
      <c r="I13388" s="1"/>
      <c r="K13388" s="1">
        <v>34632</v>
      </c>
      <c r="L13388">
        <v>0</v>
      </c>
    </row>
    <row r="13389" spans="9:12">
      <c r="I13389" s="1"/>
      <c r="K13389" s="1">
        <v>34633</v>
      </c>
      <c r="L13389">
        <v>0</v>
      </c>
    </row>
    <row r="13390" spans="9:12">
      <c r="I13390" s="1"/>
      <c r="K13390" s="1">
        <v>34634</v>
      </c>
      <c r="L13390">
        <v>0</v>
      </c>
    </row>
    <row r="13391" spans="9:12">
      <c r="I13391" s="1"/>
      <c r="K13391" s="1">
        <v>34635</v>
      </c>
      <c r="L13391">
        <v>0.6</v>
      </c>
    </row>
    <row r="13392" spans="9:12">
      <c r="I13392" s="1"/>
      <c r="K13392" s="1">
        <v>34636</v>
      </c>
      <c r="L13392">
        <v>0.5</v>
      </c>
    </row>
    <row r="13393" spans="9:12">
      <c r="I13393" s="1"/>
      <c r="K13393" s="1">
        <v>34637</v>
      </c>
      <c r="L13393">
        <v>0</v>
      </c>
    </row>
    <row r="13394" spans="9:12">
      <c r="I13394" s="1"/>
      <c r="K13394" s="1">
        <v>34638</v>
      </c>
      <c r="L13394">
        <v>0</v>
      </c>
    </row>
    <row r="13395" spans="9:12">
      <c r="I13395" s="1"/>
      <c r="K13395" s="1">
        <v>34639</v>
      </c>
      <c r="L13395">
        <v>0</v>
      </c>
    </row>
    <row r="13396" spans="9:12">
      <c r="I13396" s="1"/>
      <c r="K13396" s="1">
        <v>34640</v>
      </c>
      <c r="L13396">
        <v>15.6</v>
      </c>
    </row>
    <row r="13397" spans="9:12">
      <c r="I13397" s="1"/>
      <c r="K13397" s="1">
        <v>34641</v>
      </c>
      <c r="L13397">
        <v>0.8</v>
      </c>
    </row>
    <row r="13398" spans="9:12">
      <c r="I13398" s="1"/>
      <c r="K13398" s="1">
        <v>34642</v>
      </c>
      <c r="L13398">
        <v>0</v>
      </c>
    </row>
    <row r="13399" spans="9:12">
      <c r="I13399" s="1"/>
      <c r="K13399" s="1">
        <v>34643</v>
      </c>
      <c r="L13399">
        <v>6.8</v>
      </c>
    </row>
    <row r="13400" spans="9:12">
      <c r="I13400" s="1"/>
      <c r="K13400" s="1">
        <v>34644</v>
      </c>
      <c r="L13400">
        <v>0</v>
      </c>
    </row>
    <row r="13401" spans="9:12">
      <c r="I13401" s="1"/>
      <c r="K13401" s="1">
        <v>34645</v>
      </c>
      <c r="L13401">
        <v>0</v>
      </c>
    </row>
    <row r="13402" spans="9:12">
      <c r="I13402" s="1"/>
      <c r="K13402" s="1">
        <v>34646</v>
      </c>
      <c r="L13402">
        <v>0</v>
      </c>
    </row>
    <row r="13403" spans="9:12">
      <c r="I13403" s="1"/>
      <c r="K13403" s="1">
        <v>34647</v>
      </c>
      <c r="L13403">
        <v>0</v>
      </c>
    </row>
    <row r="13404" spans="9:12">
      <c r="I13404" s="1"/>
      <c r="K13404" s="1">
        <v>34648</v>
      </c>
      <c r="L13404">
        <v>0</v>
      </c>
    </row>
    <row r="13405" spans="9:12">
      <c r="I13405" s="1"/>
      <c r="K13405" s="1">
        <v>34649</v>
      </c>
      <c r="L13405">
        <v>0</v>
      </c>
    </row>
    <row r="13406" spans="9:12">
      <c r="I13406" s="1"/>
      <c r="K13406" s="1">
        <v>34650</v>
      </c>
      <c r="L13406">
        <v>0</v>
      </c>
    </row>
    <row r="13407" spans="9:12">
      <c r="I13407" s="1"/>
      <c r="K13407" s="1">
        <v>34651</v>
      </c>
      <c r="L13407">
        <v>0</v>
      </c>
    </row>
    <row r="13408" spans="9:12">
      <c r="I13408" s="1"/>
      <c r="K13408" s="1">
        <v>34652</v>
      </c>
      <c r="L13408">
        <v>1</v>
      </c>
    </row>
    <row r="13409" spans="9:12">
      <c r="I13409" s="1"/>
      <c r="K13409" s="1">
        <v>34653</v>
      </c>
      <c r="L13409">
        <v>0.4</v>
      </c>
    </row>
    <row r="13410" spans="9:12">
      <c r="I13410" s="1"/>
      <c r="K13410" s="1">
        <v>34654</v>
      </c>
      <c r="L13410">
        <v>0</v>
      </c>
    </row>
    <row r="13411" spans="9:12">
      <c r="I13411" s="1"/>
      <c r="K13411" s="1">
        <v>34655</v>
      </c>
      <c r="L13411">
        <v>0.1</v>
      </c>
    </row>
    <row r="13412" spans="9:12">
      <c r="I13412" s="1"/>
      <c r="K13412" s="1">
        <v>34656</v>
      </c>
      <c r="L13412">
        <v>0.2</v>
      </c>
    </row>
    <row r="13413" spans="9:12">
      <c r="I13413" s="1"/>
      <c r="K13413" s="1">
        <v>34657</v>
      </c>
      <c r="L13413">
        <v>0.6</v>
      </c>
    </row>
    <row r="13414" spans="9:12">
      <c r="I13414" s="1"/>
      <c r="K13414" s="1">
        <v>34658</v>
      </c>
      <c r="L13414">
        <v>0.7</v>
      </c>
    </row>
    <row r="13415" spans="9:12">
      <c r="I13415" s="1"/>
      <c r="K13415" s="1">
        <v>34659</v>
      </c>
      <c r="L13415">
        <v>8.5</v>
      </c>
    </row>
    <row r="13416" spans="9:12">
      <c r="I13416" s="1"/>
      <c r="K13416" s="1">
        <v>34660</v>
      </c>
      <c r="L13416">
        <v>0</v>
      </c>
    </row>
    <row r="13417" spans="9:12">
      <c r="I13417" s="1"/>
      <c r="K13417" s="1">
        <v>34661</v>
      </c>
      <c r="L13417">
        <v>0</v>
      </c>
    </row>
    <row r="13418" spans="9:12">
      <c r="I13418" s="1"/>
      <c r="K13418" s="1">
        <v>34662</v>
      </c>
      <c r="L13418">
        <v>0</v>
      </c>
    </row>
    <row r="13419" spans="9:12">
      <c r="I13419" s="1"/>
      <c r="K13419" s="1">
        <v>34663</v>
      </c>
      <c r="L13419">
        <v>1.3</v>
      </c>
    </row>
    <row r="13420" spans="9:12">
      <c r="I13420" s="1"/>
      <c r="K13420" s="1">
        <v>34664</v>
      </c>
      <c r="L13420">
        <v>6.6</v>
      </c>
    </row>
    <row r="13421" spans="9:12">
      <c r="I13421" s="1"/>
      <c r="K13421" s="1">
        <v>34665</v>
      </c>
      <c r="L13421">
        <v>0</v>
      </c>
    </row>
    <row r="13422" spans="9:12">
      <c r="I13422" s="1"/>
      <c r="K13422" s="1">
        <v>34666</v>
      </c>
      <c r="L13422">
        <v>0</v>
      </c>
    </row>
    <row r="13423" spans="9:12">
      <c r="I13423" s="1"/>
      <c r="K13423" s="1">
        <v>34667</v>
      </c>
      <c r="L13423">
        <v>44.2</v>
      </c>
    </row>
    <row r="13424" spans="9:12">
      <c r="I13424" s="1"/>
      <c r="K13424" s="1">
        <v>34668</v>
      </c>
      <c r="L13424">
        <v>7.4</v>
      </c>
    </row>
    <row r="13425" spans="9:12">
      <c r="I13425" s="1"/>
      <c r="K13425" s="1">
        <v>34669</v>
      </c>
      <c r="L13425">
        <v>0.4</v>
      </c>
    </row>
    <row r="13426" spans="9:12">
      <c r="I13426" s="1"/>
      <c r="K13426" s="1">
        <v>34670</v>
      </c>
      <c r="L13426">
        <v>0.9</v>
      </c>
    </row>
    <row r="13427" spans="9:12">
      <c r="I13427" s="1"/>
      <c r="K13427" s="1">
        <v>34671</v>
      </c>
      <c r="L13427">
        <v>0.2</v>
      </c>
    </row>
    <row r="13428" spans="9:12">
      <c r="I13428" s="1"/>
      <c r="K13428" s="1">
        <v>34672</v>
      </c>
      <c r="L13428">
        <v>0</v>
      </c>
    </row>
    <row r="13429" spans="9:12">
      <c r="I13429" s="1"/>
      <c r="K13429" s="1">
        <v>34673</v>
      </c>
      <c r="L13429">
        <v>0</v>
      </c>
    </row>
    <row r="13430" spans="9:12">
      <c r="I13430" s="1"/>
      <c r="K13430" s="1">
        <v>34674</v>
      </c>
      <c r="L13430">
        <v>0</v>
      </c>
    </row>
    <row r="13431" spans="9:12">
      <c r="I13431" s="1"/>
      <c r="K13431" s="1">
        <v>34675</v>
      </c>
      <c r="L13431">
        <v>0</v>
      </c>
    </row>
    <row r="13432" spans="9:12">
      <c r="I13432" s="1"/>
      <c r="K13432" s="1">
        <v>34676</v>
      </c>
      <c r="L13432">
        <v>0</v>
      </c>
    </row>
    <row r="13433" spans="9:12">
      <c r="I13433" s="1"/>
      <c r="K13433" s="1">
        <v>34677</v>
      </c>
      <c r="L13433">
        <v>21.8</v>
      </c>
    </row>
    <row r="13434" spans="9:12">
      <c r="I13434" s="1"/>
      <c r="K13434" s="1">
        <v>34678</v>
      </c>
      <c r="L13434">
        <v>6.2</v>
      </c>
    </row>
    <row r="13435" spans="9:12">
      <c r="I13435" s="1"/>
      <c r="K13435" s="1">
        <v>34679</v>
      </c>
      <c r="L13435">
        <v>0</v>
      </c>
    </row>
    <row r="13436" spans="9:12">
      <c r="I13436" s="1"/>
      <c r="K13436" s="1">
        <v>34680</v>
      </c>
      <c r="L13436">
        <v>0</v>
      </c>
    </row>
    <row r="13437" spans="9:12">
      <c r="I13437" s="1"/>
      <c r="K13437" s="1">
        <v>34681</v>
      </c>
      <c r="L13437">
        <v>0</v>
      </c>
    </row>
    <row r="13438" spans="9:12">
      <c r="I13438" s="1"/>
      <c r="K13438" s="1">
        <v>34682</v>
      </c>
      <c r="L13438">
        <v>0</v>
      </c>
    </row>
    <row r="13439" spans="9:12">
      <c r="I13439" s="1"/>
      <c r="K13439" s="1">
        <v>34683</v>
      </c>
      <c r="L13439">
        <v>0</v>
      </c>
    </row>
    <row r="13440" spans="9:12">
      <c r="I13440" s="1"/>
      <c r="K13440" s="1">
        <v>34684</v>
      </c>
      <c r="L13440">
        <v>0</v>
      </c>
    </row>
    <row r="13441" spans="9:12">
      <c r="I13441" s="1"/>
      <c r="K13441" s="1">
        <v>34685</v>
      </c>
      <c r="L13441">
        <v>0</v>
      </c>
    </row>
    <row r="13442" spans="9:12">
      <c r="I13442" s="1"/>
      <c r="K13442" s="1">
        <v>34686</v>
      </c>
      <c r="L13442">
        <v>0</v>
      </c>
    </row>
    <row r="13443" spans="9:12">
      <c r="I13443" s="1"/>
      <c r="K13443" s="1">
        <v>34687</v>
      </c>
      <c r="L13443">
        <v>0</v>
      </c>
    </row>
    <row r="13444" spans="9:12">
      <c r="I13444" s="1"/>
      <c r="K13444" s="1">
        <v>34688</v>
      </c>
      <c r="L13444">
        <v>0</v>
      </c>
    </row>
    <row r="13445" spans="9:12">
      <c r="I13445" s="1"/>
      <c r="K13445" s="1">
        <v>34689</v>
      </c>
      <c r="L13445">
        <v>0</v>
      </c>
    </row>
    <row r="13446" spans="9:12">
      <c r="I13446" s="1"/>
      <c r="K13446" s="1">
        <v>34690</v>
      </c>
      <c r="L13446">
        <v>0</v>
      </c>
    </row>
    <row r="13447" spans="9:12">
      <c r="I13447" s="1"/>
      <c r="K13447" s="1">
        <v>34691</v>
      </c>
      <c r="L13447">
        <v>3</v>
      </c>
    </row>
    <row r="13448" spans="9:12">
      <c r="I13448" s="1"/>
      <c r="K13448" s="1">
        <v>34692</v>
      </c>
      <c r="L13448">
        <v>1.2</v>
      </c>
    </row>
    <row r="13449" spans="9:12">
      <c r="I13449" s="1"/>
      <c r="K13449" s="1">
        <v>34693</v>
      </c>
      <c r="L13449">
        <v>4.8</v>
      </c>
    </row>
    <row r="13450" spans="9:12">
      <c r="I13450" s="1"/>
      <c r="K13450" s="1">
        <v>34694</v>
      </c>
      <c r="L13450">
        <v>12.2</v>
      </c>
    </row>
    <row r="13451" spans="9:12">
      <c r="I13451" s="1"/>
      <c r="K13451" s="1">
        <v>34695</v>
      </c>
      <c r="L13451">
        <v>0</v>
      </c>
    </row>
    <row r="13452" spans="9:12">
      <c r="I13452" s="1"/>
      <c r="K13452" s="1">
        <v>34696</v>
      </c>
      <c r="L13452">
        <v>0</v>
      </c>
    </row>
    <row r="13453" spans="9:12">
      <c r="I13453" s="1"/>
      <c r="K13453" s="1">
        <v>34697</v>
      </c>
      <c r="L13453">
        <v>0</v>
      </c>
    </row>
    <row r="13454" spans="9:12">
      <c r="I13454" s="1"/>
      <c r="K13454" s="1">
        <v>34698</v>
      </c>
      <c r="L13454">
        <v>0</v>
      </c>
    </row>
    <row r="13455" spans="9:12">
      <c r="I13455" s="1"/>
      <c r="K13455" s="1">
        <v>34699</v>
      </c>
      <c r="L13455">
        <v>0</v>
      </c>
    </row>
    <row r="13456" spans="9:12">
      <c r="I13456" s="1"/>
      <c r="K13456" s="1">
        <v>34700</v>
      </c>
      <c r="L13456">
        <v>0</v>
      </c>
    </row>
    <row r="13457" spans="9:12">
      <c r="I13457" s="1"/>
      <c r="K13457" s="1">
        <v>34701</v>
      </c>
      <c r="L13457">
        <v>1.3</v>
      </c>
    </row>
    <row r="13458" spans="9:12">
      <c r="I13458" s="1"/>
      <c r="K13458" s="1">
        <v>34702</v>
      </c>
      <c r="L13458">
        <v>14.2</v>
      </c>
    </row>
    <row r="13459" spans="9:12">
      <c r="I13459" s="1"/>
      <c r="K13459" s="1">
        <v>34703</v>
      </c>
      <c r="L13459">
        <v>21.8</v>
      </c>
    </row>
    <row r="13460" spans="9:12">
      <c r="I13460" s="1"/>
      <c r="K13460" s="1">
        <v>34704</v>
      </c>
      <c r="L13460">
        <v>0.1</v>
      </c>
    </row>
    <row r="13461" spans="9:12">
      <c r="I13461" s="1"/>
      <c r="K13461" s="1">
        <v>34705</v>
      </c>
      <c r="L13461">
        <v>17</v>
      </c>
    </row>
    <row r="13462" spans="9:12">
      <c r="I13462" s="1"/>
      <c r="K13462" s="1">
        <v>34706</v>
      </c>
      <c r="L13462">
        <v>6.7</v>
      </c>
    </row>
    <row r="13463" spans="9:12">
      <c r="I13463" s="1"/>
      <c r="K13463" s="1">
        <v>34707</v>
      </c>
      <c r="L13463">
        <v>2.4</v>
      </c>
    </row>
    <row r="13464" spans="9:12">
      <c r="I13464" s="1"/>
      <c r="K13464" s="1">
        <v>34708</v>
      </c>
      <c r="L13464">
        <v>0</v>
      </c>
    </row>
    <row r="13465" spans="9:12">
      <c r="I13465" s="1"/>
      <c r="K13465" s="1">
        <v>34709</v>
      </c>
      <c r="L13465">
        <v>0</v>
      </c>
    </row>
    <row r="13466" spans="9:12">
      <c r="I13466" s="1"/>
      <c r="K13466" s="1">
        <v>34710</v>
      </c>
      <c r="L13466">
        <v>0</v>
      </c>
    </row>
    <row r="13467" spans="9:12">
      <c r="I13467" s="1"/>
      <c r="K13467" s="1">
        <v>34711</v>
      </c>
      <c r="L13467">
        <v>0</v>
      </c>
    </row>
    <row r="13468" spans="9:12">
      <c r="I13468" s="1"/>
      <c r="K13468" s="1">
        <v>34712</v>
      </c>
      <c r="L13468">
        <v>0</v>
      </c>
    </row>
    <row r="13469" spans="9:12">
      <c r="I13469" s="1"/>
      <c r="K13469" s="1">
        <v>34713</v>
      </c>
      <c r="L13469">
        <v>0</v>
      </c>
    </row>
    <row r="13470" spans="9:12">
      <c r="I13470" s="1"/>
      <c r="K13470" s="1">
        <v>34714</v>
      </c>
      <c r="L13470">
        <v>0</v>
      </c>
    </row>
    <row r="13471" spans="9:12">
      <c r="I13471" s="1"/>
      <c r="K13471" s="1">
        <v>34715</v>
      </c>
      <c r="L13471">
        <v>0</v>
      </c>
    </row>
    <row r="13472" spans="9:12">
      <c r="I13472" s="1"/>
      <c r="K13472" s="1">
        <v>34716</v>
      </c>
      <c r="L13472">
        <v>0</v>
      </c>
    </row>
    <row r="13473" spans="9:12">
      <c r="I13473" s="1"/>
      <c r="K13473" s="1">
        <v>34717</v>
      </c>
      <c r="L13473">
        <v>0.6</v>
      </c>
    </row>
    <row r="13474" spans="9:12">
      <c r="I13474" s="1"/>
      <c r="K13474" s="1">
        <v>34718</v>
      </c>
      <c r="L13474">
        <v>1.9</v>
      </c>
    </row>
    <row r="13475" spans="9:12">
      <c r="I13475" s="1"/>
      <c r="K13475" s="1">
        <v>34719</v>
      </c>
      <c r="L13475">
        <v>21.5</v>
      </c>
    </row>
    <row r="13476" spans="9:12">
      <c r="I13476" s="1"/>
      <c r="K13476" s="1">
        <v>34720</v>
      </c>
      <c r="L13476">
        <v>27.6</v>
      </c>
    </row>
    <row r="13477" spans="9:12">
      <c r="I13477" s="1"/>
      <c r="K13477" s="1">
        <v>34721</v>
      </c>
      <c r="L13477">
        <v>0</v>
      </c>
    </row>
    <row r="13478" spans="9:12">
      <c r="I13478" s="1"/>
      <c r="K13478" s="1">
        <v>34722</v>
      </c>
      <c r="L13478">
        <v>0</v>
      </c>
    </row>
    <row r="13479" spans="9:12">
      <c r="I13479" s="1"/>
      <c r="K13479" s="1">
        <v>34723</v>
      </c>
      <c r="L13479">
        <v>0</v>
      </c>
    </row>
    <row r="13480" spans="9:12">
      <c r="I13480" s="1"/>
      <c r="K13480" s="1">
        <v>34724</v>
      </c>
      <c r="L13480">
        <v>0</v>
      </c>
    </row>
    <row r="13481" spans="9:12">
      <c r="I13481" s="1"/>
      <c r="K13481" s="1">
        <v>34725</v>
      </c>
      <c r="L13481">
        <v>0</v>
      </c>
    </row>
    <row r="13482" spans="9:12">
      <c r="I13482" s="1"/>
      <c r="K13482" s="1">
        <v>34726</v>
      </c>
      <c r="L13482">
        <v>0</v>
      </c>
    </row>
    <row r="13483" spans="9:12">
      <c r="I13483" s="1"/>
      <c r="K13483" s="1">
        <v>34727</v>
      </c>
      <c r="L13483">
        <v>0</v>
      </c>
    </row>
    <row r="13484" spans="9:12">
      <c r="I13484" s="1"/>
      <c r="K13484" s="1">
        <v>34728</v>
      </c>
      <c r="L13484">
        <v>7</v>
      </c>
    </row>
    <row r="13485" spans="9:12">
      <c r="I13485" s="1"/>
      <c r="K13485" s="1">
        <v>34729</v>
      </c>
      <c r="L13485">
        <v>0</v>
      </c>
    </row>
    <row r="13486" spans="9:12">
      <c r="I13486" s="1"/>
      <c r="K13486" s="1">
        <v>34730</v>
      </c>
      <c r="L13486">
        <v>0</v>
      </c>
    </row>
    <row r="13487" spans="9:12">
      <c r="I13487" s="1"/>
      <c r="K13487" s="1">
        <v>34731</v>
      </c>
      <c r="L13487">
        <v>0</v>
      </c>
    </row>
    <row r="13488" spans="9:12">
      <c r="I13488" s="1"/>
      <c r="K13488" s="1">
        <v>34732</v>
      </c>
      <c r="L13488">
        <v>0</v>
      </c>
    </row>
    <row r="13489" spans="9:12">
      <c r="I13489" s="1"/>
      <c r="K13489" s="1">
        <v>34733</v>
      </c>
      <c r="L13489">
        <v>0</v>
      </c>
    </row>
    <row r="13490" spans="9:12">
      <c r="I13490" s="1"/>
      <c r="K13490" s="1">
        <v>34734</v>
      </c>
      <c r="L13490">
        <v>0</v>
      </c>
    </row>
    <row r="13491" spans="9:12">
      <c r="I13491" s="1"/>
      <c r="K13491" s="1">
        <v>34735</v>
      </c>
      <c r="L13491">
        <v>0</v>
      </c>
    </row>
    <row r="13492" spans="9:12">
      <c r="I13492" s="1"/>
      <c r="K13492" s="1">
        <v>34736</v>
      </c>
      <c r="L13492">
        <v>5</v>
      </c>
    </row>
    <row r="13493" spans="9:12">
      <c r="I13493" s="1"/>
      <c r="K13493" s="1">
        <v>34737</v>
      </c>
      <c r="L13493">
        <v>0.2</v>
      </c>
    </row>
    <row r="13494" spans="9:12">
      <c r="I13494" s="1"/>
      <c r="K13494" s="1">
        <v>34738</v>
      </c>
      <c r="L13494">
        <v>0</v>
      </c>
    </row>
    <row r="13495" spans="9:12">
      <c r="I13495" s="1"/>
      <c r="K13495" s="1">
        <v>34739</v>
      </c>
      <c r="L13495">
        <v>0</v>
      </c>
    </row>
    <row r="13496" spans="9:12">
      <c r="I13496" s="1"/>
      <c r="K13496" s="1">
        <v>34740</v>
      </c>
      <c r="L13496">
        <v>0</v>
      </c>
    </row>
    <row r="13497" spans="9:12">
      <c r="I13497" s="1"/>
      <c r="K13497" s="1">
        <v>34741</v>
      </c>
      <c r="L13497">
        <v>0.6</v>
      </c>
    </row>
    <row r="13498" spans="9:12">
      <c r="I13498" s="1"/>
      <c r="K13498" s="1">
        <v>34742</v>
      </c>
      <c r="L13498">
        <v>2.6</v>
      </c>
    </row>
    <row r="13499" spans="9:12">
      <c r="I13499" s="1"/>
      <c r="K13499" s="1">
        <v>34743</v>
      </c>
      <c r="L13499">
        <v>7.8</v>
      </c>
    </row>
    <row r="13500" spans="9:12">
      <c r="I13500" s="1"/>
      <c r="K13500" s="1">
        <v>34744</v>
      </c>
      <c r="L13500">
        <v>2.6</v>
      </c>
    </row>
    <row r="13501" spans="9:12">
      <c r="I13501" s="1"/>
      <c r="K13501" s="1">
        <v>34745</v>
      </c>
      <c r="L13501">
        <v>7.5</v>
      </c>
    </row>
    <row r="13502" spans="9:12">
      <c r="I13502" s="1"/>
      <c r="K13502" s="1">
        <v>34746</v>
      </c>
      <c r="L13502">
        <v>8.6</v>
      </c>
    </row>
    <row r="13503" spans="9:12">
      <c r="I13503" s="1"/>
      <c r="K13503" s="1">
        <v>34747</v>
      </c>
      <c r="L13503">
        <v>7.4</v>
      </c>
    </row>
    <row r="13504" spans="9:12">
      <c r="I13504" s="1"/>
      <c r="K13504" s="1">
        <v>34748</v>
      </c>
      <c r="L13504">
        <v>0.7</v>
      </c>
    </row>
    <row r="13505" spans="9:12">
      <c r="I13505" s="1"/>
      <c r="K13505" s="1">
        <v>34749</v>
      </c>
      <c r="L13505">
        <v>0</v>
      </c>
    </row>
    <row r="13506" spans="9:12">
      <c r="I13506" s="1"/>
      <c r="K13506" s="1">
        <v>34750</v>
      </c>
      <c r="L13506">
        <v>0</v>
      </c>
    </row>
    <row r="13507" spans="9:12">
      <c r="I13507" s="1"/>
      <c r="K13507" s="1">
        <v>34751</v>
      </c>
      <c r="L13507">
        <v>1.6</v>
      </c>
    </row>
    <row r="13508" spans="9:12">
      <c r="I13508" s="1"/>
      <c r="K13508" s="1">
        <v>34752</v>
      </c>
      <c r="L13508">
        <v>0</v>
      </c>
    </row>
    <row r="13509" spans="9:12">
      <c r="I13509" s="1"/>
      <c r="K13509" s="1">
        <v>34753</v>
      </c>
      <c r="L13509">
        <v>3</v>
      </c>
    </row>
    <row r="13510" spans="9:12">
      <c r="I13510" s="1"/>
      <c r="K13510" s="1">
        <v>34754</v>
      </c>
      <c r="L13510">
        <v>0</v>
      </c>
    </row>
    <row r="13511" spans="9:12">
      <c r="I13511" s="1"/>
      <c r="K13511" s="1">
        <v>34755</v>
      </c>
      <c r="L13511">
        <v>0</v>
      </c>
    </row>
    <row r="13512" spans="9:12">
      <c r="I13512" s="1"/>
      <c r="K13512" s="1">
        <v>34756</v>
      </c>
      <c r="L13512">
        <v>0</v>
      </c>
    </row>
    <row r="13513" spans="9:12">
      <c r="I13513" s="1"/>
      <c r="K13513" s="1">
        <v>34757</v>
      </c>
      <c r="L13513">
        <v>0</v>
      </c>
    </row>
    <row r="13514" spans="9:12">
      <c r="I13514" s="1"/>
      <c r="K13514" s="1">
        <v>34758</v>
      </c>
      <c r="L13514">
        <v>0</v>
      </c>
    </row>
    <row r="13515" spans="9:12">
      <c r="I13515" s="1"/>
      <c r="K13515" s="1">
        <v>34759</v>
      </c>
      <c r="L13515">
        <v>0.8</v>
      </c>
    </row>
    <row r="13516" spans="9:12">
      <c r="I13516" s="1"/>
      <c r="K13516" s="1">
        <v>34760</v>
      </c>
      <c r="L13516">
        <v>14.8</v>
      </c>
    </row>
    <row r="13517" spans="9:12">
      <c r="I13517" s="1"/>
      <c r="K13517" s="1">
        <v>34761</v>
      </c>
      <c r="L13517">
        <v>45</v>
      </c>
    </row>
    <row r="13518" spans="9:12">
      <c r="I13518" s="1"/>
      <c r="K13518" s="1">
        <v>34762</v>
      </c>
      <c r="L13518">
        <v>23.7</v>
      </c>
    </row>
    <row r="13519" spans="9:12">
      <c r="I13519" s="1"/>
      <c r="K13519" s="1">
        <v>34763</v>
      </c>
      <c r="L13519">
        <v>28.1</v>
      </c>
    </row>
    <row r="13520" spans="9:12">
      <c r="I13520" s="1"/>
      <c r="K13520" s="1">
        <v>34764</v>
      </c>
      <c r="L13520">
        <v>29</v>
      </c>
    </row>
    <row r="13521" spans="9:12">
      <c r="I13521" s="1"/>
      <c r="K13521" s="1">
        <v>34765</v>
      </c>
      <c r="L13521">
        <v>13.6</v>
      </c>
    </row>
    <row r="13522" spans="9:12">
      <c r="I13522" s="1"/>
      <c r="K13522" s="1">
        <v>34766</v>
      </c>
      <c r="L13522">
        <v>6.6</v>
      </c>
    </row>
    <row r="13523" spans="9:12">
      <c r="I13523" s="1"/>
      <c r="K13523" s="1">
        <v>34767</v>
      </c>
      <c r="L13523">
        <v>0</v>
      </c>
    </row>
    <row r="13524" spans="9:12">
      <c r="I13524" s="1"/>
      <c r="K13524" s="1">
        <v>34768</v>
      </c>
      <c r="L13524">
        <v>0.5</v>
      </c>
    </row>
    <row r="13525" spans="9:12">
      <c r="I13525" s="1"/>
      <c r="K13525" s="1">
        <v>34769</v>
      </c>
      <c r="L13525">
        <v>0.4</v>
      </c>
    </row>
    <row r="13526" spans="9:12">
      <c r="I13526" s="1"/>
      <c r="K13526" s="1">
        <v>34770</v>
      </c>
      <c r="L13526">
        <v>0.6</v>
      </c>
    </row>
    <row r="13527" spans="9:12">
      <c r="I13527" s="1"/>
      <c r="K13527" s="1">
        <v>34771</v>
      </c>
      <c r="L13527">
        <v>0</v>
      </c>
    </row>
    <row r="13528" spans="9:12">
      <c r="I13528" s="1"/>
      <c r="K13528" s="1">
        <v>34772</v>
      </c>
      <c r="L13528">
        <v>0</v>
      </c>
    </row>
    <row r="13529" spans="9:12">
      <c r="I13529" s="1"/>
      <c r="K13529" s="1">
        <v>34773</v>
      </c>
      <c r="L13529">
        <v>0</v>
      </c>
    </row>
    <row r="13530" spans="9:12">
      <c r="I13530" s="1"/>
      <c r="K13530" s="1">
        <v>34774</v>
      </c>
      <c r="L13530">
        <v>38.6</v>
      </c>
    </row>
    <row r="13531" spans="9:12">
      <c r="I13531" s="1"/>
      <c r="K13531" s="1">
        <v>34775</v>
      </c>
      <c r="L13531">
        <v>0</v>
      </c>
    </row>
    <row r="13532" spans="9:12">
      <c r="I13532" s="1"/>
      <c r="K13532" s="1">
        <v>34776</v>
      </c>
      <c r="L13532">
        <v>0</v>
      </c>
    </row>
    <row r="13533" spans="9:12">
      <c r="I13533" s="1"/>
      <c r="K13533" s="1">
        <v>34777</v>
      </c>
      <c r="L13533">
        <v>0</v>
      </c>
    </row>
    <row r="13534" spans="9:12">
      <c r="I13534" s="1"/>
      <c r="K13534" s="1">
        <v>34778</v>
      </c>
      <c r="L13534">
        <v>1.5</v>
      </c>
    </row>
    <row r="13535" spans="9:12">
      <c r="I13535" s="1"/>
      <c r="K13535" s="1">
        <v>34779</v>
      </c>
      <c r="L13535">
        <v>0</v>
      </c>
    </row>
    <row r="13536" spans="9:12">
      <c r="I13536" s="1"/>
      <c r="K13536" s="1">
        <v>34780</v>
      </c>
      <c r="L13536">
        <v>0</v>
      </c>
    </row>
    <row r="13537" spans="9:12">
      <c r="I13537" s="1"/>
      <c r="K13537" s="1">
        <v>34781</v>
      </c>
      <c r="L13537">
        <v>0</v>
      </c>
    </row>
    <row r="13538" spans="9:12">
      <c r="I13538" s="1"/>
      <c r="K13538" s="1">
        <v>34782</v>
      </c>
      <c r="L13538">
        <v>0</v>
      </c>
    </row>
    <row r="13539" spans="9:12">
      <c r="I13539" s="1"/>
      <c r="K13539" s="1">
        <v>34783</v>
      </c>
      <c r="L13539">
        <v>0</v>
      </c>
    </row>
    <row r="13540" spans="9:12">
      <c r="I13540" s="1"/>
      <c r="K13540" s="1">
        <v>34784</v>
      </c>
      <c r="L13540">
        <v>0</v>
      </c>
    </row>
    <row r="13541" spans="9:12">
      <c r="I13541" s="1"/>
      <c r="K13541" s="1">
        <v>34785</v>
      </c>
      <c r="L13541">
        <v>0</v>
      </c>
    </row>
    <row r="13542" spans="9:12">
      <c r="I13542" s="1"/>
      <c r="K13542" s="1">
        <v>34786</v>
      </c>
      <c r="L13542">
        <v>1.6</v>
      </c>
    </row>
    <row r="13543" spans="9:12">
      <c r="I13543" s="1"/>
      <c r="K13543" s="1">
        <v>34787</v>
      </c>
      <c r="L13543">
        <v>0.4</v>
      </c>
    </row>
    <row r="13544" spans="9:12">
      <c r="I13544" s="1"/>
      <c r="K13544" s="1">
        <v>34788</v>
      </c>
      <c r="L13544">
        <v>0</v>
      </c>
    </row>
    <row r="13545" spans="9:12">
      <c r="I13545" s="1"/>
      <c r="K13545" s="1">
        <v>34789</v>
      </c>
      <c r="L13545">
        <v>0</v>
      </c>
    </row>
    <row r="13546" spans="9:12">
      <c r="I13546" s="1"/>
      <c r="K13546" s="1">
        <v>34790</v>
      </c>
      <c r="L13546">
        <v>0</v>
      </c>
    </row>
    <row r="13547" spans="9:12">
      <c r="I13547" s="1"/>
      <c r="K13547" s="1">
        <v>34791</v>
      </c>
      <c r="L13547">
        <v>0</v>
      </c>
    </row>
    <row r="13548" spans="9:12">
      <c r="I13548" s="1"/>
      <c r="K13548" s="1">
        <v>34792</v>
      </c>
      <c r="L13548">
        <v>0</v>
      </c>
    </row>
    <row r="13549" spans="9:12">
      <c r="I13549" s="1"/>
      <c r="K13549" s="1">
        <v>34793</v>
      </c>
      <c r="L13549">
        <v>0</v>
      </c>
    </row>
    <row r="13550" spans="9:12">
      <c r="I13550" s="1"/>
      <c r="K13550" s="1">
        <v>34794</v>
      </c>
      <c r="L13550">
        <v>0</v>
      </c>
    </row>
    <row r="13551" spans="9:12">
      <c r="I13551" s="1"/>
      <c r="K13551" s="1">
        <v>34795</v>
      </c>
      <c r="L13551">
        <v>0</v>
      </c>
    </row>
    <row r="13552" spans="9:12">
      <c r="I13552" s="1"/>
      <c r="K13552" s="1">
        <v>34796</v>
      </c>
      <c r="L13552">
        <v>0</v>
      </c>
    </row>
    <row r="13553" spans="9:12">
      <c r="I13553" s="1"/>
      <c r="K13553" s="1">
        <v>34797</v>
      </c>
      <c r="L13553">
        <v>0</v>
      </c>
    </row>
    <row r="13554" spans="9:12">
      <c r="I13554" s="1"/>
      <c r="K13554" s="1">
        <v>34798</v>
      </c>
      <c r="L13554">
        <v>0</v>
      </c>
    </row>
    <row r="13555" spans="9:12">
      <c r="I13555" s="1"/>
      <c r="K13555" s="1">
        <v>34799</v>
      </c>
      <c r="L13555">
        <v>0</v>
      </c>
    </row>
    <row r="13556" spans="9:12">
      <c r="I13556" s="1"/>
      <c r="K13556" s="1">
        <v>34800</v>
      </c>
      <c r="L13556">
        <v>0</v>
      </c>
    </row>
    <row r="13557" spans="9:12">
      <c r="I13557" s="1"/>
      <c r="K13557" s="1">
        <v>34801</v>
      </c>
      <c r="L13557">
        <v>0</v>
      </c>
    </row>
    <row r="13558" spans="9:12">
      <c r="I13558" s="1"/>
      <c r="K13558" s="1">
        <v>34802</v>
      </c>
      <c r="L13558">
        <v>0</v>
      </c>
    </row>
    <row r="13559" spans="9:12">
      <c r="I13559" s="1"/>
      <c r="K13559" s="1">
        <v>34803</v>
      </c>
      <c r="L13559">
        <v>0</v>
      </c>
    </row>
    <row r="13560" spans="9:12">
      <c r="I13560" s="1"/>
      <c r="K13560" s="1">
        <v>34804</v>
      </c>
      <c r="L13560">
        <v>7.4</v>
      </c>
    </row>
    <row r="13561" spans="9:12">
      <c r="I13561" s="1"/>
      <c r="K13561" s="1">
        <v>34805</v>
      </c>
      <c r="L13561">
        <v>6.8</v>
      </c>
    </row>
    <row r="13562" spans="9:12">
      <c r="I13562" s="1"/>
      <c r="K13562" s="1">
        <v>34806</v>
      </c>
      <c r="L13562">
        <v>0</v>
      </c>
    </row>
    <row r="13563" spans="9:12">
      <c r="I13563" s="1"/>
      <c r="K13563" s="1">
        <v>34807</v>
      </c>
      <c r="L13563">
        <v>0</v>
      </c>
    </row>
    <row r="13564" spans="9:12">
      <c r="I13564" s="1"/>
      <c r="K13564" s="1">
        <v>34808</v>
      </c>
      <c r="L13564">
        <v>0</v>
      </c>
    </row>
    <row r="13565" spans="9:12">
      <c r="I13565" s="1"/>
      <c r="K13565" s="1">
        <v>34809</v>
      </c>
      <c r="L13565">
        <v>0</v>
      </c>
    </row>
    <row r="13566" spans="9:12">
      <c r="I13566" s="1"/>
      <c r="K13566" s="1">
        <v>34810</v>
      </c>
      <c r="L13566">
        <v>0</v>
      </c>
    </row>
    <row r="13567" spans="9:12">
      <c r="I13567" s="1"/>
      <c r="K13567" s="1">
        <v>34811</v>
      </c>
      <c r="L13567">
        <v>0</v>
      </c>
    </row>
    <row r="13568" spans="9:12">
      <c r="I13568" s="1"/>
      <c r="K13568" s="1">
        <v>34812</v>
      </c>
      <c r="L13568">
        <v>0</v>
      </c>
    </row>
    <row r="13569" spans="9:12">
      <c r="I13569" s="1"/>
      <c r="K13569" s="1">
        <v>34813</v>
      </c>
      <c r="L13569">
        <v>0</v>
      </c>
    </row>
    <row r="13570" spans="9:12">
      <c r="I13570" s="1"/>
      <c r="K13570" s="1">
        <v>34814</v>
      </c>
      <c r="L13570">
        <v>0</v>
      </c>
    </row>
    <row r="13571" spans="9:12">
      <c r="I13571" s="1"/>
      <c r="K13571" s="1">
        <v>34815</v>
      </c>
      <c r="L13571">
        <v>0</v>
      </c>
    </row>
    <row r="13572" spans="9:12">
      <c r="I13572" s="1"/>
      <c r="K13572" s="1">
        <v>34816</v>
      </c>
      <c r="L13572">
        <v>0</v>
      </c>
    </row>
    <row r="13573" spans="9:12">
      <c r="I13573" s="1"/>
      <c r="K13573" s="1">
        <v>34817</v>
      </c>
      <c r="L13573">
        <v>0</v>
      </c>
    </row>
    <row r="13574" spans="9:12">
      <c r="I13574" s="1"/>
      <c r="K13574" s="1">
        <v>34818</v>
      </c>
      <c r="L13574">
        <v>0</v>
      </c>
    </row>
    <row r="13575" spans="9:12">
      <c r="I13575" s="1"/>
      <c r="K13575" s="1">
        <v>34819</v>
      </c>
      <c r="L13575">
        <v>0</v>
      </c>
    </row>
    <row r="13576" spans="9:12">
      <c r="I13576" s="1"/>
      <c r="K13576" s="1">
        <v>34820</v>
      </c>
      <c r="L13576">
        <v>0</v>
      </c>
    </row>
    <row r="13577" spans="9:12">
      <c r="I13577" s="1"/>
      <c r="K13577" s="1">
        <v>34821</v>
      </c>
      <c r="L13577">
        <v>1.3</v>
      </c>
    </row>
    <row r="13578" spans="9:12">
      <c r="I13578" s="1"/>
      <c r="K13578" s="1">
        <v>34822</v>
      </c>
      <c r="L13578">
        <v>6</v>
      </c>
    </row>
    <row r="13579" spans="9:12">
      <c r="I13579" s="1"/>
      <c r="K13579" s="1">
        <v>34823</v>
      </c>
      <c r="L13579">
        <v>15.6</v>
      </c>
    </row>
    <row r="13580" spans="9:12">
      <c r="I13580" s="1"/>
      <c r="K13580" s="1">
        <v>34824</v>
      </c>
      <c r="L13580">
        <v>0.2</v>
      </c>
    </row>
    <row r="13581" spans="9:12">
      <c r="I13581" s="1"/>
      <c r="K13581" s="1">
        <v>34825</v>
      </c>
      <c r="L13581">
        <v>45.8</v>
      </c>
    </row>
    <row r="13582" spans="9:12">
      <c r="I13582" s="1"/>
      <c r="K13582" s="1">
        <v>34826</v>
      </c>
      <c r="L13582">
        <v>12.1</v>
      </c>
    </row>
    <row r="13583" spans="9:12">
      <c r="I13583" s="1"/>
      <c r="K13583" s="1">
        <v>34827</v>
      </c>
      <c r="L13583">
        <v>4.4000000000000004</v>
      </c>
    </row>
    <row r="13584" spans="9:12">
      <c r="I13584" s="1"/>
      <c r="K13584" s="1">
        <v>34828</v>
      </c>
      <c r="L13584">
        <v>0</v>
      </c>
    </row>
    <row r="13585" spans="9:12">
      <c r="I13585" s="1"/>
      <c r="K13585" s="1">
        <v>34829</v>
      </c>
      <c r="L13585">
        <v>1.3</v>
      </c>
    </row>
    <row r="13586" spans="9:12">
      <c r="I13586" s="1"/>
      <c r="K13586" s="1">
        <v>34830</v>
      </c>
      <c r="L13586">
        <v>0</v>
      </c>
    </row>
    <row r="13587" spans="9:12">
      <c r="I13587" s="1"/>
      <c r="K13587" s="1">
        <v>34831</v>
      </c>
      <c r="L13587">
        <v>7.8</v>
      </c>
    </row>
    <row r="13588" spans="9:12">
      <c r="I13588" s="1"/>
      <c r="K13588" s="1">
        <v>34832</v>
      </c>
      <c r="L13588">
        <v>0</v>
      </c>
    </row>
    <row r="13589" spans="9:12">
      <c r="I13589" s="1"/>
      <c r="K13589" s="1">
        <v>34833</v>
      </c>
      <c r="L13589">
        <v>23</v>
      </c>
    </row>
    <row r="13590" spans="9:12">
      <c r="I13590" s="1"/>
      <c r="K13590" s="1">
        <v>34834</v>
      </c>
      <c r="L13590">
        <v>0</v>
      </c>
    </row>
    <row r="13591" spans="9:12">
      <c r="I13591" s="1"/>
      <c r="K13591" s="1">
        <v>34835</v>
      </c>
      <c r="L13591">
        <v>0</v>
      </c>
    </row>
    <row r="13592" spans="9:12">
      <c r="I13592" s="1"/>
      <c r="K13592" s="1">
        <v>34836</v>
      </c>
      <c r="L13592">
        <v>13</v>
      </c>
    </row>
    <row r="13593" spans="9:12">
      <c r="I13593" s="1"/>
      <c r="K13593" s="1">
        <v>34837</v>
      </c>
      <c r="L13593">
        <v>44.8</v>
      </c>
    </row>
    <row r="13594" spans="9:12">
      <c r="I13594" s="1"/>
      <c r="K13594" s="1">
        <v>34838</v>
      </c>
      <c r="L13594">
        <v>13.4</v>
      </c>
    </row>
    <row r="13595" spans="9:12">
      <c r="I13595" s="1"/>
      <c r="K13595" s="1">
        <v>34839</v>
      </c>
      <c r="L13595">
        <v>0</v>
      </c>
    </row>
    <row r="13596" spans="9:12">
      <c r="I13596" s="1"/>
      <c r="K13596" s="1">
        <v>34840</v>
      </c>
      <c r="L13596">
        <v>0</v>
      </c>
    </row>
    <row r="13597" spans="9:12">
      <c r="I13597" s="1"/>
      <c r="K13597" s="1">
        <v>34841</v>
      </c>
      <c r="L13597">
        <v>0</v>
      </c>
    </row>
    <row r="13598" spans="9:12">
      <c r="I13598" s="1"/>
      <c r="K13598" s="1">
        <v>34842</v>
      </c>
      <c r="L13598">
        <v>2.2000000000000002</v>
      </c>
    </row>
    <row r="13599" spans="9:12">
      <c r="I13599" s="1"/>
      <c r="K13599" s="1">
        <v>34843</v>
      </c>
      <c r="L13599">
        <v>1</v>
      </c>
    </row>
    <row r="13600" spans="9:12">
      <c r="I13600" s="1"/>
      <c r="K13600" s="1">
        <v>34844</v>
      </c>
      <c r="L13600">
        <v>0</v>
      </c>
    </row>
    <row r="13601" spans="9:12">
      <c r="I13601" s="1"/>
      <c r="K13601" s="1">
        <v>34845</v>
      </c>
      <c r="L13601">
        <v>8</v>
      </c>
    </row>
    <row r="13602" spans="9:12">
      <c r="I13602" s="1"/>
      <c r="K13602" s="1">
        <v>34846</v>
      </c>
      <c r="L13602">
        <v>0</v>
      </c>
    </row>
    <row r="13603" spans="9:12">
      <c r="I13603" s="1"/>
      <c r="K13603" s="1">
        <v>34847</v>
      </c>
      <c r="L13603">
        <v>0</v>
      </c>
    </row>
    <row r="13604" spans="9:12">
      <c r="I13604" s="1"/>
      <c r="K13604" s="1">
        <v>34848</v>
      </c>
      <c r="L13604">
        <v>0</v>
      </c>
    </row>
    <row r="13605" spans="9:12">
      <c r="I13605" s="1"/>
      <c r="K13605" s="1">
        <v>34849</v>
      </c>
      <c r="L13605">
        <v>0</v>
      </c>
    </row>
    <row r="13606" spans="9:12">
      <c r="I13606" s="1"/>
      <c r="K13606" s="1">
        <v>34850</v>
      </c>
      <c r="L13606">
        <v>0</v>
      </c>
    </row>
    <row r="13607" spans="9:12">
      <c r="I13607" s="1"/>
      <c r="K13607" s="1">
        <v>34851</v>
      </c>
      <c r="L13607">
        <v>0</v>
      </c>
    </row>
    <row r="13608" spans="9:12">
      <c r="I13608" s="1"/>
      <c r="K13608" s="1">
        <v>34852</v>
      </c>
      <c r="L13608">
        <v>0</v>
      </c>
    </row>
    <row r="13609" spans="9:12">
      <c r="I13609" s="1"/>
      <c r="K13609" s="1">
        <v>34853</v>
      </c>
      <c r="L13609">
        <v>0.7</v>
      </c>
    </row>
    <row r="13610" spans="9:12">
      <c r="I13610" s="1"/>
      <c r="K13610" s="1">
        <v>34854</v>
      </c>
      <c r="L13610">
        <v>0.2</v>
      </c>
    </row>
    <row r="13611" spans="9:12">
      <c r="I13611" s="1"/>
      <c r="K13611" s="1">
        <v>34855</v>
      </c>
      <c r="L13611">
        <v>1.9</v>
      </c>
    </row>
    <row r="13612" spans="9:12">
      <c r="I13612" s="1"/>
      <c r="K13612" s="1">
        <v>34856</v>
      </c>
      <c r="L13612">
        <v>0</v>
      </c>
    </row>
    <row r="13613" spans="9:12">
      <c r="I13613" s="1"/>
      <c r="K13613" s="1">
        <v>34857</v>
      </c>
      <c r="L13613">
        <v>0</v>
      </c>
    </row>
    <row r="13614" spans="9:12">
      <c r="I13614" s="1"/>
      <c r="K13614" s="1">
        <v>34858</v>
      </c>
      <c r="L13614">
        <v>0</v>
      </c>
    </row>
    <row r="13615" spans="9:12">
      <c r="I13615" s="1"/>
      <c r="K13615" s="1">
        <v>34859</v>
      </c>
      <c r="L13615">
        <v>0</v>
      </c>
    </row>
    <row r="13616" spans="9:12">
      <c r="I13616" s="1"/>
      <c r="K13616" s="1">
        <v>34860</v>
      </c>
      <c r="L13616">
        <v>0</v>
      </c>
    </row>
    <row r="13617" spans="9:12">
      <c r="I13617" s="1"/>
      <c r="K13617" s="1">
        <v>34861</v>
      </c>
      <c r="L13617">
        <v>9.3000000000000007</v>
      </c>
    </row>
    <row r="13618" spans="9:12">
      <c r="I13618" s="1"/>
      <c r="K13618" s="1">
        <v>34862</v>
      </c>
      <c r="L13618">
        <v>0</v>
      </c>
    </row>
    <row r="13619" spans="9:12">
      <c r="I13619" s="1"/>
      <c r="K13619" s="1">
        <v>34863</v>
      </c>
      <c r="L13619">
        <v>0</v>
      </c>
    </row>
    <row r="13620" spans="9:12">
      <c r="I13620" s="1"/>
      <c r="K13620" s="1">
        <v>34864</v>
      </c>
      <c r="L13620">
        <v>0</v>
      </c>
    </row>
    <row r="13621" spans="9:12">
      <c r="I13621" s="1"/>
      <c r="K13621" s="1">
        <v>34865</v>
      </c>
      <c r="L13621">
        <v>0</v>
      </c>
    </row>
    <row r="13622" spans="9:12">
      <c r="I13622" s="1"/>
      <c r="K13622" s="1">
        <v>34866</v>
      </c>
      <c r="L13622">
        <v>20.9</v>
      </c>
    </row>
    <row r="13623" spans="9:12">
      <c r="I13623" s="1"/>
      <c r="K13623" s="1">
        <v>34867</v>
      </c>
      <c r="L13623">
        <v>6.2</v>
      </c>
    </row>
    <row r="13624" spans="9:12">
      <c r="I13624" s="1"/>
      <c r="K13624" s="1">
        <v>34868</v>
      </c>
      <c r="L13624">
        <v>0</v>
      </c>
    </row>
    <row r="13625" spans="9:12">
      <c r="I13625" s="1"/>
      <c r="K13625" s="1">
        <v>34869</v>
      </c>
      <c r="L13625">
        <v>0</v>
      </c>
    </row>
    <row r="13626" spans="9:12">
      <c r="I13626" s="1"/>
      <c r="K13626" s="1">
        <v>34870</v>
      </c>
      <c r="L13626">
        <v>0</v>
      </c>
    </row>
    <row r="13627" spans="9:12">
      <c r="I13627" s="1"/>
      <c r="K13627" s="1">
        <v>34871</v>
      </c>
      <c r="L13627">
        <v>0</v>
      </c>
    </row>
    <row r="13628" spans="9:12">
      <c r="I13628" s="1"/>
      <c r="K13628" s="1">
        <v>34872</v>
      </c>
      <c r="L13628">
        <v>0.2</v>
      </c>
    </row>
    <row r="13629" spans="9:12">
      <c r="I13629" s="1"/>
      <c r="K13629" s="1">
        <v>34873</v>
      </c>
      <c r="L13629">
        <v>1</v>
      </c>
    </row>
    <row r="13630" spans="9:12">
      <c r="I13630" s="1"/>
      <c r="K13630" s="1">
        <v>34874</v>
      </c>
      <c r="L13630">
        <v>0</v>
      </c>
    </row>
    <row r="13631" spans="9:12">
      <c r="I13631" s="1"/>
      <c r="K13631" s="1">
        <v>34875</v>
      </c>
      <c r="L13631">
        <v>0</v>
      </c>
    </row>
    <row r="13632" spans="9:12">
      <c r="I13632" s="1"/>
      <c r="K13632" s="1">
        <v>34876</v>
      </c>
      <c r="L13632">
        <v>0</v>
      </c>
    </row>
    <row r="13633" spans="9:12">
      <c r="I13633" s="1"/>
      <c r="K13633" s="1">
        <v>34877</v>
      </c>
      <c r="L13633">
        <v>0</v>
      </c>
    </row>
    <row r="13634" spans="9:12">
      <c r="I13634" s="1"/>
      <c r="K13634" s="1">
        <v>34878</v>
      </c>
      <c r="L13634">
        <v>0</v>
      </c>
    </row>
    <row r="13635" spans="9:12">
      <c r="I13635" s="1"/>
      <c r="K13635" s="1">
        <v>34879</v>
      </c>
      <c r="L13635">
        <v>0</v>
      </c>
    </row>
    <row r="13636" spans="9:12">
      <c r="I13636" s="1"/>
      <c r="K13636" s="1">
        <v>34880</v>
      </c>
      <c r="L13636">
        <v>0</v>
      </c>
    </row>
    <row r="13637" spans="9:12">
      <c r="I13637" s="1"/>
      <c r="K13637" s="1">
        <v>34881</v>
      </c>
      <c r="L13637" t="s">
        <v>120</v>
      </c>
    </row>
    <row r="13638" spans="9:12">
      <c r="I13638" s="1"/>
      <c r="K13638" s="1">
        <v>34882</v>
      </c>
      <c r="L13638" t="s">
        <v>120</v>
      </c>
    </row>
    <row r="13639" spans="9:12">
      <c r="I13639" s="1"/>
      <c r="K13639" s="1">
        <v>34883</v>
      </c>
      <c r="L13639" t="s">
        <v>120</v>
      </c>
    </row>
    <row r="13640" spans="9:12">
      <c r="I13640" s="1"/>
      <c r="K13640" s="1">
        <v>34884</v>
      </c>
      <c r="L13640" t="s">
        <v>120</v>
      </c>
    </row>
    <row r="13641" spans="9:12">
      <c r="I13641" s="1"/>
      <c r="K13641" s="1">
        <v>34885</v>
      </c>
      <c r="L13641" t="s">
        <v>120</v>
      </c>
    </row>
    <row r="13642" spans="9:12">
      <c r="I13642" s="1"/>
      <c r="K13642" s="1">
        <v>34886</v>
      </c>
      <c r="L13642" t="s">
        <v>120</v>
      </c>
    </row>
    <row r="13643" spans="9:12">
      <c r="I13643" s="1"/>
      <c r="K13643" s="1">
        <v>34887</v>
      </c>
      <c r="L13643" t="s">
        <v>120</v>
      </c>
    </row>
    <row r="13644" spans="9:12">
      <c r="I13644" s="1"/>
      <c r="K13644" s="1">
        <v>34888</v>
      </c>
      <c r="L13644" t="s">
        <v>120</v>
      </c>
    </row>
    <row r="13645" spans="9:12">
      <c r="I13645" s="1"/>
      <c r="K13645" s="1">
        <v>34889</v>
      </c>
      <c r="L13645" t="s">
        <v>120</v>
      </c>
    </row>
    <row r="13646" spans="9:12">
      <c r="I13646" s="1"/>
      <c r="K13646" s="1">
        <v>34890</v>
      </c>
      <c r="L13646" t="s">
        <v>120</v>
      </c>
    </row>
    <row r="13647" spans="9:12">
      <c r="I13647" s="1"/>
      <c r="K13647" s="1">
        <v>34891</v>
      </c>
      <c r="L13647" t="s">
        <v>120</v>
      </c>
    </row>
    <row r="13648" spans="9:12">
      <c r="I13648" s="1"/>
      <c r="K13648" s="1">
        <v>34892</v>
      </c>
      <c r="L13648" t="s">
        <v>120</v>
      </c>
    </row>
    <row r="13649" spans="9:12">
      <c r="I13649" s="1"/>
      <c r="K13649" s="1">
        <v>34893</v>
      </c>
      <c r="L13649" t="s">
        <v>120</v>
      </c>
    </row>
    <row r="13650" spans="9:12">
      <c r="I13650" s="1"/>
      <c r="K13650" s="1">
        <v>34894</v>
      </c>
      <c r="L13650" t="s">
        <v>120</v>
      </c>
    </row>
    <row r="13651" spans="9:12">
      <c r="I13651" s="1"/>
      <c r="K13651" s="1">
        <v>34895</v>
      </c>
      <c r="L13651" t="s">
        <v>120</v>
      </c>
    </row>
    <row r="13652" spans="9:12">
      <c r="I13652" s="1"/>
      <c r="K13652" s="1">
        <v>34896</v>
      </c>
      <c r="L13652" t="s">
        <v>120</v>
      </c>
    </row>
    <row r="13653" spans="9:12">
      <c r="I13653" s="1"/>
      <c r="K13653" s="1">
        <v>34897</v>
      </c>
      <c r="L13653" t="s">
        <v>120</v>
      </c>
    </row>
    <row r="13654" spans="9:12">
      <c r="I13654" s="1"/>
      <c r="K13654" s="1">
        <v>34898</v>
      </c>
      <c r="L13654" t="s">
        <v>120</v>
      </c>
    </row>
    <row r="13655" spans="9:12">
      <c r="I13655" s="1"/>
      <c r="K13655" s="1">
        <v>34899</v>
      </c>
      <c r="L13655" t="s">
        <v>120</v>
      </c>
    </row>
    <row r="13656" spans="9:12">
      <c r="I13656" s="1"/>
      <c r="K13656" s="1">
        <v>34900</v>
      </c>
      <c r="L13656" t="s">
        <v>120</v>
      </c>
    </row>
    <row r="13657" spans="9:12">
      <c r="I13657" s="1"/>
      <c r="K13657" s="1">
        <v>34901</v>
      </c>
      <c r="L13657" t="s">
        <v>120</v>
      </c>
    </row>
    <row r="13658" spans="9:12">
      <c r="I13658" s="1"/>
      <c r="K13658" s="1">
        <v>34902</v>
      </c>
      <c r="L13658" t="s">
        <v>120</v>
      </c>
    </row>
    <row r="13659" spans="9:12">
      <c r="I13659" s="1"/>
      <c r="K13659" s="1">
        <v>34903</v>
      </c>
      <c r="L13659" t="s">
        <v>120</v>
      </c>
    </row>
    <row r="13660" spans="9:12">
      <c r="I13660" s="1"/>
      <c r="K13660" s="1">
        <v>34904</v>
      </c>
      <c r="L13660" t="s">
        <v>120</v>
      </c>
    </row>
    <row r="13661" spans="9:12">
      <c r="I13661" s="1"/>
      <c r="K13661" s="1">
        <v>34905</v>
      </c>
      <c r="L13661" t="s">
        <v>120</v>
      </c>
    </row>
    <row r="13662" spans="9:12">
      <c r="I13662" s="1"/>
      <c r="K13662" s="1">
        <v>34906</v>
      </c>
      <c r="L13662" t="s">
        <v>120</v>
      </c>
    </row>
    <row r="13663" spans="9:12">
      <c r="I13663" s="1"/>
      <c r="K13663" s="1">
        <v>34907</v>
      </c>
      <c r="L13663" t="s">
        <v>120</v>
      </c>
    </row>
    <row r="13664" spans="9:12">
      <c r="I13664" s="1"/>
      <c r="K13664" s="1">
        <v>34908</v>
      </c>
      <c r="L13664" t="s">
        <v>120</v>
      </c>
    </row>
    <row r="13665" spans="9:12">
      <c r="I13665" s="1"/>
      <c r="K13665" s="1">
        <v>34909</v>
      </c>
      <c r="L13665" t="s">
        <v>120</v>
      </c>
    </row>
    <row r="13666" spans="9:12">
      <c r="I13666" s="1"/>
      <c r="K13666" s="1">
        <v>34910</v>
      </c>
      <c r="L13666" t="s">
        <v>120</v>
      </c>
    </row>
    <row r="13667" spans="9:12">
      <c r="I13667" s="1"/>
      <c r="K13667" s="1">
        <v>34911</v>
      </c>
      <c r="L13667">
        <v>1</v>
      </c>
    </row>
    <row r="13668" spans="9:12">
      <c r="I13668" s="1"/>
      <c r="K13668" s="1">
        <v>34912</v>
      </c>
      <c r="L13668">
        <v>0</v>
      </c>
    </row>
    <row r="13669" spans="9:12">
      <c r="I13669" s="1"/>
      <c r="K13669" s="1">
        <v>34913</v>
      </c>
      <c r="L13669">
        <v>0</v>
      </c>
    </row>
    <row r="13670" spans="9:12">
      <c r="I13670" s="1"/>
      <c r="K13670" s="1">
        <v>34914</v>
      </c>
      <c r="L13670">
        <v>0</v>
      </c>
    </row>
    <row r="13671" spans="9:12">
      <c r="I13671" s="1"/>
      <c r="K13671" s="1">
        <v>34915</v>
      </c>
      <c r="L13671">
        <v>0</v>
      </c>
    </row>
    <row r="13672" spans="9:12">
      <c r="I13672" s="1"/>
      <c r="K13672" s="1">
        <v>34916</v>
      </c>
      <c r="L13672">
        <v>0</v>
      </c>
    </row>
    <row r="13673" spans="9:12">
      <c r="I13673" s="1"/>
      <c r="K13673" s="1">
        <v>34917</v>
      </c>
      <c r="L13673">
        <v>0</v>
      </c>
    </row>
    <row r="13674" spans="9:12">
      <c r="I13674" s="1"/>
      <c r="K13674" s="1">
        <v>34918</v>
      </c>
      <c r="L13674">
        <v>0</v>
      </c>
    </row>
    <row r="13675" spans="9:12">
      <c r="I13675" s="1"/>
      <c r="K13675" s="1">
        <v>34919</v>
      </c>
      <c r="L13675">
        <v>0</v>
      </c>
    </row>
    <row r="13676" spans="9:12">
      <c r="I13676" s="1"/>
      <c r="K13676" s="1">
        <v>34920</v>
      </c>
      <c r="L13676">
        <v>0</v>
      </c>
    </row>
    <row r="13677" spans="9:12">
      <c r="I13677" s="1"/>
      <c r="K13677" s="1">
        <v>34921</v>
      </c>
      <c r="L13677">
        <v>0</v>
      </c>
    </row>
    <row r="13678" spans="9:12">
      <c r="I13678" s="1"/>
      <c r="K13678" s="1">
        <v>34922</v>
      </c>
      <c r="L13678">
        <v>0</v>
      </c>
    </row>
    <row r="13679" spans="9:12">
      <c r="I13679" s="1"/>
      <c r="K13679" s="1">
        <v>34923</v>
      </c>
      <c r="L13679">
        <v>0</v>
      </c>
    </row>
    <row r="13680" spans="9:12">
      <c r="I13680" s="1"/>
      <c r="K13680" s="1">
        <v>34924</v>
      </c>
      <c r="L13680">
        <v>0</v>
      </c>
    </row>
    <row r="13681" spans="9:12">
      <c r="I13681" s="1"/>
      <c r="K13681" s="1">
        <v>34925</v>
      </c>
      <c r="L13681">
        <v>0</v>
      </c>
    </row>
    <row r="13682" spans="9:12">
      <c r="I13682" s="1"/>
      <c r="K13682" s="1">
        <v>34926</v>
      </c>
      <c r="L13682">
        <v>0</v>
      </c>
    </row>
    <row r="13683" spans="9:12">
      <c r="I13683" s="1"/>
      <c r="K13683" s="1">
        <v>34927</v>
      </c>
      <c r="L13683">
        <v>0</v>
      </c>
    </row>
    <row r="13684" spans="9:12">
      <c r="I13684" s="1"/>
      <c r="K13684" s="1">
        <v>34928</v>
      </c>
      <c r="L13684">
        <v>0</v>
      </c>
    </row>
    <row r="13685" spans="9:12">
      <c r="I13685" s="1"/>
      <c r="K13685" s="1">
        <v>34929</v>
      </c>
      <c r="L13685">
        <v>0</v>
      </c>
    </row>
    <row r="13686" spans="9:12">
      <c r="I13686" s="1"/>
      <c r="K13686" s="1">
        <v>34930</v>
      </c>
      <c r="L13686">
        <v>0</v>
      </c>
    </row>
    <row r="13687" spans="9:12">
      <c r="I13687" s="1"/>
      <c r="K13687" s="1">
        <v>34931</v>
      </c>
      <c r="L13687">
        <v>0</v>
      </c>
    </row>
    <row r="13688" spans="9:12">
      <c r="I13688" s="1"/>
      <c r="K13688" s="1">
        <v>34932</v>
      </c>
      <c r="L13688">
        <v>0</v>
      </c>
    </row>
    <row r="13689" spans="9:12">
      <c r="I13689" s="1"/>
      <c r="K13689" s="1">
        <v>34933</v>
      </c>
      <c r="L13689">
        <v>0</v>
      </c>
    </row>
    <row r="13690" spans="9:12">
      <c r="I13690" s="1"/>
      <c r="K13690" s="1">
        <v>34934</v>
      </c>
      <c r="L13690">
        <v>0</v>
      </c>
    </row>
    <row r="13691" spans="9:12">
      <c r="I13691" s="1"/>
      <c r="K13691" s="1">
        <v>34935</v>
      </c>
      <c r="L13691">
        <v>0</v>
      </c>
    </row>
    <row r="13692" spans="9:12">
      <c r="I13692" s="1"/>
      <c r="K13692" s="1">
        <v>34936</v>
      </c>
      <c r="L13692">
        <v>0</v>
      </c>
    </row>
    <row r="13693" spans="9:12">
      <c r="I13693" s="1"/>
      <c r="K13693" s="1">
        <v>34937</v>
      </c>
      <c r="L13693">
        <v>0</v>
      </c>
    </row>
    <row r="13694" spans="9:12">
      <c r="I13694" s="1"/>
      <c r="K13694" s="1">
        <v>34938</v>
      </c>
      <c r="L13694">
        <v>0</v>
      </c>
    </row>
    <row r="13695" spans="9:12">
      <c r="I13695" s="1"/>
      <c r="K13695" s="1">
        <v>34939</v>
      </c>
      <c r="L13695">
        <v>0</v>
      </c>
    </row>
    <row r="13696" spans="9:12">
      <c r="I13696" s="1"/>
      <c r="K13696" s="1">
        <v>34940</v>
      </c>
      <c r="L13696">
        <v>0</v>
      </c>
    </row>
    <row r="13697" spans="9:12">
      <c r="I13697" s="1"/>
      <c r="K13697" s="1">
        <v>34941</v>
      </c>
      <c r="L13697">
        <v>0</v>
      </c>
    </row>
    <row r="13698" spans="9:12">
      <c r="I13698" s="1"/>
      <c r="K13698" s="1">
        <v>34942</v>
      </c>
      <c r="L13698">
        <v>0</v>
      </c>
    </row>
    <row r="13699" spans="9:12">
      <c r="I13699" s="1"/>
      <c r="K13699" s="1">
        <v>34943</v>
      </c>
      <c r="L13699">
        <v>0</v>
      </c>
    </row>
    <row r="13700" spans="9:12">
      <c r="I13700" s="1"/>
      <c r="K13700" s="1">
        <v>34944</v>
      </c>
      <c r="L13700">
        <v>0</v>
      </c>
    </row>
    <row r="13701" spans="9:12">
      <c r="I13701" s="1"/>
      <c r="K13701" s="1">
        <v>34945</v>
      </c>
      <c r="L13701">
        <v>25.2</v>
      </c>
    </row>
    <row r="13702" spans="9:12">
      <c r="I13702" s="1"/>
      <c r="K13702" s="1">
        <v>34946</v>
      </c>
      <c r="L13702">
        <v>0</v>
      </c>
    </row>
    <row r="13703" spans="9:12">
      <c r="I13703" s="1"/>
      <c r="K13703" s="1">
        <v>34947</v>
      </c>
      <c r="L13703">
        <v>0</v>
      </c>
    </row>
    <row r="13704" spans="9:12">
      <c r="I13704" s="1"/>
      <c r="K13704" s="1">
        <v>34948</v>
      </c>
      <c r="L13704">
        <v>1.2</v>
      </c>
    </row>
    <row r="13705" spans="9:12">
      <c r="I13705" s="1"/>
      <c r="K13705" s="1">
        <v>34949</v>
      </c>
      <c r="L13705">
        <v>0</v>
      </c>
    </row>
    <row r="13706" spans="9:12">
      <c r="I13706" s="1"/>
      <c r="K13706" s="1">
        <v>34950</v>
      </c>
      <c r="L13706">
        <v>0</v>
      </c>
    </row>
    <row r="13707" spans="9:12">
      <c r="I13707" s="1"/>
      <c r="K13707" s="1">
        <v>34951</v>
      </c>
      <c r="L13707">
        <v>0.4</v>
      </c>
    </row>
    <row r="13708" spans="9:12">
      <c r="I13708" s="1"/>
      <c r="K13708" s="1">
        <v>34952</v>
      </c>
      <c r="L13708">
        <v>0</v>
      </c>
    </row>
    <row r="13709" spans="9:12">
      <c r="I13709" s="1"/>
      <c r="K13709" s="1">
        <v>34953</v>
      </c>
      <c r="L13709">
        <v>0</v>
      </c>
    </row>
    <row r="13710" spans="9:12">
      <c r="I13710" s="1"/>
      <c r="K13710" s="1">
        <v>34954</v>
      </c>
      <c r="L13710">
        <v>0</v>
      </c>
    </row>
    <row r="13711" spans="9:12">
      <c r="I13711" s="1"/>
      <c r="K13711" s="1">
        <v>34955</v>
      </c>
      <c r="L13711">
        <v>0</v>
      </c>
    </row>
    <row r="13712" spans="9:12">
      <c r="I13712" s="1"/>
      <c r="K13712" s="1">
        <v>34956</v>
      </c>
      <c r="L13712">
        <v>0</v>
      </c>
    </row>
    <row r="13713" spans="9:12">
      <c r="I13713" s="1"/>
      <c r="K13713" s="1">
        <v>34957</v>
      </c>
      <c r="L13713">
        <v>0</v>
      </c>
    </row>
    <row r="13714" spans="9:12">
      <c r="I13714" s="1"/>
      <c r="K13714" s="1">
        <v>34958</v>
      </c>
      <c r="L13714">
        <v>6.8</v>
      </c>
    </row>
    <row r="13715" spans="9:12">
      <c r="I13715" s="1"/>
      <c r="K13715" s="1">
        <v>34959</v>
      </c>
      <c r="L13715">
        <v>8.6999999999999993</v>
      </c>
    </row>
    <row r="13716" spans="9:12">
      <c r="I13716" s="1"/>
      <c r="K13716" s="1">
        <v>34960</v>
      </c>
      <c r="L13716">
        <v>3.7</v>
      </c>
    </row>
    <row r="13717" spans="9:12">
      <c r="I13717" s="1"/>
      <c r="K13717" s="1">
        <v>34961</v>
      </c>
      <c r="L13717">
        <v>0.5</v>
      </c>
    </row>
    <row r="13718" spans="9:12">
      <c r="I13718" s="1"/>
      <c r="K13718" s="1">
        <v>34962</v>
      </c>
      <c r="L13718">
        <v>0.4</v>
      </c>
    </row>
    <row r="13719" spans="9:12">
      <c r="I13719" s="1"/>
      <c r="K13719" s="1">
        <v>34963</v>
      </c>
      <c r="L13719">
        <v>8.1999999999999993</v>
      </c>
    </row>
    <row r="13720" spans="9:12">
      <c r="I13720" s="1"/>
      <c r="K13720" s="1">
        <v>34964</v>
      </c>
      <c r="L13720">
        <v>0</v>
      </c>
    </row>
    <row r="13721" spans="9:12">
      <c r="I13721" s="1"/>
      <c r="K13721" s="1">
        <v>34965</v>
      </c>
      <c r="L13721">
        <v>0</v>
      </c>
    </row>
    <row r="13722" spans="9:12">
      <c r="I13722" s="1"/>
      <c r="K13722" s="1">
        <v>34966</v>
      </c>
      <c r="L13722">
        <v>0.2</v>
      </c>
    </row>
    <row r="13723" spans="9:12">
      <c r="I13723" s="1"/>
      <c r="K13723" s="1">
        <v>34967</v>
      </c>
      <c r="L13723">
        <v>148.4</v>
      </c>
    </row>
    <row r="13724" spans="9:12">
      <c r="I13724" s="1"/>
      <c r="K13724" s="1">
        <v>34968</v>
      </c>
      <c r="L13724">
        <v>45.2</v>
      </c>
    </row>
    <row r="13725" spans="9:12">
      <c r="I13725" s="1"/>
      <c r="K13725" s="1">
        <v>34969</v>
      </c>
      <c r="L13725">
        <v>0.4</v>
      </c>
    </row>
    <row r="13726" spans="9:12">
      <c r="I13726" s="1"/>
      <c r="K13726" s="1">
        <v>34970</v>
      </c>
      <c r="L13726">
        <v>0</v>
      </c>
    </row>
    <row r="13727" spans="9:12">
      <c r="I13727" s="1"/>
      <c r="K13727" s="1">
        <v>34971</v>
      </c>
      <c r="L13727">
        <v>0</v>
      </c>
    </row>
    <row r="13728" spans="9:12">
      <c r="I13728" s="1"/>
      <c r="K13728" s="1">
        <v>34972</v>
      </c>
      <c r="L13728">
        <v>0</v>
      </c>
    </row>
    <row r="13729" spans="9:12">
      <c r="I13729" s="1"/>
      <c r="K13729" s="1">
        <v>34973</v>
      </c>
      <c r="L13729">
        <v>0</v>
      </c>
    </row>
    <row r="13730" spans="9:12">
      <c r="I13730" s="1"/>
      <c r="K13730" s="1">
        <v>34974</v>
      </c>
      <c r="L13730">
        <v>1.8</v>
      </c>
    </row>
    <row r="13731" spans="9:12">
      <c r="I13731" s="1"/>
      <c r="K13731" s="1">
        <v>34975</v>
      </c>
      <c r="L13731">
        <v>3</v>
      </c>
    </row>
    <row r="13732" spans="9:12">
      <c r="I13732" s="1"/>
      <c r="K13732" s="1">
        <v>34976</v>
      </c>
      <c r="L13732">
        <v>4.2</v>
      </c>
    </row>
    <row r="13733" spans="9:12">
      <c r="I13733" s="1"/>
      <c r="K13733" s="1">
        <v>34977</v>
      </c>
      <c r="L13733">
        <v>0</v>
      </c>
    </row>
    <row r="13734" spans="9:12">
      <c r="I13734" s="1"/>
      <c r="K13734" s="1">
        <v>34978</v>
      </c>
      <c r="L13734">
        <v>0</v>
      </c>
    </row>
    <row r="13735" spans="9:12">
      <c r="I13735" s="1"/>
      <c r="K13735" s="1">
        <v>34979</v>
      </c>
      <c r="L13735">
        <v>0</v>
      </c>
    </row>
    <row r="13736" spans="9:12">
      <c r="I13736" s="1"/>
      <c r="K13736" s="1">
        <v>34980</v>
      </c>
      <c r="L13736">
        <v>0</v>
      </c>
    </row>
    <row r="13737" spans="9:12">
      <c r="I13737" s="1"/>
      <c r="K13737" s="1">
        <v>34981</v>
      </c>
      <c r="L13737">
        <v>1</v>
      </c>
    </row>
    <row r="13738" spans="9:12">
      <c r="I13738" s="1"/>
      <c r="K13738" s="1">
        <v>34982</v>
      </c>
      <c r="L13738">
        <v>0</v>
      </c>
    </row>
    <row r="13739" spans="9:12">
      <c r="I13739" s="1"/>
      <c r="K13739" s="1">
        <v>34983</v>
      </c>
      <c r="L13739">
        <v>0</v>
      </c>
    </row>
    <row r="13740" spans="9:12">
      <c r="I13740" s="1"/>
      <c r="K13740" s="1">
        <v>34984</v>
      </c>
      <c r="L13740">
        <v>0</v>
      </c>
    </row>
    <row r="13741" spans="9:12">
      <c r="I13741" s="1"/>
      <c r="K13741" s="1">
        <v>34985</v>
      </c>
      <c r="L13741">
        <v>0.6</v>
      </c>
    </row>
    <row r="13742" spans="9:12">
      <c r="I13742" s="1"/>
      <c r="K13742" s="1">
        <v>34986</v>
      </c>
      <c r="L13742">
        <v>0</v>
      </c>
    </row>
    <row r="13743" spans="9:12">
      <c r="I13743" s="1"/>
      <c r="K13743" s="1">
        <v>34987</v>
      </c>
      <c r="L13743">
        <v>0.2</v>
      </c>
    </row>
    <row r="13744" spans="9:12">
      <c r="I13744" s="1"/>
      <c r="K13744" s="1">
        <v>34988</v>
      </c>
      <c r="L13744">
        <v>0</v>
      </c>
    </row>
    <row r="13745" spans="9:12">
      <c r="I13745" s="1"/>
      <c r="K13745" s="1">
        <v>34989</v>
      </c>
      <c r="L13745">
        <v>0</v>
      </c>
    </row>
    <row r="13746" spans="9:12">
      <c r="I13746" s="1"/>
      <c r="K13746" s="1">
        <v>34990</v>
      </c>
      <c r="L13746">
        <v>0</v>
      </c>
    </row>
    <row r="13747" spans="9:12">
      <c r="I13747" s="1"/>
      <c r="K13747" s="1">
        <v>34991</v>
      </c>
      <c r="L13747">
        <v>0</v>
      </c>
    </row>
    <row r="13748" spans="9:12">
      <c r="I13748" s="1"/>
      <c r="K13748" s="1">
        <v>34992</v>
      </c>
      <c r="L13748">
        <v>0</v>
      </c>
    </row>
    <row r="13749" spans="9:12">
      <c r="I13749" s="1"/>
      <c r="K13749" s="1">
        <v>34993</v>
      </c>
      <c r="L13749">
        <v>1</v>
      </c>
    </row>
    <row r="13750" spans="9:12">
      <c r="I13750" s="1"/>
      <c r="K13750" s="1">
        <v>34994</v>
      </c>
      <c r="L13750">
        <v>8.3000000000000007</v>
      </c>
    </row>
    <row r="13751" spans="9:12">
      <c r="I13751" s="1"/>
      <c r="K13751" s="1">
        <v>34995</v>
      </c>
      <c r="L13751">
        <v>9.6</v>
      </c>
    </row>
    <row r="13752" spans="9:12">
      <c r="I13752" s="1"/>
      <c r="K13752" s="1">
        <v>34996</v>
      </c>
      <c r="L13752">
        <v>0</v>
      </c>
    </row>
    <row r="13753" spans="9:12">
      <c r="I13753" s="1"/>
      <c r="K13753" s="1">
        <v>34997</v>
      </c>
      <c r="L13753">
        <v>0</v>
      </c>
    </row>
    <row r="13754" spans="9:12">
      <c r="I13754" s="1"/>
      <c r="K13754" s="1">
        <v>34998</v>
      </c>
      <c r="L13754">
        <v>0</v>
      </c>
    </row>
    <row r="13755" spans="9:12">
      <c r="I13755" s="1"/>
      <c r="K13755" s="1">
        <v>34999</v>
      </c>
      <c r="L13755">
        <v>0</v>
      </c>
    </row>
    <row r="13756" spans="9:12">
      <c r="I13756" s="1"/>
      <c r="K13756" s="1">
        <v>35000</v>
      </c>
      <c r="L13756">
        <v>0</v>
      </c>
    </row>
    <row r="13757" spans="9:12">
      <c r="I13757" s="1"/>
      <c r="K13757" s="1">
        <v>35001</v>
      </c>
      <c r="L13757">
        <v>4.7</v>
      </c>
    </row>
    <row r="13758" spans="9:12">
      <c r="I13758" s="1"/>
      <c r="K13758" s="1">
        <v>35002</v>
      </c>
      <c r="L13758">
        <v>0</v>
      </c>
    </row>
    <row r="13759" spans="9:12">
      <c r="I13759" s="1"/>
      <c r="K13759" s="1">
        <v>35003</v>
      </c>
      <c r="L13759">
        <v>0</v>
      </c>
    </row>
    <row r="13760" spans="9:12">
      <c r="I13760" s="1"/>
      <c r="K13760" s="1">
        <v>35004</v>
      </c>
      <c r="L13760">
        <v>0</v>
      </c>
    </row>
    <row r="13761" spans="9:12">
      <c r="I13761" s="1"/>
      <c r="K13761" s="1">
        <v>35005</v>
      </c>
      <c r="L13761">
        <v>0</v>
      </c>
    </row>
    <row r="13762" spans="9:12">
      <c r="I13762" s="1"/>
      <c r="K13762" s="1">
        <v>35006</v>
      </c>
      <c r="L13762">
        <v>0.2</v>
      </c>
    </row>
    <row r="13763" spans="9:12">
      <c r="I13763" s="1"/>
      <c r="K13763" s="1">
        <v>35007</v>
      </c>
      <c r="L13763">
        <v>2.6</v>
      </c>
    </row>
    <row r="13764" spans="9:12">
      <c r="I13764" s="1"/>
      <c r="K13764" s="1">
        <v>35008</v>
      </c>
      <c r="L13764">
        <v>0.5</v>
      </c>
    </row>
    <row r="13765" spans="9:12">
      <c r="I13765" s="1"/>
      <c r="K13765" s="1">
        <v>35009</v>
      </c>
      <c r="L13765">
        <v>17.399999999999999</v>
      </c>
    </row>
    <row r="13766" spans="9:12">
      <c r="I13766" s="1"/>
      <c r="K13766" s="1">
        <v>35010</v>
      </c>
      <c r="L13766">
        <v>0</v>
      </c>
    </row>
    <row r="13767" spans="9:12">
      <c r="I13767" s="1"/>
      <c r="K13767" s="1">
        <v>35011</v>
      </c>
      <c r="L13767">
        <v>0</v>
      </c>
    </row>
    <row r="13768" spans="9:12">
      <c r="I13768" s="1"/>
      <c r="K13768" s="1">
        <v>35012</v>
      </c>
      <c r="L13768">
        <v>0</v>
      </c>
    </row>
    <row r="13769" spans="9:12">
      <c r="I13769" s="1"/>
      <c r="K13769" s="1">
        <v>35013</v>
      </c>
      <c r="L13769">
        <v>0</v>
      </c>
    </row>
    <row r="13770" spans="9:12">
      <c r="I13770" s="1"/>
      <c r="K13770" s="1">
        <v>35014</v>
      </c>
      <c r="L13770">
        <v>0</v>
      </c>
    </row>
    <row r="13771" spans="9:12">
      <c r="I13771" s="1"/>
      <c r="K13771" s="1">
        <v>35015</v>
      </c>
      <c r="L13771">
        <v>9.4</v>
      </c>
    </row>
    <row r="13772" spans="9:12">
      <c r="I13772" s="1"/>
      <c r="K13772" s="1">
        <v>35016</v>
      </c>
      <c r="L13772">
        <v>0</v>
      </c>
    </row>
    <row r="13773" spans="9:12">
      <c r="I13773" s="1"/>
      <c r="K13773" s="1">
        <v>35017</v>
      </c>
      <c r="L13773">
        <v>0</v>
      </c>
    </row>
    <row r="13774" spans="9:12">
      <c r="I13774" s="1"/>
      <c r="K13774" s="1">
        <v>35018</v>
      </c>
      <c r="L13774">
        <v>0.2</v>
      </c>
    </row>
    <row r="13775" spans="9:12">
      <c r="I13775" s="1"/>
      <c r="K13775" s="1">
        <v>35019</v>
      </c>
      <c r="L13775">
        <v>0</v>
      </c>
    </row>
    <row r="13776" spans="9:12">
      <c r="I13776" s="1"/>
      <c r="K13776" s="1">
        <v>35020</v>
      </c>
      <c r="L13776">
        <v>0.8</v>
      </c>
    </row>
    <row r="13777" spans="9:12">
      <c r="I13777" s="1"/>
      <c r="K13777" s="1">
        <v>35021</v>
      </c>
      <c r="L13777">
        <v>0</v>
      </c>
    </row>
    <row r="13778" spans="9:12">
      <c r="I13778" s="1"/>
      <c r="K13778" s="1">
        <v>35022</v>
      </c>
      <c r="L13778">
        <v>11.6</v>
      </c>
    </row>
    <row r="13779" spans="9:12">
      <c r="I13779" s="1"/>
      <c r="K13779" s="1">
        <v>35023</v>
      </c>
      <c r="L13779">
        <v>25.8</v>
      </c>
    </row>
    <row r="13780" spans="9:12">
      <c r="I13780" s="1"/>
      <c r="K13780" s="1">
        <v>35024</v>
      </c>
      <c r="L13780">
        <v>5.8</v>
      </c>
    </row>
    <row r="13781" spans="9:12">
      <c r="I13781" s="1"/>
      <c r="K13781" s="1">
        <v>35025</v>
      </c>
      <c r="L13781">
        <v>21.8</v>
      </c>
    </row>
    <row r="13782" spans="9:12">
      <c r="I13782" s="1"/>
      <c r="K13782" s="1">
        <v>35026</v>
      </c>
      <c r="L13782">
        <v>26</v>
      </c>
    </row>
    <row r="13783" spans="9:12">
      <c r="I13783" s="1"/>
      <c r="K13783" s="1">
        <v>35027</v>
      </c>
      <c r="L13783">
        <v>0</v>
      </c>
    </row>
    <row r="13784" spans="9:12">
      <c r="I13784" s="1"/>
      <c r="K13784" s="1">
        <v>35028</v>
      </c>
      <c r="L13784">
        <v>0</v>
      </c>
    </row>
    <row r="13785" spans="9:12">
      <c r="I13785" s="1"/>
      <c r="K13785" s="1">
        <v>35029</v>
      </c>
      <c r="L13785">
        <v>0</v>
      </c>
    </row>
    <row r="13786" spans="9:12">
      <c r="I13786" s="1"/>
      <c r="K13786" s="1">
        <v>35030</v>
      </c>
      <c r="L13786">
        <v>0.3</v>
      </c>
    </row>
    <row r="13787" spans="9:12">
      <c r="I13787" s="1"/>
      <c r="K13787" s="1">
        <v>35031</v>
      </c>
      <c r="L13787">
        <v>0</v>
      </c>
    </row>
    <row r="13788" spans="9:12">
      <c r="I13788" s="1"/>
      <c r="K13788" s="1">
        <v>35032</v>
      </c>
      <c r="L13788">
        <v>12.8</v>
      </c>
    </row>
    <row r="13789" spans="9:12">
      <c r="I13789" s="1"/>
      <c r="K13789" s="1">
        <v>35033</v>
      </c>
      <c r="L13789">
        <v>0.2</v>
      </c>
    </row>
    <row r="13790" spans="9:12">
      <c r="I13790" s="1"/>
      <c r="K13790" s="1">
        <v>35034</v>
      </c>
      <c r="L13790">
        <v>21.6</v>
      </c>
    </row>
    <row r="13791" spans="9:12">
      <c r="I13791" s="1"/>
      <c r="K13791" s="1">
        <v>35035</v>
      </c>
      <c r="L13791">
        <v>0.2</v>
      </c>
    </row>
    <row r="13792" spans="9:12">
      <c r="I13792" s="1"/>
      <c r="K13792" s="1">
        <v>35036</v>
      </c>
      <c r="L13792">
        <v>0</v>
      </c>
    </row>
    <row r="13793" spans="9:12">
      <c r="I13793" s="1"/>
      <c r="K13793" s="1">
        <v>35037</v>
      </c>
      <c r="L13793">
        <v>0</v>
      </c>
    </row>
    <row r="13794" spans="9:12">
      <c r="I13794" s="1"/>
      <c r="K13794" s="1">
        <v>35038</v>
      </c>
      <c r="L13794">
        <v>3</v>
      </c>
    </row>
    <row r="13795" spans="9:12">
      <c r="I13795" s="1"/>
      <c r="K13795" s="1">
        <v>35039</v>
      </c>
      <c r="L13795">
        <v>20.7</v>
      </c>
    </row>
    <row r="13796" spans="9:12">
      <c r="I13796" s="1"/>
      <c r="K13796" s="1">
        <v>35040</v>
      </c>
      <c r="L13796">
        <v>0</v>
      </c>
    </row>
    <row r="13797" spans="9:12">
      <c r="I13797" s="1"/>
      <c r="K13797" s="1">
        <v>35041</v>
      </c>
      <c r="L13797">
        <v>0</v>
      </c>
    </row>
    <row r="13798" spans="9:12">
      <c r="I13798" s="1"/>
      <c r="K13798" s="1">
        <v>35042</v>
      </c>
      <c r="L13798">
        <v>0</v>
      </c>
    </row>
    <row r="13799" spans="9:12">
      <c r="I13799" s="1"/>
      <c r="K13799" s="1">
        <v>35043</v>
      </c>
      <c r="L13799">
        <v>0</v>
      </c>
    </row>
    <row r="13800" spans="9:12">
      <c r="I13800" s="1"/>
      <c r="K13800" s="1">
        <v>35044</v>
      </c>
      <c r="L13800">
        <v>18.2</v>
      </c>
    </row>
    <row r="13801" spans="9:12">
      <c r="I13801" s="1"/>
      <c r="K13801" s="1">
        <v>35045</v>
      </c>
      <c r="L13801">
        <v>0</v>
      </c>
    </row>
    <row r="13802" spans="9:12">
      <c r="I13802" s="1"/>
      <c r="K13802" s="1">
        <v>35046</v>
      </c>
      <c r="L13802">
        <v>0</v>
      </c>
    </row>
    <row r="13803" spans="9:12">
      <c r="I13803" s="1"/>
      <c r="K13803" s="1">
        <v>35047</v>
      </c>
      <c r="L13803">
        <v>0</v>
      </c>
    </row>
    <row r="13804" spans="9:12">
      <c r="I13804" s="1"/>
      <c r="K13804" s="1">
        <v>35048</v>
      </c>
      <c r="L13804">
        <v>0</v>
      </c>
    </row>
    <row r="13805" spans="9:12">
      <c r="I13805" s="1"/>
      <c r="K13805" s="1">
        <v>35049</v>
      </c>
      <c r="L13805">
        <v>0</v>
      </c>
    </row>
    <row r="13806" spans="9:12">
      <c r="I13806" s="1"/>
      <c r="K13806" s="1">
        <v>35050</v>
      </c>
      <c r="L13806">
        <v>0</v>
      </c>
    </row>
    <row r="13807" spans="9:12">
      <c r="I13807" s="1"/>
      <c r="K13807" s="1">
        <v>35051</v>
      </c>
      <c r="L13807">
        <v>15.9</v>
      </c>
    </row>
    <row r="13808" spans="9:12">
      <c r="I13808" s="1"/>
      <c r="K13808" s="1">
        <v>35052</v>
      </c>
      <c r="L13808">
        <v>0.8</v>
      </c>
    </row>
    <row r="13809" spans="9:12">
      <c r="I13809" s="1"/>
      <c r="K13809" s="1">
        <v>35053</v>
      </c>
      <c r="L13809">
        <v>0</v>
      </c>
    </row>
    <row r="13810" spans="9:12">
      <c r="I13810" s="1"/>
      <c r="K13810" s="1">
        <v>35054</v>
      </c>
      <c r="L13810">
        <v>1.3</v>
      </c>
    </row>
    <row r="13811" spans="9:12">
      <c r="I13811" s="1"/>
      <c r="K13811" s="1">
        <v>35055</v>
      </c>
      <c r="L13811">
        <v>0</v>
      </c>
    </row>
    <row r="13812" spans="9:12">
      <c r="I13812" s="1"/>
      <c r="K13812" s="1">
        <v>35056</v>
      </c>
      <c r="L13812">
        <v>0</v>
      </c>
    </row>
    <row r="13813" spans="9:12">
      <c r="I13813" s="1"/>
      <c r="K13813" s="1">
        <v>35057</v>
      </c>
      <c r="L13813">
        <v>0.8</v>
      </c>
    </row>
    <row r="13814" spans="9:12">
      <c r="I13814" s="1"/>
      <c r="K13814" s="1">
        <v>35058</v>
      </c>
      <c r="L13814">
        <v>0</v>
      </c>
    </row>
    <row r="13815" spans="9:12">
      <c r="I13815" s="1"/>
      <c r="K13815" s="1">
        <v>35059</v>
      </c>
      <c r="L13815">
        <v>0</v>
      </c>
    </row>
    <row r="13816" spans="9:12">
      <c r="I13816" s="1"/>
      <c r="K13816" s="1">
        <v>35060</v>
      </c>
      <c r="L13816">
        <v>4</v>
      </c>
    </row>
    <row r="13817" spans="9:12">
      <c r="I13817" s="1"/>
      <c r="K13817" s="1">
        <v>35061</v>
      </c>
      <c r="L13817">
        <v>5.4</v>
      </c>
    </row>
    <row r="13818" spans="9:12">
      <c r="I13818" s="1"/>
      <c r="K13818" s="1">
        <v>35062</v>
      </c>
      <c r="L13818">
        <v>0</v>
      </c>
    </row>
    <row r="13819" spans="9:12">
      <c r="I13819" s="1"/>
      <c r="K13819" s="1">
        <v>35063</v>
      </c>
      <c r="L13819">
        <v>0.2</v>
      </c>
    </row>
    <row r="13820" spans="9:12">
      <c r="I13820" s="1"/>
      <c r="K13820" s="1">
        <v>35064</v>
      </c>
      <c r="L13820">
        <v>1.8</v>
      </c>
    </row>
    <row r="13821" spans="9:12">
      <c r="I13821" s="1"/>
      <c r="K13821" s="1">
        <v>35065</v>
      </c>
      <c r="L13821">
        <v>0</v>
      </c>
    </row>
    <row r="13822" spans="9:12">
      <c r="I13822" s="1"/>
      <c r="K13822" s="1">
        <v>35066</v>
      </c>
      <c r="L13822">
        <v>2.6</v>
      </c>
    </row>
    <row r="13823" spans="9:12">
      <c r="I13823" s="1"/>
      <c r="K13823" s="1">
        <v>35067</v>
      </c>
      <c r="L13823">
        <v>35.299999999999997</v>
      </c>
    </row>
    <row r="13824" spans="9:12">
      <c r="I13824" s="1"/>
      <c r="K13824" s="1">
        <v>35068</v>
      </c>
      <c r="L13824">
        <v>0</v>
      </c>
    </row>
    <row r="13825" spans="9:12">
      <c r="I13825" s="1"/>
      <c r="K13825" s="1">
        <v>35069</v>
      </c>
      <c r="L13825">
        <v>1.1000000000000001</v>
      </c>
    </row>
    <row r="13826" spans="9:12">
      <c r="I13826" s="1"/>
      <c r="K13826" s="1">
        <v>35070</v>
      </c>
      <c r="L13826">
        <v>18.600000000000001</v>
      </c>
    </row>
    <row r="13827" spans="9:12">
      <c r="I13827" s="1"/>
      <c r="K13827" s="1">
        <v>35071</v>
      </c>
      <c r="L13827">
        <v>18.399999999999999</v>
      </c>
    </row>
    <row r="13828" spans="9:12">
      <c r="I13828" s="1"/>
      <c r="K13828" s="1">
        <v>35072</v>
      </c>
      <c r="L13828">
        <v>0</v>
      </c>
    </row>
    <row r="13829" spans="9:12">
      <c r="I13829" s="1"/>
      <c r="K13829" s="1">
        <v>35073</v>
      </c>
      <c r="L13829">
        <v>0</v>
      </c>
    </row>
    <row r="13830" spans="9:12">
      <c r="I13830" s="1"/>
      <c r="K13830" s="1">
        <v>35074</v>
      </c>
      <c r="L13830">
        <v>0</v>
      </c>
    </row>
    <row r="13831" spans="9:12">
      <c r="I13831" s="1"/>
      <c r="K13831" s="1">
        <v>35075</v>
      </c>
      <c r="L13831">
        <v>1.3</v>
      </c>
    </row>
    <row r="13832" spans="9:12">
      <c r="I13832" s="1"/>
      <c r="K13832" s="1">
        <v>35076</v>
      </c>
      <c r="L13832">
        <v>0</v>
      </c>
    </row>
    <row r="13833" spans="9:12">
      <c r="I13833" s="1"/>
      <c r="K13833" s="1">
        <v>35077</v>
      </c>
      <c r="L13833">
        <v>0</v>
      </c>
    </row>
    <row r="13834" spans="9:12">
      <c r="I13834" s="1"/>
      <c r="K13834" s="1">
        <v>35078</v>
      </c>
      <c r="L13834">
        <v>0</v>
      </c>
    </row>
    <row r="13835" spans="9:12">
      <c r="I13835" s="1"/>
      <c r="K13835" s="1">
        <v>35079</v>
      </c>
      <c r="L13835">
        <v>0</v>
      </c>
    </row>
    <row r="13836" spans="9:12">
      <c r="I13836" s="1"/>
      <c r="K13836" s="1">
        <v>35080</v>
      </c>
      <c r="L13836">
        <v>0</v>
      </c>
    </row>
    <row r="13837" spans="9:12">
      <c r="I13837" s="1"/>
      <c r="K13837" s="1">
        <v>35081</v>
      </c>
      <c r="L13837">
        <v>1</v>
      </c>
    </row>
    <row r="13838" spans="9:12">
      <c r="I13838" s="1"/>
      <c r="K13838" s="1">
        <v>35082</v>
      </c>
      <c r="L13838">
        <v>0</v>
      </c>
    </row>
    <row r="13839" spans="9:12">
      <c r="I13839" s="1"/>
      <c r="K13839" s="1">
        <v>35083</v>
      </c>
      <c r="L13839">
        <v>0</v>
      </c>
    </row>
    <row r="13840" spans="9:12">
      <c r="I13840" s="1"/>
      <c r="K13840" s="1">
        <v>35084</v>
      </c>
      <c r="L13840">
        <v>13.4</v>
      </c>
    </row>
    <row r="13841" spans="9:12">
      <c r="I13841" s="1"/>
      <c r="K13841" s="1">
        <v>35085</v>
      </c>
      <c r="L13841">
        <v>17.2</v>
      </c>
    </row>
    <row r="13842" spans="9:12">
      <c r="I13842" s="1"/>
      <c r="K13842" s="1">
        <v>35086</v>
      </c>
      <c r="L13842">
        <v>9.6</v>
      </c>
    </row>
    <row r="13843" spans="9:12">
      <c r="I13843" s="1"/>
      <c r="K13843" s="1">
        <v>35087</v>
      </c>
      <c r="L13843">
        <v>2.2000000000000002</v>
      </c>
    </row>
    <row r="13844" spans="9:12">
      <c r="I13844" s="1"/>
      <c r="K13844" s="1">
        <v>35088</v>
      </c>
      <c r="L13844">
        <v>14.4</v>
      </c>
    </row>
    <row r="13845" spans="9:12">
      <c r="I13845" s="1"/>
      <c r="K13845" s="1">
        <v>35089</v>
      </c>
      <c r="L13845">
        <v>0.9</v>
      </c>
    </row>
    <row r="13846" spans="9:12">
      <c r="I13846" s="1"/>
      <c r="K13846" s="1">
        <v>35090</v>
      </c>
      <c r="L13846">
        <v>0</v>
      </c>
    </row>
    <row r="13847" spans="9:12">
      <c r="I13847" s="1"/>
      <c r="K13847" s="1">
        <v>35091</v>
      </c>
      <c r="L13847">
        <v>0</v>
      </c>
    </row>
    <row r="13848" spans="9:12">
      <c r="I13848" s="1"/>
      <c r="K13848" s="1">
        <v>35092</v>
      </c>
      <c r="L13848">
        <v>0</v>
      </c>
    </row>
    <row r="13849" spans="9:12">
      <c r="I13849" s="1"/>
      <c r="K13849" s="1">
        <v>35093</v>
      </c>
      <c r="L13849">
        <v>0</v>
      </c>
    </row>
    <row r="13850" spans="9:12">
      <c r="I13850" s="1"/>
      <c r="K13850" s="1">
        <v>35094</v>
      </c>
      <c r="L13850">
        <v>0</v>
      </c>
    </row>
    <row r="13851" spans="9:12">
      <c r="I13851" s="1"/>
      <c r="K13851" s="1">
        <v>35095</v>
      </c>
      <c r="L13851">
        <v>0</v>
      </c>
    </row>
    <row r="13852" spans="9:12">
      <c r="I13852" s="1"/>
      <c r="K13852" s="1">
        <v>35096</v>
      </c>
      <c r="L13852">
        <v>0</v>
      </c>
    </row>
    <row r="13853" spans="9:12">
      <c r="I13853" s="1"/>
      <c r="K13853" s="1">
        <v>35097</v>
      </c>
      <c r="L13853">
        <v>0</v>
      </c>
    </row>
    <row r="13854" spans="9:12">
      <c r="I13854" s="1"/>
      <c r="K13854" s="1">
        <v>35098</v>
      </c>
      <c r="L13854">
        <v>0</v>
      </c>
    </row>
    <row r="13855" spans="9:12">
      <c r="I13855" s="1"/>
      <c r="K13855" s="1">
        <v>35099</v>
      </c>
      <c r="L13855">
        <v>2.2000000000000002</v>
      </c>
    </row>
    <row r="13856" spans="9:12">
      <c r="I13856" s="1"/>
      <c r="K13856" s="1">
        <v>35100</v>
      </c>
      <c r="L13856">
        <v>0</v>
      </c>
    </row>
    <row r="13857" spans="9:12">
      <c r="I13857" s="1"/>
      <c r="K13857" s="1">
        <v>35101</v>
      </c>
      <c r="L13857">
        <v>0</v>
      </c>
    </row>
    <row r="13858" spans="9:12">
      <c r="I13858" s="1"/>
      <c r="K13858" s="1">
        <v>35102</v>
      </c>
      <c r="L13858">
        <v>1.2</v>
      </c>
    </row>
    <row r="13859" spans="9:12">
      <c r="I13859" s="1"/>
      <c r="K13859" s="1">
        <v>35103</v>
      </c>
      <c r="L13859">
        <v>0</v>
      </c>
    </row>
    <row r="13860" spans="9:12">
      <c r="I13860" s="1"/>
      <c r="K13860" s="1">
        <v>35104</v>
      </c>
      <c r="L13860">
        <v>22.9</v>
      </c>
    </row>
    <row r="13861" spans="9:12">
      <c r="I13861" s="1"/>
      <c r="K13861" s="1">
        <v>35105</v>
      </c>
      <c r="L13861">
        <v>0</v>
      </c>
    </row>
    <row r="13862" spans="9:12">
      <c r="I13862" s="1"/>
      <c r="K13862" s="1">
        <v>35106</v>
      </c>
      <c r="L13862">
        <v>8.1999999999999993</v>
      </c>
    </row>
    <row r="13863" spans="9:12">
      <c r="I13863" s="1"/>
      <c r="K13863" s="1">
        <v>35107</v>
      </c>
      <c r="L13863">
        <v>1.8</v>
      </c>
    </row>
    <row r="13864" spans="9:12">
      <c r="I13864" s="1"/>
      <c r="K13864" s="1">
        <v>35108</v>
      </c>
      <c r="L13864">
        <v>0</v>
      </c>
    </row>
    <row r="13865" spans="9:12">
      <c r="I13865" s="1"/>
      <c r="K13865" s="1">
        <v>35109</v>
      </c>
      <c r="L13865">
        <v>1.4</v>
      </c>
    </row>
    <row r="13866" spans="9:12">
      <c r="I13866" s="1"/>
      <c r="K13866" s="1">
        <v>35110</v>
      </c>
      <c r="L13866">
        <v>1.6</v>
      </c>
    </row>
    <row r="13867" spans="9:12">
      <c r="I13867" s="1"/>
      <c r="K13867" s="1">
        <v>35111</v>
      </c>
      <c r="L13867">
        <v>1.4</v>
      </c>
    </row>
    <row r="13868" spans="9:12">
      <c r="I13868" s="1"/>
      <c r="K13868" s="1">
        <v>35112</v>
      </c>
      <c r="L13868">
        <v>2</v>
      </c>
    </row>
    <row r="13869" spans="9:12">
      <c r="I13869" s="1"/>
      <c r="K13869" s="1">
        <v>35113</v>
      </c>
      <c r="L13869">
        <v>0</v>
      </c>
    </row>
    <row r="13870" spans="9:12">
      <c r="I13870" s="1"/>
      <c r="K13870" s="1">
        <v>35114</v>
      </c>
      <c r="L13870">
        <v>0</v>
      </c>
    </row>
    <row r="13871" spans="9:12">
      <c r="I13871" s="1"/>
      <c r="K13871" s="1">
        <v>35115</v>
      </c>
      <c r="L13871">
        <v>0</v>
      </c>
    </row>
    <row r="13872" spans="9:12">
      <c r="I13872" s="1"/>
      <c r="K13872" s="1">
        <v>35116</v>
      </c>
      <c r="L13872">
        <v>0.8</v>
      </c>
    </row>
    <row r="13873" spans="9:12">
      <c r="I13873" s="1"/>
      <c r="K13873" s="1">
        <v>35117</v>
      </c>
      <c r="L13873">
        <v>0.4</v>
      </c>
    </row>
    <row r="13874" spans="9:12">
      <c r="I13874" s="1"/>
      <c r="K13874" s="1">
        <v>35118</v>
      </c>
      <c r="L13874">
        <v>0</v>
      </c>
    </row>
    <row r="13875" spans="9:12">
      <c r="I13875" s="1"/>
      <c r="K13875" s="1">
        <v>35119</v>
      </c>
      <c r="L13875">
        <v>0.1</v>
      </c>
    </row>
    <row r="13876" spans="9:12">
      <c r="I13876" s="1"/>
      <c r="K13876" s="1">
        <v>35120</v>
      </c>
      <c r="L13876">
        <v>0.3</v>
      </c>
    </row>
    <row r="13877" spans="9:12">
      <c r="I13877" s="1"/>
      <c r="K13877" s="1">
        <v>35121</v>
      </c>
      <c r="L13877">
        <v>0</v>
      </c>
    </row>
    <row r="13878" spans="9:12">
      <c r="I13878" s="1"/>
      <c r="K13878" s="1">
        <v>35122</v>
      </c>
      <c r="L13878">
        <v>0</v>
      </c>
    </row>
    <row r="13879" spans="9:12">
      <c r="I13879" s="1"/>
      <c r="K13879" s="1">
        <v>35123</v>
      </c>
      <c r="L13879">
        <v>4.2</v>
      </c>
    </row>
    <row r="13880" spans="9:12">
      <c r="I13880" s="1"/>
      <c r="K13880" s="1">
        <v>35124</v>
      </c>
      <c r="L13880">
        <v>15.6</v>
      </c>
    </row>
    <row r="13881" spans="9:12">
      <c r="I13881" s="1"/>
      <c r="K13881" s="1">
        <v>35125</v>
      </c>
      <c r="L13881">
        <v>0</v>
      </c>
    </row>
    <row r="13882" spans="9:12">
      <c r="I13882" s="1"/>
      <c r="K13882" s="1">
        <v>35126</v>
      </c>
      <c r="L13882">
        <v>0.2</v>
      </c>
    </row>
    <row r="13883" spans="9:12">
      <c r="I13883" s="1"/>
      <c r="K13883" s="1">
        <v>35127</v>
      </c>
      <c r="L13883">
        <v>0.2</v>
      </c>
    </row>
    <row r="13884" spans="9:12">
      <c r="I13884" s="1"/>
      <c r="K13884" s="1">
        <v>35128</v>
      </c>
      <c r="L13884">
        <v>5.4</v>
      </c>
    </row>
    <row r="13885" spans="9:12">
      <c r="I13885" s="1"/>
      <c r="K13885" s="1">
        <v>35129</v>
      </c>
      <c r="L13885">
        <v>1.2</v>
      </c>
    </row>
    <row r="13886" spans="9:12">
      <c r="I13886" s="1"/>
      <c r="K13886" s="1">
        <v>35130</v>
      </c>
      <c r="L13886">
        <v>0</v>
      </c>
    </row>
    <row r="13887" spans="9:12">
      <c r="I13887" s="1"/>
      <c r="K13887" s="1">
        <v>35131</v>
      </c>
      <c r="L13887">
        <v>0</v>
      </c>
    </row>
    <row r="13888" spans="9:12">
      <c r="I13888" s="1"/>
      <c r="K13888" s="1">
        <v>35132</v>
      </c>
      <c r="L13888">
        <v>0.4</v>
      </c>
    </row>
    <row r="13889" spans="9:12">
      <c r="I13889" s="1"/>
      <c r="K13889" s="1">
        <v>35133</v>
      </c>
      <c r="L13889">
        <v>2</v>
      </c>
    </row>
    <row r="13890" spans="9:12">
      <c r="I13890" s="1"/>
      <c r="K13890" s="1">
        <v>35134</v>
      </c>
      <c r="L13890" t="s">
        <v>120</v>
      </c>
    </row>
    <row r="13891" spans="9:12">
      <c r="I13891" s="1"/>
      <c r="K13891" s="1">
        <v>35135</v>
      </c>
      <c r="L13891">
        <v>22.8</v>
      </c>
    </row>
    <row r="13892" spans="9:12">
      <c r="I13892" s="1"/>
      <c r="K13892" s="1">
        <v>35136</v>
      </c>
      <c r="L13892">
        <v>0</v>
      </c>
    </row>
    <row r="13893" spans="9:12">
      <c r="I13893" s="1"/>
      <c r="K13893" s="1">
        <v>35137</v>
      </c>
      <c r="L13893">
        <v>0</v>
      </c>
    </row>
    <row r="13894" spans="9:12">
      <c r="I13894" s="1"/>
      <c r="K13894" s="1">
        <v>35138</v>
      </c>
      <c r="L13894">
        <v>0</v>
      </c>
    </row>
    <row r="13895" spans="9:12">
      <c r="I13895" s="1"/>
      <c r="K13895" s="1">
        <v>35139</v>
      </c>
      <c r="L13895">
        <v>0</v>
      </c>
    </row>
    <row r="13896" spans="9:12">
      <c r="I13896" s="1"/>
      <c r="K13896" s="1">
        <v>35140</v>
      </c>
      <c r="L13896">
        <v>0</v>
      </c>
    </row>
    <row r="13897" spans="9:12">
      <c r="I13897" s="1"/>
      <c r="K13897" s="1">
        <v>35141</v>
      </c>
      <c r="L13897">
        <v>0.5</v>
      </c>
    </row>
    <row r="13898" spans="9:12">
      <c r="I13898" s="1"/>
      <c r="K13898" s="1">
        <v>35142</v>
      </c>
      <c r="L13898">
        <v>0</v>
      </c>
    </row>
    <row r="13899" spans="9:12">
      <c r="I13899" s="1"/>
      <c r="K13899" s="1">
        <v>35143</v>
      </c>
      <c r="L13899">
        <v>0</v>
      </c>
    </row>
    <row r="13900" spans="9:12">
      <c r="I13900" s="1"/>
      <c r="K13900" s="1">
        <v>35144</v>
      </c>
      <c r="L13900">
        <v>0</v>
      </c>
    </row>
    <row r="13901" spans="9:12">
      <c r="I13901" s="1"/>
      <c r="K13901" s="1">
        <v>35145</v>
      </c>
      <c r="L13901">
        <v>0</v>
      </c>
    </row>
    <row r="13902" spans="9:12">
      <c r="I13902" s="1"/>
      <c r="K13902" s="1">
        <v>35146</v>
      </c>
      <c r="L13902">
        <v>0</v>
      </c>
    </row>
    <row r="13903" spans="9:12">
      <c r="I13903" s="1"/>
      <c r="K13903" s="1">
        <v>35147</v>
      </c>
      <c r="L13903">
        <v>0</v>
      </c>
    </row>
    <row r="13904" spans="9:12">
      <c r="I13904" s="1"/>
      <c r="K13904" s="1">
        <v>35148</v>
      </c>
      <c r="L13904">
        <v>0</v>
      </c>
    </row>
    <row r="13905" spans="9:12">
      <c r="I13905" s="1"/>
      <c r="K13905" s="1">
        <v>35149</v>
      </c>
      <c r="L13905">
        <v>0</v>
      </c>
    </row>
    <row r="13906" spans="9:12">
      <c r="I13906" s="1"/>
      <c r="K13906" s="1">
        <v>35150</v>
      </c>
      <c r="L13906">
        <v>0</v>
      </c>
    </row>
    <row r="13907" spans="9:12">
      <c r="I13907" s="1"/>
      <c r="K13907" s="1">
        <v>35151</v>
      </c>
      <c r="L13907">
        <v>0</v>
      </c>
    </row>
    <row r="13908" spans="9:12">
      <c r="I13908" s="1"/>
      <c r="K13908" s="1">
        <v>35152</v>
      </c>
      <c r="L13908">
        <v>0</v>
      </c>
    </row>
    <row r="13909" spans="9:12">
      <c r="I13909" s="1"/>
      <c r="K13909" s="1">
        <v>35153</v>
      </c>
      <c r="L13909">
        <v>0</v>
      </c>
    </row>
    <row r="13910" spans="9:12">
      <c r="I13910" s="1"/>
      <c r="K13910" s="1">
        <v>35154</v>
      </c>
      <c r="L13910">
        <v>0</v>
      </c>
    </row>
    <row r="13911" spans="9:12">
      <c r="I13911" s="1"/>
      <c r="K13911" s="1">
        <v>35155</v>
      </c>
      <c r="L13911">
        <v>1</v>
      </c>
    </row>
    <row r="13912" spans="9:12">
      <c r="I13912" s="1"/>
      <c r="K13912" s="1">
        <v>35156</v>
      </c>
      <c r="L13912">
        <v>0</v>
      </c>
    </row>
    <row r="13913" spans="9:12">
      <c r="I13913" s="1"/>
      <c r="K13913" s="1">
        <v>35157</v>
      </c>
      <c r="L13913">
        <v>0</v>
      </c>
    </row>
    <row r="13914" spans="9:12">
      <c r="I13914" s="1"/>
      <c r="K13914" s="1">
        <v>35158</v>
      </c>
      <c r="L13914">
        <v>0</v>
      </c>
    </row>
    <row r="13915" spans="9:12">
      <c r="I13915" s="1"/>
      <c r="K13915" s="1">
        <v>35159</v>
      </c>
      <c r="L13915">
        <v>0</v>
      </c>
    </row>
    <row r="13916" spans="9:12">
      <c r="I13916" s="1"/>
      <c r="K13916" s="1">
        <v>35160</v>
      </c>
      <c r="L13916">
        <v>0</v>
      </c>
    </row>
    <row r="13917" spans="9:12">
      <c r="I13917" s="1"/>
      <c r="K13917" s="1">
        <v>35161</v>
      </c>
      <c r="L13917">
        <v>0</v>
      </c>
    </row>
    <row r="13918" spans="9:12">
      <c r="I13918" s="1"/>
      <c r="K13918" s="1">
        <v>35162</v>
      </c>
      <c r="L13918">
        <v>0</v>
      </c>
    </row>
    <row r="13919" spans="9:12">
      <c r="I13919" s="1"/>
      <c r="K13919" s="1">
        <v>35163</v>
      </c>
      <c r="L13919">
        <v>0.6</v>
      </c>
    </row>
    <row r="13920" spans="9:12">
      <c r="I13920" s="1"/>
      <c r="K13920" s="1">
        <v>35164</v>
      </c>
      <c r="L13920">
        <v>0</v>
      </c>
    </row>
    <row r="13921" spans="9:12">
      <c r="I13921" s="1"/>
      <c r="K13921" s="1">
        <v>35165</v>
      </c>
      <c r="L13921">
        <v>0</v>
      </c>
    </row>
    <row r="13922" spans="9:12">
      <c r="I13922" s="1"/>
      <c r="K13922" s="1">
        <v>35166</v>
      </c>
      <c r="L13922">
        <v>2</v>
      </c>
    </row>
    <row r="13923" spans="9:12">
      <c r="I13923" s="1"/>
      <c r="K13923" s="1">
        <v>35167</v>
      </c>
      <c r="L13923">
        <v>28.4</v>
      </c>
    </row>
    <row r="13924" spans="9:12">
      <c r="I13924" s="1"/>
      <c r="K13924" s="1">
        <v>35168</v>
      </c>
      <c r="L13924">
        <v>1.6</v>
      </c>
    </row>
    <row r="13925" spans="9:12">
      <c r="I13925" s="1"/>
      <c r="K13925" s="1">
        <v>35169</v>
      </c>
      <c r="L13925">
        <v>0</v>
      </c>
    </row>
    <row r="13926" spans="9:12">
      <c r="I13926" s="1"/>
      <c r="K13926" s="1">
        <v>35170</v>
      </c>
      <c r="L13926">
        <v>0</v>
      </c>
    </row>
    <row r="13927" spans="9:12">
      <c r="I13927" s="1"/>
      <c r="K13927" s="1">
        <v>35171</v>
      </c>
      <c r="L13927">
        <v>0</v>
      </c>
    </row>
    <row r="13928" spans="9:12">
      <c r="I13928" s="1"/>
      <c r="K13928" s="1">
        <v>35172</v>
      </c>
      <c r="L13928">
        <v>0</v>
      </c>
    </row>
    <row r="13929" spans="9:12">
      <c r="I13929" s="1"/>
      <c r="K13929" s="1">
        <v>35173</v>
      </c>
      <c r="L13929">
        <v>0</v>
      </c>
    </row>
    <row r="13930" spans="9:12">
      <c r="I13930" s="1"/>
      <c r="K13930" s="1">
        <v>35174</v>
      </c>
      <c r="L13930">
        <v>0.2</v>
      </c>
    </row>
    <row r="13931" spans="9:12">
      <c r="I13931" s="1"/>
      <c r="K13931" s="1">
        <v>35175</v>
      </c>
      <c r="L13931">
        <v>0</v>
      </c>
    </row>
    <row r="13932" spans="9:12">
      <c r="I13932" s="1"/>
      <c r="K13932" s="1">
        <v>35176</v>
      </c>
      <c r="L13932">
        <v>0</v>
      </c>
    </row>
    <row r="13933" spans="9:12">
      <c r="I13933" s="1"/>
      <c r="K13933" s="1">
        <v>35177</v>
      </c>
      <c r="L13933">
        <v>0</v>
      </c>
    </row>
    <row r="13934" spans="9:12">
      <c r="I13934" s="1"/>
      <c r="K13934" s="1">
        <v>35178</v>
      </c>
      <c r="L13934">
        <v>0</v>
      </c>
    </row>
    <row r="13935" spans="9:12">
      <c r="I13935" s="1"/>
      <c r="K13935" s="1">
        <v>35179</v>
      </c>
      <c r="L13935">
        <v>0</v>
      </c>
    </row>
    <row r="13936" spans="9:12">
      <c r="I13936" s="1"/>
      <c r="K13936" s="1">
        <v>35180</v>
      </c>
      <c r="L13936">
        <v>0</v>
      </c>
    </row>
    <row r="13937" spans="9:12">
      <c r="I13937" s="1"/>
      <c r="K13937" s="1">
        <v>35181</v>
      </c>
      <c r="L13937">
        <v>0</v>
      </c>
    </row>
    <row r="13938" spans="9:12">
      <c r="I13938" s="1"/>
      <c r="K13938" s="1">
        <v>35182</v>
      </c>
      <c r="L13938">
        <v>0</v>
      </c>
    </row>
    <row r="13939" spans="9:12">
      <c r="I13939" s="1"/>
      <c r="K13939" s="1">
        <v>35183</v>
      </c>
      <c r="L13939">
        <v>0</v>
      </c>
    </row>
    <row r="13940" spans="9:12">
      <c r="I13940" s="1"/>
      <c r="K13940" s="1">
        <v>35184</v>
      </c>
      <c r="L13940">
        <v>0</v>
      </c>
    </row>
    <row r="13941" spans="9:12">
      <c r="I13941" s="1"/>
      <c r="K13941" s="1">
        <v>35185</v>
      </c>
      <c r="L13941">
        <v>0.4</v>
      </c>
    </row>
    <row r="13942" spans="9:12">
      <c r="I13942" s="1"/>
      <c r="K13942" s="1">
        <v>35186</v>
      </c>
      <c r="L13942">
        <v>14.5</v>
      </c>
    </row>
    <row r="13943" spans="9:12">
      <c r="I13943" s="1"/>
      <c r="K13943" s="1">
        <v>35187</v>
      </c>
      <c r="L13943">
        <v>13.1</v>
      </c>
    </row>
    <row r="13944" spans="9:12">
      <c r="I13944" s="1"/>
      <c r="K13944" s="1">
        <v>35188</v>
      </c>
      <c r="L13944">
        <v>6</v>
      </c>
    </row>
    <row r="13945" spans="9:12">
      <c r="I13945" s="1"/>
      <c r="K13945" s="1">
        <v>35189</v>
      </c>
      <c r="L13945">
        <v>22.4</v>
      </c>
    </row>
    <row r="13946" spans="9:12">
      <c r="I13946" s="1"/>
      <c r="K13946" s="1">
        <v>35190</v>
      </c>
      <c r="L13946">
        <v>41.7</v>
      </c>
    </row>
    <row r="13947" spans="9:12">
      <c r="I13947" s="1"/>
      <c r="K13947" s="1">
        <v>35191</v>
      </c>
      <c r="L13947">
        <v>36.4</v>
      </c>
    </row>
    <row r="13948" spans="9:12">
      <c r="I13948" s="1"/>
      <c r="K13948" s="1">
        <v>35192</v>
      </c>
      <c r="L13948">
        <v>0.1</v>
      </c>
    </row>
    <row r="13949" spans="9:12">
      <c r="I13949" s="1"/>
      <c r="K13949" s="1">
        <v>35193</v>
      </c>
      <c r="L13949">
        <v>0.1</v>
      </c>
    </row>
    <row r="13950" spans="9:12">
      <c r="I13950" s="1"/>
      <c r="K13950" s="1">
        <v>35194</v>
      </c>
      <c r="L13950">
        <v>0</v>
      </c>
    </row>
    <row r="13951" spans="9:12">
      <c r="I13951" s="1"/>
      <c r="K13951" s="1">
        <v>35195</v>
      </c>
      <c r="L13951">
        <v>0</v>
      </c>
    </row>
    <row r="13952" spans="9:12">
      <c r="I13952" s="1"/>
      <c r="K13952" s="1">
        <v>35196</v>
      </c>
      <c r="L13952">
        <v>0</v>
      </c>
    </row>
    <row r="13953" spans="9:12">
      <c r="I13953" s="1"/>
      <c r="K13953" s="1">
        <v>35197</v>
      </c>
      <c r="L13953">
        <v>0</v>
      </c>
    </row>
    <row r="13954" spans="9:12">
      <c r="I13954" s="1"/>
      <c r="K13954" s="1">
        <v>35198</v>
      </c>
      <c r="L13954">
        <v>0</v>
      </c>
    </row>
    <row r="13955" spans="9:12">
      <c r="I13955" s="1"/>
      <c r="K13955" s="1">
        <v>35199</v>
      </c>
      <c r="L13955">
        <v>0.1</v>
      </c>
    </row>
    <row r="13956" spans="9:12">
      <c r="I13956" s="1"/>
      <c r="K13956" s="1">
        <v>35200</v>
      </c>
      <c r="L13956">
        <v>6</v>
      </c>
    </row>
    <row r="13957" spans="9:12">
      <c r="I13957" s="1"/>
      <c r="K13957" s="1">
        <v>35201</v>
      </c>
      <c r="L13957">
        <v>0.4</v>
      </c>
    </row>
    <row r="13958" spans="9:12">
      <c r="I13958" s="1"/>
      <c r="K13958" s="1">
        <v>35202</v>
      </c>
      <c r="L13958">
        <v>0.4</v>
      </c>
    </row>
    <row r="13959" spans="9:12">
      <c r="I13959" s="1"/>
      <c r="K13959" s="1">
        <v>35203</v>
      </c>
      <c r="L13959">
        <v>1.8</v>
      </c>
    </row>
    <row r="13960" spans="9:12">
      <c r="I13960" s="1"/>
      <c r="K13960" s="1">
        <v>35204</v>
      </c>
      <c r="L13960">
        <v>0.4</v>
      </c>
    </row>
    <row r="13961" spans="9:12">
      <c r="I13961" s="1"/>
      <c r="K13961" s="1">
        <v>35205</v>
      </c>
      <c r="L13961">
        <v>0</v>
      </c>
    </row>
    <row r="13962" spans="9:12">
      <c r="I13962" s="1"/>
      <c r="K13962" s="1">
        <v>35206</v>
      </c>
      <c r="L13962">
        <v>0</v>
      </c>
    </row>
    <row r="13963" spans="9:12">
      <c r="I13963" s="1"/>
      <c r="K13963" s="1">
        <v>35207</v>
      </c>
      <c r="L13963">
        <v>0</v>
      </c>
    </row>
    <row r="13964" spans="9:12">
      <c r="I13964" s="1"/>
      <c r="K13964" s="1">
        <v>35208</v>
      </c>
      <c r="L13964">
        <v>0</v>
      </c>
    </row>
    <row r="13965" spans="9:12">
      <c r="I13965" s="1"/>
      <c r="K13965" s="1">
        <v>35209</v>
      </c>
      <c r="L13965">
        <v>0</v>
      </c>
    </row>
    <row r="13966" spans="9:12">
      <c r="I13966" s="1"/>
      <c r="K13966" s="1">
        <v>35210</v>
      </c>
      <c r="L13966">
        <v>0</v>
      </c>
    </row>
    <row r="13967" spans="9:12">
      <c r="I13967" s="1"/>
      <c r="K13967" s="1">
        <v>35211</v>
      </c>
      <c r="L13967">
        <v>0</v>
      </c>
    </row>
    <row r="13968" spans="9:12">
      <c r="I13968" s="1"/>
      <c r="K13968" s="1">
        <v>35212</v>
      </c>
      <c r="L13968">
        <v>0</v>
      </c>
    </row>
    <row r="13969" spans="9:12">
      <c r="I13969" s="1"/>
      <c r="K13969" s="1">
        <v>35213</v>
      </c>
      <c r="L13969">
        <v>0</v>
      </c>
    </row>
    <row r="13970" spans="9:12">
      <c r="I13970" s="1"/>
      <c r="K13970" s="1">
        <v>35214</v>
      </c>
      <c r="L13970">
        <v>0</v>
      </c>
    </row>
    <row r="13971" spans="9:12">
      <c r="I13971" s="1"/>
      <c r="K13971" s="1">
        <v>35215</v>
      </c>
      <c r="L13971">
        <v>0</v>
      </c>
    </row>
    <row r="13972" spans="9:12">
      <c r="I13972" s="1"/>
      <c r="K13972" s="1">
        <v>35216</v>
      </c>
      <c r="L13972">
        <v>0</v>
      </c>
    </row>
    <row r="13973" spans="9:12">
      <c r="I13973" s="1"/>
      <c r="K13973" s="1">
        <v>35217</v>
      </c>
      <c r="L13973">
        <v>0</v>
      </c>
    </row>
    <row r="13974" spans="9:12">
      <c r="I13974" s="1"/>
      <c r="K13974" s="1">
        <v>35218</v>
      </c>
      <c r="L13974">
        <v>0</v>
      </c>
    </row>
    <row r="13975" spans="9:12">
      <c r="I13975" s="1"/>
      <c r="K13975" s="1">
        <v>35219</v>
      </c>
      <c r="L13975">
        <v>3</v>
      </c>
    </row>
    <row r="13976" spans="9:12">
      <c r="I13976" s="1"/>
      <c r="K13976" s="1">
        <v>35220</v>
      </c>
      <c r="L13976">
        <v>0</v>
      </c>
    </row>
    <row r="13977" spans="9:12">
      <c r="I13977" s="1"/>
      <c r="K13977" s="1">
        <v>35221</v>
      </c>
      <c r="L13977">
        <v>0</v>
      </c>
    </row>
    <row r="13978" spans="9:12">
      <c r="I13978" s="1"/>
      <c r="K13978" s="1">
        <v>35222</v>
      </c>
      <c r="L13978">
        <v>0</v>
      </c>
    </row>
    <row r="13979" spans="9:12">
      <c r="I13979" s="1"/>
      <c r="K13979" s="1">
        <v>35223</v>
      </c>
      <c r="L13979">
        <v>0</v>
      </c>
    </row>
    <row r="13980" spans="9:12">
      <c r="I13980" s="1"/>
      <c r="K13980" s="1">
        <v>35224</v>
      </c>
      <c r="L13980">
        <v>0</v>
      </c>
    </row>
    <row r="13981" spans="9:12">
      <c r="I13981" s="1"/>
      <c r="K13981" s="1">
        <v>35225</v>
      </c>
      <c r="L13981">
        <v>0</v>
      </c>
    </row>
    <row r="13982" spans="9:12">
      <c r="I13982" s="1"/>
      <c r="K13982" s="1">
        <v>35226</v>
      </c>
      <c r="L13982">
        <v>0</v>
      </c>
    </row>
    <row r="13983" spans="9:12">
      <c r="I13983" s="1"/>
      <c r="K13983" s="1">
        <v>35227</v>
      </c>
      <c r="L13983">
        <v>2.9</v>
      </c>
    </row>
    <row r="13984" spans="9:12">
      <c r="I13984" s="1"/>
      <c r="K13984" s="1">
        <v>35228</v>
      </c>
      <c r="L13984">
        <v>0</v>
      </c>
    </row>
    <row r="13985" spans="9:12">
      <c r="I13985" s="1"/>
      <c r="K13985" s="1">
        <v>35229</v>
      </c>
      <c r="L13985">
        <v>10.8</v>
      </c>
    </row>
    <row r="13986" spans="9:12">
      <c r="I13986" s="1"/>
      <c r="K13986" s="1">
        <v>35230</v>
      </c>
      <c r="L13986">
        <v>7.8</v>
      </c>
    </row>
    <row r="13987" spans="9:12">
      <c r="I13987" s="1"/>
      <c r="K13987" s="1">
        <v>35231</v>
      </c>
      <c r="L13987">
        <v>1.8</v>
      </c>
    </row>
    <row r="13988" spans="9:12">
      <c r="I13988" s="1"/>
      <c r="K13988" s="1">
        <v>35232</v>
      </c>
      <c r="L13988">
        <v>3</v>
      </c>
    </row>
    <row r="13989" spans="9:12">
      <c r="I13989" s="1"/>
      <c r="K13989" s="1">
        <v>35233</v>
      </c>
      <c r="L13989">
        <v>10.9</v>
      </c>
    </row>
    <row r="13990" spans="9:12">
      <c r="I13990" s="1"/>
      <c r="K13990" s="1">
        <v>35234</v>
      </c>
      <c r="L13990">
        <v>0.4</v>
      </c>
    </row>
    <row r="13991" spans="9:12">
      <c r="I13991" s="1"/>
      <c r="K13991" s="1">
        <v>35235</v>
      </c>
      <c r="L13991">
        <v>0</v>
      </c>
    </row>
    <row r="13992" spans="9:12">
      <c r="I13992" s="1"/>
      <c r="K13992" s="1">
        <v>35236</v>
      </c>
      <c r="L13992">
        <v>0</v>
      </c>
    </row>
    <row r="13993" spans="9:12">
      <c r="I13993" s="1"/>
      <c r="K13993" s="1">
        <v>35237</v>
      </c>
      <c r="L13993">
        <v>0</v>
      </c>
    </row>
    <row r="13994" spans="9:12">
      <c r="I13994" s="1"/>
      <c r="K13994" s="1">
        <v>35238</v>
      </c>
      <c r="L13994">
        <v>0</v>
      </c>
    </row>
    <row r="13995" spans="9:12">
      <c r="I13995" s="1"/>
      <c r="K13995" s="1">
        <v>35239</v>
      </c>
      <c r="L13995" t="s">
        <v>120</v>
      </c>
    </row>
    <row r="13996" spans="9:12">
      <c r="I13996" s="1"/>
      <c r="K13996" s="1">
        <v>35240</v>
      </c>
      <c r="L13996">
        <v>11.2</v>
      </c>
    </row>
    <row r="13997" spans="9:12">
      <c r="I13997" s="1"/>
      <c r="K13997" s="1">
        <v>35241</v>
      </c>
      <c r="L13997">
        <v>0</v>
      </c>
    </row>
    <row r="13998" spans="9:12">
      <c r="I13998" s="1"/>
      <c r="K13998" s="1">
        <v>35242</v>
      </c>
      <c r="L13998">
        <v>0</v>
      </c>
    </row>
    <row r="13999" spans="9:12">
      <c r="I13999" s="1"/>
      <c r="K13999" s="1">
        <v>35243</v>
      </c>
      <c r="L13999">
        <v>0</v>
      </c>
    </row>
    <row r="14000" spans="9:12">
      <c r="I14000" s="1"/>
      <c r="K14000" s="1">
        <v>35244</v>
      </c>
      <c r="L14000">
        <v>0</v>
      </c>
    </row>
    <row r="14001" spans="9:12">
      <c r="I14001" s="1"/>
      <c r="K14001" s="1">
        <v>35245</v>
      </c>
      <c r="L14001">
        <v>0</v>
      </c>
    </row>
    <row r="14002" spans="9:12">
      <c r="I14002" s="1"/>
      <c r="K14002" s="1">
        <v>35246</v>
      </c>
      <c r="L14002">
        <v>0</v>
      </c>
    </row>
    <row r="14003" spans="9:12">
      <c r="I14003" s="1"/>
      <c r="K14003" s="1">
        <v>35247</v>
      </c>
      <c r="L14003">
        <v>0</v>
      </c>
    </row>
    <row r="14004" spans="9:12">
      <c r="I14004" s="1"/>
      <c r="K14004" s="1">
        <v>35248</v>
      </c>
      <c r="L14004">
        <v>0</v>
      </c>
    </row>
    <row r="14005" spans="9:12">
      <c r="I14005" s="1"/>
      <c r="K14005" s="1">
        <v>35249</v>
      </c>
      <c r="L14005">
        <v>0</v>
      </c>
    </row>
    <row r="14006" spans="9:12">
      <c r="I14006" s="1"/>
      <c r="K14006" s="1">
        <v>35250</v>
      </c>
      <c r="L14006">
        <v>0</v>
      </c>
    </row>
    <row r="14007" spans="9:12">
      <c r="I14007" s="1"/>
      <c r="K14007" s="1">
        <v>35251</v>
      </c>
      <c r="L14007">
        <v>0</v>
      </c>
    </row>
    <row r="14008" spans="9:12">
      <c r="I14008" s="1"/>
      <c r="K14008" s="1">
        <v>35252</v>
      </c>
      <c r="L14008">
        <v>15.6</v>
      </c>
    </row>
    <row r="14009" spans="9:12">
      <c r="I14009" s="1"/>
      <c r="K14009" s="1">
        <v>35253</v>
      </c>
      <c r="L14009">
        <v>0</v>
      </c>
    </row>
    <row r="14010" spans="9:12">
      <c r="I14010" s="1"/>
      <c r="K14010" s="1">
        <v>35254</v>
      </c>
      <c r="L14010">
        <v>0</v>
      </c>
    </row>
    <row r="14011" spans="9:12">
      <c r="I14011" s="1"/>
      <c r="K14011" s="1">
        <v>35255</v>
      </c>
      <c r="L14011">
        <v>0</v>
      </c>
    </row>
    <row r="14012" spans="9:12">
      <c r="I14012" s="1"/>
      <c r="K14012" s="1">
        <v>35256</v>
      </c>
      <c r="L14012">
        <v>0</v>
      </c>
    </row>
    <row r="14013" spans="9:12">
      <c r="I14013" s="1"/>
      <c r="K14013" s="1">
        <v>35257</v>
      </c>
      <c r="L14013">
        <v>0</v>
      </c>
    </row>
    <row r="14014" spans="9:12">
      <c r="I14014" s="1"/>
      <c r="K14014" s="1">
        <v>35258</v>
      </c>
      <c r="L14014">
        <v>0</v>
      </c>
    </row>
    <row r="14015" spans="9:12">
      <c r="I14015" s="1"/>
      <c r="K14015" s="1">
        <v>35259</v>
      </c>
      <c r="L14015">
        <v>0</v>
      </c>
    </row>
    <row r="14016" spans="9:12">
      <c r="I14016" s="1"/>
      <c r="K14016" s="1">
        <v>35260</v>
      </c>
      <c r="L14016">
        <v>0</v>
      </c>
    </row>
    <row r="14017" spans="9:12">
      <c r="I14017" s="1"/>
      <c r="K14017" s="1">
        <v>35261</v>
      </c>
      <c r="L14017">
        <v>0</v>
      </c>
    </row>
    <row r="14018" spans="9:12">
      <c r="I14018" s="1"/>
      <c r="K14018" s="1">
        <v>35262</v>
      </c>
      <c r="L14018">
        <v>0</v>
      </c>
    </row>
    <row r="14019" spans="9:12">
      <c r="I14019" s="1"/>
      <c r="K14019" s="1">
        <v>35263</v>
      </c>
      <c r="L14019">
        <v>0</v>
      </c>
    </row>
    <row r="14020" spans="9:12">
      <c r="I14020" s="1"/>
      <c r="K14020" s="1">
        <v>35264</v>
      </c>
      <c r="L14020">
        <v>0</v>
      </c>
    </row>
    <row r="14021" spans="9:12">
      <c r="I14021" s="1"/>
      <c r="K14021" s="1">
        <v>35265</v>
      </c>
      <c r="L14021">
        <v>0</v>
      </c>
    </row>
    <row r="14022" spans="9:12">
      <c r="I14022" s="1"/>
      <c r="K14022" s="1">
        <v>35266</v>
      </c>
      <c r="L14022">
        <v>4.4000000000000004</v>
      </c>
    </row>
    <row r="14023" spans="9:12">
      <c r="I14023" s="1"/>
      <c r="K14023" s="1">
        <v>35267</v>
      </c>
      <c r="L14023">
        <v>0</v>
      </c>
    </row>
    <row r="14024" spans="9:12">
      <c r="I14024" s="1"/>
      <c r="K14024" s="1">
        <v>35268</v>
      </c>
      <c r="L14024">
        <v>0</v>
      </c>
    </row>
    <row r="14025" spans="9:12">
      <c r="I14025" s="1"/>
      <c r="K14025" s="1">
        <v>35269</v>
      </c>
      <c r="L14025">
        <v>0</v>
      </c>
    </row>
    <row r="14026" spans="9:12">
      <c r="I14026" s="1"/>
      <c r="K14026" s="1">
        <v>35270</v>
      </c>
      <c r="L14026">
        <v>0</v>
      </c>
    </row>
    <row r="14027" spans="9:12">
      <c r="I14027" s="1"/>
      <c r="K14027" s="1">
        <v>35271</v>
      </c>
      <c r="L14027">
        <v>0</v>
      </c>
    </row>
    <row r="14028" spans="9:12">
      <c r="I14028" s="1"/>
      <c r="K14028" s="1">
        <v>35272</v>
      </c>
      <c r="L14028">
        <v>0</v>
      </c>
    </row>
    <row r="14029" spans="9:12">
      <c r="I14029" s="1"/>
      <c r="K14029" s="1">
        <v>35273</v>
      </c>
      <c r="L14029">
        <v>3.1</v>
      </c>
    </row>
    <row r="14030" spans="9:12">
      <c r="I14030" s="1"/>
      <c r="K14030" s="1">
        <v>35274</v>
      </c>
      <c r="L14030">
        <v>49.6</v>
      </c>
    </row>
    <row r="14031" spans="9:12">
      <c r="I14031" s="1"/>
      <c r="K14031" s="1">
        <v>35275</v>
      </c>
      <c r="L14031">
        <v>5.2</v>
      </c>
    </row>
    <row r="14032" spans="9:12">
      <c r="I14032" s="1"/>
      <c r="K14032" s="1">
        <v>35276</v>
      </c>
      <c r="L14032">
        <v>0.5</v>
      </c>
    </row>
    <row r="14033" spans="9:12">
      <c r="I14033" s="1"/>
      <c r="K14033" s="1">
        <v>35277</v>
      </c>
      <c r="L14033">
        <v>0</v>
      </c>
    </row>
    <row r="14034" spans="9:12">
      <c r="I14034" s="1"/>
      <c r="K14034" s="1">
        <v>35278</v>
      </c>
      <c r="L14034">
        <v>0.1</v>
      </c>
    </row>
    <row r="14035" spans="9:12">
      <c r="I14035" s="1"/>
      <c r="K14035" s="1">
        <v>35279</v>
      </c>
      <c r="L14035">
        <v>0</v>
      </c>
    </row>
    <row r="14036" spans="9:12">
      <c r="I14036" s="1"/>
      <c r="K14036" s="1">
        <v>35280</v>
      </c>
      <c r="L14036">
        <v>0</v>
      </c>
    </row>
    <row r="14037" spans="9:12">
      <c r="I14037" s="1"/>
      <c r="K14037" s="1">
        <v>35281</v>
      </c>
      <c r="L14037">
        <v>0</v>
      </c>
    </row>
    <row r="14038" spans="9:12">
      <c r="I14038" s="1"/>
      <c r="K14038" s="1">
        <v>35282</v>
      </c>
      <c r="L14038">
        <v>0</v>
      </c>
    </row>
    <row r="14039" spans="9:12">
      <c r="I14039" s="1"/>
      <c r="K14039" s="1">
        <v>35283</v>
      </c>
      <c r="L14039">
        <v>0</v>
      </c>
    </row>
    <row r="14040" spans="9:12">
      <c r="I14040" s="1"/>
      <c r="K14040" s="1">
        <v>35284</v>
      </c>
      <c r="L14040">
        <v>0</v>
      </c>
    </row>
    <row r="14041" spans="9:12">
      <c r="I14041" s="1"/>
      <c r="K14041" s="1">
        <v>35285</v>
      </c>
      <c r="L14041">
        <v>0</v>
      </c>
    </row>
    <row r="14042" spans="9:12">
      <c r="I14042" s="1"/>
      <c r="K14042" s="1">
        <v>35286</v>
      </c>
      <c r="L14042">
        <v>0</v>
      </c>
    </row>
    <row r="14043" spans="9:12">
      <c r="I14043" s="1"/>
      <c r="K14043" s="1">
        <v>35287</v>
      </c>
      <c r="L14043">
        <v>0</v>
      </c>
    </row>
    <row r="14044" spans="9:12">
      <c r="I14044" s="1"/>
      <c r="K14044" s="1">
        <v>35288</v>
      </c>
      <c r="L14044">
        <v>0</v>
      </c>
    </row>
    <row r="14045" spans="9:12">
      <c r="I14045" s="1"/>
      <c r="K14045" s="1">
        <v>35289</v>
      </c>
      <c r="L14045">
        <v>0</v>
      </c>
    </row>
    <row r="14046" spans="9:12">
      <c r="I14046" s="1"/>
      <c r="K14046" s="1">
        <v>35290</v>
      </c>
      <c r="L14046">
        <v>0</v>
      </c>
    </row>
    <row r="14047" spans="9:12">
      <c r="I14047" s="1"/>
      <c r="K14047" s="1">
        <v>35291</v>
      </c>
      <c r="L14047">
        <v>0</v>
      </c>
    </row>
    <row r="14048" spans="9:12">
      <c r="I14048" s="1"/>
      <c r="K14048" s="1">
        <v>35292</v>
      </c>
      <c r="L14048">
        <v>0</v>
      </c>
    </row>
    <row r="14049" spans="9:12">
      <c r="I14049" s="1"/>
      <c r="K14049" s="1">
        <v>35293</v>
      </c>
      <c r="L14049">
        <v>0</v>
      </c>
    </row>
    <row r="14050" spans="9:12">
      <c r="I14050" s="1"/>
      <c r="K14050" s="1">
        <v>35294</v>
      </c>
      <c r="L14050">
        <v>0</v>
      </c>
    </row>
    <row r="14051" spans="9:12">
      <c r="I14051" s="1"/>
      <c r="K14051" s="1">
        <v>35295</v>
      </c>
      <c r="L14051">
        <v>0</v>
      </c>
    </row>
    <row r="14052" spans="9:12">
      <c r="I14052" s="1"/>
      <c r="K14052" s="1">
        <v>35296</v>
      </c>
      <c r="L14052">
        <v>0</v>
      </c>
    </row>
    <row r="14053" spans="9:12">
      <c r="I14053" s="1"/>
      <c r="K14053" s="1">
        <v>35297</v>
      </c>
      <c r="L14053">
        <v>6.4</v>
      </c>
    </row>
    <row r="14054" spans="9:12">
      <c r="I14054" s="1"/>
      <c r="K14054" s="1">
        <v>35298</v>
      </c>
      <c r="L14054">
        <v>0</v>
      </c>
    </row>
    <row r="14055" spans="9:12">
      <c r="I14055" s="1"/>
      <c r="K14055" s="1">
        <v>35299</v>
      </c>
      <c r="L14055">
        <v>0</v>
      </c>
    </row>
    <row r="14056" spans="9:12">
      <c r="I14056" s="1"/>
      <c r="K14056" s="1">
        <v>35300</v>
      </c>
      <c r="L14056">
        <v>0.6</v>
      </c>
    </row>
    <row r="14057" spans="9:12">
      <c r="I14057" s="1"/>
      <c r="K14057" s="1">
        <v>35301</v>
      </c>
      <c r="L14057">
        <v>0</v>
      </c>
    </row>
    <row r="14058" spans="9:12">
      <c r="I14058" s="1"/>
      <c r="K14058" s="1">
        <v>35302</v>
      </c>
      <c r="L14058">
        <v>0</v>
      </c>
    </row>
    <row r="14059" spans="9:12">
      <c r="I14059" s="1"/>
      <c r="K14059" s="1">
        <v>35303</v>
      </c>
      <c r="L14059">
        <v>0</v>
      </c>
    </row>
    <row r="14060" spans="9:12">
      <c r="I14060" s="1"/>
      <c r="K14060" s="1">
        <v>35304</v>
      </c>
      <c r="L14060">
        <v>0.3</v>
      </c>
    </row>
    <row r="14061" spans="9:12">
      <c r="I14061" s="1"/>
      <c r="K14061" s="1">
        <v>35305</v>
      </c>
      <c r="L14061">
        <v>0</v>
      </c>
    </row>
    <row r="14062" spans="9:12">
      <c r="I14062" s="1"/>
      <c r="K14062" s="1">
        <v>35306</v>
      </c>
      <c r="L14062">
        <v>0</v>
      </c>
    </row>
    <row r="14063" spans="9:12">
      <c r="I14063" s="1"/>
      <c r="K14063" s="1">
        <v>35307</v>
      </c>
      <c r="L14063">
        <v>8.1</v>
      </c>
    </row>
    <row r="14064" spans="9:12">
      <c r="I14064" s="1"/>
      <c r="K14064" s="1">
        <v>35308</v>
      </c>
      <c r="L14064">
        <v>115</v>
      </c>
    </row>
    <row r="14065" spans="9:12">
      <c r="I14065" s="1"/>
      <c r="K14065" s="1">
        <v>35309</v>
      </c>
      <c r="L14065">
        <v>22.5</v>
      </c>
    </row>
    <row r="14066" spans="9:12">
      <c r="I14066" s="1"/>
      <c r="K14066" s="1">
        <v>35310</v>
      </c>
      <c r="L14066">
        <v>0.2</v>
      </c>
    </row>
    <row r="14067" spans="9:12">
      <c r="I14067" s="1"/>
      <c r="K14067" s="1">
        <v>35311</v>
      </c>
      <c r="L14067">
        <v>0</v>
      </c>
    </row>
    <row r="14068" spans="9:12">
      <c r="I14068" s="1"/>
      <c r="K14068" s="1">
        <v>35312</v>
      </c>
      <c r="L14068">
        <v>0</v>
      </c>
    </row>
    <row r="14069" spans="9:12">
      <c r="I14069" s="1"/>
      <c r="K14069" s="1">
        <v>35313</v>
      </c>
      <c r="L14069">
        <v>0</v>
      </c>
    </row>
    <row r="14070" spans="9:12">
      <c r="I14070" s="1"/>
      <c r="K14070" s="1">
        <v>35314</v>
      </c>
      <c r="L14070">
        <v>0</v>
      </c>
    </row>
    <row r="14071" spans="9:12">
      <c r="I14071" s="1"/>
      <c r="K14071" s="1">
        <v>35315</v>
      </c>
      <c r="L14071">
        <v>0</v>
      </c>
    </row>
    <row r="14072" spans="9:12">
      <c r="I14072" s="1"/>
      <c r="K14072" s="1">
        <v>35316</v>
      </c>
      <c r="L14072">
        <v>0</v>
      </c>
    </row>
    <row r="14073" spans="9:12">
      <c r="I14073" s="1"/>
      <c r="K14073" s="1">
        <v>35317</v>
      </c>
      <c r="L14073">
        <v>0</v>
      </c>
    </row>
    <row r="14074" spans="9:12">
      <c r="I14074" s="1"/>
      <c r="K14074" s="1">
        <v>35318</v>
      </c>
      <c r="L14074">
        <v>0</v>
      </c>
    </row>
    <row r="14075" spans="9:12">
      <c r="I14075" s="1"/>
      <c r="K14075" s="1">
        <v>35319</v>
      </c>
      <c r="L14075">
        <v>0</v>
      </c>
    </row>
    <row r="14076" spans="9:12">
      <c r="I14076" s="1"/>
      <c r="K14076" s="1">
        <v>35320</v>
      </c>
      <c r="L14076">
        <v>1</v>
      </c>
    </row>
    <row r="14077" spans="9:12">
      <c r="I14077" s="1"/>
      <c r="K14077" s="1">
        <v>35321</v>
      </c>
      <c r="L14077">
        <v>0</v>
      </c>
    </row>
    <row r="14078" spans="9:12">
      <c r="I14078" s="1"/>
      <c r="K14078" s="1">
        <v>35322</v>
      </c>
      <c r="L14078">
        <v>0</v>
      </c>
    </row>
    <row r="14079" spans="9:12">
      <c r="I14079" s="1"/>
      <c r="K14079" s="1">
        <v>35323</v>
      </c>
      <c r="L14079">
        <v>0</v>
      </c>
    </row>
    <row r="14080" spans="9:12">
      <c r="I14080" s="1"/>
      <c r="K14080" s="1">
        <v>35324</v>
      </c>
      <c r="L14080">
        <v>0</v>
      </c>
    </row>
    <row r="14081" spans="9:12">
      <c r="I14081" s="1"/>
      <c r="K14081" s="1">
        <v>35325</v>
      </c>
      <c r="L14081">
        <v>0</v>
      </c>
    </row>
    <row r="14082" spans="9:12">
      <c r="I14082" s="1"/>
      <c r="K14082" s="1">
        <v>35326</v>
      </c>
      <c r="L14082">
        <v>0</v>
      </c>
    </row>
    <row r="14083" spans="9:12">
      <c r="I14083" s="1"/>
      <c r="K14083" s="1">
        <v>35327</v>
      </c>
      <c r="L14083">
        <v>0</v>
      </c>
    </row>
    <row r="14084" spans="9:12">
      <c r="I14084" s="1"/>
      <c r="K14084" s="1">
        <v>35328</v>
      </c>
      <c r="L14084">
        <v>2.1</v>
      </c>
    </row>
    <row r="14085" spans="9:12">
      <c r="I14085" s="1"/>
      <c r="K14085" s="1">
        <v>35329</v>
      </c>
      <c r="L14085">
        <v>3.6</v>
      </c>
    </row>
    <row r="14086" spans="9:12">
      <c r="I14086" s="1"/>
      <c r="K14086" s="1">
        <v>35330</v>
      </c>
      <c r="L14086">
        <v>0</v>
      </c>
    </row>
    <row r="14087" spans="9:12">
      <c r="I14087" s="1"/>
      <c r="K14087" s="1">
        <v>35331</v>
      </c>
      <c r="L14087">
        <v>0</v>
      </c>
    </row>
    <row r="14088" spans="9:12">
      <c r="I14088" s="1"/>
      <c r="K14088" s="1">
        <v>35332</v>
      </c>
      <c r="L14088">
        <v>0</v>
      </c>
    </row>
    <row r="14089" spans="9:12">
      <c r="I14089" s="1"/>
      <c r="K14089" s="1">
        <v>35333</v>
      </c>
      <c r="L14089">
        <v>0</v>
      </c>
    </row>
    <row r="14090" spans="9:12">
      <c r="I14090" s="1"/>
      <c r="K14090" s="1">
        <v>35334</v>
      </c>
      <c r="L14090">
        <v>0</v>
      </c>
    </row>
    <row r="14091" spans="9:12">
      <c r="I14091" s="1"/>
      <c r="K14091" s="1">
        <v>35335</v>
      </c>
      <c r="L14091">
        <v>0</v>
      </c>
    </row>
    <row r="14092" spans="9:12">
      <c r="I14092" s="1"/>
      <c r="K14092" s="1">
        <v>35336</v>
      </c>
      <c r="L14092">
        <v>0</v>
      </c>
    </row>
    <row r="14093" spans="9:12">
      <c r="I14093" s="1"/>
      <c r="K14093" s="1">
        <v>35337</v>
      </c>
      <c r="L14093">
        <v>39.5</v>
      </c>
    </row>
    <row r="14094" spans="9:12">
      <c r="I14094" s="1"/>
      <c r="K14094" s="1">
        <v>35338</v>
      </c>
      <c r="L14094">
        <v>5.9</v>
      </c>
    </row>
    <row r="14095" spans="9:12">
      <c r="I14095" s="1"/>
      <c r="K14095" s="1">
        <v>35339</v>
      </c>
      <c r="L14095">
        <v>0.6</v>
      </c>
    </row>
    <row r="14096" spans="9:12">
      <c r="I14096" s="1"/>
      <c r="K14096" s="1">
        <v>35340</v>
      </c>
      <c r="L14096">
        <v>0</v>
      </c>
    </row>
    <row r="14097" spans="9:12">
      <c r="I14097" s="1"/>
      <c r="K14097" s="1">
        <v>35341</v>
      </c>
      <c r="L14097">
        <v>0</v>
      </c>
    </row>
    <row r="14098" spans="9:12">
      <c r="I14098" s="1"/>
      <c r="K14098" s="1">
        <v>35342</v>
      </c>
      <c r="L14098">
        <v>0</v>
      </c>
    </row>
    <row r="14099" spans="9:12">
      <c r="I14099" s="1"/>
      <c r="K14099" s="1">
        <v>35343</v>
      </c>
      <c r="L14099">
        <v>0</v>
      </c>
    </row>
    <row r="14100" spans="9:12">
      <c r="I14100" s="1"/>
      <c r="K14100" s="1">
        <v>35344</v>
      </c>
      <c r="L14100">
        <v>3</v>
      </c>
    </row>
    <row r="14101" spans="9:12">
      <c r="I14101" s="1"/>
      <c r="K14101" s="1">
        <v>35345</v>
      </c>
      <c r="L14101">
        <v>8.4</v>
      </c>
    </row>
    <row r="14102" spans="9:12">
      <c r="I14102" s="1"/>
      <c r="K14102" s="1">
        <v>35346</v>
      </c>
      <c r="L14102">
        <v>0</v>
      </c>
    </row>
    <row r="14103" spans="9:12">
      <c r="I14103" s="1"/>
      <c r="K14103" s="1">
        <v>35347</v>
      </c>
      <c r="L14103">
        <v>0</v>
      </c>
    </row>
    <row r="14104" spans="9:12">
      <c r="I14104" s="1"/>
      <c r="K14104" s="1">
        <v>35348</v>
      </c>
      <c r="L14104">
        <v>0</v>
      </c>
    </row>
    <row r="14105" spans="9:12">
      <c r="I14105" s="1"/>
      <c r="K14105" s="1">
        <v>35349</v>
      </c>
      <c r="L14105">
        <v>0</v>
      </c>
    </row>
    <row r="14106" spans="9:12">
      <c r="I14106" s="1"/>
      <c r="K14106" s="1">
        <v>35350</v>
      </c>
      <c r="L14106">
        <v>3.2</v>
      </c>
    </row>
    <row r="14107" spans="9:12">
      <c r="I14107" s="1"/>
      <c r="K14107" s="1">
        <v>35351</v>
      </c>
      <c r="L14107">
        <v>0</v>
      </c>
    </row>
    <row r="14108" spans="9:12">
      <c r="I14108" s="1"/>
      <c r="K14108" s="1">
        <v>35352</v>
      </c>
      <c r="L14108">
        <v>0</v>
      </c>
    </row>
    <row r="14109" spans="9:12">
      <c r="I14109" s="1"/>
      <c r="K14109" s="1">
        <v>35353</v>
      </c>
      <c r="L14109">
        <v>0</v>
      </c>
    </row>
    <row r="14110" spans="9:12">
      <c r="I14110" s="1"/>
      <c r="K14110" s="1">
        <v>35354</v>
      </c>
      <c r="L14110">
        <v>0</v>
      </c>
    </row>
    <row r="14111" spans="9:12">
      <c r="I14111" s="1"/>
      <c r="K14111" s="1">
        <v>35355</v>
      </c>
      <c r="L14111">
        <v>1.6</v>
      </c>
    </row>
    <row r="14112" spans="9:12">
      <c r="I14112" s="1"/>
      <c r="K14112" s="1">
        <v>35356</v>
      </c>
      <c r="L14112">
        <v>8.3000000000000007</v>
      </c>
    </row>
    <row r="14113" spans="9:12">
      <c r="I14113" s="1"/>
      <c r="K14113" s="1">
        <v>35357</v>
      </c>
      <c r="L14113">
        <v>0.3</v>
      </c>
    </row>
    <row r="14114" spans="9:12">
      <c r="I14114" s="1"/>
      <c r="K14114" s="1">
        <v>35358</v>
      </c>
      <c r="L14114">
        <v>0.7</v>
      </c>
    </row>
    <row r="14115" spans="9:12">
      <c r="I14115" s="1"/>
      <c r="K14115" s="1">
        <v>35359</v>
      </c>
      <c r="L14115">
        <v>0</v>
      </c>
    </row>
    <row r="14116" spans="9:12">
      <c r="I14116" s="1"/>
      <c r="K14116" s="1">
        <v>35360</v>
      </c>
      <c r="L14116">
        <v>0</v>
      </c>
    </row>
    <row r="14117" spans="9:12">
      <c r="I14117" s="1"/>
      <c r="K14117" s="1">
        <v>35361</v>
      </c>
      <c r="L14117">
        <v>0</v>
      </c>
    </row>
    <row r="14118" spans="9:12">
      <c r="I14118" s="1"/>
      <c r="K14118" s="1">
        <v>35362</v>
      </c>
      <c r="L14118">
        <v>0</v>
      </c>
    </row>
    <row r="14119" spans="9:12">
      <c r="I14119" s="1"/>
      <c r="K14119" s="1">
        <v>35363</v>
      </c>
      <c r="L14119">
        <v>0</v>
      </c>
    </row>
    <row r="14120" spans="9:12">
      <c r="I14120" s="1"/>
      <c r="K14120" s="1">
        <v>35364</v>
      </c>
      <c r="L14120">
        <v>0</v>
      </c>
    </row>
    <row r="14121" spans="9:12">
      <c r="I14121" s="1"/>
      <c r="K14121" s="1">
        <v>35365</v>
      </c>
      <c r="L14121">
        <v>4.2</v>
      </c>
    </row>
    <row r="14122" spans="9:12">
      <c r="I14122" s="1"/>
      <c r="K14122" s="1">
        <v>35366</v>
      </c>
      <c r="L14122">
        <v>0.9</v>
      </c>
    </row>
    <row r="14123" spans="9:12">
      <c r="I14123" s="1"/>
      <c r="K14123" s="1">
        <v>35367</v>
      </c>
      <c r="L14123">
        <v>0</v>
      </c>
    </row>
    <row r="14124" spans="9:12">
      <c r="I14124" s="1"/>
      <c r="K14124" s="1">
        <v>35368</v>
      </c>
      <c r="L14124">
        <v>0</v>
      </c>
    </row>
    <row r="14125" spans="9:12">
      <c r="I14125" s="1"/>
      <c r="K14125" s="1">
        <v>35369</v>
      </c>
      <c r="L14125">
        <v>0</v>
      </c>
    </row>
    <row r="14126" spans="9:12">
      <c r="I14126" s="1"/>
      <c r="K14126" s="1">
        <v>35370</v>
      </c>
      <c r="L14126">
        <v>0</v>
      </c>
    </row>
    <row r="14127" spans="9:12">
      <c r="I14127" s="1"/>
      <c r="K14127" s="1">
        <v>35371</v>
      </c>
      <c r="L14127">
        <v>0.9</v>
      </c>
    </row>
    <row r="14128" spans="9:12">
      <c r="I14128" s="1"/>
      <c r="K14128" s="1">
        <v>35372</v>
      </c>
      <c r="L14128">
        <v>0</v>
      </c>
    </row>
    <row r="14129" spans="9:12">
      <c r="I14129" s="1"/>
      <c r="K14129" s="1">
        <v>35373</v>
      </c>
      <c r="L14129">
        <v>0</v>
      </c>
    </row>
    <row r="14130" spans="9:12">
      <c r="I14130" s="1"/>
      <c r="K14130" s="1">
        <v>35374</v>
      </c>
      <c r="L14130">
        <v>25.4</v>
      </c>
    </row>
    <row r="14131" spans="9:12">
      <c r="I14131" s="1"/>
      <c r="K14131" s="1">
        <v>35375</v>
      </c>
      <c r="L14131">
        <v>3.1</v>
      </c>
    </row>
    <row r="14132" spans="9:12">
      <c r="I14132" s="1"/>
      <c r="K14132" s="1">
        <v>35376</v>
      </c>
      <c r="L14132">
        <v>0.4</v>
      </c>
    </row>
    <row r="14133" spans="9:12">
      <c r="I14133" s="1"/>
      <c r="K14133" s="1">
        <v>35377</v>
      </c>
      <c r="L14133">
        <v>0.4</v>
      </c>
    </row>
    <row r="14134" spans="9:12">
      <c r="I14134" s="1"/>
      <c r="K14134" s="1">
        <v>35378</v>
      </c>
      <c r="L14134">
        <v>0</v>
      </c>
    </row>
    <row r="14135" spans="9:12">
      <c r="I14135" s="1"/>
      <c r="K14135" s="1">
        <v>35379</v>
      </c>
      <c r="L14135">
        <v>2.2000000000000002</v>
      </c>
    </row>
    <row r="14136" spans="9:12">
      <c r="I14136" s="1"/>
      <c r="K14136" s="1">
        <v>35380</v>
      </c>
      <c r="L14136">
        <v>0</v>
      </c>
    </row>
    <row r="14137" spans="9:12">
      <c r="I14137" s="1"/>
      <c r="K14137" s="1">
        <v>35381</v>
      </c>
      <c r="L14137">
        <v>0</v>
      </c>
    </row>
    <row r="14138" spans="9:12">
      <c r="I14138" s="1"/>
      <c r="K14138" s="1">
        <v>35382</v>
      </c>
      <c r="L14138">
        <v>0</v>
      </c>
    </row>
    <row r="14139" spans="9:12">
      <c r="I14139" s="1"/>
      <c r="K14139" s="1">
        <v>35383</v>
      </c>
      <c r="L14139">
        <v>0</v>
      </c>
    </row>
    <row r="14140" spans="9:12">
      <c r="I14140" s="1"/>
      <c r="K14140" s="1">
        <v>35384</v>
      </c>
      <c r="L14140">
        <v>0</v>
      </c>
    </row>
    <row r="14141" spans="9:12">
      <c r="I14141" s="1"/>
      <c r="K14141" s="1">
        <v>35385</v>
      </c>
      <c r="L14141">
        <v>0</v>
      </c>
    </row>
    <row r="14142" spans="9:12">
      <c r="I14142" s="1"/>
      <c r="K14142" s="1">
        <v>35386</v>
      </c>
      <c r="L14142">
        <v>0.8</v>
      </c>
    </row>
    <row r="14143" spans="9:12">
      <c r="I14143" s="1"/>
      <c r="K14143" s="1">
        <v>35387</v>
      </c>
      <c r="L14143">
        <v>2.8</v>
      </c>
    </row>
    <row r="14144" spans="9:12">
      <c r="I14144" s="1"/>
      <c r="K14144" s="1">
        <v>35388</v>
      </c>
      <c r="L14144">
        <v>8</v>
      </c>
    </row>
    <row r="14145" spans="9:12">
      <c r="I14145" s="1"/>
      <c r="K14145" s="1">
        <v>35389</v>
      </c>
      <c r="L14145">
        <v>0</v>
      </c>
    </row>
    <row r="14146" spans="9:12">
      <c r="I14146" s="1"/>
      <c r="K14146" s="1">
        <v>35390</v>
      </c>
      <c r="L14146">
        <v>0</v>
      </c>
    </row>
    <row r="14147" spans="9:12">
      <c r="I14147" s="1"/>
      <c r="K14147" s="1">
        <v>35391</v>
      </c>
      <c r="L14147">
        <v>3.6</v>
      </c>
    </row>
    <row r="14148" spans="9:12">
      <c r="I14148" s="1"/>
      <c r="K14148" s="1">
        <v>35392</v>
      </c>
      <c r="L14148">
        <v>18.600000000000001</v>
      </c>
    </row>
    <row r="14149" spans="9:12">
      <c r="I14149" s="1"/>
      <c r="K14149" s="1">
        <v>35393</v>
      </c>
      <c r="L14149">
        <v>4.5999999999999996</v>
      </c>
    </row>
    <row r="14150" spans="9:12">
      <c r="I14150" s="1"/>
      <c r="K14150" s="1">
        <v>35394</v>
      </c>
      <c r="L14150">
        <v>0</v>
      </c>
    </row>
    <row r="14151" spans="9:12">
      <c r="I14151" s="1"/>
      <c r="K14151" s="1">
        <v>35395</v>
      </c>
      <c r="L14151">
        <v>0</v>
      </c>
    </row>
    <row r="14152" spans="9:12">
      <c r="I14152" s="1"/>
      <c r="K14152" s="1">
        <v>35396</v>
      </c>
      <c r="L14152">
        <v>0</v>
      </c>
    </row>
    <row r="14153" spans="9:12">
      <c r="I14153" s="1"/>
      <c r="K14153" s="1">
        <v>35397</v>
      </c>
      <c r="L14153">
        <v>0</v>
      </c>
    </row>
    <row r="14154" spans="9:12">
      <c r="I14154" s="1"/>
      <c r="K14154" s="1">
        <v>35398</v>
      </c>
      <c r="L14154">
        <v>0</v>
      </c>
    </row>
    <row r="14155" spans="9:12">
      <c r="I14155" s="1"/>
      <c r="K14155" s="1">
        <v>35399</v>
      </c>
      <c r="L14155">
        <v>0</v>
      </c>
    </row>
    <row r="14156" spans="9:12">
      <c r="I14156" s="1"/>
      <c r="K14156" s="1">
        <v>35400</v>
      </c>
      <c r="L14156">
        <v>0</v>
      </c>
    </row>
    <row r="14157" spans="9:12">
      <c r="I14157" s="1"/>
      <c r="K14157" s="1">
        <v>35401</v>
      </c>
      <c r="L14157">
        <v>0</v>
      </c>
    </row>
    <row r="14158" spans="9:12">
      <c r="I14158" s="1"/>
      <c r="K14158" s="1">
        <v>35402</v>
      </c>
      <c r="L14158">
        <v>0</v>
      </c>
    </row>
    <row r="14159" spans="9:12">
      <c r="I14159" s="1"/>
      <c r="K14159" s="1">
        <v>35403</v>
      </c>
      <c r="L14159">
        <v>0</v>
      </c>
    </row>
    <row r="14160" spans="9:12">
      <c r="I14160" s="1"/>
      <c r="K14160" s="1">
        <v>35404</v>
      </c>
      <c r="L14160">
        <v>0</v>
      </c>
    </row>
    <row r="14161" spans="9:12">
      <c r="I14161" s="1"/>
      <c r="K14161" s="1">
        <v>35405</v>
      </c>
      <c r="L14161">
        <v>0</v>
      </c>
    </row>
    <row r="14162" spans="9:12">
      <c r="I14162" s="1"/>
      <c r="K14162" s="1">
        <v>35406</v>
      </c>
      <c r="L14162">
        <v>11</v>
      </c>
    </row>
    <row r="14163" spans="9:12">
      <c r="I14163" s="1"/>
      <c r="K14163" s="1">
        <v>35407</v>
      </c>
      <c r="L14163">
        <v>8</v>
      </c>
    </row>
    <row r="14164" spans="9:12">
      <c r="I14164" s="1"/>
      <c r="K14164" s="1">
        <v>35408</v>
      </c>
      <c r="L14164">
        <v>0</v>
      </c>
    </row>
    <row r="14165" spans="9:12">
      <c r="I14165" s="1"/>
      <c r="K14165" s="1">
        <v>35409</v>
      </c>
      <c r="L14165">
        <v>0</v>
      </c>
    </row>
    <row r="14166" spans="9:12">
      <c r="I14166" s="1"/>
      <c r="K14166" s="1">
        <v>35410</v>
      </c>
      <c r="L14166">
        <v>1.2</v>
      </c>
    </row>
    <row r="14167" spans="9:12">
      <c r="I14167" s="1"/>
      <c r="K14167" s="1">
        <v>35411</v>
      </c>
      <c r="L14167">
        <v>0</v>
      </c>
    </row>
    <row r="14168" spans="9:12">
      <c r="I14168" s="1"/>
      <c r="K14168" s="1">
        <v>35412</v>
      </c>
      <c r="L14168">
        <v>0</v>
      </c>
    </row>
    <row r="14169" spans="9:12">
      <c r="I14169" s="1"/>
      <c r="K14169" s="1">
        <v>35413</v>
      </c>
      <c r="L14169">
        <v>0</v>
      </c>
    </row>
    <row r="14170" spans="9:12">
      <c r="I14170" s="1"/>
      <c r="K14170" s="1">
        <v>35414</v>
      </c>
      <c r="L14170">
        <v>0</v>
      </c>
    </row>
    <row r="14171" spans="9:12">
      <c r="I14171" s="1"/>
      <c r="K14171" s="1">
        <v>35415</v>
      </c>
      <c r="L14171">
        <v>0</v>
      </c>
    </row>
    <row r="14172" spans="9:12">
      <c r="I14172" s="1"/>
      <c r="K14172" s="1">
        <v>35416</v>
      </c>
      <c r="L14172">
        <v>13.8</v>
      </c>
    </row>
    <row r="14173" spans="9:12">
      <c r="I14173" s="1"/>
      <c r="K14173" s="1">
        <v>35417</v>
      </c>
      <c r="L14173">
        <v>25.8</v>
      </c>
    </row>
    <row r="14174" spans="9:12">
      <c r="I14174" s="1"/>
      <c r="K14174" s="1">
        <v>35418</v>
      </c>
      <c r="L14174">
        <v>0</v>
      </c>
    </row>
    <row r="14175" spans="9:12">
      <c r="I14175" s="1"/>
      <c r="K14175" s="1">
        <v>35419</v>
      </c>
      <c r="L14175">
        <v>0</v>
      </c>
    </row>
    <row r="14176" spans="9:12">
      <c r="I14176" s="1"/>
      <c r="K14176" s="1">
        <v>35420</v>
      </c>
      <c r="L14176">
        <v>0</v>
      </c>
    </row>
    <row r="14177" spans="9:12">
      <c r="I14177" s="1"/>
      <c r="K14177" s="1">
        <v>35421</v>
      </c>
      <c r="L14177">
        <v>0</v>
      </c>
    </row>
    <row r="14178" spans="9:12">
      <c r="I14178" s="1"/>
      <c r="K14178" s="1">
        <v>35422</v>
      </c>
      <c r="L14178">
        <v>0</v>
      </c>
    </row>
    <row r="14179" spans="9:12">
      <c r="I14179" s="1"/>
      <c r="K14179" s="1">
        <v>35423</v>
      </c>
      <c r="L14179">
        <v>9</v>
      </c>
    </row>
    <row r="14180" spans="9:12">
      <c r="I14180" s="1"/>
      <c r="K14180" s="1">
        <v>35424</v>
      </c>
      <c r="L14180">
        <v>0</v>
      </c>
    </row>
    <row r="14181" spans="9:12">
      <c r="I14181" s="1"/>
      <c r="K14181" s="1">
        <v>35425</v>
      </c>
      <c r="L14181">
        <v>0</v>
      </c>
    </row>
    <row r="14182" spans="9:12">
      <c r="I14182" s="1"/>
      <c r="K14182" s="1">
        <v>35426</v>
      </c>
      <c r="L14182">
        <v>0</v>
      </c>
    </row>
    <row r="14183" spans="9:12">
      <c r="I14183" s="1"/>
      <c r="K14183" s="1">
        <v>35427</v>
      </c>
      <c r="L14183">
        <v>0</v>
      </c>
    </row>
    <row r="14184" spans="9:12">
      <c r="I14184" s="1"/>
      <c r="K14184" s="1">
        <v>35428</v>
      </c>
      <c r="L14184">
        <v>0</v>
      </c>
    </row>
    <row r="14185" spans="9:12">
      <c r="I14185" s="1"/>
      <c r="K14185" s="1">
        <v>35429</v>
      </c>
      <c r="L14185">
        <v>0</v>
      </c>
    </row>
    <row r="14186" spans="9:12">
      <c r="I14186" s="1"/>
      <c r="K14186" s="1">
        <v>35430</v>
      </c>
      <c r="L14186">
        <v>0</v>
      </c>
    </row>
    <row r="14187" spans="9:12">
      <c r="I14187" s="1"/>
      <c r="K14187" s="1">
        <v>35431</v>
      </c>
      <c r="L14187">
        <v>0</v>
      </c>
    </row>
    <row r="14188" spans="9:12">
      <c r="I14188" s="1"/>
      <c r="K14188" s="1">
        <v>35432</v>
      </c>
      <c r="L14188">
        <v>0</v>
      </c>
    </row>
    <row r="14189" spans="9:12">
      <c r="I14189" s="1"/>
      <c r="K14189" s="1">
        <v>35433</v>
      </c>
      <c r="L14189">
        <v>0</v>
      </c>
    </row>
    <row r="14190" spans="9:12">
      <c r="I14190" s="1"/>
      <c r="K14190" s="1">
        <v>35434</v>
      </c>
      <c r="L14190">
        <v>0</v>
      </c>
    </row>
    <row r="14191" spans="9:12">
      <c r="I14191" s="1"/>
      <c r="K14191" s="1">
        <v>35435</v>
      </c>
      <c r="L14191">
        <v>0</v>
      </c>
    </row>
    <row r="14192" spans="9:12">
      <c r="I14192" s="1"/>
      <c r="K14192" s="1">
        <v>35436</v>
      </c>
      <c r="L14192">
        <v>0</v>
      </c>
    </row>
    <row r="14193" spans="9:12">
      <c r="I14193" s="1"/>
      <c r="K14193" s="1">
        <v>35437</v>
      </c>
      <c r="L14193">
        <v>0</v>
      </c>
    </row>
    <row r="14194" spans="9:12">
      <c r="I14194" s="1"/>
      <c r="K14194" s="1">
        <v>35438</v>
      </c>
      <c r="L14194">
        <v>8.1999999999999993</v>
      </c>
    </row>
    <row r="14195" spans="9:12">
      <c r="I14195" s="1"/>
      <c r="K14195" s="1">
        <v>35439</v>
      </c>
      <c r="L14195">
        <v>0</v>
      </c>
    </row>
    <row r="14196" spans="9:12">
      <c r="I14196" s="1"/>
      <c r="K14196" s="1">
        <v>35440</v>
      </c>
      <c r="L14196">
        <v>0</v>
      </c>
    </row>
    <row r="14197" spans="9:12">
      <c r="I14197" s="1"/>
      <c r="K14197" s="1">
        <v>35441</v>
      </c>
      <c r="L14197">
        <v>0</v>
      </c>
    </row>
    <row r="14198" spans="9:12">
      <c r="I14198" s="1"/>
      <c r="K14198" s="1">
        <v>35442</v>
      </c>
      <c r="L14198">
        <v>0.1</v>
      </c>
    </row>
    <row r="14199" spans="9:12">
      <c r="I14199" s="1"/>
      <c r="K14199" s="1">
        <v>35443</v>
      </c>
      <c r="L14199">
        <v>1.4</v>
      </c>
    </row>
    <row r="14200" spans="9:12">
      <c r="I14200" s="1"/>
      <c r="K14200" s="1">
        <v>35444</v>
      </c>
      <c r="L14200">
        <v>0</v>
      </c>
    </row>
    <row r="14201" spans="9:12">
      <c r="I14201" s="1"/>
      <c r="K14201" s="1">
        <v>35445</v>
      </c>
      <c r="L14201">
        <v>0</v>
      </c>
    </row>
    <row r="14202" spans="9:12">
      <c r="I14202" s="1"/>
      <c r="K14202" s="1">
        <v>35446</v>
      </c>
      <c r="L14202">
        <v>0.2</v>
      </c>
    </row>
    <row r="14203" spans="9:12">
      <c r="I14203" s="1"/>
      <c r="K14203" s="1">
        <v>35447</v>
      </c>
      <c r="L14203">
        <v>0.3</v>
      </c>
    </row>
    <row r="14204" spans="9:12">
      <c r="I14204" s="1"/>
      <c r="K14204" s="1">
        <v>35448</v>
      </c>
      <c r="L14204">
        <v>0</v>
      </c>
    </row>
    <row r="14205" spans="9:12">
      <c r="I14205" s="1"/>
      <c r="K14205" s="1">
        <v>35449</v>
      </c>
      <c r="L14205">
        <v>0</v>
      </c>
    </row>
    <row r="14206" spans="9:12">
      <c r="I14206" s="1"/>
      <c r="K14206" s="1">
        <v>35450</v>
      </c>
      <c r="L14206">
        <v>0</v>
      </c>
    </row>
    <row r="14207" spans="9:12">
      <c r="I14207" s="1"/>
      <c r="K14207" s="1">
        <v>35451</v>
      </c>
      <c r="L14207">
        <v>0</v>
      </c>
    </row>
    <row r="14208" spans="9:12">
      <c r="I14208" s="1"/>
      <c r="K14208" s="1">
        <v>35452</v>
      </c>
      <c r="L14208">
        <v>0</v>
      </c>
    </row>
    <row r="14209" spans="9:12">
      <c r="I14209" s="1"/>
      <c r="K14209" s="1">
        <v>35453</v>
      </c>
      <c r="L14209">
        <v>0</v>
      </c>
    </row>
    <row r="14210" spans="9:12">
      <c r="I14210" s="1"/>
      <c r="K14210" s="1">
        <v>35454</v>
      </c>
      <c r="L14210">
        <v>0</v>
      </c>
    </row>
    <row r="14211" spans="9:12">
      <c r="I14211" s="1"/>
      <c r="K14211" s="1">
        <v>35455</v>
      </c>
      <c r="L14211">
        <v>0.4</v>
      </c>
    </row>
    <row r="14212" spans="9:12">
      <c r="I14212" s="1"/>
      <c r="K14212" s="1">
        <v>35456</v>
      </c>
      <c r="L14212">
        <v>11.2</v>
      </c>
    </row>
    <row r="14213" spans="9:12">
      <c r="I14213" s="1"/>
      <c r="K14213" s="1">
        <v>35457</v>
      </c>
      <c r="L14213">
        <v>15.8</v>
      </c>
    </row>
    <row r="14214" spans="9:12">
      <c r="I14214" s="1"/>
      <c r="K14214" s="1">
        <v>35458</v>
      </c>
      <c r="L14214">
        <v>0</v>
      </c>
    </row>
    <row r="14215" spans="9:12">
      <c r="I14215" s="1"/>
      <c r="K14215" s="1">
        <v>35459</v>
      </c>
      <c r="L14215">
        <v>15.4</v>
      </c>
    </row>
    <row r="14216" spans="9:12">
      <c r="I14216" s="1"/>
      <c r="K14216" s="1">
        <v>35460</v>
      </c>
      <c r="L14216">
        <v>45.4</v>
      </c>
    </row>
    <row r="14217" spans="9:12">
      <c r="I14217" s="1"/>
      <c r="K14217" s="1">
        <v>35461</v>
      </c>
      <c r="L14217">
        <v>14.8</v>
      </c>
    </row>
    <row r="14218" spans="9:12">
      <c r="I14218" s="1"/>
      <c r="K14218" s="1">
        <v>35462</v>
      </c>
      <c r="L14218">
        <v>0</v>
      </c>
    </row>
    <row r="14219" spans="9:12">
      <c r="I14219" s="1"/>
      <c r="K14219" s="1">
        <v>35463</v>
      </c>
      <c r="L14219">
        <v>0.5</v>
      </c>
    </row>
    <row r="14220" spans="9:12">
      <c r="I14220" s="1"/>
      <c r="K14220" s="1">
        <v>35464</v>
      </c>
      <c r="L14220">
        <v>0</v>
      </c>
    </row>
    <row r="14221" spans="9:12">
      <c r="I14221" s="1"/>
      <c r="K14221" s="1">
        <v>35465</v>
      </c>
      <c r="L14221">
        <v>0</v>
      </c>
    </row>
    <row r="14222" spans="9:12">
      <c r="I14222" s="1"/>
      <c r="K14222" s="1">
        <v>35466</v>
      </c>
      <c r="L14222">
        <v>0</v>
      </c>
    </row>
    <row r="14223" spans="9:12">
      <c r="I14223" s="1"/>
      <c r="K14223" s="1">
        <v>35467</v>
      </c>
      <c r="L14223">
        <v>0</v>
      </c>
    </row>
    <row r="14224" spans="9:12">
      <c r="I14224" s="1"/>
      <c r="K14224" s="1">
        <v>35468</v>
      </c>
      <c r="L14224">
        <v>0</v>
      </c>
    </row>
    <row r="14225" spans="9:12">
      <c r="I14225" s="1"/>
      <c r="K14225" s="1">
        <v>35469</v>
      </c>
      <c r="L14225">
        <v>0</v>
      </c>
    </row>
    <row r="14226" spans="9:12">
      <c r="I14226" s="1"/>
      <c r="K14226" s="1">
        <v>35470</v>
      </c>
      <c r="L14226">
        <v>0</v>
      </c>
    </row>
    <row r="14227" spans="9:12">
      <c r="I14227" s="1"/>
      <c r="K14227" s="1">
        <v>35471</v>
      </c>
      <c r="L14227">
        <v>0.4</v>
      </c>
    </row>
    <row r="14228" spans="9:12">
      <c r="I14228" s="1"/>
      <c r="K14228" s="1">
        <v>35472</v>
      </c>
      <c r="L14228">
        <v>7.2</v>
      </c>
    </row>
    <row r="14229" spans="9:12">
      <c r="I14229" s="1"/>
      <c r="K14229" s="1">
        <v>35473</v>
      </c>
      <c r="L14229">
        <v>75</v>
      </c>
    </row>
    <row r="14230" spans="9:12">
      <c r="I14230" s="1"/>
      <c r="K14230" s="1">
        <v>35474</v>
      </c>
      <c r="L14230">
        <v>30.4</v>
      </c>
    </row>
    <row r="14231" spans="9:12">
      <c r="I14231" s="1"/>
      <c r="K14231" s="1">
        <v>35475</v>
      </c>
      <c r="L14231">
        <v>6.2</v>
      </c>
    </row>
    <row r="14232" spans="9:12">
      <c r="I14232" s="1"/>
      <c r="K14232" s="1">
        <v>35476</v>
      </c>
      <c r="L14232">
        <v>3</v>
      </c>
    </row>
    <row r="14233" spans="9:12">
      <c r="I14233" s="1"/>
      <c r="K14233" s="1">
        <v>35477</v>
      </c>
      <c r="L14233">
        <v>0</v>
      </c>
    </row>
    <row r="14234" spans="9:12">
      <c r="I14234" s="1"/>
      <c r="K14234" s="1">
        <v>35478</v>
      </c>
      <c r="L14234">
        <v>0.4</v>
      </c>
    </row>
    <row r="14235" spans="9:12">
      <c r="I14235" s="1"/>
      <c r="K14235" s="1">
        <v>35479</v>
      </c>
      <c r="L14235">
        <v>0.8</v>
      </c>
    </row>
    <row r="14236" spans="9:12">
      <c r="I14236" s="1"/>
      <c r="K14236" s="1">
        <v>35480</v>
      </c>
      <c r="L14236">
        <v>0</v>
      </c>
    </row>
    <row r="14237" spans="9:12">
      <c r="I14237" s="1"/>
      <c r="K14237" s="1">
        <v>35481</v>
      </c>
      <c r="L14237">
        <v>0</v>
      </c>
    </row>
    <row r="14238" spans="9:12">
      <c r="I14238" s="1"/>
      <c r="K14238" s="1">
        <v>35482</v>
      </c>
      <c r="L14238">
        <v>0</v>
      </c>
    </row>
    <row r="14239" spans="9:12">
      <c r="I14239" s="1"/>
      <c r="K14239" s="1">
        <v>35483</v>
      </c>
      <c r="L14239">
        <v>0</v>
      </c>
    </row>
    <row r="14240" spans="9:12">
      <c r="I14240" s="1"/>
      <c r="K14240" s="1">
        <v>35484</v>
      </c>
      <c r="L14240">
        <v>0</v>
      </c>
    </row>
    <row r="14241" spans="9:12">
      <c r="I14241" s="1"/>
      <c r="K14241" s="1">
        <v>35485</v>
      </c>
      <c r="L14241">
        <v>0</v>
      </c>
    </row>
    <row r="14242" spans="9:12">
      <c r="I14242" s="1"/>
      <c r="K14242" s="1">
        <v>35486</v>
      </c>
      <c r="L14242">
        <v>3.8</v>
      </c>
    </row>
    <row r="14243" spans="9:12">
      <c r="I14243" s="1"/>
      <c r="K14243" s="1">
        <v>35487</v>
      </c>
      <c r="L14243">
        <v>0</v>
      </c>
    </row>
    <row r="14244" spans="9:12">
      <c r="I14244" s="1"/>
      <c r="K14244" s="1">
        <v>35488</v>
      </c>
      <c r="L14244">
        <v>0</v>
      </c>
    </row>
    <row r="14245" spans="9:12">
      <c r="I14245" s="1"/>
      <c r="K14245" s="1">
        <v>35489</v>
      </c>
      <c r="L14245">
        <v>0</v>
      </c>
    </row>
    <row r="14246" spans="9:12">
      <c r="I14246" s="1"/>
      <c r="K14246" s="1">
        <v>35490</v>
      </c>
      <c r="L14246">
        <v>0</v>
      </c>
    </row>
    <row r="14247" spans="9:12">
      <c r="I14247" s="1"/>
      <c r="K14247" s="1">
        <v>35491</v>
      </c>
      <c r="L14247">
        <v>0</v>
      </c>
    </row>
    <row r="14248" spans="9:12">
      <c r="I14248" s="1"/>
      <c r="K14248" s="1">
        <v>35492</v>
      </c>
      <c r="L14248">
        <v>3.6</v>
      </c>
    </row>
    <row r="14249" spans="9:12">
      <c r="I14249" s="1"/>
      <c r="K14249" s="1">
        <v>35493</v>
      </c>
      <c r="L14249">
        <v>0</v>
      </c>
    </row>
    <row r="14250" spans="9:12">
      <c r="I14250" s="1"/>
      <c r="K14250" s="1">
        <v>35494</v>
      </c>
      <c r="L14250">
        <v>0.6</v>
      </c>
    </row>
    <row r="14251" spans="9:12">
      <c r="I14251" s="1"/>
      <c r="K14251" s="1">
        <v>35495</v>
      </c>
      <c r="L14251">
        <v>1.6</v>
      </c>
    </row>
    <row r="14252" spans="9:12">
      <c r="I14252" s="1"/>
      <c r="K14252" s="1">
        <v>35496</v>
      </c>
      <c r="L14252">
        <v>0.4</v>
      </c>
    </row>
    <row r="14253" spans="9:12">
      <c r="I14253" s="1"/>
      <c r="K14253" s="1">
        <v>35497</v>
      </c>
      <c r="L14253">
        <v>0.5</v>
      </c>
    </row>
    <row r="14254" spans="9:12">
      <c r="I14254" s="1"/>
      <c r="K14254" s="1">
        <v>35498</v>
      </c>
      <c r="L14254">
        <v>4.0999999999999996</v>
      </c>
    </row>
    <row r="14255" spans="9:12">
      <c r="I14255" s="1"/>
      <c r="K14255" s="1">
        <v>35499</v>
      </c>
      <c r="L14255">
        <v>0.4</v>
      </c>
    </row>
    <row r="14256" spans="9:12">
      <c r="I14256" s="1"/>
      <c r="K14256" s="1">
        <v>35500</v>
      </c>
      <c r="L14256">
        <v>0</v>
      </c>
    </row>
    <row r="14257" spans="9:12">
      <c r="I14257" s="1"/>
      <c r="K14257" s="1">
        <v>35501</v>
      </c>
      <c r="L14257">
        <v>0</v>
      </c>
    </row>
    <row r="14258" spans="9:12">
      <c r="I14258" s="1"/>
      <c r="K14258" s="1">
        <v>35502</v>
      </c>
      <c r="L14258">
        <v>0</v>
      </c>
    </row>
    <row r="14259" spans="9:12">
      <c r="I14259" s="1"/>
      <c r="K14259" s="1">
        <v>35503</v>
      </c>
      <c r="L14259">
        <v>0</v>
      </c>
    </row>
    <row r="14260" spans="9:12">
      <c r="I14260" s="1"/>
      <c r="K14260" s="1">
        <v>35504</v>
      </c>
      <c r="L14260">
        <v>0</v>
      </c>
    </row>
    <row r="14261" spans="9:12">
      <c r="I14261" s="1"/>
      <c r="K14261" s="1">
        <v>35505</v>
      </c>
      <c r="L14261">
        <v>0</v>
      </c>
    </row>
    <row r="14262" spans="9:12">
      <c r="I14262" s="1"/>
      <c r="K14262" s="1">
        <v>35506</v>
      </c>
      <c r="L14262">
        <v>14.6</v>
      </c>
    </row>
    <row r="14263" spans="9:12">
      <c r="I14263" s="1"/>
      <c r="K14263" s="1">
        <v>35507</v>
      </c>
      <c r="L14263">
        <v>0</v>
      </c>
    </row>
    <row r="14264" spans="9:12">
      <c r="I14264" s="1"/>
      <c r="K14264" s="1">
        <v>35508</v>
      </c>
      <c r="L14264">
        <v>0</v>
      </c>
    </row>
    <row r="14265" spans="9:12">
      <c r="I14265" s="1"/>
      <c r="K14265" s="1">
        <v>35509</v>
      </c>
      <c r="L14265">
        <v>0</v>
      </c>
    </row>
    <row r="14266" spans="9:12">
      <c r="I14266" s="1"/>
      <c r="K14266" s="1">
        <v>35510</v>
      </c>
      <c r="L14266">
        <v>0</v>
      </c>
    </row>
    <row r="14267" spans="9:12">
      <c r="I14267" s="1"/>
      <c r="K14267" s="1">
        <v>35511</v>
      </c>
      <c r="L14267">
        <v>0</v>
      </c>
    </row>
    <row r="14268" spans="9:12">
      <c r="I14268" s="1"/>
      <c r="K14268" s="1">
        <v>35512</v>
      </c>
      <c r="L14268">
        <v>0</v>
      </c>
    </row>
    <row r="14269" spans="9:12">
      <c r="I14269" s="1"/>
      <c r="K14269" s="1">
        <v>35513</v>
      </c>
      <c r="L14269">
        <v>8.6</v>
      </c>
    </row>
    <row r="14270" spans="9:12">
      <c r="I14270" s="1"/>
      <c r="K14270" s="1">
        <v>35514</v>
      </c>
      <c r="L14270">
        <v>0</v>
      </c>
    </row>
    <row r="14271" spans="9:12">
      <c r="I14271" s="1"/>
      <c r="K14271" s="1">
        <v>35515</v>
      </c>
      <c r="L14271">
        <v>0</v>
      </c>
    </row>
    <row r="14272" spans="9:12">
      <c r="I14272" s="1"/>
      <c r="K14272" s="1">
        <v>35516</v>
      </c>
      <c r="L14272">
        <v>0</v>
      </c>
    </row>
    <row r="14273" spans="9:12">
      <c r="I14273" s="1"/>
      <c r="K14273" s="1">
        <v>35517</v>
      </c>
      <c r="L14273">
        <v>0</v>
      </c>
    </row>
    <row r="14274" spans="9:12">
      <c r="I14274" s="1"/>
      <c r="K14274" s="1">
        <v>35518</v>
      </c>
      <c r="L14274">
        <v>0</v>
      </c>
    </row>
    <row r="14275" spans="9:12">
      <c r="I14275" s="1"/>
      <c r="K14275" s="1">
        <v>35519</v>
      </c>
      <c r="L14275">
        <v>26.8</v>
      </c>
    </row>
    <row r="14276" spans="9:12">
      <c r="I14276" s="1"/>
      <c r="K14276" s="1">
        <v>35520</v>
      </c>
      <c r="L14276">
        <v>0</v>
      </c>
    </row>
    <row r="14277" spans="9:12">
      <c r="I14277" s="1"/>
      <c r="K14277" s="1">
        <v>35521</v>
      </c>
      <c r="L14277">
        <v>0.5</v>
      </c>
    </row>
    <row r="14278" spans="9:12">
      <c r="I14278" s="1"/>
      <c r="K14278" s="1">
        <v>35522</v>
      </c>
      <c r="L14278">
        <v>0</v>
      </c>
    </row>
    <row r="14279" spans="9:12">
      <c r="I14279" s="1"/>
      <c r="K14279" s="1">
        <v>35523</v>
      </c>
      <c r="L14279">
        <v>0</v>
      </c>
    </row>
    <row r="14280" spans="9:12">
      <c r="I14280" s="1"/>
      <c r="K14280" s="1">
        <v>35524</v>
      </c>
      <c r="L14280">
        <v>0</v>
      </c>
    </row>
    <row r="14281" spans="9:12">
      <c r="I14281" s="1"/>
      <c r="K14281" s="1">
        <v>35525</v>
      </c>
      <c r="L14281">
        <v>0</v>
      </c>
    </row>
    <row r="14282" spans="9:12">
      <c r="I14282" s="1"/>
      <c r="K14282" s="1">
        <v>35526</v>
      </c>
      <c r="L14282">
        <v>0</v>
      </c>
    </row>
    <row r="14283" spans="9:12">
      <c r="I14283" s="1"/>
      <c r="K14283" s="1">
        <v>35527</v>
      </c>
      <c r="L14283">
        <v>0</v>
      </c>
    </row>
    <row r="14284" spans="9:12">
      <c r="I14284" s="1"/>
      <c r="K14284" s="1">
        <v>35528</v>
      </c>
      <c r="L14284">
        <v>0</v>
      </c>
    </row>
    <row r="14285" spans="9:12">
      <c r="I14285" s="1"/>
      <c r="K14285" s="1">
        <v>35529</v>
      </c>
      <c r="L14285">
        <v>0</v>
      </c>
    </row>
    <row r="14286" spans="9:12">
      <c r="I14286" s="1"/>
      <c r="K14286" s="1">
        <v>35530</v>
      </c>
      <c r="L14286">
        <v>0</v>
      </c>
    </row>
    <row r="14287" spans="9:12">
      <c r="I14287" s="1"/>
      <c r="K14287" s="1">
        <v>35531</v>
      </c>
      <c r="L14287">
        <v>0</v>
      </c>
    </row>
    <row r="14288" spans="9:12">
      <c r="I14288" s="1"/>
      <c r="K14288" s="1">
        <v>35532</v>
      </c>
      <c r="L14288">
        <v>0</v>
      </c>
    </row>
    <row r="14289" spans="9:12">
      <c r="I14289" s="1"/>
      <c r="K14289" s="1">
        <v>35533</v>
      </c>
      <c r="L14289">
        <v>0</v>
      </c>
    </row>
    <row r="14290" spans="9:12">
      <c r="I14290" s="1"/>
      <c r="K14290" s="1">
        <v>35534</v>
      </c>
      <c r="L14290">
        <v>0</v>
      </c>
    </row>
    <row r="14291" spans="9:12">
      <c r="I14291" s="1"/>
      <c r="K14291" s="1">
        <v>35535</v>
      </c>
      <c r="L14291">
        <v>0</v>
      </c>
    </row>
    <row r="14292" spans="9:12">
      <c r="I14292" s="1"/>
      <c r="K14292" s="1">
        <v>35536</v>
      </c>
      <c r="L14292">
        <v>0</v>
      </c>
    </row>
    <row r="14293" spans="9:12">
      <c r="I14293" s="1"/>
      <c r="K14293" s="1">
        <v>35537</v>
      </c>
      <c r="L14293">
        <v>0</v>
      </c>
    </row>
    <row r="14294" spans="9:12">
      <c r="I14294" s="1"/>
      <c r="K14294" s="1">
        <v>35538</v>
      </c>
      <c r="L14294">
        <v>0</v>
      </c>
    </row>
    <row r="14295" spans="9:12">
      <c r="I14295" s="1"/>
      <c r="K14295" s="1">
        <v>35539</v>
      </c>
      <c r="L14295">
        <v>0</v>
      </c>
    </row>
    <row r="14296" spans="9:12">
      <c r="I14296" s="1"/>
      <c r="K14296" s="1">
        <v>35540</v>
      </c>
      <c r="L14296">
        <v>0</v>
      </c>
    </row>
    <row r="14297" spans="9:12">
      <c r="I14297" s="1"/>
      <c r="K14297" s="1">
        <v>35541</v>
      </c>
      <c r="L14297">
        <v>0</v>
      </c>
    </row>
    <row r="14298" spans="9:12">
      <c r="I14298" s="1"/>
      <c r="K14298" s="1">
        <v>35542</v>
      </c>
      <c r="L14298">
        <v>0</v>
      </c>
    </row>
    <row r="14299" spans="9:12">
      <c r="I14299" s="1"/>
      <c r="K14299" s="1">
        <v>35543</v>
      </c>
      <c r="L14299">
        <v>0</v>
      </c>
    </row>
    <row r="14300" spans="9:12">
      <c r="I14300" s="1"/>
      <c r="K14300" s="1">
        <v>35544</v>
      </c>
      <c r="L14300">
        <v>0</v>
      </c>
    </row>
    <row r="14301" spans="9:12">
      <c r="I14301" s="1"/>
      <c r="K14301" s="1">
        <v>35545</v>
      </c>
      <c r="L14301">
        <v>0</v>
      </c>
    </row>
    <row r="14302" spans="9:12">
      <c r="I14302" s="1"/>
      <c r="K14302" s="1">
        <v>35546</v>
      </c>
      <c r="L14302">
        <v>0</v>
      </c>
    </row>
    <row r="14303" spans="9:12">
      <c r="I14303" s="1"/>
      <c r="K14303" s="1">
        <v>35547</v>
      </c>
      <c r="L14303">
        <v>0</v>
      </c>
    </row>
    <row r="14304" spans="9:12">
      <c r="I14304" s="1"/>
      <c r="K14304" s="1">
        <v>35548</v>
      </c>
      <c r="L14304">
        <v>0</v>
      </c>
    </row>
    <row r="14305" spans="9:12">
      <c r="I14305" s="1"/>
      <c r="K14305" s="1">
        <v>35549</v>
      </c>
      <c r="L14305">
        <v>0</v>
      </c>
    </row>
    <row r="14306" spans="9:12">
      <c r="I14306" s="1"/>
      <c r="K14306" s="1">
        <v>35550</v>
      </c>
      <c r="L14306">
        <v>0</v>
      </c>
    </row>
    <row r="14307" spans="9:12">
      <c r="I14307" s="1"/>
      <c r="K14307" s="1">
        <v>35551</v>
      </c>
      <c r="L14307">
        <v>0</v>
      </c>
    </row>
    <row r="14308" spans="9:12">
      <c r="I14308" s="1"/>
      <c r="K14308" s="1">
        <v>35552</v>
      </c>
      <c r="L14308">
        <v>0</v>
      </c>
    </row>
    <row r="14309" spans="9:12">
      <c r="I14309" s="1"/>
      <c r="K14309" s="1">
        <v>35553</v>
      </c>
      <c r="L14309">
        <v>0</v>
      </c>
    </row>
    <row r="14310" spans="9:12">
      <c r="I14310" s="1"/>
      <c r="K14310" s="1">
        <v>35554</v>
      </c>
      <c r="L14310">
        <v>3</v>
      </c>
    </row>
    <row r="14311" spans="9:12">
      <c r="I14311" s="1"/>
      <c r="K14311" s="1">
        <v>35555</v>
      </c>
      <c r="L14311">
        <v>0</v>
      </c>
    </row>
    <row r="14312" spans="9:12">
      <c r="I14312" s="1"/>
      <c r="K14312" s="1">
        <v>35556</v>
      </c>
      <c r="L14312">
        <v>0</v>
      </c>
    </row>
    <row r="14313" spans="9:12">
      <c r="I14313" s="1"/>
      <c r="K14313" s="1">
        <v>35557</v>
      </c>
      <c r="L14313">
        <v>0.2</v>
      </c>
    </row>
    <row r="14314" spans="9:12">
      <c r="I14314" s="1"/>
      <c r="K14314" s="1">
        <v>35558</v>
      </c>
      <c r="L14314">
        <v>6.2</v>
      </c>
    </row>
    <row r="14315" spans="9:12">
      <c r="I14315" s="1"/>
      <c r="K14315" s="1">
        <v>35559</v>
      </c>
      <c r="L14315">
        <v>0</v>
      </c>
    </row>
    <row r="14316" spans="9:12">
      <c r="I14316" s="1"/>
      <c r="K14316" s="1">
        <v>35560</v>
      </c>
      <c r="L14316">
        <v>2.6</v>
      </c>
    </row>
    <row r="14317" spans="9:12">
      <c r="I14317" s="1"/>
      <c r="K14317" s="1">
        <v>35561</v>
      </c>
      <c r="L14317">
        <v>11.4</v>
      </c>
    </row>
    <row r="14318" spans="9:12">
      <c r="I14318" s="1"/>
      <c r="K14318" s="1">
        <v>35562</v>
      </c>
      <c r="L14318">
        <v>1.6</v>
      </c>
    </row>
    <row r="14319" spans="9:12">
      <c r="I14319" s="1"/>
      <c r="K14319" s="1">
        <v>35563</v>
      </c>
      <c r="L14319">
        <v>0</v>
      </c>
    </row>
    <row r="14320" spans="9:12">
      <c r="I14320" s="1"/>
      <c r="K14320" s="1">
        <v>35564</v>
      </c>
      <c r="L14320">
        <v>0</v>
      </c>
    </row>
    <row r="14321" spans="9:12">
      <c r="I14321" s="1"/>
      <c r="K14321" s="1">
        <v>35565</v>
      </c>
      <c r="L14321">
        <v>0</v>
      </c>
    </row>
    <row r="14322" spans="9:12">
      <c r="I14322" s="1"/>
      <c r="K14322" s="1">
        <v>35566</v>
      </c>
      <c r="L14322">
        <v>0</v>
      </c>
    </row>
    <row r="14323" spans="9:12">
      <c r="I14323" s="1"/>
      <c r="K14323" s="1">
        <v>35567</v>
      </c>
      <c r="L14323">
        <v>23.4</v>
      </c>
    </row>
    <row r="14324" spans="9:12">
      <c r="I14324" s="1"/>
      <c r="K14324" s="1">
        <v>35568</v>
      </c>
      <c r="L14324">
        <v>0.3</v>
      </c>
    </row>
    <row r="14325" spans="9:12">
      <c r="I14325" s="1"/>
      <c r="K14325" s="1">
        <v>35569</v>
      </c>
      <c r="L14325">
        <v>25</v>
      </c>
    </row>
    <row r="14326" spans="9:12">
      <c r="I14326" s="1"/>
      <c r="K14326" s="1">
        <v>35570</v>
      </c>
      <c r="L14326">
        <v>8</v>
      </c>
    </row>
    <row r="14327" spans="9:12">
      <c r="I14327" s="1"/>
      <c r="K14327" s="1">
        <v>35571</v>
      </c>
      <c r="L14327">
        <v>3</v>
      </c>
    </row>
    <row r="14328" spans="9:12">
      <c r="I14328" s="1"/>
      <c r="K14328" s="1">
        <v>35572</v>
      </c>
      <c r="L14328">
        <v>0.4</v>
      </c>
    </row>
    <row r="14329" spans="9:12">
      <c r="I14329" s="1"/>
      <c r="K14329" s="1">
        <v>35573</v>
      </c>
      <c r="L14329">
        <v>4.5999999999999996</v>
      </c>
    </row>
    <row r="14330" spans="9:12">
      <c r="I14330" s="1"/>
      <c r="K14330" s="1">
        <v>35574</v>
      </c>
      <c r="L14330">
        <v>5</v>
      </c>
    </row>
    <row r="14331" spans="9:12">
      <c r="I14331" s="1"/>
      <c r="K14331" s="1">
        <v>35575</v>
      </c>
      <c r="L14331">
        <v>0</v>
      </c>
    </row>
    <row r="14332" spans="9:12">
      <c r="I14332" s="1"/>
      <c r="K14332" s="1">
        <v>35576</v>
      </c>
      <c r="L14332">
        <v>0</v>
      </c>
    </row>
    <row r="14333" spans="9:12">
      <c r="I14333" s="1"/>
      <c r="K14333" s="1">
        <v>35577</v>
      </c>
      <c r="L14333">
        <v>0.8</v>
      </c>
    </row>
    <row r="14334" spans="9:12">
      <c r="I14334" s="1"/>
      <c r="K14334" s="1">
        <v>35578</v>
      </c>
      <c r="L14334">
        <v>1</v>
      </c>
    </row>
    <row r="14335" spans="9:12">
      <c r="I14335" s="1"/>
      <c r="K14335" s="1">
        <v>35579</v>
      </c>
      <c r="L14335">
        <v>0</v>
      </c>
    </row>
    <row r="14336" spans="9:12">
      <c r="I14336" s="1"/>
      <c r="K14336" s="1">
        <v>35580</v>
      </c>
      <c r="L14336">
        <v>0</v>
      </c>
    </row>
    <row r="14337" spans="9:12">
      <c r="I14337" s="1"/>
      <c r="K14337" s="1">
        <v>35581</v>
      </c>
      <c r="L14337">
        <v>0</v>
      </c>
    </row>
    <row r="14338" spans="9:12">
      <c r="I14338" s="1"/>
      <c r="K14338" s="1">
        <v>35582</v>
      </c>
      <c r="L14338">
        <v>0</v>
      </c>
    </row>
    <row r="14339" spans="9:12">
      <c r="I14339" s="1"/>
      <c r="K14339" s="1">
        <v>35583</v>
      </c>
      <c r="L14339">
        <v>0</v>
      </c>
    </row>
    <row r="14340" spans="9:12">
      <c r="I14340" s="1"/>
      <c r="K14340" s="1">
        <v>35584</v>
      </c>
      <c r="L14340">
        <v>0</v>
      </c>
    </row>
    <row r="14341" spans="9:12">
      <c r="I14341" s="1"/>
      <c r="K14341" s="1">
        <v>35585</v>
      </c>
      <c r="L14341">
        <v>0</v>
      </c>
    </row>
    <row r="14342" spans="9:12">
      <c r="I14342" s="1"/>
      <c r="K14342" s="1">
        <v>35586</v>
      </c>
      <c r="L14342">
        <v>0</v>
      </c>
    </row>
    <row r="14343" spans="9:12">
      <c r="I14343" s="1"/>
      <c r="K14343" s="1">
        <v>35587</v>
      </c>
      <c r="L14343">
        <v>0</v>
      </c>
    </row>
    <row r="14344" spans="9:12">
      <c r="I14344" s="1"/>
      <c r="K14344" s="1">
        <v>35588</v>
      </c>
      <c r="L14344">
        <v>0.4</v>
      </c>
    </row>
    <row r="14345" spans="9:12">
      <c r="I14345" s="1"/>
      <c r="K14345" s="1">
        <v>35589</v>
      </c>
      <c r="L14345">
        <v>0</v>
      </c>
    </row>
    <row r="14346" spans="9:12">
      <c r="I14346" s="1"/>
      <c r="K14346" s="1">
        <v>35590</v>
      </c>
      <c r="L14346">
        <v>0</v>
      </c>
    </row>
    <row r="14347" spans="9:12">
      <c r="I14347" s="1"/>
      <c r="K14347" s="1">
        <v>35591</v>
      </c>
      <c r="L14347">
        <v>0</v>
      </c>
    </row>
    <row r="14348" spans="9:12">
      <c r="I14348" s="1"/>
      <c r="K14348" s="1">
        <v>35592</v>
      </c>
      <c r="L14348">
        <v>0</v>
      </c>
    </row>
    <row r="14349" spans="9:12">
      <c r="I14349" s="1"/>
      <c r="K14349" s="1">
        <v>35593</v>
      </c>
      <c r="L14349">
        <v>0</v>
      </c>
    </row>
    <row r="14350" spans="9:12">
      <c r="I14350" s="1"/>
      <c r="K14350" s="1">
        <v>35594</v>
      </c>
      <c r="L14350">
        <v>0</v>
      </c>
    </row>
    <row r="14351" spans="9:12">
      <c r="I14351" s="1"/>
      <c r="K14351" s="1">
        <v>35595</v>
      </c>
      <c r="L14351">
        <v>0</v>
      </c>
    </row>
    <row r="14352" spans="9:12">
      <c r="I14352" s="1"/>
      <c r="K14352" s="1">
        <v>35596</v>
      </c>
      <c r="L14352">
        <v>0</v>
      </c>
    </row>
    <row r="14353" spans="9:12">
      <c r="I14353" s="1"/>
      <c r="K14353" s="1">
        <v>35597</v>
      </c>
      <c r="L14353">
        <v>5.2</v>
      </c>
    </row>
    <row r="14354" spans="9:12">
      <c r="I14354" s="1"/>
      <c r="K14354" s="1">
        <v>35598</v>
      </c>
      <c r="L14354">
        <v>0</v>
      </c>
    </row>
    <row r="14355" spans="9:12">
      <c r="I14355" s="1"/>
      <c r="K14355" s="1">
        <v>35599</v>
      </c>
      <c r="L14355">
        <v>0</v>
      </c>
    </row>
    <row r="14356" spans="9:12">
      <c r="I14356" s="1"/>
      <c r="K14356" s="1">
        <v>35600</v>
      </c>
      <c r="L14356">
        <v>0.1</v>
      </c>
    </row>
    <row r="14357" spans="9:12">
      <c r="I14357" s="1"/>
      <c r="K14357" s="1">
        <v>35601</v>
      </c>
      <c r="L14357">
        <v>0.4</v>
      </c>
    </row>
    <row r="14358" spans="9:12">
      <c r="I14358" s="1"/>
      <c r="K14358" s="1">
        <v>35602</v>
      </c>
      <c r="L14358">
        <v>0.5</v>
      </c>
    </row>
    <row r="14359" spans="9:12">
      <c r="I14359" s="1"/>
      <c r="K14359" s="1">
        <v>35603</v>
      </c>
      <c r="L14359">
        <v>0</v>
      </c>
    </row>
    <row r="14360" spans="9:12">
      <c r="I14360" s="1"/>
      <c r="K14360" s="1">
        <v>35604</v>
      </c>
      <c r="L14360">
        <v>0</v>
      </c>
    </row>
    <row r="14361" spans="9:12">
      <c r="I14361" s="1"/>
      <c r="K14361" s="1">
        <v>35605</v>
      </c>
      <c r="L14361">
        <v>0</v>
      </c>
    </row>
    <row r="14362" spans="9:12">
      <c r="I14362" s="1"/>
      <c r="K14362" s="1">
        <v>35606</v>
      </c>
      <c r="L14362">
        <v>0</v>
      </c>
    </row>
    <row r="14363" spans="9:12">
      <c r="I14363" s="1"/>
      <c r="K14363" s="1">
        <v>35607</v>
      </c>
      <c r="L14363">
        <v>7</v>
      </c>
    </row>
    <row r="14364" spans="9:12">
      <c r="I14364" s="1"/>
      <c r="K14364" s="1">
        <v>35608</v>
      </c>
      <c r="L14364">
        <v>32</v>
      </c>
    </row>
    <row r="14365" spans="9:12">
      <c r="I14365" s="1"/>
      <c r="K14365" s="1">
        <v>35609</v>
      </c>
      <c r="L14365">
        <v>1.2</v>
      </c>
    </row>
    <row r="14366" spans="9:12">
      <c r="I14366" s="1"/>
      <c r="K14366" s="1">
        <v>35610</v>
      </c>
      <c r="L14366">
        <v>1.8</v>
      </c>
    </row>
    <row r="14367" spans="9:12">
      <c r="I14367" s="1"/>
      <c r="K14367" s="1">
        <v>35611</v>
      </c>
      <c r="L14367">
        <v>2.4</v>
      </c>
    </row>
    <row r="14368" spans="9:12">
      <c r="I14368" s="1"/>
      <c r="K14368" s="1">
        <v>35612</v>
      </c>
      <c r="L14368">
        <v>1.4</v>
      </c>
    </row>
    <row r="14369" spans="9:12">
      <c r="I14369" s="1"/>
      <c r="K14369" s="1">
        <v>35613</v>
      </c>
      <c r="L14369">
        <v>0</v>
      </c>
    </row>
    <row r="14370" spans="9:12">
      <c r="I14370" s="1"/>
      <c r="K14370" s="1">
        <v>35614</v>
      </c>
      <c r="L14370">
        <v>0.6</v>
      </c>
    </row>
    <row r="14371" spans="9:12">
      <c r="I14371" s="1"/>
      <c r="K14371" s="1">
        <v>35615</v>
      </c>
      <c r="L14371">
        <v>0</v>
      </c>
    </row>
    <row r="14372" spans="9:12">
      <c r="I14372" s="1"/>
      <c r="K14372" s="1">
        <v>35616</v>
      </c>
      <c r="L14372">
        <v>2</v>
      </c>
    </row>
    <row r="14373" spans="9:12">
      <c r="I14373" s="1"/>
      <c r="K14373" s="1">
        <v>35617</v>
      </c>
      <c r="L14373">
        <v>8.1999999999999993</v>
      </c>
    </row>
    <row r="14374" spans="9:12">
      <c r="I14374" s="1"/>
      <c r="K14374" s="1">
        <v>35618</v>
      </c>
      <c r="L14374">
        <v>1.4</v>
      </c>
    </row>
    <row r="14375" spans="9:12">
      <c r="I14375" s="1"/>
      <c r="K14375" s="1">
        <v>35619</v>
      </c>
      <c r="L14375">
        <v>0</v>
      </c>
    </row>
    <row r="14376" spans="9:12">
      <c r="I14376" s="1"/>
      <c r="K14376" s="1">
        <v>35620</v>
      </c>
      <c r="L14376">
        <v>0</v>
      </c>
    </row>
    <row r="14377" spans="9:12">
      <c r="I14377" s="1"/>
      <c r="K14377" s="1">
        <v>35621</v>
      </c>
      <c r="L14377">
        <v>0</v>
      </c>
    </row>
    <row r="14378" spans="9:12">
      <c r="I14378" s="1"/>
      <c r="K14378" s="1">
        <v>35622</v>
      </c>
      <c r="L14378">
        <v>0</v>
      </c>
    </row>
    <row r="14379" spans="9:12">
      <c r="I14379" s="1"/>
      <c r="K14379" s="1">
        <v>35623</v>
      </c>
      <c r="L14379">
        <v>0</v>
      </c>
    </row>
    <row r="14380" spans="9:12">
      <c r="I14380" s="1"/>
      <c r="K14380" s="1">
        <v>35624</v>
      </c>
      <c r="L14380">
        <v>0</v>
      </c>
    </row>
    <row r="14381" spans="9:12">
      <c r="I14381" s="1"/>
      <c r="K14381" s="1">
        <v>35625</v>
      </c>
      <c r="L14381">
        <v>31.8</v>
      </c>
    </row>
    <row r="14382" spans="9:12">
      <c r="I14382" s="1"/>
      <c r="K14382" s="1">
        <v>35626</v>
      </c>
      <c r="L14382">
        <v>0</v>
      </c>
    </row>
    <row r="14383" spans="9:12">
      <c r="I14383" s="1"/>
      <c r="K14383" s="1">
        <v>35627</v>
      </c>
      <c r="L14383">
        <v>0</v>
      </c>
    </row>
    <row r="14384" spans="9:12">
      <c r="I14384" s="1"/>
      <c r="K14384" s="1">
        <v>35628</v>
      </c>
      <c r="L14384">
        <v>0</v>
      </c>
    </row>
    <row r="14385" spans="9:12">
      <c r="I14385" s="1"/>
      <c r="K14385" s="1">
        <v>35629</v>
      </c>
      <c r="L14385">
        <v>0</v>
      </c>
    </row>
    <row r="14386" spans="9:12">
      <c r="I14386" s="1"/>
      <c r="K14386" s="1">
        <v>35630</v>
      </c>
      <c r="L14386">
        <v>0</v>
      </c>
    </row>
    <row r="14387" spans="9:12">
      <c r="I14387" s="1"/>
      <c r="K14387" s="1">
        <v>35631</v>
      </c>
      <c r="L14387">
        <v>0</v>
      </c>
    </row>
    <row r="14388" spans="9:12">
      <c r="I14388" s="1"/>
      <c r="K14388" s="1">
        <v>35632</v>
      </c>
      <c r="L14388">
        <v>0</v>
      </c>
    </row>
    <row r="14389" spans="9:12">
      <c r="I14389" s="1"/>
      <c r="K14389" s="1">
        <v>35633</v>
      </c>
      <c r="L14389">
        <v>0</v>
      </c>
    </row>
    <row r="14390" spans="9:12">
      <c r="I14390" s="1"/>
      <c r="K14390" s="1">
        <v>35634</v>
      </c>
      <c r="L14390">
        <v>0</v>
      </c>
    </row>
    <row r="14391" spans="9:12">
      <c r="I14391" s="1"/>
      <c r="K14391" s="1">
        <v>35635</v>
      </c>
      <c r="L14391">
        <v>0</v>
      </c>
    </row>
    <row r="14392" spans="9:12">
      <c r="I14392" s="1"/>
      <c r="K14392" s="1">
        <v>35636</v>
      </c>
      <c r="L14392">
        <v>0</v>
      </c>
    </row>
    <row r="14393" spans="9:12">
      <c r="I14393" s="1"/>
      <c r="K14393" s="1">
        <v>35637</v>
      </c>
      <c r="L14393">
        <v>0</v>
      </c>
    </row>
    <row r="14394" spans="9:12">
      <c r="I14394" s="1"/>
      <c r="K14394" s="1">
        <v>35638</v>
      </c>
      <c r="L14394">
        <v>3.4</v>
      </c>
    </row>
    <row r="14395" spans="9:12">
      <c r="I14395" s="1"/>
      <c r="K14395" s="1">
        <v>35639</v>
      </c>
      <c r="L14395">
        <v>0</v>
      </c>
    </row>
    <row r="14396" spans="9:12">
      <c r="I14396" s="1"/>
      <c r="K14396" s="1">
        <v>35640</v>
      </c>
      <c r="L14396">
        <v>0</v>
      </c>
    </row>
    <row r="14397" spans="9:12">
      <c r="I14397" s="1"/>
      <c r="K14397" s="1">
        <v>35641</v>
      </c>
      <c r="L14397">
        <v>0</v>
      </c>
    </row>
    <row r="14398" spans="9:12">
      <c r="I14398" s="1"/>
      <c r="K14398" s="1">
        <v>35642</v>
      </c>
      <c r="L14398">
        <v>0</v>
      </c>
    </row>
    <row r="14399" spans="9:12">
      <c r="I14399" s="1"/>
      <c r="K14399" s="1">
        <v>35643</v>
      </c>
      <c r="L14399">
        <v>0</v>
      </c>
    </row>
    <row r="14400" spans="9:12">
      <c r="I14400" s="1"/>
      <c r="K14400" s="1">
        <v>35644</v>
      </c>
      <c r="L14400">
        <v>0</v>
      </c>
    </row>
    <row r="14401" spans="9:12">
      <c r="I14401" s="1"/>
      <c r="K14401" s="1">
        <v>35645</v>
      </c>
      <c r="L14401">
        <v>0</v>
      </c>
    </row>
    <row r="14402" spans="9:12">
      <c r="I14402" s="1"/>
      <c r="K14402" s="1">
        <v>35646</v>
      </c>
      <c r="L14402">
        <v>0</v>
      </c>
    </row>
    <row r="14403" spans="9:12">
      <c r="I14403" s="1"/>
      <c r="K14403" s="1">
        <v>35647</v>
      </c>
      <c r="L14403">
        <v>6</v>
      </c>
    </row>
    <row r="14404" spans="9:12">
      <c r="I14404" s="1"/>
      <c r="K14404" s="1">
        <v>35648</v>
      </c>
      <c r="L14404">
        <v>5.2</v>
      </c>
    </row>
    <row r="14405" spans="9:12">
      <c r="I14405" s="1"/>
      <c r="K14405" s="1">
        <v>35649</v>
      </c>
      <c r="L14405">
        <v>1.6</v>
      </c>
    </row>
    <row r="14406" spans="9:12">
      <c r="I14406" s="1"/>
      <c r="K14406" s="1">
        <v>35650</v>
      </c>
      <c r="L14406">
        <v>0</v>
      </c>
    </row>
    <row r="14407" spans="9:12">
      <c r="I14407" s="1"/>
      <c r="K14407" s="1">
        <v>35651</v>
      </c>
      <c r="L14407">
        <v>0.6</v>
      </c>
    </row>
    <row r="14408" spans="9:12">
      <c r="I14408" s="1"/>
      <c r="K14408" s="1">
        <v>35652</v>
      </c>
      <c r="L14408">
        <v>0</v>
      </c>
    </row>
    <row r="14409" spans="9:12">
      <c r="I14409" s="1"/>
      <c r="K14409" s="1">
        <v>35653</v>
      </c>
      <c r="L14409">
        <v>0</v>
      </c>
    </row>
    <row r="14410" spans="9:12">
      <c r="I14410" s="1"/>
      <c r="K14410" s="1">
        <v>35654</v>
      </c>
      <c r="L14410">
        <v>0</v>
      </c>
    </row>
    <row r="14411" spans="9:12">
      <c r="I14411" s="1"/>
      <c r="K14411" s="1">
        <v>35655</v>
      </c>
      <c r="L14411">
        <v>0</v>
      </c>
    </row>
    <row r="14412" spans="9:12">
      <c r="I14412" s="1"/>
      <c r="K14412" s="1">
        <v>35656</v>
      </c>
      <c r="L14412">
        <v>0</v>
      </c>
    </row>
    <row r="14413" spans="9:12">
      <c r="I14413" s="1"/>
      <c r="K14413" s="1">
        <v>35657</v>
      </c>
      <c r="L14413">
        <v>0</v>
      </c>
    </row>
    <row r="14414" spans="9:12">
      <c r="I14414" s="1"/>
      <c r="K14414" s="1">
        <v>35658</v>
      </c>
      <c r="L14414">
        <v>0</v>
      </c>
    </row>
    <row r="14415" spans="9:12">
      <c r="I14415" s="1"/>
      <c r="K14415" s="1">
        <v>35659</v>
      </c>
      <c r="L14415">
        <v>0</v>
      </c>
    </row>
    <row r="14416" spans="9:12">
      <c r="I14416" s="1"/>
      <c r="K14416" s="1">
        <v>35660</v>
      </c>
      <c r="L14416">
        <v>0</v>
      </c>
    </row>
    <row r="14417" spans="9:12">
      <c r="I14417" s="1"/>
      <c r="K14417" s="1">
        <v>35661</v>
      </c>
      <c r="L14417">
        <v>0</v>
      </c>
    </row>
    <row r="14418" spans="9:12">
      <c r="I14418" s="1"/>
      <c r="K14418" s="1">
        <v>35662</v>
      </c>
      <c r="L14418">
        <v>0</v>
      </c>
    </row>
    <row r="14419" spans="9:12">
      <c r="I14419" s="1"/>
      <c r="K14419" s="1">
        <v>35663</v>
      </c>
      <c r="L14419">
        <v>5.3</v>
      </c>
    </row>
    <row r="14420" spans="9:12">
      <c r="I14420" s="1"/>
      <c r="K14420" s="1">
        <v>35664</v>
      </c>
      <c r="L14420">
        <v>0</v>
      </c>
    </row>
    <row r="14421" spans="9:12">
      <c r="I14421" s="1"/>
      <c r="K14421" s="1">
        <v>35665</v>
      </c>
      <c r="L14421">
        <v>0</v>
      </c>
    </row>
    <row r="14422" spans="9:12">
      <c r="I14422" s="1"/>
      <c r="K14422" s="1">
        <v>35666</v>
      </c>
      <c r="L14422">
        <v>0</v>
      </c>
    </row>
    <row r="14423" spans="9:12">
      <c r="I14423" s="1"/>
      <c r="K14423" s="1">
        <v>35667</v>
      </c>
      <c r="L14423">
        <v>0</v>
      </c>
    </row>
    <row r="14424" spans="9:12">
      <c r="I14424" s="1"/>
      <c r="K14424" s="1">
        <v>35668</v>
      </c>
      <c r="L14424">
        <v>0</v>
      </c>
    </row>
    <row r="14425" spans="9:12">
      <c r="I14425" s="1"/>
      <c r="K14425" s="1">
        <v>35669</v>
      </c>
      <c r="L14425">
        <v>0</v>
      </c>
    </row>
    <row r="14426" spans="9:12">
      <c r="I14426" s="1"/>
      <c r="K14426" s="1">
        <v>35670</v>
      </c>
      <c r="L14426">
        <v>0</v>
      </c>
    </row>
    <row r="14427" spans="9:12">
      <c r="I14427" s="1"/>
      <c r="K14427" s="1">
        <v>35671</v>
      </c>
      <c r="L14427">
        <v>0</v>
      </c>
    </row>
    <row r="14428" spans="9:12">
      <c r="I14428" s="1"/>
      <c r="K14428" s="1">
        <v>35672</v>
      </c>
      <c r="L14428">
        <v>0</v>
      </c>
    </row>
    <row r="14429" spans="9:12">
      <c r="I14429" s="1"/>
      <c r="K14429" s="1">
        <v>35673</v>
      </c>
      <c r="L14429">
        <v>0</v>
      </c>
    </row>
    <row r="14430" spans="9:12">
      <c r="I14430" s="1"/>
      <c r="K14430" s="1">
        <v>35674</v>
      </c>
      <c r="L14430">
        <v>4.5999999999999996</v>
      </c>
    </row>
    <row r="14431" spans="9:12">
      <c r="I14431" s="1"/>
      <c r="K14431" s="1">
        <v>35675</v>
      </c>
      <c r="L14431">
        <v>9</v>
      </c>
    </row>
    <row r="14432" spans="9:12">
      <c r="I14432" s="1"/>
      <c r="K14432" s="1">
        <v>35676</v>
      </c>
      <c r="L14432">
        <v>5</v>
      </c>
    </row>
    <row r="14433" spans="9:12">
      <c r="I14433" s="1"/>
      <c r="K14433" s="1">
        <v>35677</v>
      </c>
      <c r="L14433">
        <v>0</v>
      </c>
    </row>
    <row r="14434" spans="9:12">
      <c r="I14434" s="1"/>
      <c r="K14434" s="1">
        <v>35678</v>
      </c>
      <c r="L14434">
        <v>5</v>
      </c>
    </row>
    <row r="14435" spans="9:12">
      <c r="I14435" s="1"/>
      <c r="K14435" s="1">
        <v>35679</v>
      </c>
      <c r="L14435">
        <v>0</v>
      </c>
    </row>
    <row r="14436" spans="9:12">
      <c r="I14436" s="1"/>
      <c r="K14436" s="1">
        <v>35680</v>
      </c>
      <c r="L14436">
        <v>0.6</v>
      </c>
    </row>
    <row r="14437" spans="9:12">
      <c r="I14437" s="1"/>
      <c r="K14437" s="1">
        <v>35681</v>
      </c>
      <c r="L14437">
        <v>0</v>
      </c>
    </row>
    <row r="14438" spans="9:12">
      <c r="I14438" s="1"/>
      <c r="K14438" s="1">
        <v>35682</v>
      </c>
      <c r="L14438">
        <v>0</v>
      </c>
    </row>
    <row r="14439" spans="9:12">
      <c r="I14439" s="1"/>
      <c r="K14439" s="1">
        <v>35683</v>
      </c>
      <c r="L14439">
        <v>0</v>
      </c>
    </row>
    <row r="14440" spans="9:12">
      <c r="I14440" s="1"/>
      <c r="K14440" s="1">
        <v>35684</v>
      </c>
      <c r="L14440">
        <v>0</v>
      </c>
    </row>
    <row r="14441" spans="9:12">
      <c r="I14441" s="1"/>
      <c r="K14441" s="1">
        <v>35685</v>
      </c>
      <c r="L14441">
        <v>0</v>
      </c>
    </row>
    <row r="14442" spans="9:12">
      <c r="I14442" s="1"/>
      <c r="K14442" s="1">
        <v>35686</v>
      </c>
      <c r="L14442">
        <v>0</v>
      </c>
    </row>
    <row r="14443" spans="9:12">
      <c r="I14443" s="1"/>
      <c r="K14443" s="1">
        <v>35687</v>
      </c>
      <c r="L14443">
        <v>0</v>
      </c>
    </row>
    <row r="14444" spans="9:12">
      <c r="I14444" s="1"/>
      <c r="K14444" s="1">
        <v>35688</v>
      </c>
      <c r="L14444">
        <v>0.8</v>
      </c>
    </row>
    <row r="14445" spans="9:12">
      <c r="I14445" s="1"/>
      <c r="K14445" s="1">
        <v>35689</v>
      </c>
      <c r="L14445">
        <v>0</v>
      </c>
    </row>
    <row r="14446" spans="9:12">
      <c r="I14446" s="1"/>
      <c r="K14446" s="1">
        <v>35690</v>
      </c>
      <c r="L14446">
        <v>0</v>
      </c>
    </row>
    <row r="14447" spans="9:12">
      <c r="I14447" s="1"/>
      <c r="K14447" s="1">
        <v>35691</v>
      </c>
      <c r="L14447">
        <v>0</v>
      </c>
    </row>
    <row r="14448" spans="9:12">
      <c r="I14448" s="1"/>
      <c r="K14448" s="1">
        <v>35692</v>
      </c>
      <c r="L14448">
        <v>1.4</v>
      </c>
    </row>
    <row r="14449" spans="9:12">
      <c r="I14449" s="1"/>
      <c r="K14449" s="1">
        <v>35693</v>
      </c>
      <c r="L14449">
        <v>3.6</v>
      </c>
    </row>
    <row r="14450" spans="9:12">
      <c r="I14450" s="1"/>
      <c r="K14450" s="1">
        <v>35694</v>
      </c>
      <c r="L14450">
        <v>35.799999999999997</v>
      </c>
    </row>
    <row r="14451" spans="9:12">
      <c r="I14451" s="1"/>
      <c r="K14451" s="1">
        <v>35695</v>
      </c>
      <c r="L14451">
        <v>2</v>
      </c>
    </row>
    <row r="14452" spans="9:12">
      <c r="I14452" s="1"/>
      <c r="K14452" s="1">
        <v>35696</v>
      </c>
      <c r="L14452">
        <v>0</v>
      </c>
    </row>
    <row r="14453" spans="9:12">
      <c r="I14453" s="1"/>
      <c r="K14453" s="1">
        <v>35697</v>
      </c>
      <c r="L14453">
        <v>13.4</v>
      </c>
    </row>
    <row r="14454" spans="9:12">
      <c r="I14454" s="1"/>
      <c r="K14454" s="1">
        <v>35698</v>
      </c>
      <c r="L14454">
        <v>13</v>
      </c>
    </row>
    <row r="14455" spans="9:12">
      <c r="I14455" s="1"/>
      <c r="K14455" s="1">
        <v>35699</v>
      </c>
      <c r="L14455">
        <v>3.2</v>
      </c>
    </row>
    <row r="14456" spans="9:12">
      <c r="I14456" s="1"/>
      <c r="K14456" s="1">
        <v>35700</v>
      </c>
      <c r="L14456">
        <v>4.2</v>
      </c>
    </row>
    <row r="14457" spans="9:12">
      <c r="I14457" s="1"/>
      <c r="K14457" s="1">
        <v>35701</v>
      </c>
      <c r="L14457">
        <v>0</v>
      </c>
    </row>
    <row r="14458" spans="9:12">
      <c r="I14458" s="1"/>
      <c r="K14458" s="1">
        <v>35702</v>
      </c>
      <c r="L14458">
        <v>4</v>
      </c>
    </row>
    <row r="14459" spans="9:12">
      <c r="I14459" s="1"/>
      <c r="K14459" s="1">
        <v>35703</v>
      </c>
      <c r="L14459">
        <v>0</v>
      </c>
    </row>
    <row r="14460" spans="9:12">
      <c r="I14460" s="1"/>
      <c r="K14460" s="1">
        <v>35704</v>
      </c>
      <c r="L14460">
        <v>0</v>
      </c>
    </row>
    <row r="14461" spans="9:12">
      <c r="I14461" s="1"/>
      <c r="K14461" s="1">
        <v>35705</v>
      </c>
      <c r="L14461">
        <v>0</v>
      </c>
    </row>
    <row r="14462" spans="9:12">
      <c r="I14462" s="1"/>
      <c r="K14462" s="1">
        <v>35706</v>
      </c>
      <c r="L14462">
        <v>0.4</v>
      </c>
    </row>
    <row r="14463" spans="9:12">
      <c r="I14463" s="1"/>
      <c r="K14463" s="1">
        <v>35707</v>
      </c>
      <c r="L14463">
        <v>0</v>
      </c>
    </row>
    <row r="14464" spans="9:12">
      <c r="I14464" s="1"/>
      <c r="K14464" s="1">
        <v>35708</v>
      </c>
      <c r="L14464">
        <v>0</v>
      </c>
    </row>
    <row r="14465" spans="9:12">
      <c r="I14465" s="1"/>
      <c r="K14465" s="1">
        <v>35709</v>
      </c>
      <c r="L14465">
        <v>2.2000000000000002</v>
      </c>
    </row>
    <row r="14466" spans="9:12">
      <c r="I14466" s="1"/>
      <c r="K14466" s="1">
        <v>35710</v>
      </c>
      <c r="L14466">
        <v>3.8</v>
      </c>
    </row>
    <row r="14467" spans="9:12">
      <c r="I14467" s="1"/>
      <c r="K14467" s="1">
        <v>35711</v>
      </c>
      <c r="L14467">
        <v>46.2</v>
      </c>
    </row>
    <row r="14468" spans="9:12">
      <c r="I14468" s="1"/>
      <c r="K14468" s="1">
        <v>35712</v>
      </c>
      <c r="L14468">
        <v>0</v>
      </c>
    </row>
    <row r="14469" spans="9:12">
      <c r="I14469" s="1"/>
      <c r="K14469" s="1">
        <v>35713</v>
      </c>
      <c r="L14469">
        <v>0</v>
      </c>
    </row>
    <row r="14470" spans="9:12">
      <c r="I14470" s="1"/>
      <c r="K14470" s="1">
        <v>35714</v>
      </c>
      <c r="L14470">
        <v>0</v>
      </c>
    </row>
    <row r="14471" spans="9:12">
      <c r="I14471" s="1"/>
      <c r="K14471" s="1">
        <v>35715</v>
      </c>
      <c r="L14471">
        <v>0</v>
      </c>
    </row>
    <row r="14472" spans="9:12">
      <c r="I14472" s="1"/>
      <c r="K14472" s="1">
        <v>35716</v>
      </c>
      <c r="L14472">
        <v>0</v>
      </c>
    </row>
    <row r="14473" spans="9:12">
      <c r="I14473" s="1"/>
      <c r="K14473" s="1">
        <v>35717</v>
      </c>
      <c r="L14473">
        <v>0</v>
      </c>
    </row>
    <row r="14474" spans="9:12">
      <c r="I14474" s="1"/>
      <c r="K14474" s="1">
        <v>35718</v>
      </c>
      <c r="L14474">
        <v>0</v>
      </c>
    </row>
    <row r="14475" spans="9:12">
      <c r="I14475" s="1"/>
      <c r="K14475" s="1">
        <v>35719</v>
      </c>
      <c r="L14475">
        <v>0</v>
      </c>
    </row>
    <row r="14476" spans="9:12">
      <c r="I14476" s="1"/>
      <c r="K14476" s="1">
        <v>35720</v>
      </c>
      <c r="L14476">
        <v>0</v>
      </c>
    </row>
    <row r="14477" spans="9:12">
      <c r="I14477" s="1"/>
      <c r="K14477" s="1">
        <v>35721</v>
      </c>
      <c r="L14477">
        <v>0</v>
      </c>
    </row>
    <row r="14478" spans="9:12">
      <c r="I14478" s="1"/>
      <c r="K14478" s="1">
        <v>35722</v>
      </c>
      <c r="L14478">
        <v>0</v>
      </c>
    </row>
    <row r="14479" spans="9:12">
      <c r="I14479" s="1"/>
      <c r="K14479" s="1">
        <v>35723</v>
      </c>
      <c r="L14479">
        <v>0.2</v>
      </c>
    </row>
    <row r="14480" spans="9:12">
      <c r="I14480" s="1"/>
      <c r="K14480" s="1">
        <v>35724</v>
      </c>
      <c r="L14480">
        <v>1</v>
      </c>
    </row>
    <row r="14481" spans="9:12">
      <c r="I14481" s="1"/>
      <c r="K14481" s="1">
        <v>35725</v>
      </c>
      <c r="L14481">
        <v>1.8</v>
      </c>
    </row>
    <row r="14482" spans="9:12">
      <c r="I14482" s="1"/>
      <c r="K14482" s="1">
        <v>35726</v>
      </c>
      <c r="L14482">
        <v>0</v>
      </c>
    </row>
    <row r="14483" spans="9:12">
      <c r="I14483" s="1"/>
      <c r="K14483" s="1">
        <v>35727</v>
      </c>
      <c r="L14483">
        <v>0</v>
      </c>
    </row>
    <row r="14484" spans="9:12">
      <c r="I14484" s="1"/>
      <c r="K14484" s="1">
        <v>35728</v>
      </c>
      <c r="L14484">
        <v>0</v>
      </c>
    </row>
    <row r="14485" spans="9:12">
      <c r="I14485" s="1"/>
      <c r="K14485" s="1">
        <v>35729</v>
      </c>
      <c r="L14485">
        <v>0</v>
      </c>
    </row>
    <row r="14486" spans="9:12">
      <c r="I14486" s="1"/>
      <c r="K14486" s="1">
        <v>35730</v>
      </c>
      <c r="L14486">
        <v>0</v>
      </c>
    </row>
    <row r="14487" spans="9:12">
      <c r="I14487" s="1"/>
      <c r="K14487" s="1">
        <v>35731</v>
      </c>
      <c r="L14487">
        <v>4.5999999999999996</v>
      </c>
    </row>
    <row r="14488" spans="9:12">
      <c r="I14488" s="1"/>
      <c r="K14488" s="1">
        <v>35732</v>
      </c>
      <c r="L14488">
        <v>0</v>
      </c>
    </row>
    <row r="14489" spans="9:12">
      <c r="I14489" s="1"/>
      <c r="K14489" s="1">
        <v>35733</v>
      </c>
      <c r="L14489">
        <v>0</v>
      </c>
    </row>
    <row r="14490" spans="9:12">
      <c r="I14490" s="1"/>
      <c r="K14490" s="1">
        <v>35734</v>
      </c>
      <c r="L14490">
        <v>0</v>
      </c>
    </row>
    <row r="14491" spans="9:12">
      <c r="I14491" s="1"/>
      <c r="K14491" s="1">
        <v>35735</v>
      </c>
      <c r="L14491">
        <v>1.4</v>
      </c>
    </row>
    <row r="14492" spans="9:12">
      <c r="I14492" s="1"/>
      <c r="K14492" s="1">
        <v>35736</v>
      </c>
      <c r="L14492">
        <v>0</v>
      </c>
    </row>
    <row r="14493" spans="9:12">
      <c r="I14493" s="1"/>
      <c r="K14493" s="1">
        <v>35737</v>
      </c>
      <c r="L14493">
        <v>0</v>
      </c>
    </row>
    <row r="14494" spans="9:12">
      <c r="I14494" s="1"/>
      <c r="K14494" s="1">
        <v>35738</v>
      </c>
      <c r="L14494">
        <v>0</v>
      </c>
    </row>
    <row r="14495" spans="9:12">
      <c r="I14495" s="1"/>
      <c r="K14495" s="1">
        <v>35739</v>
      </c>
      <c r="L14495">
        <v>3.8</v>
      </c>
    </row>
    <row r="14496" spans="9:12">
      <c r="I14496" s="1"/>
      <c r="K14496" s="1">
        <v>35740</v>
      </c>
      <c r="L14496">
        <v>0</v>
      </c>
    </row>
    <row r="14497" spans="9:12">
      <c r="I14497" s="1"/>
      <c r="K14497" s="1">
        <v>35741</v>
      </c>
      <c r="L14497">
        <v>0</v>
      </c>
    </row>
    <row r="14498" spans="9:12">
      <c r="I14498" s="1"/>
      <c r="K14498" s="1">
        <v>35742</v>
      </c>
      <c r="L14498">
        <v>0</v>
      </c>
    </row>
    <row r="14499" spans="9:12">
      <c r="I14499" s="1"/>
      <c r="K14499" s="1">
        <v>35743</v>
      </c>
      <c r="L14499">
        <v>0</v>
      </c>
    </row>
    <row r="14500" spans="9:12">
      <c r="I14500" s="1"/>
      <c r="K14500" s="1">
        <v>35744</v>
      </c>
      <c r="L14500">
        <v>0</v>
      </c>
    </row>
    <row r="14501" spans="9:12">
      <c r="I14501" s="1"/>
      <c r="K14501" s="1">
        <v>35745</v>
      </c>
      <c r="L14501">
        <v>4.4000000000000004</v>
      </c>
    </row>
    <row r="14502" spans="9:12">
      <c r="I14502" s="1"/>
      <c r="K14502" s="1">
        <v>35746</v>
      </c>
      <c r="L14502">
        <v>0</v>
      </c>
    </row>
    <row r="14503" spans="9:12">
      <c r="I14503" s="1"/>
      <c r="K14503" s="1">
        <v>35747</v>
      </c>
      <c r="L14503">
        <v>0.4</v>
      </c>
    </row>
    <row r="14504" spans="9:12">
      <c r="I14504" s="1"/>
      <c r="K14504" s="1">
        <v>35748</v>
      </c>
      <c r="L14504">
        <v>0.6</v>
      </c>
    </row>
    <row r="14505" spans="9:12">
      <c r="I14505" s="1"/>
      <c r="K14505" s="1">
        <v>35749</v>
      </c>
      <c r="L14505">
        <v>4.5</v>
      </c>
    </row>
    <row r="14506" spans="9:12">
      <c r="I14506" s="1"/>
      <c r="K14506" s="1">
        <v>35750</v>
      </c>
      <c r="L14506">
        <v>3</v>
      </c>
    </row>
    <row r="14507" spans="9:12">
      <c r="I14507" s="1"/>
      <c r="K14507" s="1">
        <v>35751</v>
      </c>
      <c r="L14507">
        <v>0</v>
      </c>
    </row>
    <row r="14508" spans="9:12">
      <c r="I14508" s="1"/>
      <c r="K14508" s="1">
        <v>35752</v>
      </c>
      <c r="L14508">
        <v>0</v>
      </c>
    </row>
    <row r="14509" spans="9:12">
      <c r="I14509" s="1"/>
      <c r="K14509" s="1">
        <v>35753</v>
      </c>
      <c r="L14509">
        <v>0</v>
      </c>
    </row>
    <row r="14510" spans="9:12">
      <c r="I14510" s="1"/>
      <c r="K14510" s="1">
        <v>35754</v>
      </c>
      <c r="L14510">
        <v>0</v>
      </c>
    </row>
    <row r="14511" spans="9:12">
      <c r="I14511" s="1"/>
      <c r="K14511" s="1">
        <v>35755</v>
      </c>
      <c r="L14511">
        <v>0</v>
      </c>
    </row>
    <row r="14512" spans="9:12">
      <c r="I14512" s="1"/>
      <c r="K14512" s="1">
        <v>35756</v>
      </c>
      <c r="L14512">
        <v>0</v>
      </c>
    </row>
    <row r="14513" spans="9:12">
      <c r="I14513" s="1"/>
      <c r="K14513" s="1">
        <v>35757</v>
      </c>
      <c r="L14513">
        <v>0</v>
      </c>
    </row>
    <row r="14514" spans="9:12">
      <c r="I14514" s="1"/>
      <c r="K14514" s="1">
        <v>35758</v>
      </c>
      <c r="L14514">
        <v>0</v>
      </c>
    </row>
    <row r="14515" spans="9:12">
      <c r="I14515" s="1"/>
      <c r="K14515" s="1">
        <v>35759</v>
      </c>
      <c r="L14515">
        <v>0</v>
      </c>
    </row>
    <row r="14516" spans="9:12">
      <c r="I14516" s="1"/>
      <c r="K14516" s="1">
        <v>35760</v>
      </c>
      <c r="L14516">
        <v>0</v>
      </c>
    </row>
    <row r="14517" spans="9:12">
      <c r="I14517" s="1"/>
      <c r="K14517" s="1">
        <v>35761</v>
      </c>
      <c r="L14517">
        <v>1.6</v>
      </c>
    </row>
    <row r="14518" spans="9:12">
      <c r="I14518" s="1"/>
      <c r="K14518" s="1">
        <v>35762</v>
      </c>
      <c r="L14518">
        <v>2</v>
      </c>
    </row>
    <row r="14519" spans="9:12">
      <c r="I14519" s="1"/>
      <c r="K14519" s="1">
        <v>35763</v>
      </c>
      <c r="L14519">
        <v>0</v>
      </c>
    </row>
    <row r="14520" spans="9:12">
      <c r="I14520" s="1"/>
      <c r="K14520" s="1">
        <v>35764</v>
      </c>
      <c r="L14520">
        <v>0</v>
      </c>
    </row>
    <row r="14521" spans="9:12">
      <c r="I14521" s="1"/>
      <c r="K14521" s="1">
        <v>35765</v>
      </c>
      <c r="L14521">
        <v>0</v>
      </c>
    </row>
    <row r="14522" spans="9:12">
      <c r="I14522" s="1"/>
      <c r="K14522" s="1">
        <v>35766</v>
      </c>
      <c r="L14522">
        <v>0</v>
      </c>
    </row>
    <row r="14523" spans="9:12">
      <c r="I14523" s="1"/>
      <c r="K14523" s="1">
        <v>35767</v>
      </c>
      <c r="L14523">
        <v>0</v>
      </c>
    </row>
    <row r="14524" spans="9:12">
      <c r="I14524" s="1"/>
      <c r="K14524" s="1">
        <v>35768</v>
      </c>
      <c r="L14524">
        <v>0</v>
      </c>
    </row>
    <row r="14525" spans="9:12">
      <c r="I14525" s="1"/>
      <c r="K14525" s="1">
        <v>35769</v>
      </c>
      <c r="L14525">
        <v>0</v>
      </c>
    </row>
    <row r="14526" spans="9:12">
      <c r="I14526" s="1"/>
      <c r="K14526" s="1">
        <v>35770</v>
      </c>
      <c r="L14526">
        <v>0</v>
      </c>
    </row>
    <row r="14527" spans="9:12">
      <c r="I14527" s="1"/>
      <c r="K14527" s="1">
        <v>35771</v>
      </c>
      <c r="L14527">
        <v>0</v>
      </c>
    </row>
    <row r="14528" spans="9:12">
      <c r="I14528" s="1"/>
      <c r="K14528" s="1">
        <v>35772</v>
      </c>
      <c r="L14528">
        <v>0.6</v>
      </c>
    </row>
    <row r="14529" spans="9:12">
      <c r="I14529" s="1"/>
      <c r="K14529" s="1">
        <v>35773</v>
      </c>
      <c r="L14529">
        <v>0.4</v>
      </c>
    </row>
    <row r="14530" spans="9:12">
      <c r="I14530" s="1"/>
      <c r="K14530" s="1">
        <v>35774</v>
      </c>
      <c r="L14530">
        <v>14.7</v>
      </c>
    </row>
    <row r="14531" spans="9:12">
      <c r="I14531" s="1"/>
      <c r="K14531" s="1">
        <v>35775</v>
      </c>
      <c r="L14531">
        <v>1</v>
      </c>
    </row>
    <row r="14532" spans="9:12">
      <c r="I14532" s="1"/>
      <c r="K14532" s="1">
        <v>35776</v>
      </c>
      <c r="L14532">
        <v>0</v>
      </c>
    </row>
    <row r="14533" spans="9:12">
      <c r="I14533" s="1"/>
      <c r="K14533" s="1">
        <v>35777</v>
      </c>
      <c r="L14533">
        <v>0</v>
      </c>
    </row>
    <row r="14534" spans="9:12">
      <c r="I14534" s="1"/>
      <c r="K14534" s="1">
        <v>35778</v>
      </c>
      <c r="L14534">
        <v>0</v>
      </c>
    </row>
    <row r="14535" spans="9:12">
      <c r="I14535" s="1"/>
      <c r="K14535" s="1">
        <v>35779</v>
      </c>
      <c r="L14535">
        <v>1.4</v>
      </c>
    </row>
    <row r="14536" spans="9:12">
      <c r="I14536" s="1"/>
      <c r="K14536" s="1">
        <v>35780</v>
      </c>
      <c r="L14536">
        <v>0</v>
      </c>
    </row>
    <row r="14537" spans="9:12">
      <c r="I14537" s="1"/>
      <c r="K14537" s="1">
        <v>35781</v>
      </c>
      <c r="L14537">
        <v>0</v>
      </c>
    </row>
    <row r="14538" spans="9:12">
      <c r="I14538" s="1"/>
      <c r="K14538" s="1">
        <v>35782</v>
      </c>
      <c r="L14538">
        <v>0</v>
      </c>
    </row>
    <row r="14539" spans="9:12">
      <c r="I14539" s="1"/>
      <c r="K14539" s="1">
        <v>35783</v>
      </c>
      <c r="L14539">
        <v>0.4</v>
      </c>
    </row>
    <row r="14540" spans="9:12">
      <c r="I14540" s="1"/>
      <c r="K14540" s="1">
        <v>35784</v>
      </c>
      <c r="L14540">
        <v>8.8000000000000007</v>
      </c>
    </row>
    <row r="14541" spans="9:12">
      <c r="I14541" s="1"/>
      <c r="K14541" s="1">
        <v>35785</v>
      </c>
      <c r="L14541">
        <v>0</v>
      </c>
    </row>
    <row r="14542" spans="9:12">
      <c r="I14542" s="1"/>
      <c r="K14542" s="1">
        <v>35786</v>
      </c>
      <c r="L14542">
        <v>0</v>
      </c>
    </row>
    <row r="14543" spans="9:12">
      <c r="I14543" s="1"/>
      <c r="K14543" s="1">
        <v>35787</v>
      </c>
      <c r="L14543">
        <v>0</v>
      </c>
    </row>
    <row r="14544" spans="9:12">
      <c r="I14544" s="1"/>
      <c r="K14544" s="1">
        <v>35788</v>
      </c>
      <c r="L14544">
        <v>0</v>
      </c>
    </row>
    <row r="14545" spans="9:12">
      <c r="I14545" s="1"/>
      <c r="K14545" s="1">
        <v>35789</v>
      </c>
      <c r="L14545">
        <v>0</v>
      </c>
    </row>
    <row r="14546" spans="9:12">
      <c r="I14546" s="1"/>
      <c r="K14546" s="1">
        <v>35790</v>
      </c>
      <c r="L14546">
        <v>0</v>
      </c>
    </row>
    <row r="14547" spans="9:12">
      <c r="I14547" s="1"/>
      <c r="K14547" s="1">
        <v>35791</v>
      </c>
      <c r="L14547">
        <v>0</v>
      </c>
    </row>
    <row r="14548" spans="9:12">
      <c r="I14548" s="1"/>
      <c r="K14548" s="1">
        <v>35792</v>
      </c>
      <c r="L14548">
        <v>0</v>
      </c>
    </row>
    <row r="14549" spans="9:12">
      <c r="I14549" s="1"/>
      <c r="K14549" s="1">
        <v>35793</v>
      </c>
      <c r="L14549">
        <v>0</v>
      </c>
    </row>
    <row r="14550" spans="9:12">
      <c r="I14550" s="1"/>
      <c r="K14550" s="1">
        <v>35794</v>
      </c>
      <c r="L14550">
        <v>0</v>
      </c>
    </row>
    <row r="14551" spans="9:12">
      <c r="I14551" s="1"/>
      <c r="K14551" s="1">
        <v>35795</v>
      </c>
      <c r="L14551">
        <v>0</v>
      </c>
    </row>
    <row r="14552" spans="9:12">
      <c r="I14552" s="1"/>
      <c r="K14552" s="1">
        <v>35796</v>
      </c>
      <c r="L14552">
        <v>0</v>
      </c>
    </row>
    <row r="14553" spans="9:12">
      <c r="I14553" s="1"/>
      <c r="K14553" s="1">
        <v>35797</v>
      </c>
      <c r="L14553">
        <v>0</v>
      </c>
    </row>
    <row r="14554" spans="9:12">
      <c r="I14554" s="1"/>
      <c r="K14554" s="1">
        <v>35798</v>
      </c>
      <c r="L14554">
        <v>0</v>
      </c>
    </row>
    <row r="14555" spans="9:12">
      <c r="I14555" s="1"/>
      <c r="K14555" s="1">
        <v>35799</v>
      </c>
      <c r="L14555">
        <v>8.4</v>
      </c>
    </row>
    <row r="14556" spans="9:12">
      <c r="I14556" s="1"/>
      <c r="K14556" s="1">
        <v>35800</v>
      </c>
      <c r="L14556">
        <v>1.2</v>
      </c>
    </row>
    <row r="14557" spans="9:12">
      <c r="I14557" s="1"/>
      <c r="K14557" s="1">
        <v>35801</v>
      </c>
      <c r="L14557">
        <v>6.6</v>
      </c>
    </row>
    <row r="14558" spans="9:12">
      <c r="I14558" s="1"/>
      <c r="K14558" s="1">
        <v>35802</v>
      </c>
      <c r="L14558">
        <v>0</v>
      </c>
    </row>
    <row r="14559" spans="9:12">
      <c r="I14559" s="1"/>
      <c r="K14559" s="1">
        <v>35803</v>
      </c>
      <c r="L14559">
        <v>0</v>
      </c>
    </row>
    <row r="14560" spans="9:12">
      <c r="I14560" s="1"/>
      <c r="K14560" s="1">
        <v>35804</v>
      </c>
      <c r="L14560">
        <v>1.4</v>
      </c>
    </row>
    <row r="14561" spans="9:12">
      <c r="I14561" s="1"/>
      <c r="K14561" s="1">
        <v>35805</v>
      </c>
      <c r="L14561">
        <v>4.4000000000000004</v>
      </c>
    </row>
    <row r="14562" spans="9:12">
      <c r="I14562" s="1"/>
      <c r="K14562" s="1">
        <v>35806</v>
      </c>
      <c r="L14562">
        <v>0</v>
      </c>
    </row>
    <row r="14563" spans="9:12">
      <c r="I14563" s="1"/>
      <c r="K14563" s="1">
        <v>35807</v>
      </c>
      <c r="L14563">
        <v>0</v>
      </c>
    </row>
    <row r="14564" spans="9:12">
      <c r="I14564" s="1"/>
      <c r="K14564" s="1">
        <v>35808</v>
      </c>
      <c r="L14564">
        <v>0</v>
      </c>
    </row>
    <row r="14565" spans="9:12">
      <c r="I14565" s="1"/>
      <c r="K14565" s="1">
        <v>35809</v>
      </c>
      <c r="L14565">
        <v>0</v>
      </c>
    </row>
    <row r="14566" spans="9:12">
      <c r="I14566" s="1"/>
      <c r="K14566" s="1">
        <v>35810</v>
      </c>
      <c r="L14566">
        <v>0.2</v>
      </c>
    </row>
    <row r="14567" spans="9:12">
      <c r="I14567" s="1"/>
      <c r="K14567" s="1">
        <v>35811</v>
      </c>
      <c r="L14567">
        <v>0</v>
      </c>
    </row>
    <row r="14568" spans="9:12">
      <c r="I14568" s="1"/>
      <c r="K14568" s="1">
        <v>35812</v>
      </c>
      <c r="L14568">
        <v>0</v>
      </c>
    </row>
    <row r="14569" spans="9:12">
      <c r="I14569" s="1"/>
      <c r="K14569" s="1">
        <v>35813</v>
      </c>
      <c r="L14569">
        <v>0</v>
      </c>
    </row>
    <row r="14570" spans="9:12">
      <c r="I14570" s="1"/>
      <c r="K14570" s="1">
        <v>35814</v>
      </c>
      <c r="L14570">
        <v>6.2</v>
      </c>
    </row>
    <row r="14571" spans="9:12">
      <c r="I14571" s="1"/>
      <c r="K14571" s="1">
        <v>35815</v>
      </c>
      <c r="L14571">
        <v>8.6</v>
      </c>
    </row>
    <row r="14572" spans="9:12">
      <c r="I14572" s="1"/>
      <c r="K14572" s="1">
        <v>35816</v>
      </c>
      <c r="L14572">
        <v>4.2</v>
      </c>
    </row>
    <row r="14573" spans="9:12">
      <c r="I14573" s="1"/>
      <c r="K14573" s="1">
        <v>35817</v>
      </c>
      <c r="L14573">
        <v>0</v>
      </c>
    </row>
    <row r="14574" spans="9:12">
      <c r="I14574" s="1"/>
      <c r="K14574" s="1">
        <v>35818</v>
      </c>
      <c r="L14574">
        <v>0</v>
      </c>
    </row>
    <row r="14575" spans="9:12">
      <c r="I14575" s="1"/>
      <c r="K14575" s="1">
        <v>35819</v>
      </c>
      <c r="L14575">
        <v>0</v>
      </c>
    </row>
    <row r="14576" spans="9:12">
      <c r="I14576" s="1"/>
      <c r="K14576" s="1">
        <v>35820</v>
      </c>
      <c r="L14576">
        <v>26</v>
      </c>
    </row>
    <row r="14577" spans="9:12">
      <c r="I14577" s="1"/>
      <c r="K14577" s="1">
        <v>35821</v>
      </c>
      <c r="L14577">
        <v>7.8</v>
      </c>
    </row>
    <row r="14578" spans="9:12">
      <c r="I14578" s="1"/>
      <c r="K14578" s="1">
        <v>35822</v>
      </c>
      <c r="L14578">
        <v>0</v>
      </c>
    </row>
    <row r="14579" spans="9:12">
      <c r="I14579" s="1"/>
      <c r="K14579" s="1">
        <v>35823</v>
      </c>
      <c r="L14579">
        <v>0</v>
      </c>
    </row>
    <row r="14580" spans="9:12">
      <c r="I14580" s="1"/>
      <c r="K14580" s="1">
        <v>35824</v>
      </c>
      <c r="L14580">
        <v>0</v>
      </c>
    </row>
    <row r="14581" spans="9:12">
      <c r="I14581" s="1"/>
      <c r="K14581" s="1">
        <v>35825</v>
      </c>
      <c r="L14581">
        <v>0</v>
      </c>
    </row>
    <row r="14582" spans="9:12">
      <c r="I14582" s="1"/>
      <c r="K14582" s="1">
        <v>35826</v>
      </c>
      <c r="L14582">
        <v>0</v>
      </c>
    </row>
    <row r="14583" spans="9:12">
      <c r="I14583" s="1"/>
      <c r="K14583" s="1">
        <v>35827</v>
      </c>
      <c r="L14583">
        <v>0</v>
      </c>
    </row>
    <row r="14584" spans="9:12">
      <c r="I14584" s="1"/>
      <c r="K14584" s="1">
        <v>35828</v>
      </c>
      <c r="L14584">
        <v>0</v>
      </c>
    </row>
    <row r="14585" spans="9:12">
      <c r="I14585" s="1"/>
      <c r="K14585" s="1">
        <v>35829</v>
      </c>
      <c r="L14585">
        <v>0</v>
      </c>
    </row>
    <row r="14586" spans="9:12">
      <c r="I14586" s="1"/>
      <c r="K14586" s="1">
        <v>35830</v>
      </c>
      <c r="L14586">
        <v>0</v>
      </c>
    </row>
    <row r="14587" spans="9:12">
      <c r="I14587" s="1"/>
      <c r="K14587" s="1">
        <v>35831</v>
      </c>
      <c r="L14587">
        <v>2.4</v>
      </c>
    </row>
    <row r="14588" spans="9:12">
      <c r="I14588" s="1"/>
      <c r="K14588" s="1">
        <v>35832</v>
      </c>
      <c r="L14588">
        <v>0</v>
      </c>
    </row>
    <row r="14589" spans="9:12">
      <c r="I14589" s="1"/>
      <c r="K14589" s="1">
        <v>35833</v>
      </c>
      <c r="L14589">
        <v>1.2</v>
      </c>
    </row>
    <row r="14590" spans="9:12">
      <c r="I14590" s="1"/>
      <c r="K14590" s="1">
        <v>35834</v>
      </c>
      <c r="L14590">
        <v>12</v>
      </c>
    </row>
    <row r="14591" spans="9:12">
      <c r="I14591" s="1"/>
      <c r="K14591" s="1">
        <v>35835</v>
      </c>
      <c r="L14591">
        <v>12.6</v>
      </c>
    </row>
    <row r="14592" spans="9:12">
      <c r="I14592" s="1"/>
      <c r="K14592" s="1">
        <v>35836</v>
      </c>
      <c r="L14592">
        <v>6.6</v>
      </c>
    </row>
    <row r="14593" spans="9:12">
      <c r="I14593" s="1"/>
      <c r="K14593" s="1">
        <v>35837</v>
      </c>
      <c r="L14593">
        <v>0.8</v>
      </c>
    </row>
    <row r="14594" spans="9:12">
      <c r="I14594" s="1"/>
      <c r="K14594" s="1">
        <v>35838</v>
      </c>
      <c r="L14594">
        <v>0</v>
      </c>
    </row>
    <row r="14595" spans="9:12">
      <c r="I14595" s="1"/>
      <c r="K14595" s="1">
        <v>35839</v>
      </c>
      <c r="L14595">
        <v>0</v>
      </c>
    </row>
    <row r="14596" spans="9:12">
      <c r="I14596" s="1"/>
      <c r="K14596" s="1">
        <v>35840</v>
      </c>
      <c r="L14596">
        <v>0</v>
      </c>
    </row>
    <row r="14597" spans="9:12">
      <c r="I14597" s="1"/>
      <c r="K14597" s="1">
        <v>35841</v>
      </c>
      <c r="L14597">
        <v>0</v>
      </c>
    </row>
    <row r="14598" spans="9:12">
      <c r="I14598" s="1"/>
      <c r="K14598" s="1">
        <v>35842</v>
      </c>
      <c r="L14598">
        <v>6.6</v>
      </c>
    </row>
    <row r="14599" spans="9:12">
      <c r="I14599" s="1"/>
      <c r="K14599" s="1">
        <v>35843</v>
      </c>
      <c r="L14599">
        <v>0</v>
      </c>
    </row>
    <row r="14600" spans="9:12">
      <c r="I14600" s="1"/>
      <c r="K14600" s="1">
        <v>35844</v>
      </c>
      <c r="L14600">
        <v>0</v>
      </c>
    </row>
    <row r="14601" spans="9:12">
      <c r="I14601" s="1"/>
      <c r="K14601" s="1">
        <v>35845</v>
      </c>
      <c r="L14601">
        <v>0</v>
      </c>
    </row>
    <row r="14602" spans="9:12">
      <c r="I14602" s="1"/>
      <c r="K14602" s="1">
        <v>35846</v>
      </c>
      <c r="L14602">
        <v>0</v>
      </c>
    </row>
    <row r="14603" spans="9:12">
      <c r="I14603" s="1"/>
      <c r="K14603" s="1">
        <v>35847</v>
      </c>
      <c r="L14603">
        <v>0</v>
      </c>
    </row>
    <row r="14604" spans="9:12">
      <c r="I14604" s="1"/>
      <c r="K14604" s="1">
        <v>35848</v>
      </c>
      <c r="L14604">
        <v>0</v>
      </c>
    </row>
    <row r="14605" spans="9:12">
      <c r="I14605" s="1"/>
      <c r="K14605" s="1">
        <v>35849</v>
      </c>
      <c r="L14605">
        <v>0</v>
      </c>
    </row>
    <row r="14606" spans="9:12">
      <c r="I14606" s="1"/>
      <c r="K14606" s="1">
        <v>35850</v>
      </c>
      <c r="L14606">
        <v>0</v>
      </c>
    </row>
    <row r="14607" spans="9:12">
      <c r="I14607" s="1"/>
      <c r="K14607" s="1">
        <v>35851</v>
      </c>
      <c r="L14607">
        <v>0</v>
      </c>
    </row>
    <row r="14608" spans="9:12">
      <c r="I14608" s="1"/>
      <c r="K14608" s="1">
        <v>35852</v>
      </c>
      <c r="L14608">
        <v>0</v>
      </c>
    </row>
    <row r="14609" spans="9:12">
      <c r="I14609" s="1"/>
      <c r="K14609" s="1">
        <v>35853</v>
      </c>
      <c r="L14609">
        <v>0</v>
      </c>
    </row>
    <row r="14610" spans="9:12">
      <c r="I14610" s="1"/>
      <c r="K14610" s="1">
        <v>35854</v>
      </c>
      <c r="L14610">
        <v>13.8</v>
      </c>
    </row>
    <row r="14611" spans="9:12">
      <c r="I14611" s="1"/>
      <c r="K14611" s="1">
        <v>35855</v>
      </c>
      <c r="L14611">
        <v>1.3</v>
      </c>
    </row>
    <row r="14612" spans="9:12">
      <c r="I14612" s="1"/>
      <c r="K14612" s="1">
        <v>35856</v>
      </c>
      <c r="L14612">
        <v>0</v>
      </c>
    </row>
    <row r="14613" spans="9:12">
      <c r="I14613" s="1"/>
      <c r="K14613" s="1">
        <v>35857</v>
      </c>
      <c r="L14613">
        <v>0</v>
      </c>
    </row>
    <row r="14614" spans="9:12">
      <c r="I14614" s="1"/>
      <c r="K14614" s="1">
        <v>35858</v>
      </c>
      <c r="L14614">
        <v>0</v>
      </c>
    </row>
    <row r="14615" spans="9:12">
      <c r="I14615" s="1"/>
      <c r="K14615" s="1">
        <v>35859</v>
      </c>
      <c r="L14615">
        <v>3.4</v>
      </c>
    </row>
    <row r="14616" spans="9:12">
      <c r="I14616" s="1"/>
      <c r="K14616" s="1">
        <v>35860</v>
      </c>
      <c r="L14616">
        <v>0</v>
      </c>
    </row>
    <row r="14617" spans="9:12">
      <c r="I14617" s="1"/>
      <c r="K14617" s="1">
        <v>35861</v>
      </c>
      <c r="L14617">
        <v>0</v>
      </c>
    </row>
    <row r="14618" spans="9:12">
      <c r="I14618" s="1"/>
      <c r="K14618" s="1">
        <v>35862</v>
      </c>
      <c r="L14618">
        <v>1.7</v>
      </c>
    </row>
    <row r="14619" spans="9:12">
      <c r="I14619" s="1"/>
      <c r="K14619" s="1">
        <v>35863</v>
      </c>
      <c r="L14619">
        <v>0</v>
      </c>
    </row>
    <row r="14620" spans="9:12">
      <c r="I14620" s="1"/>
      <c r="K14620" s="1">
        <v>35864</v>
      </c>
      <c r="L14620">
        <v>0</v>
      </c>
    </row>
    <row r="14621" spans="9:12">
      <c r="I14621" s="1"/>
      <c r="K14621" s="1">
        <v>35865</v>
      </c>
      <c r="L14621">
        <v>0</v>
      </c>
    </row>
    <row r="14622" spans="9:12">
      <c r="I14622" s="1"/>
      <c r="K14622" s="1">
        <v>35866</v>
      </c>
      <c r="L14622">
        <v>0</v>
      </c>
    </row>
    <row r="14623" spans="9:12">
      <c r="I14623" s="1"/>
      <c r="K14623" s="1">
        <v>35867</v>
      </c>
      <c r="L14623">
        <v>0</v>
      </c>
    </row>
    <row r="14624" spans="9:12">
      <c r="I14624" s="1"/>
      <c r="K14624" s="1">
        <v>35868</v>
      </c>
      <c r="L14624">
        <v>0</v>
      </c>
    </row>
    <row r="14625" spans="9:12">
      <c r="I14625" s="1"/>
      <c r="K14625" s="1">
        <v>35869</v>
      </c>
      <c r="L14625">
        <v>5.8</v>
      </c>
    </row>
    <row r="14626" spans="9:12">
      <c r="I14626" s="1"/>
      <c r="K14626" s="1">
        <v>35870</v>
      </c>
      <c r="L14626">
        <v>1.2</v>
      </c>
    </row>
    <row r="14627" spans="9:12">
      <c r="I14627" s="1"/>
      <c r="K14627" s="1">
        <v>35871</v>
      </c>
      <c r="L14627">
        <v>0</v>
      </c>
    </row>
    <row r="14628" spans="9:12">
      <c r="I14628" s="1"/>
      <c r="K14628" s="1">
        <v>35872</v>
      </c>
      <c r="L14628">
        <v>0</v>
      </c>
    </row>
    <row r="14629" spans="9:12">
      <c r="I14629" s="1"/>
      <c r="K14629" s="1">
        <v>35873</v>
      </c>
      <c r="L14629">
        <v>0</v>
      </c>
    </row>
    <row r="14630" spans="9:12">
      <c r="I14630" s="1"/>
      <c r="K14630" s="1">
        <v>35874</v>
      </c>
      <c r="L14630">
        <v>0</v>
      </c>
    </row>
    <row r="14631" spans="9:12">
      <c r="I14631" s="1"/>
      <c r="K14631" s="1">
        <v>35875</v>
      </c>
      <c r="L14631">
        <v>0</v>
      </c>
    </row>
    <row r="14632" spans="9:12">
      <c r="I14632" s="1"/>
      <c r="K14632" s="1">
        <v>35876</v>
      </c>
      <c r="L14632">
        <v>0</v>
      </c>
    </row>
    <row r="14633" spans="9:12">
      <c r="I14633" s="1"/>
      <c r="K14633" s="1">
        <v>35877</v>
      </c>
      <c r="L14633">
        <v>0</v>
      </c>
    </row>
    <row r="14634" spans="9:12">
      <c r="I14634" s="1"/>
      <c r="K14634" s="1">
        <v>35878</v>
      </c>
      <c r="L14634">
        <v>0</v>
      </c>
    </row>
    <row r="14635" spans="9:12">
      <c r="I14635" s="1"/>
      <c r="K14635" s="1">
        <v>35879</v>
      </c>
      <c r="L14635">
        <v>0</v>
      </c>
    </row>
    <row r="14636" spans="9:12">
      <c r="I14636" s="1"/>
      <c r="K14636" s="1">
        <v>35880</v>
      </c>
      <c r="L14636">
        <v>1.4</v>
      </c>
    </row>
    <row r="14637" spans="9:12">
      <c r="I14637" s="1"/>
      <c r="K14637" s="1">
        <v>35881</v>
      </c>
      <c r="L14637">
        <v>0</v>
      </c>
    </row>
    <row r="14638" spans="9:12">
      <c r="I14638" s="1"/>
      <c r="K14638" s="1">
        <v>35882</v>
      </c>
      <c r="L14638">
        <v>0</v>
      </c>
    </row>
    <row r="14639" spans="9:12">
      <c r="I14639" s="1"/>
      <c r="K14639" s="1">
        <v>35883</v>
      </c>
      <c r="L14639">
        <v>0.3</v>
      </c>
    </row>
    <row r="14640" spans="9:12">
      <c r="I14640" s="1"/>
      <c r="K14640" s="1">
        <v>35884</v>
      </c>
      <c r="L14640">
        <v>0</v>
      </c>
    </row>
    <row r="14641" spans="9:12">
      <c r="I14641" s="1"/>
      <c r="K14641" s="1">
        <v>35885</v>
      </c>
      <c r="L14641">
        <v>0.4</v>
      </c>
    </row>
    <row r="14642" spans="9:12">
      <c r="I14642" s="1"/>
      <c r="K14642" s="1">
        <v>35886</v>
      </c>
      <c r="L14642">
        <v>0</v>
      </c>
    </row>
    <row r="14643" spans="9:12">
      <c r="I14643" s="1"/>
      <c r="K14643" s="1">
        <v>35887</v>
      </c>
      <c r="L14643">
        <v>0</v>
      </c>
    </row>
    <row r="14644" spans="9:12">
      <c r="I14644" s="1"/>
      <c r="K14644" s="1">
        <v>35888</v>
      </c>
      <c r="L14644">
        <v>0</v>
      </c>
    </row>
    <row r="14645" spans="9:12">
      <c r="I14645" s="1"/>
      <c r="K14645" s="1">
        <v>35889</v>
      </c>
      <c r="L14645">
        <v>0</v>
      </c>
    </row>
    <row r="14646" spans="9:12">
      <c r="I14646" s="1"/>
      <c r="K14646" s="1">
        <v>35890</v>
      </c>
      <c r="L14646">
        <v>0</v>
      </c>
    </row>
    <row r="14647" spans="9:12">
      <c r="I14647" s="1"/>
      <c r="K14647" s="1">
        <v>35891</v>
      </c>
      <c r="L14647">
        <v>0</v>
      </c>
    </row>
    <row r="14648" spans="9:12">
      <c r="I14648" s="1"/>
      <c r="K14648" s="1">
        <v>35892</v>
      </c>
      <c r="L14648">
        <v>0</v>
      </c>
    </row>
    <row r="14649" spans="9:12">
      <c r="I14649" s="1"/>
      <c r="K14649" s="1">
        <v>35893</v>
      </c>
      <c r="L14649">
        <v>0</v>
      </c>
    </row>
    <row r="14650" spans="9:12">
      <c r="I14650" s="1"/>
      <c r="K14650" s="1">
        <v>35894</v>
      </c>
      <c r="L14650">
        <v>0</v>
      </c>
    </row>
    <row r="14651" spans="9:12">
      <c r="I14651" s="1"/>
      <c r="K14651" s="1">
        <v>35895</v>
      </c>
      <c r="L14651">
        <v>26.8</v>
      </c>
    </row>
    <row r="14652" spans="9:12">
      <c r="I14652" s="1"/>
      <c r="K14652" s="1">
        <v>35896</v>
      </c>
      <c r="L14652">
        <v>69.900000000000006</v>
      </c>
    </row>
    <row r="14653" spans="9:12">
      <c r="I14653" s="1"/>
      <c r="K14653" s="1">
        <v>35897</v>
      </c>
      <c r="L14653">
        <v>0</v>
      </c>
    </row>
    <row r="14654" spans="9:12">
      <c r="I14654" s="1"/>
      <c r="K14654" s="1">
        <v>35898</v>
      </c>
      <c r="L14654">
        <v>0.9</v>
      </c>
    </row>
    <row r="14655" spans="9:12">
      <c r="I14655" s="1"/>
      <c r="K14655" s="1">
        <v>35899</v>
      </c>
      <c r="L14655">
        <v>0</v>
      </c>
    </row>
    <row r="14656" spans="9:12">
      <c r="I14656" s="1"/>
      <c r="K14656" s="1">
        <v>35900</v>
      </c>
      <c r="L14656">
        <v>0</v>
      </c>
    </row>
    <row r="14657" spans="9:12">
      <c r="I14657" s="1"/>
      <c r="K14657" s="1">
        <v>35901</v>
      </c>
      <c r="L14657">
        <v>1.2</v>
      </c>
    </row>
    <row r="14658" spans="9:12">
      <c r="I14658" s="1"/>
      <c r="K14658" s="1">
        <v>35902</v>
      </c>
      <c r="L14658">
        <v>7.4</v>
      </c>
    </row>
    <row r="14659" spans="9:12">
      <c r="I14659" s="1"/>
      <c r="K14659" s="1">
        <v>35903</v>
      </c>
      <c r="L14659">
        <v>0</v>
      </c>
    </row>
    <row r="14660" spans="9:12">
      <c r="I14660" s="1"/>
      <c r="K14660" s="1">
        <v>35904</v>
      </c>
      <c r="L14660">
        <v>0</v>
      </c>
    </row>
    <row r="14661" spans="9:12">
      <c r="I14661" s="1"/>
      <c r="K14661" s="1">
        <v>35905</v>
      </c>
      <c r="L14661">
        <v>0</v>
      </c>
    </row>
    <row r="14662" spans="9:12">
      <c r="I14662" s="1"/>
      <c r="K14662" s="1">
        <v>35906</v>
      </c>
      <c r="L14662">
        <v>8</v>
      </c>
    </row>
    <row r="14663" spans="9:12">
      <c r="I14663" s="1"/>
      <c r="K14663" s="1">
        <v>35907</v>
      </c>
      <c r="L14663">
        <v>9.1999999999999993</v>
      </c>
    </row>
    <row r="14664" spans="9:12">
      <c r="I14664" s="1"/>
      <c r="K14664" s="1">
        <v>35908</v>
      </c>
      <c r="L14664">
        <v>15.2</v>
      </c>
    </row>
    <row r="14665" spans="9:12">
      <c r="I14665" s="1"/>
      <c r="K14665" s="1">
        <v>35909</v>
      </c>
      <c r="L14665">
        <v>22.2</v>
      </c>
    </row>
    <row r="14666" spans="9:12">
      <c r="I14666" s="1"/>
      <c r="K14666" s="1">
        <v>35910</v>
      </c>
      <c r="L14666">
        <v>0.2</v>
      </c>
    </row>
    <row r="14667" spans="9:12">
      <c r="I14667" s="1"/>
      <c r="K14667" s="1">
        <v>35911</v>
      </c>
      <c r="L14667">
        <v>0</v>
      </c>
    </row>
    <row r="14668" spans="9:12">
      <c r="I14668" s="1"/>
      <c r="K14668" s="1">
        <v>35912</v>
      </c>
      <c r="L14668">
        <v>0</v>
      </c>
    </row>
    <row r="14669" spans="9:12">
      <c r="I14669" s="1"/>
      <c r="K14669" s="1">
        <v>35913</v>
      </c>
      <c r="L14669">
        <v>0</v>
      </c>
    </row>
    <row r="14670" spans="9:12">
      <c r="I14670" s="1"/>
      <c r="K14670" s="1">
        <v>35914</v>
      </c>
      <c r="L14670">
        <v>0</v>
      </c>
    </row>
    <row r="14671" spans="9:12">
      <c r="I14671" s="1"/>
      <c r="K14671" s="1">
        <v>35915</v>
      </c>
      <c r="L14671">
        <v>0</v>
      </c>
    </row>
    <row r="14672" spans="9:12">
      <c r="I14672" s="1"/>
      <c r="K14672" s="1">
        <v>35916</v>
      </c>
      <c r="L14672">
        <v>0</v>
      </c>
    </row>
    <row r="14673" spans="9:12">
      <c r="I14673" s="1"/>
      <c r="K14673" s="1">
        <v>35917</v>
      </c>
      <c r="L14673">
        <v>5.4</v>
      </c>
    </row>
    <row r="14674" spans="9:12">
      <c r="I14674" s="1"/>
      <c r="K14674" s="1">
        <v>35918</v>
      </c>
      <c r="L14674">
        <v>30.7</v>
      </c>
    </row>
    <row r="14675" spans="9:12">
      <c r="I14675" s="1"/>
      <c r="K14675" s="1">
        <v>35919</v>
      </c>
      <c r="L14675">
        <v>4.5999999999999996</v>
      </c>
    </row>
    <row r="14676" spans="9:12">
      <c r="I14676" s="1"/>
      <c r="K14676" s="1">
        <v>35920</v>
      </c>
      <c r="L14676">
        <v>14.8</v>
      </c>
    </row>
    <row r="14677" spans="9:12">
      <c r="I14677" s="1"/>
      <c r="K14677" s="1">
        <v>35921</v>
      </c>
      <c r="L14677">
        <v>13.2</v>
      </c>
    </row>
    <row r="14678" spans="9:12">
      <c r="I14678" s="1"/>
      <c r="K14678" s="1">
        <v>35922</v>
      </c>
      <c r="L14678">
        <v>0</v>
      </c>
    </row>
    <row r="14679" spans="9:12">
      <c r="I14679" s="1"/>
      <c r="K14679" s="1">
        <v>35923</v>
      </c>
      <c r="L14679">
        <v>0</v>
      </c>
    </row>
    <row r="14680" spans="9:12">
      <c r="I14680" s="1"/>
      <c r="K14680" s="1">
        <v>35924</v>
      </c>
      <c r="L14680">
        <v>0</v>
      </c>
    </row>
    <row r="14681" spans="9:12">
      <c r="I14681" s="1"/>
      <c r="K14681" s="1">
        <v>35925</v>
      </c>
      <c r="L14681">
        <v>0</v>
      </c>
    </row>
    <row r="14682" spans="9:12">
      <c r="I14682" s="1"/>
      <c r="K14682" s="1">
        <v>35926</v>
      </c>
      <c r="L14682">
        <v>0</v>
      </c>
    </row>
    <row r="14683" spans="9:12">
      <c r="I14683" s="1"/>
      <c r="K14683" s="1">
        <v>35927</v>
      </c>
      <c r="L14683">
        <v>0</v>
      </c>
    </row>
    <row r="14684" spans="9:12">
      <c r="I14684" s="1"/>
      <c r="K14684" s="1">
        <v>35928</v>
      </c>
      <c r="L14684">
        <v>0.8</v>
      </c>
    </row>
    <row r="14685" spans="9:12">
      <c r="I14685" s="1"/>
      <c r="K14685" s="1">
        <v>35929</v>
      </c>
      <c r="L14685">
        <v>0</v>
      </c>
    </row>
    <row r="14686" spans="9:12">
      <c r="I14686" s="1"/>
      <c r="K14686" s="1">
        <v>35930</v>
      </c>
      <c r="L14686">
        <v>1.8</v>
      </c>
    </row>
    <row r="14687" spans="9:12">
      <c r="I14687" s="1"/>
      <c r="K14687" s="1">
        <v>35931</v>
      </c>
      <c r="L14687">
        <v>3</v>
      </c>
    </row>
    <row r="14688" spans="9:12">
      <c r="I14688" s="1"/>
      <c r="K14688" s="1">
        <v>35932</v>
      </c>
      <c r="L14688">
        <v>2</v>
      </c>
    </row>
    <row r="14689" spans="9:12">
      <c r="I14689" s="1"/>
      <c r="K14689" s="1">
        <v>35933</v>
      </c>
      <c r="L14689">
        <v>14.6</v>
      </c>
    </row>
    <row r="14690" spans="9:12">
      <c r="I14690" s="1"/>
      <c r="K14690" s="1">
        <v>35934</v>
      </c>
      <c r="L14690">
        <v>109.8</v>
      </c>
    </row>
    <row r="14691" spans="9:12">
      <c r="I14691" s="1"/>
      <c r="K14691" s="1">
        <v>35935</v>
      </c>
      <c r="L14691">
        <v>2.2000000000000002</v>
      </c>
    </row>
    <row r="14692" spans="9:12">
      <c r="I14692" s="1"/>
      <c r="K14692" s="1">
        <v>35936</v>
      </c>
      <c r="L14692">
        <v>0.4</v>
      </c>
    </row>
    <row r="14693" spans="9:12">
      <c r="I14693" s="1"/>
      <c r="K14693" s="1">
        <v>35937</v>
      </c>
      <c r="L14693">
        <v>0</v>
      </c>
    </row>
    <row r="14694" spans="9:12">
      <c r="I14694" s="1"/>
      <c r="K14694" s="1">
        <v>35938</v>
      </c>
      <c r="L14694">
        <v>0</v>
      </c>
    </row>
    <row r="14695" spans="9:12">
      <c r="I14695" s="1"/>
      <c r="K14695" s="1">
        <v>35939</v>
      </c>
      <c r="L14695">
        <v>0</v>
      </c>
    </row>
    <row r="14696" spans="9:12">
      <c r="I14696" s="1"/>
      <c r="K14696" s="1">
        <v>35940</v>
      </c>
      <c r="L14696">
        <v>0</v>
      </c>
    </row>
    <row r="14697" spans="9:12">
      <c r="I14697" s="1"/>
      <c r="K14697" s="1">
        <v>35941</v>
      </c>
      <c r="L14697">
        <v>0</v>
      </c>
    </row>
    <row r="14698" spans="9:12">
      <c r="I14698" s="1"/>
      <c r="K14698" s="1">
        <v>35942</v>
      </c>
      <c r="L14698">
        <v>0</v>
      </c>
    </row>
    <row r="14699" spans="9:12">
      <c r="I14699" s="1"/>
      <c r="K14699" s="1">
        <v>35943</v>
      </c>
      <c r="L14699">
        <v>0</v>
      </c>
    </row>
    <row r="14700" spans="9:12">
      <c r="I14700" s="1"/>
      <c r="K14700" s="1">
        <v>35944</v>
      </c>
      <c r="L14700">
        <v>0</v>
      </c>
    </row>
    <row r="14701" spans="9:12">
      <c r="I14701" s="1"/>
      <c r="K14701" s="1">
        <v>35945</v>
      </c>
      <c r="L14701">
        <v>0</v>
      </c>
    </row>
    <row r="14702" spans="9:12">
      <c r="I14702" s="1"/>
      <c r="K14702" s="1">
        <v>35946</v>
      </c>
      <c r="L14702">
        <v>0</v>
      </c>
    </row>
    <row r="14703" spans="9:12">
      <c r="I14703" s="1"/>
      <c r="K14703" s="1">
        <v>35947</v>
      </c>
      <c r="L14703">
        <v>0</v>
      </c>
    </row>
    <row r="14704" spans="9:12">
      <c r="I14704" s="1"/>
      <c r="K14704" s="1">
        <v>35948</v>
      </c>
      <c r="L14704">
        <v>3.4</v>
      </c>
    </row>
    <row r="14705" spans="9:12">
      <c r="I14705" s="1"/>
      <c r="K14705" s="1">
        <v>35949</v>
      </c>
      <c r="L14705">
        <v>15.6</v>
      </c>
    </row>
    <row r="14706" spans="9:12">
      <c r="I14706" s="1"/>
      <c r="K14706" s="1">
        <v>35950</v>
      </c>
      <c r="L14706">
        <v>13.6</v>
      </c>
    </row>
    <row r="14707" spans="9:12">
      <c r="I14707" s="1"/>
      <c r="K14707" s="1">
        <v>35951</v>
      </c>
      <c r="L14707">
        <v>2.8</v>
      </c>
    </row>
    <row r="14708" spans="9:12">
      <c r="I14708" s="1"/>
      <c r="K14708" s="1">
        <v>35952</v>
      </c>
      <c r="L14708">
        <v>0</v>
      </c>
    </row>
    <row r="14709" spans="9:12">
      <c r="I14709" s="1"/>
      <c r="K14709" s="1">
        <v>35953</v>
      </c>
      <c r="L14709">
        <v>1.2</v>
      </c>
    </row>
    <row r="14710" spans="9:12">
      <c r="I14710" s="1"/>
      <c r="K14710" s="1">
        <v>35954</v>
      </c>
      <c r="L14710">
        <v>1.4</v>
      </c>
    </row>
    <row r="14711" spans="9:12">
      <c r="I14711" s="1"/>
      <c r="K14711" s="1">
        <v>35955</v>
      </c>
      <c r="L14711">
        <v>0</v>
      </c>
    </row>
    <row r="14712" spans="9:12">
      <c r="I14712" s="1"/>
      <c r="K14712" s="1">
        <v>35956</v>
      </c>
      <c r="L14712">
        <v>0</v>
      </c>
    </row>
    <row r="14713" spans="9:12">
      <c r="I14713" s="1"/>
      <c r="K14713" s="1">
        <v>35957</v>
      </c>
      <c r="L14713">
        <v>0</v>
      </c>
    </row>
    <row r="14714" spans="9:12">
      <c r="I14714" s="1"/>
      <c r="K14714" s="1">
        <v>35958</v>
      </c>
      <c r="L14714">
        <v>0</v>
      </c>
    </row>
    <row r="14715" spans="9:12">
      <c r="I14715" s="1"/>
      <c r="K14715" s="1">
        <v>35959</v>
      </c>
      <c r="L14715">
        <v>0</v>
      </c>
    </row>
    <row r="14716" spans="9:12">
      <c r="I14716" s="1"/>
      <c r="K14716" s="1">
        <v>35960</v>
      </c>
      <c r="L14716">
        <v>0</v>
      </c>
    </row>
    <row r="14717" spans="9:12">
      <c r="I14717" s="1"/>
      <c r="K14717" s="1">
        <v>35961</v>
      </c>
      <c r="L14717">
        <v>0</v>
      </c>
    </row>
    <row r="14718" spans="9:12">
      <c r="I14718" s="1"/>
      <c r="K14718" s="1">
        <v>35962</v>
      </c>
      <c r="L14718">
        <v>0</v>
      </c>
    </row>
    <row r="14719" spans="9:12">
      <c r="I14719" s="1"/>
      <c r="K14719" s="1">
        <v>35963</v>
      </c>
      <c r="L14719">
        <v>0</v>
      </c>
    </row>
    <row r="14720" spans="9:12">
      <c r="I14720" s="1"/>
      <c r="K14720" s="1">
        <v>35964</v>
      </c>
      <c r="L14720">
        <v>0.6</v>
      </c>
    </row>
    <row r="14721" spans="9:12">
      <c r="I14721" s="1"/>
      <c r="K14721" s="1">
        <v>35965</v>
      </c>
      <c r="L14721">
        <v>0</v>
      </c>
    </row>
    <row r="14722" spans="9:12">
      <c r="I14722" s="1"/>
      <c r="K14722" s="1">
        <v>35966</v>
      </c>
      <c r="L14722">
        <v>0</v>
      </c>
    </row>
    <row r="14723" spans="9:12">
      <c r="I14723" s="1"/>
      <c r="K14723" s="1">
        <v>35967</v>
      </c>
      <c r="L14723">
        <v>0</v>
      </c>
    </row>
    <row r="14724" spans="9:12">
      <c r="I14724" s="1"/>
      <c r="K14724" s="1">
        <v>35968</v>
      </c>
      <c r="L14724">
        <v>0.8</v>
      </c>
    </row>
    <row r="14725" spans="9:12">
      <c r="I14725" s="1"/>
      <c r="K14725" s="1">
        <v>35969</v>
      </c>
      <c r="L14725">
        <v>39.4</v>
      </c>
    </row>
    <row r="14726" spans="9:12">
      <c r="I14726" s="1"/>
      <c r="K14726" s="1">
        <v>35970</v>
      </c>
      <c r="L14726">
        <v>0.2</v>
      </c>
    </row>
    <row r="14727" spans="9:12">
      <c r="I14727" s="1"/>
      <c r="K14727" s="1">
        <v>35971</v>
      </c>
      <c r="L14727">
        <v>1.2</v>
      </c>
    </row>
    <row r="14728" spans="9:12">
      <c r="I14728" s="1"/>
      <c r="K14728" s="1">
        <v>35972</v>
      </c>
      <c r="L14728">
        <v>0</v>
      </c>
    </row>
    <row r="14729" spans="9:12">
      <c r="I14729" s="1"/>
      <c r="K14729" s="1">
        <v>35973</v>
      </c>
      <c r="L14729">
        <v>0</v>
      </c>
    </row>
    <row r="14730" spans="9:12">
      <c r="I14730" s="1"/>
      <c r="K14730" s="1">
        <v>35974</v>
      </c>
      <c r="L14730">
        <v>0</v>
      </c>
    </row>
    <row r="14731" spans="9:12">
      <c r="I14731" s="1"/>
      <c r="K14731" s="1">
        <v>35975</v>
      </c>
      <c r="L14731">
        <v>0</v>
      </c>
    </row>
    <row r="14732" spans="9:12">
      <c r="I14732" s="1"/>
      <c r="K14732" s="1">
        <v>35976</v>
      </c>
      <c r="L14732">
        <v>0</v>
      </c>
    </row>
    <row r="14733" spans="9:12">
      <c r="I14733" s="1"/>
      <c r="K14733" s="1">
        <v>35977</v>
      </c>
      <c r="L14733">
        <v>9.1999999999999993</v>
      </c>
    </row>
    <row r="14734" spans="9:12">
      <c r="I14734" s="1"/>
      <c r="K14734" s="1">
        <v>35978</v>
      </c>
      <c r="L14734">
        <v>0</v>
      </c>
    </row>
    <row r="14735" spans="9:12">
      <c r="I14735" s="1"/>
      <c r="K14735" s="1">
        <v>35979</v>
      </c>
      <c r="L14735">
        <v>0</v>
      </c>
    </row>
    <row r="14736" spans="9:12">
      <c r="I14736" s="1"/>
      <c r="K14736" s="1">
        <v>35980</v>
      </c>
      <c r="L14736">
        <v>0</v>
      </c>
    </row>
    <row r="14737" spans="9:12">
      <c r="I14737" s="1"/>
      <c r="K14737" s="1">
        <v>35981</v>
      </c>
      <c r="L14737">
        <v>0</v>
      </c>
    </row>
    <row r="14738" spans="9:12">
      <c r="I14738" s="1"/>
      <c r="K14738" s="1">
        <v>35982</v>
      </c>
      <c r="L14738">
        <v>0</v>
      </c>
    </row>
    <row r="14739" spans="9:12">
      <c r="I14739" s="1"/>
      <c r="K14739" s="1">
        <v>35983</v>
      </c>
      <c r="L14739">
        <v>2.4</v>
      </c>
    </row>
    <row r="14740" spans="9:12">
      <c r="I14740" s="1"/>
      <c r="K14740" s="1">
        <v>35984</v>
      </c>
      <c r="L14740">
        <v>0</v>
      </c>
    </row>
    <row r="14741" spans="9:12">
      <c r="I14741" s="1"/>
      <c r="K14741" s="1">
        <v>35985</v>
      </c>
      <c r="L14741">
        <v>0</v>
      </c>
    </row>
    <row r="14742" spans="9:12">
      <c r="I14742" s="1"/>
      <c r="K14742" s="1">
        <v>35986</v>
      </c>
      <c r="L14742">
        <v>2</v>
      </c>
    </row>
    <row r="14743" spans="9:12">
      <c r="I14743" s="1"/>
      <c r="K14743" s="1">
        <v>35987</v>
      </c>
      <c r="L14743">
        <v>1.6</v>
      </c>
    </row>
    <row r="14744" spans="9:12">
      <c r="I14744" s="1"/>
      <c r="K14744" s="1">
        <v>35988</v>
      </c>
      <c r="L14744">
        <v>0</v>
      </c>
    </row>
    <row r="14745" spans="9:12">
      <c r="I14745" s="1"/>
      <c r="K14745" s="1">
        <v>35989</v>
      </c>
      <c r="L14745">
        <v>0</v>
      </c>
    </row>
    <row r="14746" spans="9:12">
      <c r="I14746" s="1"/>
      <c r="K14746" s="1">
        <v>35990</v>
      </c>
      <c r="L14746">
        <v>0</v>
      </c>
    </row>
    <row r="14747" spans="9:12">
      <c r="I14747" s="1"/>
      <c r="K14747" s="1">
        <v>35991</v>
      </c>
      <c r="L14747">
        <v>0</v>
      </c>
    </row>
    <row r="14748" spans="9:12">
      <c r="I14748" s="1"/>
      <c r="K14748" s="1">
        <v>35992</v>
      </c>
      <c r="L14748">
        <v>0</v>
      </c>
    </row>
    <row r="14749" spans="9:12">
      <c r="I14749" s="1"/>
      <c r="K14749" s="1">
        <v>35993</v>
      </c>
      <c r="L14749">
        <v>0</v>
      </c>
    </row>
    <row r="14750" spans="9:12">
      <c r="I14750" s="1"/>
      <c r="K14750" s="1">
        <v>35994</v>
      </c>
      <c r="L14750">
        <v>0.2</v>
      </c>
    </row>
    <row r="14751" spans="9:12">
      <c r="I14751" s="1"/>
      <c r="K14751" s="1">
        <v>35995</v>
      </c>
      <c r="L14751">
        <v>19</v>
      </c>
    </row>
    <row r="14752" spans="9:12">
      <c r="I14752" s="1"/>
      <c r="K14752" s="1">
        <v>35996</v>
      </c>
      <c r="L14752">
        <v>0</v>
      </c>
    </row>
    <row r="14753" spans="9:12">
      <c r="I14753" s="1"/>
      <c r="K14753" s="1">
        <v>35997</v>
      </c>
      <c r="L14753">
        <v>16.600000000000001</v>
      </c>
    </row>
    <row r="14754" spans="9:12">
      <c r="I14754" s="1"/>
      <c r="K14754" s="1">
        <v>35998</v>
      </c>
      <c r="L14754">
        <v>0</v>
      </c>
    </row>
    <row r="14755" spans="9:12">
      <c r="I14755" s="1"/>
      <c r="K14755" s="1">
        <v>35999</v>
      </c>
      <c r="L14755">
        <v>0</v>
      </c>
    </row>
    <row r="14756" spans="9:12">
      <c r="I14756" s="1"/>
      <c r="K14756" s="1">
        <v>36000</v>
      </c>
      <c r="L14756">
        <v>0.6</v>
      </c>
    </row>
    <row r="14757" spans="9:12">
      <c r="I14757" s="1"/>
      <c r="K14757" s="1">
        <v>36001</v>
      </c>
      <c r="L14757">
        <v>12.6</v>
      </c>
    </row>
    <row r="14758" spans="9:12">
      <c r="I14758" s="1"/>
      <c r="K14758" s="1">
        <v>36002</v>
      </c>
      <c r="L14758">
        <v>12.4</v>
      </c>
    </row>
    <row r="14759" spans="9:12">
      <c r="I14759" s="1"/>
      <c r="K14759" s="1">
        <v>36003</v>
      </c>
      <c r="L14759">
        <v>4.5999999999999996</v>
      </c>
    </row>
    <row r="14760" spans="9:12">
      <c r="I14760" s="1"/>
      <c r="K14760" s="1">
        <v>36004</v>
      </c>
      <c r="L14760">
        <v>5.6</v>
      </c>
    </row>
    <row r="14761" spans="9:12">
      <c r="I14761" s="1"/>
      <c r="K14761" s="1">
        <v>36005</v>
      </c>
      <c r="L14761">
        <v>0</v>
      </c>
    </row>
    <row r="14762" spans="9:12">
      <c r="I14762" s="1"/>
      <c r="K14762" s="1">
        <v>36006</v>
      </c>
      <c r="L14762">
        <v>0</v>
      </c>
    </row>
    <row r="14763" spans="9:12">
      <c r="I14763" s="1"/>
      <c r="K14763" s="1">
        <v>36007</v>
      </c>
      <c r="L14763">
        <v>0</v>
      </c>
    </row>
    <row r="14764" spans="9:12">
      <c r="I14764" s="1"/>
      <c r="K14764" s="1">
        <v>36008</v>
      </c>
      <c r="L14764">
        <v>0</v>
      </c>
    </row>
    <row r="14765" spans="9:12">
      <c r="I14765" s="1"/>
      <c r="K14765" s="1">
        <v>36009</v>
      </c>
      <c r="L14765">
        <v>0</v>
      </c>
    </row>
    <row r="14766" spans="9:12">
      <c r="I14766" s="1"/>
      <c r="K14766" s="1">
        <v>36010</v>
      </c>
      <c r="L14766">
        <v>0</v>
      </c>
    </row>
    <row r="14767" spans="9:12">
      <c r="I14767" s="1"/>
      <c r="K14767" s="1">
        <v>36011</v>
      </c>
      <c r="L14767">
        <v>0</v>
      </c>
    </row>
    <row r="14768" spans="9:12">
      <c r="I14768" s="1"/>
      <c r="K14768" s="1">
        <v>36012</v>
      </c>
      <c r="L14768">
        <v>2</v>
      </c>
    </row>
    <row r="14769" spans="9:12">
      <c r="I14769" s="1"/>
      <c r="K14769" s="1">
        <v>36013</v>
      </c>
      <c r="L14769">
        <v>10.4</v>
      </c>
    </row>
    <row r="14770" spans="9:12">
      <c r="I14770" s="1"/>
      <c r="K14770" s="1">
        <v>36014</v>
      </c>
      <c r="L14770">
        <v>19.8</v>
      </c>
    </row>
    <row r="14771" spans="9:12">
      <c r="I14771" s="1"/>
      <c r="K14771" s="1">
        <v>36015</v>
      </c>
      <c r="L14771">
        <v>95.2</v>
      </c>
    </row>
    <row r="14772" spans="9:12">
      <c r="I14772" s="1"/>
      <c r="K14772" s="1">
        <v>36016</v>
      </c>
      <c r="L14772">
        <v>6.2</v>
      </c>
    </row>
    <row r="14773" spans="9:12">
      <c r="I14773" s="1"/>
      <c r="K14773" s="1">
        <v>36017</v>
      </c>
      <c r="L14773">
        <v>0</v>
      </c>
    </row>
    <row r="14774" spans="9:12">
      <c r="I14774" s="1"/>
      <c r="K14774" s="1">
        <v>36018</v>
      </c>
      <c r="L14774">
        <v>0</v>
      </c>
    </row>
    <row r="14775" spans="9:12">
      <c r="I14775" s="1"/>
      <c r="K14775" s="1">
        <v>36019</v>
      </c>
      <c r="L14775">
        <v>0</v>
      </c>
    </row>
    <row r="14776" spans="9:12">
      <c r="I14776" s="1"/>
      <c r="K14776" s="1">
        <v>36020</v>
      </c>
      <c r="L14776">
        <v>0</v>
      </c>
    </row>
    <row r="14777" spans="9:12">
      <c r="I14777" s="1"/>
      <c r="K14777" s="1">
        <v>36021</v>
      </c>
      <c r="L14777">
        <v>0</v>
      </c>
    </row>
    <row r="14778" spans="9:12">
      <c r="I14778" s="1"/>
      <c r="K14778" s="1">
        <v>36022</v>
      </c>
      <c r="L14778">
        <v>0</v>
      </c>
    </row>
    <row r="14779" spans="9:12">
      <c r="I14779" s="1"/>
      <c r="K14779" s="1">
        <v>36023</v>
      </c>
      <c r="L14779">
        <v>67.7</v>
      </c>
    </row>
    <row r="14780" spans="9:12">
      <c r="I14780" s="1"/>
      <c r="K14780" s="1">
        <v>36024</v>
      </c>
      <c r="L14780">
        <v>62.4</v>
      </c>
    </row>
    <row r="14781" spans="9:12">
      <c r="I14781" s="1"/>
      <c r="K14781" s="1">
        <v>36025</v>
      </c>
      <c r="L14781">
        <v>32</v>
      </c>
    </row>
    <row r="14782" spans="9:12">
      <c r="I14782" s="1"/>
      <c r="K14782" s="1">
        <v>36026</v>
      </c>
      <c r="L14782">
        <v>4.2</v>
      </c>
    </row>
    <row r="14783" spans="9:12">
      <c r="I14783" s="1"/>
      <c r="K14783" s="1">
        <v>36027</v>
      </c>
      <c r="L14783">
        <v>8</v>
      </c>
    </row>
    <row r="14784" spans="9:12">
      <c r="I14784" s="1"/>
      <c r="K14784" s="1">
        <v>36028</v>
      </c>
      <c r="L14784">
        <v>0.8</v>
      </c>
    </row>
    <row r="14785" spans="9:12">
      <c r="I14785" s="1"/>
      <c r="K14785" s="1">
        <v>36029</v>
      </c>
      <c r="L14785">
        <v>0.6</v>
      </c>
    </row>
    <row r="14786" spans="9:12">
      <c r="I14786" s="1"/>
      <c r="K14786" s="1">
        <v>36030</v>
      </c>
      <c r="L14786">
        <v>4</v>
      </c>
    </row>
    <row r="14787" spans="9:12">
      <c r="I14787" s="1"/>
      <c r="K14787" s="1">
        <v>36031</v>
      </c>
      <c r="L14787">
        <v>0</v>
      </c>
    </row>
    <row r="14788" spans="9:12">
      <c r="I14788" s="1"/>
      <c r="K14788" s="1">
        <v>36032</v>
      </c>
      <c r="L14788">
        <v>0</v>
      </c>
    </row>
    <row r="14789" spans="9:12">
      <c r="I14789" s="1"/>
      <c r="K14789" s="1">
        <v>36033</v>
      </c>
      <c r="L14789">
        <v>0</v>
      </c>
    </row>
    <row r="14790" spans="9:12">
      <c r="I14790" s="1"/>
      <c r="K14790" s="1">
        <v>36034</v>
      </c>
      <c r="L14790">
        <v>0.6</v>
      </c>
    </row>
    <row r="14791" spans="9:12">
      <c r="I14791" s="1"/>
      <c r="K14791" s="1">
        <v>36035</v>
      </c>
      <c r="L14791">
        <v>2.4</v>
      </c>
    </row>
    <row r="14792" spans="9:12">
      <c r="I14792" s="1"/>
      <c r="K14792" s="1">
        <v>36036</v>
      </c>
      <c r="L14792">
        <v>0</v>
      </c>
    </row>
    <row r="14793" spans="9:12">
      <c r="I14793" s="1"/>
      <c r="K14793" s="1">
        <v>36037</v>
      </c>
      <c r="L14793">
        <v>0</v>
      </c>
    </row>
    <row r="14794" spans="9:12">
      <c r="I14794" s="1"/>
      <c r="K14794" s="1">
        <v>36038</v>
      </c>
      <c r="L14794">
        <v>0</v>
      </c>
    </row>
    <row r="14795" spans="9:12">
      <c r="I14795" s="1"/>
      <c r="K14795" s="1">
        <v>36039</v>
      </c>
      <c r="L14795">
        <v>0</v>
      </c>
    </row>
    <row r="14796" spans="9:12">
      <c r="I14796" s="1"/>
      <c r="K14796" s="1">
        <v>36040</v>
      </c>
      <c r="L14796">
        <v>0</v>
      </c>
    </row>
    <row r="14797" spans="9:12">
      <c r="I14797" s="1"/>
      <c r="K14797" s="1">
        <v>36041</v>
      </c>
      <c r="L14797">
        <v>0</v>
      </c>
    </row>
    <row r="14798" spans="9:12">
      <c r="I14798" s="1"/>
      <c r="K14798" s="1">
        <v>36042</v>
      </c>
      <c r="L14798">
        <v>0</v>
      </c>
    </row>
    <row r="14799" spans="9:12">
      <c r="I14799" s="1"/>
      <c r="K14799" s="1">
        <v>36043</v>
      </c>
      <c r="L14799">
        <v>7.4</v>
      </c>
    </row>
    <row r="14800" spans="9:12">
      <c r="I14800" s="1"/>
      <c r="K14800" s="1">
        <v>36044</v>
      </c>
      <c r="L14800">
        <v>4.2</v>
      </c>
    </row>
    <row r="14801" spans="9:12">
      <c r="I14801" s="1"/>
      <c r="K14801" s="1">
        <v>36045</v>
      </c>
      <c r="L14801">
        <v>0</v>
      </c>
    </row>
    <row r="14802" spans="9:12">
      <c r="I14802" s="1"/>
      <c r="K14802" s="1">
        <v>36046</v>
      </c>
      <c r="L14802">
        <v>0</v>
      </c>
    </row>
    <row r="14803" spans="9:12">
      <c r="I14803" s="1"/>
      <c r="K14803" s="1">
        <v>36047</v>
      </c>
      <c r="L14803">
        <v>1.4</v>
      </c>
    </row>
    <row r="14804" spans="9:12">
      <c r="I14804" s="1"/>
      <c r="K14804" s="1">
        <v>36048</v>
      </c>
      <c r="L14804">
        <v>0</v>
      </c>
    </row>
    <row r="14805" spans="9:12">
      <c r="I14805" s="1"/>
      <c r="K14805" s="1">
        <v>36049</v>
      </c>
      <c r="L14805">
        <v>0</v>
      </c>
    </row>
    <row r="14806" spans="9:12">
      <c r="I14806" s="1"/>
      <c r="K14806" s="1">
        <v>36050</v>
      </c>
      <c r="L14806">
        <v>2.8</v>
      </c>
    </row>
    <row r="14807" spans="9:12">
      <c r="I14807" s="1"/>
      <c r="K14807" s="1">
        <v>36051</v>
      </c>
      <c r="L14807">
        <v>10.9</v>
      </c>
    </row>
    <row r="14808" spans="9:12">
      <c r="I14808" s="1"/>
      <c r="K14808" s="1">
        <v>36052</v>
      </c>
      <c r="L14808">
        <v>0</v>
      </c>
    </row>
    <row r="14809" spans="9:12">
      <c r="I14809" s="1"/>
      <c r="K14809" s="1">
        <v>36053</v>
      </c>
      <c r="L14809">
        <v>0</v>
      </c>
    </row>
    <row r="14810" spans="9:12">
      <c r="I14810" s="1"/>
      <c r="K14810" s="1">
        <v>36054</v>
      </c>
      <c r="L14810">
        <v>1.6</v>
      </c>
    </row>
    <row r="14811" spans="9:12">
      <c r="I14811" s="1"/>
      <c r="K14811" s="1">
        <v>36055</v>
      </c>
      <c r="L14811">
        <v>0</v>
      </c>
    </row>
    <row r="14812" spans="9:12">
      <c r="I14812" s="1"/>
      <c r="K14812" s="1">
        <v>36056</v>
      </c>
      <c r="L14812">
        <v>0</v>
      </c>
    </row>
    <row r="14813" spans="9:12">
      <c r="I14813" s="1"/>
      <c r="K14813" s="1">
        <v>36057</v>
      </c>
      <c r="L14813">
        <v>0</v>
      </c>
    </row>
    <row r="14814" spans="9:12">
      <c r="I14814" s="1"/>
      <c r="K14814" s="1">
        <v>36058</v>
      </c>
      <c r="L14814">
        <v>0</v>
      </c>
    </row>
    <row r="14815" spans="9:12">
      <c r="I14815" s="1"/>
      <c r="K14815" s="1">
        <v>36059</v>
      </c>
      <c r="L14815">
        <v>0</v>
      </c>
    </row>
    <row r="14816" spans="9:12">
      <c r="I14816" s="1"/>
      <c r="K14816" s="1">
        <v>36060</v>
      </c>
      <c r="L14816">
        <v>0</v>
      </c>
    </row>
    <row r="14817" spans="9:12">
      <c r="I14817" s="1"/>
      <c r="K14817" s="1">
        <v>36061</v>
      </c>
      <c r="L14817">
        <v>0</v>
      </c>
    </row>
    <row r="14818" spans="9:12">
      <c r="I14818" s="1"/>
      <c r="K14818" s="1">
        <v>36062</v>
      </c>
      <c r="L14818">
        <v>0.4</v>
      </c>
    </row>
    <row r="14819" spans="9:12">
      <c r="I14819" s="1"/>
      <c r="K14819" s="1">
        <v>36063</v>
      </c>
      <c r="L14819">
        <v>3.2</v>
      </c>
    </row>
    <row r="14820" spans="9:12">
      <c r="I14820" s="1"/>
      <c r="K14820" s="1">
        <v>36064</v>
      </c>
      <c r="L14820">
        <v>5.8</v>
      </c>
    </row>
    <row r="14821" spans="9:12">
      <c r="I14821" s="1"/>
      <c r="K14821" s="1">
        <v>36065</v>
      </c>
      <c r="L14821">
        <v>0</v>
      </c>
    </row>
    <row r="14822" spans="9:12">
      <c r="I14822" s="1"/>
      <c r="K14822" s="1">
        <v>36066</v>
      </c>
      <c r="L14822">
        <v>0</v>
      </c>
    </row>
    <row r="14823" spans="9:12">
      <c r="I14823" s="1"/>
      <c r="K14823" s="1">
        <v>36067</v>
      </c>
      <c r="L14823">
        <v>0</v>
      </c>
    </row>
    <row r="14824" spans="9:12">
      <c r="I14824" s="1"/>
      <c r="K14824" s="1">
        <v>36068</v>
      </c>
      <c r="L14824">
        <v>0</v>
      </c>
    </row>
    <row r="14825" spans="9:12">
      <c r="I14825" s="1"/>
      <c r="K14825" s="1">
        <v>36069</v>
      </c>
      <c r="L14825">
        <v>0</v>
      </c>
    </row>
    <row r="14826" spans="9:12">
      <c r="I14826" s="1"/>
      <c r="K14826" s="1">
        <v>36070</v>
      </c>
      <c r="L14826">
        <v>0</v>
      </c>
    </row>
    <row r="14827" spans="9:12">
      <c r="I14827" s="1"/>
      <c r="K14827" s="1">
        <v>36071</v>
      </c>
      <c r="L14827">
        <v>0</v>
      </c>
    </row>
    <row r="14828" spans="9:12">
      <c r="I14828" s="1"/>
      <c r="K14828" s="1">
        <v>36072</v>
      </c>
      <c r="L14828">
        <v>0</v>
      </c>
    </row>
    <row r="14829" spans="9:12">
      <c r="I14829" s="1"/>
      <c r="K14829" s="1">
        <v>36073</v>
      </c>
      <c r="L14829">
        <v>0</v>
      </c>
    </row>
    <row r="14830" spans="9:12">
      <c r="I14830" s="1"/>
      <c r="K14830" s="1">
        <v>36074</v>
      </c>
      <c r="L14830">
        <v>0</v>
      </c>
    </row>
    <row r="14831" spans="9:12">
      <c r="I14831" s="1"/>
      <c r="K14831" s="1">
        <v>36075</v>
      </c>
      <c r="L14831">
        <v>6</v>
      </c>
    </row>
    <row r="14832" spans="9:12">
      <c r="I14832" s="1"/>
      <c r="K14832" s="1">
        <v>36076</v>
      </c>
      <c r="L14832">
        <v>0.6</v>
      </c>
    </row>
    <row r="14833" spans="9:12">
      <c r="I14833" s="1"/>
      <c r="K14833" s="1">
        <v>36077</v>
      </c>
      <c r="L14833">
        <v>0</v>
      </c>
    </row>
    <row r="14834" spans="9:12">
      <c r="I14834" s="1"/>
      <c r="K14834" s="1">
        <v>36078</v>
      </c>
      <c r="L14834">
        <v>2.2999999999999998</v>
      </c>
    </row>
    <row r="14835" spans="9:12">
      <c r="I14835" s="1"/>
      <c r="K14835" s="1">
        <v>36079</v>
      </c>
      <c r="L14835">
        <v>0</v>
      </c>
    </row>
    <row r="14836" spans="9:12">
      <c r="I14836" s="1"/>
      <c r="K14836" s="1">
        <v>36080</v>
      </c>
      <c r="L14836">
        <v>0</v>
      </c>
    </row>
    <row r="14837" spans="9:12">
      <c r="I14837" s="1"/>
      <c r="K14837" s="1">
        <v>36081</v>
      </c>
      <c r="L14837">
        <v>0</v>
      </c>
    </row>
    <row r="14838" spans="9:12">
      <c r="I14838" s="1"/>
      <c r="K14838" s="1">
        <v>36082</v>
      </c>
      <c r="L14838">
        <v>0</v>
      </c>
    </row>
    <row r="14839" spans="9:12">
      <c r="I14839" s="1"/>
      <c r="K14839" s="1">
        <v>36083</v>
      </c>
      <c r="L14839">
        <v>0</v>
      </c>
    </row>
    <row r="14840" spans="9:12">
      <c r="I14840" s="1"/>
      <c r="K14840" s="1">
        <v>36084</v>
      </c>
      <c r="L14840">
        <v>0</v>
      </c>
    </row>
    <row r="14841" spans="9:12">
      <c r="I14841" s="1"/>
      <c r="K14841" s="1">
        <v>36085</v>
      </c>
      <c r="L14841">
        <v>0</v>
      </c>
    </row>
    <row r="14842" spans="9:12">
      <c r="I14842" s="1"/>
      <c r="K14842" s="1">
        <v>36086</v>
      </c>
      <c r="L14842">
        <v>0</v>
      </c>
    </row>
    <row r="14843" spans="9:12">
      <c r="I14843" s="1"/>
      <c r="K14843" s="1">
        <v>36087</v>
      </c>
      <c r="L14843">
        <v>8.4</v>
      </c>
    </row>
    <row r="14844" spans="9:12">
      <c r="I14844" s="1"/>
      <c r="K14844" s="1">
        <v>36088</v>
      </c>
      <c r="L14844">
        <v>4.5999999999999996</v>
      </c>
    </row>
    <row r="14845" spans="9:12">
      <c r="I14845" s="1"/>
      <c r="K14845" s="1">
        <v>36089</v>
      </c>
      <c r="L14845">
        <v>0</v>
      </c>
    </row>
    <row r="14846" spans="9:12">
      <c r="I14846" s="1"/>
      <c r="K14846" s="1">
        <v>36090</v>
      </c>
      <c r="L14846">
        <v>1</v>
      </c>
    </row>
    <row r="14847" spans="9:12">
      <c r="I14847" s="1"/>
      <c r="K14847" s="1">
        <v>36091</v>
      </c>
      <c r="L14847">
        <v>1.2</v>
      </c>
    </row>
    <row r="14848" spans="9:12">
      <c r="I14848" s="1"/>
      <c r="K14848" s="1">
        <v>36092</v>
      </c>
      <c r="L14848">
        <v>0</v>
      </c>
    </row>
    <row r="14849" spans="9:12">
      <c r="I14849" s="1"/>
      <c r="K14849" s="1">
        <v>36093</v>
      </c>
      <c r="L14849">
        <v>0</v>
      </c>
    </row>
    <row r="14850" spans="9:12">
      <c r="I14850" s="1"/>
      <c r="K14850" s="1">
        <v>36094</v>
      </c>
      <c r="L14850">
        <v>0</v>
      </c>
    </row>
    <row r="14851" spans="9:12">
      <c r="I14851" s="1"/>
      <c r="K14851" s="1">
        <v>36095</v>
      </c>
      <c r="L14851">
        <v>2.6</v>
      </c>
    </row>
    <row r="14852" spans="9:12">
      <c r="I14852" s="1"/>
      <c r="K14852" s="1">
        <v>36096</v>
      </c>
      <c r="L14852">
        <v>0</v>
      </c>
    </row>
    <row r="14853" spans="9:12">
      <c r="I14853" s="1"/>
      <c r="K14853" s="1">
        <v>36097</v>
      </c>
      <c r="L14853">
        <v>0</v>
      </c>
    </row>
    <row r="14854" spans="9:12">
      <c r="I14854" s="1"/>
      <c r="K14854" s="1">
        <v>36098</v>
      </c>
      <c r="L14854">
        <v>0</v>
      </c>
    </row>
    <row r="14855" spans="9:12">
      <c r="I14855" s="1"/>
      <c r="K14855" s="1">
        <v>36099</v>
      </c>
      <c r="L14855">
        <v>0</v>
      </c>
    </row>
    <row r="14856" spans="9:12">
      <c r="I14856" s="1"/>
      <c r="K14856" s="1">
        <v>36100</v>
      </c>
      <c r="L14856">
        <v>1</v>
      </c>
    </row>
    <row r="14857" spans="9:12">
      <c r="I14857" s="1"/>
      <c r="K14857" s="1">
        <v>36101</v>
      </c>
      <c r="L14857">
        <v>1.8</v>
      </c>
    </row>
    <row r="14858" spans="9:12">
      <c r="I14858" s="1"/>
      <c r="K14858" s="1">
        <v>36102</v>
      </c>
      <c r="L14858">
        <v>0</v>
      </c>
    </row>
    <row r="14859" spans="9:12">
      <c r="I14859" s="1"/>
      <c r="K14859" s="1">
        <v>36103</v>
      </c>
      <c r="L14859">
        <v>0</v>
      </c>
    </row>
    <row r="14860" spans="9:12">
      <c r="I14860" s="1"/>
      <c r="K14860" s="1">
        <v>36104</v>
      </c>
      <c r="L14860">
        <v>0</v>
      </c>
    </row>
    <row r="14861" spans="9:12">
      <c r="I14861" s="1"/>
      <c r="K14861" s="1">
        <v>36105</v>
      </c>
      <c r="L14861">
        <v>0</v>
      </c>
    </row>
    <row r="14862" spans="9:12">
      <c r="I14862" s="1"/>
      <c r="K14862" s="1">
        <v>36106</v>
      </c>
      <c r="L14862">
        <v>0.5</v>
      </c>
    </row>
    <row r="14863" spans="9:12">
      <c r="I14863" s="1"/>
      <c r="K14863" s="1">
        <v>36107</v>
      </c>
      <c r="L14863">
        <v>6.4</v>
      </c>
    </row>
    <row r="14864" spans="9:12">
      <c r="I14864" s="1"/>
      <c r="K14864" s="1">
        <v>36108</v>
      </c>
      <c r="L14864">
        <v>7.2</v>
      </c>
    </row>
    <row r="14865" spans="9:12">
      <c r="I14865" s="1"/>
      <c r="K14865" s="1">
        <v>36109</v>
      </c>
      <c r="L14865">
        <v>0</v>
      </c>
    </row>
    <row r="14866" spans="9:12">
      <c r="I14866" s="1"/>
      <c r="K14866" s="1">
        <v>36110</v>
      </c>
      <c r="L14866">
        <v>0</v>
      </c>
    </row>
    <row r="14867" spans="9:12">
      <c r="I14867" s="1"/>
      <c r="K14867" s="1">
        <v>36111</v>
      </c>
      <c r="L14867">
        <v>1.4</v>
      </c>
    </row>
    <row r="14868" spans="9:12">
      <c r="I14868" s="1"/>
      <c r="K14868" s="1">
        <v>36112</v>
      </c>
      <c r="L14868">
        <v>22.4</v>
      </c>
    </row>
    <row r="14869" spans="9:12">
      <c r="I14869" s="1"/>
      <c r="K14869" s="1">
        <v>36113</v>
      </c>
      <c r="L14869">
        <v>28.4</v>
      </c>
    </row>
    <row r="14870" spans="9:12">
      <c r="I14870" s="1"/>
      <c r="K14870" s="1">
        <v>36114</v>
      </c>
      <c r="L14870">
        <v>0</v>
      </c>
    </row>
    <row r="14871" spans="9:12">
      <c r="I14871" s="1"/>
      <c r="K14871" s="1">
        <v>36115</v>
      </c>
      <c r="L14871">
        <v>0</v>
      </c>
    </row>
    <row r="14872" spans="9:12">
      <c r="I14872" s="1"/>
      <c r="K14872" s="1">
        <v>36116</v>
      </c>
      <c r="L14872">
        <v>0</v>
      </c>
    </row>
    <row r="14873" spans="9:12">
      <c r="I14873" s="1"/>
      <c r="K14873" s="1">
        <v>36117</v>
      </c>
      <c r="L14873">
        <v>0.6</v>
      </c>
    </row>
    <row r="14874" spans="9:12">
      <c r="I14874" s="1"/>
      <c r="K14874" s="1">
        <v>36118</v>
      </c>
      <c r="L14874">
        <v>5.4</v>
      </c>
    </row>
    <row r="14875" spans="9:12">
      <c r="I14875" s="1"/>
      <c r="K14875" s="1">
        <v>36119</v>
      </c>
      <c r="L14875">
        <v>3.4</v>
      </c>
    </row>
    <row r="14876" spans="9:12">
      <c r="I14876" s="1"/>
      <c r="K14876" s="1">
        <v>36120</v>
      </c>
      <c r="L14876">
        <v>0</v>
      </c>
    </row>
    <row r="14877" spans="9:12">
      <c r="I14877" s="1"/>
      <c r="K14877" s="1">
        <v>36121</v>
      </c>
      <c r="L14877">
        <v>0</v>
      </c>
    </row>
    <row r="14878" spans="9:12">
      <c r="I14878" s="1"/>
      <c r="K14878" s="1">
        <v>36122</v>
      </c>
      <c r="L14878">
        <v>0</v>
      </c>
    </row>
    <row r="14879" spans="9:12">
      <c r="I14879" s="1"/>
      <c r="K14879" s="1">
        <v>36123</v>
      </c>
      <c r="L14879">
        <v>5.8</v>
      </c>
    </row>
    <row r="14880" spans="9:12">
      <c r="I14880" s="1"/>
      <c r="K14880" s="1">
        <v>36124</v>
      </c>
      <c r="L14880">
        <v>0</v>
      </c>
    </row>
    <row r="14881" spans="9:12">
      <c r="I14881" s="1"/>
      <c r="K14881" s="1">
        <v>36125</v>
      </c>
      <c r="L14881">
        <v>21</v>
      </c>
    </row>
    <row r="14882" spans="9:12">
      <c r="I14882" s="1"/>
      <c r="K14882" s="1">
        <v>36126</v>
      </c>
      <c r="L14882">
        <v>4.2</v>
      </c>
    </row>
    <row r="14883" spans="9:12">
      <c r="I14883" s="1"/>
      <c r="K14883" s="1">
        <v>36127</v>
      </c>
      <c r="L14883">
        <v>0.8</v>
      </c>
    </row>
    <row r="14884" spans="9:12">
      <c r="I14884" s="1"/>
      <c r="K14884" s="1">
        <v>36128</v>
      </c>
      <c r="L14884">
        <v>0</v>
      </c>
    </row>
    <row r="14885" spans="9:12">
      <c r="I14885" s="1"/>
      <c r="K14885" s="1">
        <v>36129</v>
      </c>
      <c r="L14885">
        <v>0</v>
      </c>
    </row>
    <row r="14886" spans="9:12">
      <c r="I14886" s="1"/>
      <c r="K14886" s="1">
        <v>36130</v>
      </c>
      <c r="L14886">
        <v>0</v>
      </c>
    </row>
    <row r="14887" spans="9:12">
      <c r="I14887" s="1"/>
      <c r="K14887" s="1">
        <v>36131</v>
      </c>
      <c r="L14887">
        <v>0</v>
      </c>
    </row>
    <row r="14888" spans="9:12">
      <c r="I14888" s="1"/>
      <c r="K14888" s="1">
        <v>36132</v>
      </c>
      <c r="L14888">
        <v>0</v>
      </c>
    </row>
    <row r="14889" spans="9:12">
      <c r="I14889" s="1"/>
      <c r="K14889" s="1">
        <v>36133</v>
      </c>
      <c r="L14889">
        <v>0</v>
      </c>
    </row>
    <row r="14890" spans="9:12">
      <c r="I14890" s="1"/>
      <c r="K14890" s="1">
        <v>36134</v>
      </c>
      <c r="L14890">
        <v>0</v>
      </c>
    </row>
    <row r="14891" spans="9:12">
      <c r="I14891" s="1"/>
      <c r="K14891" s="1">
        <v>36135</v>
      </c>
      <c r="L14891">
        <v>0</v>
      </c>
    </row>
    <row r="14892" spans="9:12">
      <c r="I14892" s="1"/>
      <c r="K14892" s="1">
        <v>36136</v>
      </c>
      <c r="L14892">
        <v>0</v>
      </c>
    </row>
    <row r="14893" spans="9:12">
      <c r="I14893" s="1"/>
      <c r="K14893" s="1">
        <v>36137</v>
      </c>
      <c r="L14893">
        <v>6</v>
      </c>
    </row>
    <row r="14894" spans="9:12">
      <c r="I14894" s="1"/>
      <c r="K14894" s="1">
        <v>36138</v>
      </c>
      <c r="L14894">
        <v>3.2</v>
      </c>
    </row>
    <row r="14895" spans="9:12">
      <c r="I14895" s="1"/>
      <c r="K14895" s="1">
        <v>36139</v>
      </c>
      <c r="L14895">
        <v>0</v>
      </c>
    </row>
    <row r="14896" spans="9:12">
      <c r="I14896" s="1"/>
      <c r="K14896" s="1">
        <v>36140</v>
      </c>
      <c r="L14896">
        <v>0</v>
      </c>
    </row>
    <row r="14897" spans="9:12">
      <c r="I14897" s="1"/>
      <c r="K14897" s="1">
        <v>36141</v>
      </c>
      <c r="L14897">
        <v>0</v>
      </c>
    </row>
    <row r="14898" spans="9:12">
      <c r="I14898" s="1"/>
      <c r="K14898" s="1">
        <v>36142</v>
      </c>
      <c r="L14898">
        <v>0</v>
      </c>
    </row>
    <row r="14899" spans="9:12">
      <c r="I14899" s="1"/>
      <c r="K14899" s="1">
        <v>36143</v>
      </c>
      <c r="L14899">
        <v>0</v>
      </c>
    </row>
    <row r="14900" spans="9:12">
      <c r="I14900" s="1"/>
      <c r="K14900" s="1">
        <v>36144</v>
      </c>
      <c r="L14900">
        <v>21.8</v>
      </c>
    </row>
    <row r="14901" spans="9:12">
      <c r="I14901" s="1"/>
      <c r="K14901" s="1">
        <v>36145</v>
      </c>
      <c r="L14901">
        <v>0.8</v>
      </c>
    </row>
    <row r="14902" spans="9:12">
      <c r="I14902" s="1"/>
      <c r="K14902" s="1">
        <v>36146</v>
      </c>
      <c r="L14902">
        <v>0.8</v>
      </c>
    </row>
    <row r="14903" spans="9:12">
      <c r="I14903" s="1"/>
      <c r="K14903" s="1">
        <v>36147</v>
      </c>
      <c r="L14903">
        <v>0.2</v>
      </c>
    </row>
    <row r="14904" spans="9:12">
      <c r="I14904" s="1"/>
      <c r="K14904" s="1">
        <v>36148</v>
      </c>
      <c r="L14904">
        <v>1.4</v>
      </c>
    </row>
    <row r="14905" spans="9:12">
      <c r="I14905" s="1"/>
      <c r="K14905" s="1">
        <v>36149</v>
      </c>
      <c r="L14905">
        <v>0</v>
      </c>
    </row>
    <row r="14906" spans="9:12">
      <c r="I14906" s="1"/>
      <c r="K14906" s="1">
        <v>36150</v>
      </c>
      <c r="L14906">
        <v>2.8</v>
      </c>
    </row>
    <row r="14907" spans="9:12">
      <c r="I14907" s="1"/>
      <c r="K14907" s="1">
        <v>36151</v>
      </c>
      <c r="L14907">
        <v>0</v>
      </c>
    </row>
    <row r="14908" spans="9:12">
      <c r="I14908" s="1"/>
      <c r="K14908" s="1">
        <v>36152</v>
      </c>
      <c r="L14908">
        <v>0</v>
      </c>
    </row>
    <row r="14909" spans="9:12">
      <c r="I14909" s="1"/>
      <c r="K14909" s="1">
        <v>36153</v>
      </c>
      <c r="L14909">
        <v>0</v>
      </c>
    </row>
    <row r="14910" spans="9:12">
      <c r="I14910" s="1"/>
      <c r="K14910" s="1">
        <v>36154</v>
      </c>
      <c r="L14910">
        <v>0</v>
      </c>
    </row>
    <row r="14911" spans="9:12">
      <c r="I14911" s="1"/>
      <c r="K14911" s="1">
        <v>36155</v>
      </c>
      <c r="L14911">
        <v>0</v>
      </c>
    </row>
    <row r="14912" spans="9:12">
      <c r="I14912" s="1"/>
      <c r="K14912" s="1">
        <v>36156</v>
      </c>
      <c r="L14912">
        <v>0</v>
      </c>
    </row>
    <row r="14913" spans="9:12">
      <c r="I14913" s="1"/>
      <c r="K14913" s="1">
        <v>36157</v>
      </c>
      <c r="L14913">
        <v>0</v>
      </c>
    </row>
    <row r="14914" spans="9:12">
      <c r="I14914" s="1"/>
      <c r="K14914" s="1">
        <v>36158</v>
      </c>
      <c r="L14914">
        <v>0</v>
      </c>
    </row>
    <row r="14915" spans="9:12">
      <c r="I14915" s="1"/>
      <c r="K14915" s="1">
        <v>36159</v>
      </c>
      <c r="L14915">
        <v>0</v>
      </c>
    </row>
    <row r="14916" spans="9:12">
      <c r="I14916" s="1"/>
      <c r="K14916" s="1">
        <v>36160</v>
      </c>
      <c r="L14916">
        <v>0.8</v>
      </c>
    </row>
    <row r="14917" spans="9:12">
      <c r="I14917" s="1"/>
      <c r="K14917" s="1">
        <v>36161</v>
      </c>
      <c r="L14917">
        <v>3</v>
      </c>
    </row>
    <row r="14918" spans="9:12">
      <c r="I14918" s="1"/>
      <c r="K14918" s="1">
        <v>36162</v>
      </c>
      <c r="L14918">
        <v>0</v>
      </c>
    </row>
    <row r="14919" spans="9:12">
      <c r="I14919" s="1"/>
      <c r="K14919" s="1">
        <v>36163</v>
      </c>
      <c r="L14919">
        <v>0</v>
      </c>
    </row>
    <row r="14920" spans="9:12">
      <c r="I14920" s="1"/>
      <c r="K14920" s="1">
        <v>36164</v>
      </c>
      <c r="L14920">
        <v>0</v>
      </c>
    </row>
    <row r="14921" spans="9:12">
      <c r="I14921" s="1"/>
      <c r="K14921" s="1">
        <v>36165</v>
      </c>
      <c r="L14921">
        <v>0</v>
      </c>
    </row>
    <row r="14922" spans="9:12">
      <c r="I14922" s="1"/>
      <c r="K14922" s="1">
        <v>36166</v>
      </c>
      <c r="L14922">
        <v>0</v>
      </c>
    </row>
    <row r="14923" spans="9:12">
      <c r="I14923" s="1"/>
      <c r="K14923" s="1">
        <v>36167</v>
      </c>
      <c r="L14923">
        <v>0</v>
      </c>
    </row>
    <row r="14924" spans="9:12">
      <c r="I14924" s="1"/>
      <c r="K14924" s="1">
        <v>36168</v>
      </c>
      <c r="L14924">
        <v>0</v>
      </c>
    </row>
    <row r="14925" spans="9:12">
      <c r="I14925" s="1"/>
      <c r="K14925" s="1">
        <v>36169</v>
      </c>
      <c r="L14925">
        <v>1.6</v>
      </c>
    </row>
    <row r="14926" spans="9:12">
      <c r="I14926" s="1"/>
      <c r="K14926" s="1">
        <v>36170</v>
      </c>
      <c r="L14926">
        <v>0</v>
      </c>
    </row>
    <row r="14927" spans="9:12">
      <c r="I14927" s="1"/>
      <c r="K14927" s="1">
        <v>36171</v>
      </c>
      <c r="L14927">
        <v>0</v>
      </c>
    </row>
    <row r="14928" spans="9:12">
      <c r="I14928" s="1"/>
      <c r="K14928" s="1">
        <v>36172</v>
      </c>
      <c r="L14928">
        <v>0</v>
      </c>
    </row>
    <row r="14929" spans="9:12">
      <c r="I14929" s="1"/>
      <c r="K14929" s="1">
        <v>36173</v>
      </c>
      <c r="L14929">
        <v>0</v>
      </c>
    </row>
    <row r="14930" spans="9:12">
      <c r="I14930" s="1"/>
      <c r="K14930" s="1">
        <v>36174</v>
      </c>
      <c r="L14930">
        <v>0.5</v>
      </c>
    </row>
    <row r="14931" spans="9:12">
      <c r="I14931" s="1"/>
      <c r="K14931" s="1">
        <v>36175</v>
      </c>
      <c r="L14931">
        <v>0.2</v>
      </c>
    </row>
    <row r="14932" spans="9:12">
      <c r="I14932" s="1"/>
      <c r="K14932" s="1">
        <v>36176</v>
      </c>
      <c r="L14932">
        <v>0</v>
      </c>
    </row>
    <row r="14933" spans="9:12">
      <c r="I14933" s="1"/>
      <c r="K14933" s="1">
        <v>36177</v>
      </c>
      <c r="L14933">
        <v>0</v>
      </c>
    </row>
    <row r="14934" spans="9:12">
      <c r="I14934" s="1"/>
      <c r="K14934" s="1">
        <v>36178</v>
      </c>
      <c r="L14934">
        <v>0</v>
      </c>
    </row>
    <row r="14935" spans="9:12">
      <c r="I14935" s="1"/>
      <c r="K14935" s="1">
        <v>36179</v>
      </c>
      <c r="L14935">
        <v>0</v>
      </c>
    </row>
    <row r="14936" spans="9:12">
      <c r="I14936" s="1"/>
      <c r="K14936" s="1">
        <v>36180</v>
      </c>
      <c r="L14936">
        <v>8.4</v>
      </c>
    </row>
    <row r="14937" spans="9:12">
      <c r="I14937" s="1"/>
      <c r="K14937" s="1">
        <v>36181</v>
      </c>
      <c r="L14937">
        <v>1.2</v>
      </c>
    </row>
    <row r="14938" spans="9:12">
      <c r="I14938" s="1"/>
      <c r="K14938" s="1">
        <v>36182</v>
      </c>
      <c r="L14938">
        <v>51.8</v>
      </c>
    </row>
    <row r="14939" spans="9:12">
      <c r="I14939" s="1"/>
      <c r="K14939" s="1">
        <v>36183</v>
      </c>
      <c r="L14939">
        <v>8.6</v>
      </c>
    </row>
    <row r="14940" spans="9:12">
      <c r="I14940" s="1"/>
      <c r="K14940" s="1">
        <v>36184</v>
      </c>
      <c r="L14940">
        <v>3.2</v>
      </c>
    </row>
    <row r="14941" spans="9:12">
      <c r="I14941" s="1"/>
      <c r="K14941" s="1">
        <v>36185</v>
      </c>
      <c r="L14941">
        <v>1</v>
      </c>
    </row>
    <row r="14942" spans="9:12">
      <c r="I14942" s="1"/>
      <c r="K14942" s="1">
        <v>36186</v>
      </c>
      <c r="L14942">
        <v>0</v>
      </c>
    </row>
    <row r="14943" spans="9:12">
      <c r="I14943" s="1"/>
      <c r="K14943" s="1">
        <v>36187</v>
      </c>
      <c r="L14943">
        <v>1.2</v>
      </c>
    </row>
    <row r="14944" spans="9:12">
      <c r="I14944" s="1"/>
      <c r="K14944" s="1">
        <v>36188</v>
      </c>
      <c r="L14944">
        <v>0.8</v>
      </c>
    </row>
    <row r="14945" spans="9:12">
      <c r="I14945" s="1"/>
      <c r="K14945" s="1">
        <v>36189</v>
      </c>
      <c r="L14945">
        <v>19.399999999999999</v>
      </c>
    </row>
    <row r="14946" spans="9:12">
      <c r="I14946" s="1"/>
      <c r="K14946" s="1">
        <v>36190</v>
      </c>
      <c r="L14946">
        <v>11</v>
      </c>
    </row>
    <row r="14947" spans="9:12">
      <c r="I14947" s="1"/>
      <c r="K14947" s="1">
        <v>36191</v>
      </c>
      <c r="L14947">
        <v>0</v>
      </c>
    </row>
    <row r="14948" spans="9:12">
      <c r="I14948" s="1"/>
      <c r="K14948" s="1">
        <v>36192</v>
      </c>
      <c r="L14948">
        <v>11.6</v>
      </c>
    </row>
    <row r="14949" spans="9:12">
      <c r="I14949" s="1"/>
      <c r="K14949" s="1">
        <v>36193</v>
      </c>
      <c r="L14949">
        <v>36.6</v>
      </c>
    </row>
    <row r="14950" spans="9:12">
      <c r="I14950" s="1"/>
      <c r="K14950" s="1">
        <v>36194</v>
      </c>
      <c r="L14950">
        <v>3.8</v>
      </c>
    </row>
    <row r="14951" spans="9:12">
      <c r="I14951" s="1"/>
      <c r="K14951" s="1">
        <v>36195</v>
      </c>
      <c r="L14951">
        <v>0</v>
      </c>
    </row>
    <row r="14952" spans="9:12">
      <c r="I14952" s="1"/>
      <c r="K14952" s="1">
        <v>36196</v>
      </c>
      <c r="L14952">
        <v>3.2</v>
      </c>
    </row>
    <row r="14953" spans="9:12">
      <c r="I14953" s="1"/>
      <c r="K14953" s="1">
        <v>36197</v>
      </c>
      <c r="L14953">
        <v>0</v>
      </c>
    </row>
    <row r="14954" spans="9:12">
      <c r="I14954" s="1"/>
      <c r="K14954" s="1">
        <v>36198</v>
      </c>
      <c r="L14954">
        <v>0</v>
      </c>
    </row>
    <row r="14955" spans="9:12">
      <c r="I14955" s="1"/>
      <c r="K14955" s="1">
        <v>36199</v>
      </c>
      <c r="L14955">
        <v>0</v>
      </c>
    </row>
    <row r="14956" spans="9:12">
      <c r="I14956" s="1"/>
      <c r="K14956" s="1">
        <v>36200</v>
      </c>
      <c r="L14956">
        <v>33.6</v>
      </c>
    </row>
    <row r="14957" spans="9:12">
      <c r="I14957" s="1"/>
      <c r="K14957" s="1">
        <v>36201</v>
      </c>
      <c r="L14957">
        <v>9.4</v>
      </c>
    </row>
    <row r="14958" spans="9:12">
      <c r="I14958" s="1"/>
      <c r="K14958" s="1">
        <v>36202</v>
      </c>
      <c r="L14958">
        <v>5</v>
      </c>
    </row>
    <row r="14959" spans="9:12">
      <c r="I14959" s="1"/>
      <c r="K14959" s="1">
        <v>36203</v>
      </c>
      <c r="L14959">
        <v>1</v>
      </c>
    </row>
    <row r="14960" spans="9:12">
      <c r="I14960" s="1"/>
      <c r="K14960" s="1">
        <v>36204</v>
      </c>
      <c r="L14960">
        <v>3</v>
      </c>
    </row>
    <row r="14961" spans="9:12">
      <c r="I14961" s="1"/>
      <c r="K14961" s="1">
        <v>36205</v>
      </c>
      <c r="L14961">
        <v>0</v>
      </c>
    </row>
    <row r="14962" spans="9:12">
      <c r="I14962" s="1"/>
      <c r="K14962" s="1">
        <v>36206</v>
      </c>
      <c r="L14962">
        <v>0</v>
      </c>
    </row>
    <row r="14963" spans="9:12">
      <c r="I14963" s="1"/>
      <c r="K14963" s="1">
        <v>36207</v>
      </c>
      <c r="L14963">
        <v>0</v>
      </c>
    </row>
    <row r="14964" spans="9:12">
      <c r="I14964" s="1"/>
      <c r="K14964" s="1">
        <v>36208</v>
      </c>
      <c r="L14964">
        <v>0</v>
      </c>
    </row>
    <row r="14965" spans="9:12">
      <c r="I14965" s="1"/>
      <c r="K14965" s="1">
        <v>36209</v>
      </c>
      <c r="L14965">
        <v>0</v>
      </c>
    </row>
    <row r="14966" spans="9:12">
      <c r="I14966" s="1"/>
      <c r="K14966" s="1">
        <v>36210</v>
      </c>
      <c r="L14966">
        <v>0</v>
      </c>
    </row>
    <row r="14967" spans="9:12">
      <c r="I14967" s="1"/>
      <c r="K14967" s="1">
        <v>36211</v>
      </c>
      <c r="L14967">
        <v>0</v>
      </c>
    </row>
    <row r="14968" spans="9:12">
      <c r="I14968" s="1"/>
      <c r="K14968" s="1">
        <v>36212</v>
      </c>
      <c r="L14968">
        <v>0</v>
      </c>
    </row>
    <row r="14969" spans="9:12">
      <c r="I14969" s="1"/>
      <c r="K14969" s="1">
        <v>36213</v>
      </c>
      <c r="L14969">
        <v>4.5999999999999996</v>
      </c>
    </row>
    <row r="14970" spans="9:12">
      <c r="I14970" s="1"/>
      <c r="K14970" s="1">
        <v>36214</v>
      </c>
      <c r="L14970">
        <v>0</v>
      </c>
    </row>
    <row r="14971" spans="9:12">
      <c r="I14971" s="1"/>
      <c r="K14971" s="1">
        <v>36215</v>
      </c>
      <c r="L14971">
        <v>0</v>
      </c>
    </row>
    <row r="14972" spans="9:12">
      <c r="I14972" s="1"/>
      <c r="K14972" s="1">
        <v>36216</v>
      </c>
      <c r="L14972">
        <v>65.400000000000006</v>
      </c>
    </row>
    <row r="14973" spans="9:12">
      <c r="I14973" s="1"/>
      <c r="K14973" s="1">
        <v>36217</v>
      </c>
      <c r="L14973">
        <v>12</v>
      </c>
    </row>
    <row r="14974" spans="9:12">
      <c r="I14974" s="1"/>
      <c r="K14974" s="1">
        <v>36218</v>
      </c>
      <c r="L14974">
        <v>3.5</v>
      </c>
    </row>
    <row r="14975" spans="9:12">
      <c r="I14975" s="1"/>
      <c r="K14975" s="1">
        <v>36219</v>
      </c>
      <c r="L14975">
        <v>3.8</v>
      </c>
    </row>
    <row r="14976" spans="9:12">
      <c r="I14976" s="1"/>
      <c r="K14976" s="1">
        <v>36220</v>
      </c>
      <c r="L14976">
        <v>7.4</v>
      </c>
    </row>
    <row r="14977" spans="9:12">
      <c r="I14977" s="1"/>
      <c r="K14977" s="1">
        <v>36221</v>
      </c>
      <c r="L14977">
        <v>10.4</v>
      </c>
    </row>
    <row r="14978" spans="9:12">
      <c r="I14978" s="1"/>
      <c r="K14978" s="1">
        <v>36222</v>
      </c>
      <c r="L14978">
        <v>0</v>
      </c>
    </row>
    <row r="14979" spans="9:12">
      <c r="I14979" s="1"/>
      <c r="K14979" s="1">
        <v>36223</v>
      </c>
      <c r="L14979">
        <v>0</v>
      </c>
    </row>
    <row r="14980" spans="9:12">
      <c r="I14980" s="1"/>
      <c r="K14980" s="1">
        <v>36224</v>
      </c>
      <c r="L14980">
        <v>0</v>
      </c>
    </row>
    <row r="14981" spans="9:12">
      <c r="I14981" s="1"/>
      <c r="K14981" s="1">
        <v>36225</v>
      </c>
      <c r="L14981">
        <v>0</v>
      </c>
    </row>
    <row r="14982" spans="9:12">
      <c r="I14982" s="1"/>
      <c r="K14982" s="1">
        <v>36226</v>
      </c>
      <c r="L14982">
        <v>0</v>
      </c>
    </row>
    <row r="14983" spans="9:12">
      <c r="I14983" s="1"/>
      <c r="K14983" s="1">
        <v>36227</v>
      </c>
      <c r="L14983">
        <v>9.3000000000000007</v>
      </c>
    </row>
    <row r="14984" spans="9:12">
      <c r="I14984" s="1"/>
      <c r="K14984" s="1">
        <v>36228</v>
      </c>
      <c r="L14984">
        <v>0.2</v>
      </c>
    </row>
    <row r="14985" spans="9:12">
      <c r="I14985" s="1"/>
      <c r="K14985" s="1">
        <v>36229</v>
      </c>
      <c r="L14985">
        <v>0</v>
      </c>
    </row>
    <row r="14986" spans="9:12">
      <c r="I14986" s="1"/>
      <c r="K14986" s="1">
        <v>36230</v>
      </c>
      <c r="L14986">
        <v>0</v>
      </c>
    </row>
    <row r="14987" spans="9:12">
      <c r="I14987" s="1"/>
      <c r="K14987" s="1">
        <v>36231</v>
      </c>
      <c r="L14987">
        <v>0</v>
      </c>
    </row>
    <row r="14988" spans="9:12">
      <c r="I14988" s="1"/>
      <c r="K14988" s="1">
        <v>36232</v>
      </c>
      <c r="L14988">
        <v>0</v>
      </c>
    </row>
    <row r="14989" spans="9:12">
      <c r="I14989" s="1"/>
      <c r="K14989" s="1">
        <v>36233</v>
      </c>
      <c r="L14989">
        <v>1.6</v>
      </c>
    </row>
    <row r="14990" spans="9:12">
      <c r="I14990" s="1"/>
      <c r="K14990" s="1">
        <v>36234</v>
      </c>
      <c r="L14990">
        <v>0</v>
      </c>
    </row>
    <row r="14991" spans="9:12">
      <c r="I14991" s="1"/>
      <c r="K14991" s="1">
        <v>36235</v>
      </c>
      <c r="L14991">
        <v>0</v>
      </c>
    </row>
    <row r="14992" spans="9:12">
      <c r="I14992" s="1"/>
      <c r="K14992" s="1">
        <v>36236</v>
      </c>
      <c r="L14992">
        <v>0</v>
      </c>
    </row>
    <row r="14993" spans="9:12">
      <c r="I14993" s="1"/>
      <c r="K14993" s="1">
        <v>36237</v>
      </c>
      <c r="L14993">
        <v>0.4</v>
      </c>
    </row>
    <row r="14994" spans="9:12">
      <c r="I14994" s="1"/>
      <c r="K14994" s="1">
        <v>36238</v>
      </c>
      <c r="L14994">
        <v>0</v>
      </c>
    </row>
    <row r="14995" spans="9:12">
      <c r="I14995" s="1"/>
      <c r="K14995" s="1">
        <v>36239</v>
      </c>
      <c r="L14995">
        <v>3.8</v>
      </c>
    </row>
    <row r="14996" spans="9:12">
      <c r="I14996" s="1"/>
      <c r="K14996" s="1">
        <v>36240</v>
      </c>
      <c r="L14996">
        <v>1.3</v>
      </c>
    </row>
    <row r="14997" spans="9:12">
      <c r="I14997" s="1"/>
      <c r="K14997" s="1">
        <v>36241</v>
      </c>
      <c r="L14997">
        <v>0</v>
      </c>
    </row>
    <row r="14998" spans="9:12">
      <c r="I14998" s="1"/>
      <c r="K14998" s="1">
        <v>36242</v>
      </c>
      <c r="L14998">
        <v>4.5999999999999996</v>
      </c>
    </row>
    <row r="14999" spans="9:12">
      <c r="I14999" s="1"/>
      <c r="K14999" s="1">
        <v>36243</v>
      </c>
      <c r="L14999">
        <v>0</v>
      </c>
    </row>
    <row r="15000" spans="9:12">
      <c r="I15000" s="1"/>
      <c r="K15000" s="1">
        <v>36244</v>
      </c>
      <c r="L15000">
        <v>0</v>
      </c>
    </row>
    <row r="15001" spans="9:12">
      <c r="I15001" s="1"/>
      <c r="K15001" s="1">
        <v>36245</v>
      </c>
      <c r="L15001">
        <v>0</v>
      </c>
    </row>
    <row r="15002" spans="9:12">
      <c r="I15002" s="1"/>
      <c r="K15002" s="1">
        <v>36246</v>
      </c>
      <c r="L15002">
        <v>0</v>
      </c>
    </row>
    <row r="15003" spans="9:12">
      <c r="I15003" s="1"/>
      <c r="K15003" s="1">
        <v>36247</v>
      </c>
      <c r="L15003">
        <v>1.2</v>
      </c>
    </row>
    <row r="15004" spans="9:12">
      <c r="I15004" s="1"/>
      <c r="K15004" s="1">
        <v>36248</v>
      </c>
      <c r="L15004">
        <v>0</v>
      </c>
    </row>
    <row r="15005" spans="9:12">
      <c r="I15005" s="1"/>
      <c r="K15005" s="1">
        <v>36249</v>
      </c>
      <c r="L15005">
        <v>0</v>
      </c>
    </row>
    <row r="15006" spans="9:12">
      <c r="I15006" s="1"/>
      <c r="K15006" s="1">
        <v>36250</v>
      </c>
      <c r="L15006">
        <v>0</v>
      </c>
    </row>
    <row r="15007" spans="9:12">
      <c r="I15007" s="1"/>
      <c r="K15007" s="1">
        <v>36251</v>
      </c>
      <c r="L15007">
        <v>0</v>
      </c>
    </row>
    <row r="15008" spans="9:12">
      <c r="I15008" s="1"/>
      <c r="K15008" s="1">
        <v>36252</v>
      </c>
      <c r="L15008">
        <v>13.7</v>
      </c>
    </row>
    <row r="15009" spans="9:12">
      <c r="I15009" s="1"/>
      <c r="K15009" s="1">
        <v>36253</v>
      </c>
      <c r="L15009">
        <v>2.6</v>
      </c>
    </row>
    <row r="15010" spans="9:12">
      <c r="I15010" s="1"/>
      <c r="K15010" s="1">
        <v>36254</v>
      </c>
      <c r="L15010">
        <v>8</v>
      </c>
    </row>
    <row r="15011" spans="9:12">
      <c r="I15011" s="1"/>
      <c r="K15011" s="1">
        <v>36255</v>
      </c>
      <c r="L15011">
        <v>4.9000000000000004</v>
      </c>
    </row>
    <row r="15012" spans="9:12">
      <c r="I15012" s="1"/>
      <c r="K15012" s="1">
        <v>36256</v>
      </c>
      <c r="L15012">
        <v>5.6</v>
      </c>
    </row>
    <row r="15013" spans="9:12">
      <c r="I15013" s="1"/>
      <c r="K15013" s="1">
        <v>36257</v>
      </c>
      <c r="L15013">
        <v>1.2</v>
      </c>
    </row>
    <row r="15014" spans="9:12">
      <c r="I15014" s="1"/>
      <c r="K15014" s="1">
        <v>36258</v>
      </c>
      <c r="L15014">
        <v>0</v>
      </c>
    </row>
    <row r="15015" spans="9:12">
      <c r="I15015" s="1"/>
      <c r="K15015" s="1">
        <v>36259</v>
      </c>
      <c r="L15015">
        <v>0</v>
      </c>
    </row>
    <row r="15016" spans="9:12">
      <c r="I15016" s="1"/>
      <c r="K15016" s="1">
        <v>36260</v>
      </c>
      <c r="L15016">
        <v>3.4</v>
      </c>
    </row>
    <row r="15017" spans="9:12">
      <c r="I15017" s="1"/>
      <c r="K15017" s="1">
        <v>36261</v>
      </c>
      <c r="L15017">
        <v>4.5999999999999996</v>
      </c>
    </row>
    <row r="15018" spans="9:12">
      <c r="I15018" s="1"/>
      <c r="K15018" s="1">
        <v>36262</v>
      </c>
      <c r="L15018">
        <v>1.2</v>
      </c>
    </row>
    <row r="15019" spans="9:12">
      <c r="I15019" s="1"/>
      <c r="K15019" s="1">
        <v>36263</v>
      </c>
      <c r="L15019">
        <v>0</v>
      </c>
    </row>
    <row r="15020" spans="9:12">
      <c r="I15020" s="1"/>
      <c r="K15020" s="1">
        <v>36264</v>
      </c>
      <c r="L15020">
        <v>0</v>
      </c>
    </row>
    <row r="15021" spans="9:12">
      <c r="I15021" s="1"/>
      <c r="K15021" s="1">
        <v>36265</v>
      </c>
      <c r="L15021">
        <v>13</v>
      </c>
    </row>
    <row r="15022" spans="9:12">
      <c r="I15022" s="1"/>
      <c r="K15022" s="1">
        <v>36266</v>
      </c>
      <c r="L15022">
        <v>8.6</v>
      </c>
    </row>
    <row r="15023" spans="9:12">
      <c r="I15023" s="1"/>
      <c r="K15023" s="1">
        <v>36267</v>
      </c>
      <c r="L15023">
        <v>0</v>
      </c>
    </row>
    <row r="15024" spans="9:12">
      <c r="I15024" s="1"/>
      <c r="K15024" s="1">
        <v>36268</v>
      </c>
      <c r="L15024">
        <v>0</v>
      </c>
    </row>
    <row r="15025" spans="9:12">
      <c r="I15025" s="1"/>
      <c r="K15025" s="1">
        <v>36269</v>
      </c>
      <c r="L15025">
        <v>0</v>
      </c>
    </row>
    <row r="15026" spans="9:12">
      <c r="I15026" s="1"/>
      <c r="K15026" s="1">
        <v>36270</v>
      </c>
      <c r="L15026">
        <v>0</v>
      </c>
    </row>
    <row r="15027" spans="9:12">
      <c r="I15027" s="1"/>
      <c r="K15027" s="1">
        <v>36271</v>
      </c>
      <c r="L15027">
        <v>0</v>
      </c>
    </row>
    <row r="15028" spans="9:12">
      <c r="I15028" s="1"/>
      <c r="K15028" s="1">
        <v>36272</v>
      </c>
      <c r="L15028">
        <v>0.4</v>
      </c>
    </row>
    <row r="15029" spans="9:12">
      <c r="I15029" s="1"/>
      <c r="K15029" s="1">
        <v>36273</v>
      </c>
      <c r="L15029">
        <v>6.4</v>
      </c>
    </row>
    <row r="15030" spans="9:12">
      <c r="I15030" s="1"/>
      <c r="K15030" s="1">
        <v>36274</v>
      </c>
      <c r="L15030">
        <v>0.7</v>
      </c>
    </row>
    <row r="15031" spans="9:12">
      <c r="I15031" s="1"/>
      <c r="K15031" s="1">
        <v>36275</v>
      </c>
      <c r="L15031">
        <v>0</v>
      </c>
    </row>
    <row r="15032" spans="9:12">
      <c r="I15032" s="1"/>
      <c r="K15032" s="1">
        <v>36276</v>
      </c>
      <c r="L15032">
        <v>0</v>
      </c>
    </row>
    <row r="15033" spans="9:12">
      <c r="I15033" s="1"/>
      <c r="K15033" s="1">
        <v>36277</v>
      </c>
      <c r="L15033">
        <v>0</v>
      </c>
    </row>
    <row r="15034" spans="9:12">
      <c r="I15034" s="1"/>
      <c r="K15034" s="1">
        <v>36278</v>
      </c>
      <c r="L15034">
        <v>12.8</v>
      </c>
    </row>
    <row r="15035" spans="9:12">
      <c r="I15035" s="1"/>
      <c r="K15035" s="1">
        <v>36279</v>
      </c>
      <c r="L15035">
        <v>6</v>
      </c>
    </row>
    <row r="15036" spans="9:12">
      <c r="I15036" s="1"/>
      <c r="K15036" s="1">
        <v>36280</v>
      </c>
      <c r="L15036">
        <v>1.2</v>
      </c>
    </row>
    <row r="15037" spans="9:12">
      <c r="I15037" s="1"/>
      <c r="K15037" s="1">
        <v>36281</v>
      </c>
      <c r="L15037">
        <v>17.600000000000001</v>
      </c>
    </row>
    <row r="15038" spans="9:12">
      <c r="I15038" s="1"/>
      <c r="K15038" s="1">
        <v>36282</v>
      </c>
      <c r="L15038">
        <v>0.8</v>
      </c>
    </row>
    <row r="15039" spans="9:12">
      <c r="I15039" s="1"/>
      <c r="K15039" s="1">
        <v>36283</v>
      </c>
      <c r="L15039">
        <v>0</v>
      </c>
    </row>
    <row r="15040" spans="9:12">
      <c r="I15040" s="1"/>
      <c r="K15040" s="1">
        <v>36284</v>
      </c>
      <c r="L15040">
        <v>0</v>
      </c>
    </row>
    <row r="15041" spans="9:12">
      <c r="I15041" s="1"/>
      <c r="K15041" s="1">
        <v>36285</v>
      </c>
      <c r="L15041">
        <v>0</v>
      </c>
    </row>
    <row r="15042" spans="9:12">
      <c r="I15042" s="1"/>
      <c r="K15042" s="1">
        <v>36286</v>
      </c>
      <c r="L15042">
        <v>1.4</v>
      </c>
    </row>
    <row r="15043" spans="9:12">
      <c r="I15043" s="1"/>
      <c r="K15043" s="1">
        <v>36287</v>
      </c>
      <c r="L15043">
        <v>0.6</v>
      </c>
    </row>
    <row r="15044" spans="9:12">
      <c r="I15044" s="1"/>
      <c r="K15044" s="1">
        <v>36288</v>
      </c>
      <c r="L15044">
        <v>0</v>
      </c>
    </row>
    <row r="15045" spans="9:12">
      <c r="I15045" s="1"/>
      <c r="K15045" s="1">
        <v>36289</v>
      </c>
      <c r="L15045">
        <v>0</v>
      </c>
    </row>
    <row r="15046" spans="9:12">
      <c r="I15046" s="1"/>
      <c r="K15046" s="1">
        <v>36290</v>
      </c>
      <c r="L15046">
        <v>0</v>
      </c>
    </row>
    <row r="15047" spans="9:12">
      <c r="I15047" s="1"/>
      <c r="K15047" s="1">
        <v>36291</v>
      </c>
      <c r="L15047">
        <v>0</v>
      </c>
    </row>
    <row r="15048" spans="9:12">
      <c r="I15048" s="1"/>
      <c r="K15048" s="1">
        <v>36292</v>
      </c>
      <c r="L15048">
        <v>0</v>
      </c>
    </row>
    <row r="15049" spans="9:12">
      <c r="I15049" s="1"/>
      <c r="K15049" s="1">
        <v>36293</v>
      </c>
      <c r="L15049">
        <v>0</v>
      </c>
    </row>
    <row r="15050" spans="9:12">
      <c r="I15050" s="1"/>
      <c r="K15050" s="1">
        <v>36294</v>
      </c>
      <c r="L15050">
        <v>0</v>
      </c>
    </row>
    <row r="15051" spans="9:12">
      <c r="I15051" s="1"/>
      <c r="K15051" s="1">
        <v>36295</v>
      </c>
      <c r="L15051">
        <v>0</v>
      </c>
    </row>
    <row r="15052" spans="9:12">
      <c r="I15052" s="1"/>
      <c r="K15052" s="1">
        <v>36296</v>
      </c>
      <c r="L15052">
        <v>1</v>
      </c>
    </row>
    <row r="15053" spans="9:12">
      <c r="I15053" s="1"/>
      <c r="K15053" s="1">
        <v>36297</v>
      </c>
      <c r="L15053">
        <v>0</v>
      </c>
    </row>
    <row r="15054" spans="9:12">
      <c r="I15054" s="1"/>
      <c r="K15054" s="1">
        <v>36298</v>
      </c>
      <c r="L15054">
        <v>0</v>
      </c>
    </row>
    <row r="15055" spans="9:12">
      <c r="I15055" s="1"/>
      <c r="K15055" s="1">
        <v>36299</v>
      </c>
      <c r="L15055">
        <v>0</v>
      </c>
    </row>
    <row r="15056" spans="9:12">
      <c r="I15056" s="1"/>
      <c r="K15056" s="1">
        <v>36300</v>
      </c>
      <c r="L15056">
        <v>0</v>
      </c>
    </row>
    <row r="15057" spans="9:12">
      <c r="I15057" s="1"/>
      <c r="K15057" s="1">
        <v>36301</v>
      </c>
      <c r="L15057">
        <v>0</v>
      </c>
    </row>
    <row r="15058" spans="9:12">
      <c r="I15058" s="1"/>
      <c r="K15058" s="1">
        <v>36302</v>
      </c>
      <c r="L15058">
        <v>0.2</v>
      </c>
    </row>
    <row r="15059" spans="9:12">
      <c r="I15059" s="1"/>
      <c r="K15059" s="1">
        <v>36303</v>
      </c>
      <c r="L15059">
        <v>4.4000000000000004</v>
      </c>
    </row>
    <row r="15060" spans="9:12">
      <c r="I15060" s="1"/>
      <c r="K15060" s="1">
        <v>36304</v>
      </c>
      <c r="L15060">
        <v>3.8</v>
      </c>
    </row>
    <row r="15061" spans="9:12">
      <c r="I15061" s="1"/>
      <c r="K15061" s="1">
        <v>36305</v>
      </c>
      <c r="L15061">
        <v>18.600000000000001</v>
      </c>
    </row>
    <row r="15062" spans="9:12">
      <c r="I15062" s="1"/>
      <c r="K15062" s="1">
        <v>36306</v>
      </c>
      <c r="L15062">
        <v>0</v>
      </c>
    </row>
    <row r="15063" spans="9:12">
      <c r="I15063" s="1"/>
      <c r="K15063" s="1">
        <v>36307</v>
      </c>
      <c r="L15063">
        <v>0</v>
      </c>
    </row>
    <row r="15064" spans="9:12">
      <c r="I15064" s="1"/>
      <c r="K15064" s="1">
        <v>36308</v>
      </c>
      <c r="L15064">
        <v>0</v>
      </c>
    </row>
    <row r="15065" spans="9:12">
      <c r="I15065" s="1"/>
      <c r="K15065" s="1">
        <v>36309</v>
      </c>
      <c r="L15065">
        <v>0</v>
      </c>
    </row>
    <row r="15066" spans="9:12">
      <c r="I15066" s="1"/>
      <c r="K15066" s="1">
        <v>36310</v>
      </c>
      <c r="L15066">
        <v>0.2</v>
      </c>
    </row>
    <row r="15067" spans="9:12">
      <c r="I15067" s="1"/>
      <c r="K15067" s="1">
        <v>36311</v>
      </c>
      <c r="L15067">
        <v>0</v>
      </c>
    </row>
    <row r="15068" spans="9:12">
      <c r="I15068" s="1"/>
      <c r="K15068" s="1">
        <v>36312</v>
      </c>
      <c r="L15068">
        <v>0</v>
      </c>
    </row>
    <row r="15069" spans="9:12">
      <c r="I15069" s="1"/>
      <c r="K15069" s="1">
        <v>36313</v>
      </c>
      <c r="L15069">
        <v>0</v>
      </c>
    </row>
    <row r="15070" spans="9:12">
      <c r="I15070" s="1"/>
      <c r="K15070" s="1">
        <v>36314</v>
      </c>
      <c r="L15070">
        <v>1</v>
      </c>
    </row>
    <row r="15071" spans="9:12">
      <c r="I15071" s="1"/>
      <c r="K15071" s="1">
        <v>36315</v>
      </c>
      <c r="L15071">
        <v>2</v>
      </c>
    </row>
    <row r="15072" spans="9:12">
      <c r="I15072" s="1"/>
      <c r="K15072" s="1">
        <v>36316</v>
      </c>
      <c r="L15072">
        <v>0</v>
      </c>
    </row>
    <row r="15073" spans="9:12">
      <c r="I15073" s="1"/>
      <c r="K15073" s="1">
        <v>36317</v>
      </c>
      <c r="L15073">
        <v>0</v>
      </c>
    </row>
    <row r="15074" spans="9:12">
      <c r="I15074" s="1"/>
      <c r="K15074" s="1">
        <v>36318</v>
      </c>
      <c r="L15074">
        <v>3</v>
      </c>
    </row>
    <row r="15075" spans="9:12">
      <c r="I15075" s="1"/>
      <c r="K15075" s="1">
        <v>36319</v>
      </c>
      <c r="L15075">
        <v>0.6</v>
      </c>
    </row>
    <row r="15076" spans="9:12">
      <c r="I15076" s="1"/>
      <c r="K15076" s="1">
        <v>36320</v>
      </c>
      <c r="L15076">
        <v>1.8</v>
      </c>
    </row>
    <row r="15077" spans="9:12">
      <c r="I15077" s="1"/>
      <c r="K15077" s="1">
        <v>36321</v>
      </c>
      <c r="L15077">
        <v>22</v>
      </c>
    </row>
    <row r="15078" spans="9:12">
      <c r="I15078" s="1"/>
      <c r="K15078" s="1">
        <v>36322</v>
      </c>
      <c r="L15078">
        <v>0</v>
      </c>
    </row>
    <row r="15079" spans="9:12">
      <c r="I15079" s="1"/>
      <c r="K15079" s="1">
        <v>36323</v>
      </c>
      <c r="L15079">
        <v>0.1</v>
      </c>
    </row>
    <row r="15080" spans="9:12">
      <c r="I15080" s="1"/>
      <c r="K15080" s="1">
        <v>36324</v>
      </c>
      <c r="L15080">
        <v>0</v>
      </c>
    </row>
    <row r="15081" spans="9:12">
      <c r="I15081" s="1"/>
      <c r="K15081" s="1">
        <v>36325</v>
      </c>
      <c r="L15081">
        <v>0</v>
      </c>
    </row>
    <row r="15082" spans="9:12">
      <c r="I15082" s="1"/>
      <c r="K15082" s="1">
        <v>36326</v>
      </c>
      <c r="L15082">
        <v>0</v>
      </c>
    </row>
    <row r="15083" spans="9:12">
      <c r="I15083" s="1"/>
      <c r="K15083" s="1">
        <v>36327</v>
      </c>
      <c r="L15083">
        <v>0</v>
      </c>
    </row>
    <row r="15084" spans="9:12">
      <c r="I15084" s="1"/>
      <c r="K15084" s="1">
        <v>36328</v>
      </c>
      <c r="L15084">
        <v>0</v>
      </c>
    </row>
    <row r="15085" spans="9:12">
      <c r="I15085" s="1"/>
      <c r="K15085" s="1">
        <v>36329</v>
      </c>
      <c r="L15085">
        <v>0</v>
      </c>
    </row>
    <row r="15086" spans="9:12">
      <c r="I15086" s="1"/>
      <c r="K15086" s="1">
        <v>36330</v>
      </c>
      <c r="L15086">
        <v>0</v>
      </c>
    </row>
    <row r="15087" spans="9:12">
      <c r="I15087" s="1"/>
      <c r="K15087" s="1">
        <v>36331</v>
      </c>
      <c r="L15087">
        <v>0</v>
      </c>
    </row>
    <row r="15088" spans="9:12">
      <c r="I15088" s="1"/>
      <c r="K15088" s="1">
        <v>36332</v>
      </c>
      <c r="L15088">
        <v>0</v>
      </c>
    </row>
    <row r="15089" spans="9:12">
      <c r="I15089" s="1"/>
      <c r="K15089" s="1">
        <v>36333</v>
      </c>
      <c r="L15089">
        <v>0.6</v>
      </c>
    </row>
    <row r="15090" spans="9:12">
      <c r="I15090" s="1"/>
      <c r="K15090" s="1">
        <v>36334</v>
      </c>
      <c r="L15090">
        <v>14.2</v>
      </c>
    </row>
    <row r="15091" spans="9:12">
      <c r="I15091" s="1"/>
      <c r="K15091" s="1">
        <v>36335</v>
      </c>
      <c r="L15091">
        <v>8</v>
      </c>
    </row>
    <row r="15092" spans="9:12">
      <c r="I15092" s="1"/>
      <c r="K15092" s="1">
        <v>36336</v>
      </c>
      <c r="L15092">
        <v>0</v>
      </c>
    </row>
    <row r="15093" spans="9:12">
      <c r="I15093" s="1"/>
      <c r="K15093" s="1">
        <v>36337</v>
      </c>
      <c r="L15093">
        <v>0.9</v>
      </c>
    </row>
    <row r="15094" spans="9:12">
      <c r="I15094" s="1"/>
      <c r="K15094" s="1">
        <v>36338</v>
      </c>
      <c r="L15094">
        <v>11.4</v>
      </c>
    </row>
    <row r="15095" spans="9:12">
      <c r="I15095" s="1"/>
      <c r="K15095" s="1">
        <v>36339</v>
      </c>
      <c r="L15095">
        <v>0</v>
      </c>
    </row>
    <row r="15096" spans="9:12">
      <c r="I15096" s="1"/>
      <c r="K15096" s="1">
        <v>36340</v>
      </c>
      <c r="L15096">
        <v>0.6</v>
      </c>
    </row>
    <row r="15097" spans="9:12">
      <c r="I15097" s="1"/>
      <c r="K15097" s="1">
        <v>36341</v>
      </c>
      <c r="L15097">
        <v>0.4</v>
      </c>
    </row>
    <row r="15098" spans="9:12">
      <c r="I15098" s="1"/>
      <c r="K15098" s="1">
        <v>36342</v>
      </c>
      <c r="L15098">
        <v>2.8</v>
      </c>
    </row>
    <row r="15099" spans="9:12">
      <c r="I15099" s="1"/>
      <c r="K15099" s="1">
        <v>36343</v>
      </c>
      <c r="L15099">
        <v>21.8</v>
      </c>
    </row>
    <row r="15100" spans="9:12">
      <c r="I15100" s="1"/>
      <c r="K15100" s="1">
        <v>36344</v>
      </c>
      <c r="L15100">
        <v>0</v>
      </c>
    </row>
    <row r="15101" spans="9:12">
      <c r="I15101" s="1"/>
      <c r="K15101" s="1">
        <v>36345</v>
      </c>
      <c r="L15101">
        <v>0</v>
      </c>
    </row>
    <row r="15102" spans="9:12">
      <c r="I15102" s="1"/>
      <c r="K15102" s="1">
        <v>36346</v>
      </c>
      <c r="L15102">
        <v>0</v>
      </c>
    </row>
    <row r="15103" spans="9:12">
      <c r="I15103" s="1"/>
      <c r="K15103" s="1">
        <v>36347</v>
      </c>
      <c r="L15103">
        <v>0</v>
      </c>
    </row>
    <row r="15104" spans="9:12">
      <c r="I15104" s="1"/>
      <c r="K15104" s="1">
        <v>36348</v>
      </c>
      <c r="L15104">
        <v>0</v>
      </c>
    </row>
    <row r="15105" spans="9:12">
      <c r="I15105" s="1"/>
      <c r="K15105" s="1">
        <v>36349</v>
      </c>
      <c r="L15105">
        <v>0</v>
      </c>
    </row>
    <row r="15106" spans="9:12">
      <c r="I15106" s="1"/>
      <c r="K15106" s="1">
        <v>36350</v>
      </c>
      <c r="L15106">
        <v>0</v>
      </c>
    </row>
    <row r="15107" spans="9:12">
      <c r="I15107" s="1"/>
      <c r="K15107" s="1">
        <v>36351</v>
      </c>
      <c r="L15107">
        <v>0.4</v>
      </c>
    </row>
    <row r="15108" spans="9:12">
      <c r="I15108" s="1"/>
      <c r="K15108" s="1">
        <v>36352</v>
      </c>
      <c r="L15108">
        <v>0</v>
      </c>
    </row>
    <row r="15109" spans="9:12">
      <c r="I15109" s="1"/>
      <c r="K15109" s="1">
        <v>36353</v>
      </c>
      <c r="L15109">
        <v>7.4</v>
      </c>
    </row>
    <row r="15110" spans="9:12">
      <c r="I15110" s="1"/>
      <c r="K15110" s="1">
        <v>36354</v>
      </c>
      <c r="L15110">
        <v>5.6</v>
      </c>
    </row>
    <row r="15111" spans="9:12">
      <c r="I15111" s="1"/>
      <c r="K15111" s="1">
        <v>36355</v>
      </c>
      <c r="L15111">
        <v>87.4</v>
      </c>
    </row>
    <row r="15112" spans="9:12">
      <c r="I15112" s="1"/>
      <c r="K15112" s="1">
        <v>36356</v>
      </c>
      <c r="L15112">
        <v>20</v>
      </c>
    </row>
    <row r="15113" spans="9:12">
      <c r="I15113" s="1"/>
      <c r="K15113" s="1">
        <v>36357</v>
      </c>
      <c r="L15113">
        <v>7</v>
      </c>
    </row>
    <row r="15114" spans="9:12">
      <c r="I15114" s="1"/>
      <c r="K15114" s="1">
        <v>36358</v>
      </c>
      <c r="L15114">
        <v>0.3</v>
      </c>
    </row>
    <row r="15115" spans="9:12">
      <c r="I15115" s="1"/>
      <c r="K15115" s="1">
        <v>36359</v>
      </c>
      <c r="L15115">
        <v>0</v>
      </c>
    </row>
    <row r="15116" spans="9:12">
      <c r="I15116" s="1"/>
      <c r="K15116" s="1">
        <v>36360</v>
      </c>
      <c r="L15116">
        <v>0.6</v>
      </c>
    </row>
    <row r="15117" spans="9:12">
      <c r="I15117" s="1"/>
      <c r="K15117" s="1">
        <v>36361</v>
      </c>
      <c r="L15117">
        <v>0</v>
      </c>
    </row>
    <row r="15118" spans="9:12">
      <c r="I15118" s="1"/>
      <c r="K15118" s="1">
        <v>36362</v>
      </c>
      <c r="L15118">
        <v>0</v>
      </c>
    </row>
    <row r="15119" spans="9:12">
      <c r="I15119" s="1"/>
      <c r="K15119" s="1">
        <v>36363</v>
      </c>
      <c r="L15119">
        <v>0</v>
      </c>
    </row>
    <row r="15120" spans="9:12">
      <c r="I15120" s="1"/>
      <c r="K15120" s="1">
        <v>36364</v>
      </c>
      <c r="L15120">
        <v>0</v>
      </c>
    </row>
    <row r="15121" spans="9:12">
      <c r="I15121" s="1"/>
      <c r="K15121" s="1">
        <v>36365</v>
      </c>
      <c r="L15121">
        <v>0</v>
      </c>
    </row>
    <row r="15122" spans="9:12">
      <c r="I15122" s="1"/>
      <c r="K15122" s="1">
        <v>36366</v>
      </c>
      <c r="L15122">
        <v>0</v>
      </c>
    </row>
    <row r="15123" spans="9:12">
      <c r="I15123" s="1"/>
      <c r="K15123" s="1">
        <v>36367</v>
      </c>
      <c r="L15123">
        <v>6</v>
      </c>
    </row>
    <row r="15124" spans="9:12">
      <c r="I15124" s="1"/>
      <c r="K15124" s="1">
        <v>36368</v>
      </c>
      <c r="L15124">
        <v>4</v>
      </c>
    </row>
    <row r="15125" spans="9:12">
      <c r="I15125" s="1"/>
      <c r="K15125" s="1">
        <v>36369</v>
      </c>
      <c r="L15125">
        <v>0</v>
      </c>
    </row>
    <row r="15126" spans="9:12">
      <c r="I15126" s="1"/>
      <c r="K15126" s="1">
        <v>36370</v>
      </c>
      <c r="L15126">
        <v>0</v>
      </c>
    </row>
    <row r="15127" spans="9:12">
      <c r="I15127" s="1"/>
      <c r="K15127" s="1">
        <v>36371</v>
      </c>
      <c r="L15127">
        <v>0</v>
      </c>
    </row>
    <row r="15128" spans="9:12">
      <c r="I15128" s="1"/>
      <c r="K15128" s="1">
        <v>36372</v>
      </c>
      <c r="L15128">
        <v>0</v>
      </c>
    </row>
    <row r="15129" spans="9:12">
      <c r="I15129" s="1"/>
      <c r="K15129" s="1">
        <v>36373</v>
      </c>
      <c r="L15129">
        <v>1.4</v>
      </c>
    </row>
    <row r="15130" spans="9:12">
      <c r="I15130" s="1"/>
      <c r="K15130" s="1">
        <v>36374</v>
      </c>
      <c r="L15130">
        <v>0</v>
      </c>
    </row>
    <row r="15131" spans="9:12">
      <c r="I15131" s="1"/>
      <c r="K15131" s="1">
        <v>36375</v>
      </c>
      <c r="L15131">
        <v>0</v>
      </c>
    </row>
    <row r="15132" spans="9:12">
      <c r="I15132" s="1"/>
      <c r="K15132" s="1">
        <v>36376</v>
      </c>
      <c r="L15132">
        <v>0</v>
      </c>
    </row>
    <row r="15133" spans="9:12">
      <c r="I15133" s="1"/>
      <c r="K15133" s="1">
        <v>36377</v>
      </c>
      <c r="L15133">
        <v>0</v>
      </c>
    </row>
    <row r="15134" spans="9:12">
      <c r="I15134" s="1"/>
      <c r="K15134" s="1">
        <v>36378</v>
      </c>
      <c r="L15134">
        <v>0</v>
      </c>
    </row>
    <row r="15135" spans="9:12">
      <c r="I15135" s="1"/>
      <c r="K15135" s="1">
        <v>36379</v>
      </c>
      <c r="L15135">
        <v>5</v>
      </c>
    </row>
    <row r="15136" spans="9:12">
      <c r="I15136" s="1"/>
      <c r="K15136" s="1">
        <v>36380</v>
      </c>
      <c r="L15136">
        <v>0</v>
      </c>
    </row>
    <row r="15137" spans="9:12">
      <c r="I15137" s="1"/>
      <c r="K15137" s="1">
        <v>36381</v>
      </c>
      <c r="L15137">
        <v>0</v>
      </c>
    </row>
    <row r="15138" spans="9:12">
      <c r="I15138" s="1"/>
      <c r="K15138" s="1">
        <v>36382</v>
      </c>
      <c r="L15138">
        <v>0</v>
      </c>
    </row>
    <row r="15139" spans="9:12">
      <c r="I15139" s="1"/>
      <c r="K15139" s="1">
        <v>36383</v>
      </c>
      <c r="L15139">
        <v>0</v>
      </c>
    </row>
    <row r="15140" spans="9:12">
      <c r="I15140" s="1"/>
      <c r="K15140" s="1">
        <v>36384</v>
      </c>
      <c r="L15140">
        <v>0</v>
      </c>
    </row>
    <row r="15141" spans="9:12">
      <c r="I15141" s="1"/>
      <c r="K15141" s="1">
        <v>36385</v>
      </c>
      <c r="L15141">
        <v>3.2</v>
      </c>
    </row>
    <row r="15142" spans="9:12">
      <c r="I15142" s="1"/>
      <c r="K15142" s="1">
        <v>36386</v>
      </c>
      <c r="L15142">
        <v>0.4</v>
      </c>
    </row>
    <row r="15143" spans="9:12">
      <c r="I15143" s="1"/>
      <c r="K15143" s="1">
        <v>36387</v>
      </c>
      <c r="L15143">
        <v>12</v>
      </c>
    </row>
    <row r="15144" spans="9:12">
      <c r="I15144" s="1"/>
      <c r="K15144" s="1">
        <v>36388</v>
      </c>
      <c r="L15144">
        <v>0</v>
      </c>
    </row>
    <row r="15145" spans="9:12">
      <c r="I15145" s="1"/>
      <c r="K15145" s="1">
        <v>36389</v>
      </c>
      <c r="L15145">
        <v>0</v>
      </c>
    </row>
    <row r="15146" spans="9:12">
      <c r="I15146" s="1"/>
      <c r="K15146" s="1">
        <v>36390</v>
      </c>
      <c r="L15146">
        <v>0</v>
      </c>
    </row>
    <row r="15147" spans="9:12">
      <c r="I15147" s="1"/>
      <c r="K15147" s="1">
        <v>36391</v>
      </c>
      <c r="L15147">
        <v>0</v>
      </c>
    </row>
    <row r="15148" spans="9:12">
      <c r="I15148" s="1"/>
      <c r="K15148" s="1">
        <v>36392</v>
      </c>
      <c r="L15148">
        <v>0</v>
      </c>
    </row>
    <row r="15149" spans="9:12">
      <c r="I15149" s="1"/>
      <c r="K15149" s="1">
        <v>36393</v>
      </c>
      <c r="L15149">
        <v>0.4</v>
      </c>
    </row>
    <row r="15150" spans="9:12">
      <c r="I15150" s="1"/>
      <c r="K15150" s="1">
        <v>36394</v>
      </c>
      <c r="L15150">
        <v>0</v>
      </c>
    </row>
    <row r="15151" spans="9:12">
      <c r="I15151" s="1"/>
      <c r="K15151" s="1">
        <v>36395</v>
      </c>
      <c r="L15151">
        <v>0</v>
      </c>
    </row>
    <row r="15152" spans="9:12">
      <c r="I15152" s="1"/>
      <c r="K15152" s="1">
        <v>36396</v>
      </c>
      <c r="L15152">
        <v>0</v>
      </c>
    </row>
    <row r="15153" spans="9:12">
      <c r="I15153" s="1"/>
      <c r="K15153" s="1">
        <v>36397</v>
      </c>
      <c r="L15153">
        <v>0</v>
      </c>
    </row>
    <row r="15154" spans="9:12">
      <c r="I15154" s="1"/>
      <c r="K15154" s="1">
        <v>36398</v>
      </c>
      <c r="L15154">
        <v>0</v>
      </c>
    </row>
    <row r="15155" spans="9:12">
      <c r="I15155" s="1"/>
      <c r="K15155" s="1">
        <v>36399</v>
      </c>
      <c r="L15155">
        <v>7.2</v>
      </c>
    </row>
    <row r="15156" spans="9:12">
      <c r="I15156" s="1"/>
      <c r="K15156" s="1">
        <v>36400</v>
      </c>
      <c r="L15156">
        <v>0</v>
      </c>
    </row>
    <row r="15157" spans="9:12">
      <c r="I15157" s="1"/>
      <c r="K15157" s="1">
        <v>36401</v>
      </c>
      <c r="L15157">
        <v>1.6</v>
      </c>
    </row>
    <row r="15158" spans="9:12">
      <c r="I15158" s="1"/>
      <c r="K15158" s="1">
        <v>36402</v>
      </c>
      <c r="L15158">
        <v>0</v>
      </c>
    </row>
    <row r="15159" spans="9:12">
      <c r="I15159" s="1"/>
      <c r="K15159" s="1">
        <v>36403</v>
      </c>
      <c r="L15159">
        <v>0</v>
      </c>
    </row>
    <row r="15160" spans="9:12">
      <c r="I15160" s="1"/>
      <c r="K15160" s="1">
        <v>36404</v>
      </c>
      <c r="L15160">
        <v>0</v>
      </c>
    </row>
    <row r="15161" spans="9:12">
      <c r="I15161" s="1"/>
      <c r="K15161" s="1">
        <v>36405</v>
      </c>
      <c r="L15161">
        <v>0</v>
      </c>
    </row>
    <row r="15162" spans="9:12">
      <c r="I15162" s="1"/>
      <c r="K15162" s="1">
        <v>36406</v>
      </c>
      <c r="L15162">
        <v>0</v>
      </c>
    </row>
    <row r="15163" spans="9:12">
      <c r="I15163" s="1"/>
      <c r="K15163" s="1">
        <v>36407</v>
      </c>
      <c r="L15163">
        <v>0</v>
      </c>
    </row>
    <row r="15164" spans="9:12">
      <c r="I15164" s="1"/>
      <c r="K15164" s="1">
        <v>36408</v>
      </c>
      <c r="L15164">
        <v>0</v>
      </c>
    </row>
    <row r="15165" spans="9:12">
      <c r="I15165" s="1"/>
      <c r="K15165" s="1">
        <v>36409</v>
      </c>
      <c r="L15165">
        <v>0.4</v>
      </c>
    </row>
    <row r="15166" spans="9:12">
      <c r="I15166" s="1"/>
      <c r="K15166" s="1">
        <v>36410</v>
      </c>
      <c r="L15166">
        <v>0</v>
      </c>
    </row>
    <row r="15167" spans="9:12">
      <c r="I15167" s="1"/>
      <c r="K15167" s="1">
        <v>36411</v>
      </c>
      <c r="L15167">
        <v>0</v>
      </c>
    </row>
    <row r="15168" spans="9:12">
      <c r="I15168" s="1"/>
      <c r="K15168" s="1">
        <v>36412</v>
      </c>
      <c r="L15168">
        <v>0</v>
      </c>
    </row>
    <row r="15169" spans="9:12">
      <c r="I15169" s="1"/>
      <c r="K15169" s="1">
        <v>36413</v>
      </c>
      <c r="L15169">
        <v>0</v>
      </c>
    </row>
    <row r="15170" spans="9:12">
      <c r="I15170" s="1"/>
      <c r="K15170" s="1">
        <v>36414</v>
      </c>
      <c r="L15170">
        <v>0</v>
      </c>
    </row>
    <row r="15171" spans="9:12">
      <c r="I15171" s="1"/>
      <c r="K15171" s="1">
        <v>36415</v>
      </c>
      <c r="L15171">
        <v>0</v>
      </c>
    </row>
    <row r="15172" spans="9:12">
      <c r="I15172" s="1"/>
      <c r="K15172" s="1">
        <v>36416</v>
      </c>
      <c r="L15172">
        <v>0</v>
      </c>
    </row>
    <row r="15173" spans="9:12">
      <c r="I15173" s="1"/>
      <c r="K15173" s="1">
        <v>36417</v>
      </c>
      <c r="L15173">
        <v>0</v>
      </c>
    </row>
    <row r="15174" spans="9:12">
      <c r="I15174" s="1"/>
      <c r="K15174" s="1">
        <v>36418</v>
      </c>
      <c r="L15174">
        <v>0</v>
      </c>
    </row>
    <row r="15175" spans="9:12">
      <c r="I15175" s="1"/>
      <c r="K15175" s="1">
        <v>36419</v>
      </c>
      <c r="L15175">
        <v>0</v>
      </c>
    </row>
    <row r="15176" spans="9:12">
      <c r="I15176" s="1"/>
      <c r="K15176" s="1">
        <v>36420</v>
      </c>
      <c r="L15176">
        <v>6.5</v>
      </c>
    </row>
    <row r="15177" spans="9:12">
      <c r="I15177" s="1"/>
      <c r="K15177" s="1">
        <v>36421</v>
      </c>
      <c r="L15177">
        <v>0</v>
      </c>
    </row>
    <row r="15178" spans="9:12">
      <c r="I15178" s="1"/>
      <c r="K15178" s="1">
        <v>36422</v>
      </c>
      <c r="L15178">
        <v>0</v>
      </c>
    </row>
    <row r="15179" spans="9:12">
      <c r="I15179" s="1"/>
      <c r="K15179" s="1">
        <v>36423</v>
      </c>
      <c r="L15179">
        <v>0</v>
      </c>
    </row>
    <row r="15180" spans="9:12">
      <c r="I15180" s="1"/>
      <c r="K15180" s="1">
        <v>36424</v>
      </c>
      <c r="L15180">
        <v>0</v>
      </c>
    </row>
    <row r="15181" spans="9:12">
      <c r="I15181" s="1"/>
      <c r="K15181" s="1">
        <v>36425</v>
      </c>
      <c r="L15181">
        <v>0</v>
      </c>
    </row>
    <row r="15182" spans="9:12">
      <c r="I15182" s="1"/>
      <c r="K15182" s="1">
        <v>36426</v>
      </c>
      <c r="L15182">
        <v>12.8</v>
      </c>
    </row>
    <row r="15183" spans="9:12">
      <c r="I15183" s="1"/>
      <c r="K15183" s="1">
        <v>36427</v>
      </c>
      <c r="L15183">
        <v>0</v>
      </c>
    </row>
    <row r="15184" spans="9:12">
      <c r="I15184" s="1"/>
      <c r="K15184" s="1">
        <v>36428</v>
      </c>
      <c r="L15184">
        <v>0</v>
      </c>
    </row>
    <row r="15185" spans="9:12">
      <c r="I15185" s="1"/>
      <c r="K15185" s="1">
        <v>36429</v>
      </c>
      <c r="L15185">
        <v>0</v>
      </c>
    </row>
    <row r="15186" spans="9:12">
      <c r="I15186" s="1"/>
      <c r="K15186" s="1">
        <v>36430</v>
      </c>
      <c r="L15186">
        <v>2.8</v>
      </c>
    </row>
    <row r="15187" spans="9:12">
      <c r="I15187" s="1"/>
      <c r="K15187" s="1">
        <v>36431</v>
      </c>
      <c r="L15187">
        <v>0.2</v>
      </c>
    </row>
    <row r="15188" spans="9:12">
      <c r="I15188" s="1"/>
      <c r="K15188" s="1">
        <v>36432</v>
      </c>
      <c r="L15188">
        <v>0</v>
      </c>
    </row>
    <row r="15189" spans="9:12">
      <c r="I15189" s="1"/>
      <c r="K15189" s="1">
        <v>36433</v>
      </c>
      <c r="L15189">
        <v>0</v>
      </c>
    </row>
    <row r="15190" spans="9:12">
      <c r="I15190" s="1"/>
      <c r="K15190" s="1">
        <v>36434</v>
      </c>
      <c r="L15190">
        <v>0</v>
      </c>
    </row>
    <row r="15191" spans="9:12">
      <c r="I15191" s="1"/>
      <c r="K15191" s="1">
        <v>36435</v>
      </c>
      <c r="L15191">
        <v>4.4000000000000004</v>
      </c>
    </row>
    <row r="15192" spans="9:12">
      <c r="I15192" s="1"/>
      <c r="K15192" s="1">
        <v>36436</v>
      </c>
      <c r="L15192">
        <v>2</v>
      </c>
    </row>
    <row r="15193" spans="9:12">
      <c r="I15193" s="1"/>
      <c r="K15193" s="1">
        <v>36437</v>
      </c>
      <c r="L15193">
        <v>18.600000000000001</v>
      </c>
    </row>
    <row r="15194" spans="9:12">
      <c r="I15194" s="1"/>
      <c r="K15194" s="1">
        <v>36438</v>
      </c>
      <c r="L15194">
        <v>3.8</v>
      </c>
    </row>
    <row r="15195" spans="9:12">
      <c r="I15195" s="1"/>
      <c r="K15195" s="1">
        <v>36439</v>
      </c>
      <c r="L15195">
        <v>1.4</v>
      </c>
    </row>
    <row r="15196" spans="9:12">
      <c r="I15196" s="1"/>
      <c r="K15196" s="1">
        <v>36440</v>
      </c>
      <c r="L15196">
        <v>1.2</v>
      </c>
    </row>
    <row r="15197" spans="9:12">
      <c r="I15197" s="1"/>
      <c r="K15197" s="1">
        <v>36441</v>
      </c>
      <c r="L15197">
        <v>0</v>
      </c>
    </row>
    <row r="15198" spans="9:12">
      <c r="I15198" s="1"/>
      <c r="K15198" s="1">
        <v>36442</v>
      </c>
      <c r="L15198">
        <v>0</v>
      </c>
    </row>
    <row r="15199" spans="9:12">
      <c r="I15199" s="1"/>
      <c r="K15199" s="1">
        <v>36443</v>
      </c>
      <c r="L15199">
        <v>0</v>
      </c>
    </row>
    <row r="15200" spans="9:12">
      <c r="I15200" s="1"/>
      <c r="K15200" s="1">
        <v>36444</v>
      </c>
      <c r="L15200">
        <v>0.6</v>
      </c>
    </row>
    <row r="15201" spans="9:12">
      <c r="I15201" s="1"/>
      <c r="K15201" s="1">
        <v>36445</v>
      </c>
      <c r="L15201">
        <v>0</v>
      </c>
    </row>
    <row r="15202" spans="9:12">
      <c r="I15202" s="1"/>
      <c r="K15202" s="1">
        <v>36446</v>
      </c>
      <c r="L15202">
        <v>0</v>
      </c>
    </row>
    <row r="15203" spans="9:12">
      <c r="I15203" s="1"/>
      <c r="K15203" s="1">
        <v>36447</v>
      </c>
      <c r="L15203">
        <v>0</v>
      </c>
    </row>
    <row r="15204" spans="9:12">
      <c r="I15204" s="1"/>
      <c r="K15204" s="1">
        <v>36448</v>
      </c>
      <c r="L15204">
        <v>0</v>
      </c>
    </row>
    <row r="15205" spans="9:12">
      <c r="I15205" s="1"/>
      <c r="K15205" s="1">
        <v>36449</v>
      </c>
      <c r="L15205">
        <v>0</v>
      </c>
    </row>
    <row r="15206" spans="9:12">
      <c r="I15206" s="1"/>
      <c r="K15206" s="1">
        <v>36450</v>
      </c>
      <c r="L15206">
        <v>0</v>
      </c>
    </row>
    <row r="15207" spans="9:12">
      <c r="I15207" s="1"/>
      <c r="K15207" s="1">
        <v>36451</v>
      </c>
      <c r="L15207">
        <v>0</v>
      </c>
    </row>
    <row r="15208" spans="9:12">
      <c r="I15208" s="1"/>
      <c r="K15208" s="1">
        <v>36452</v>
      </c>
      <c r="L15208">
        <v>28.2</v>
      </c>
    </row>
    <row r="15209" spans="9:12">
      <c r="I15209" s="1"/>
      <c r="K15209" s="1">
        <v>36453</v>
      </c>
      <c r="L15209">
        <v>2</v>
      </c>
    </row>
    <row r="15210" spans="9:12">
      <c r="I15210" s="1"/>
      <c r="K15210" s="1">
        <v>36454</v>
      </c>
      <c r="L15210">
        <v>0</v>
      </c>
    </row>
    <row r="15211" spans="9:12">
      <c r="I15211" s="1"/>
      <c r="K15211" s="1">
        <v>36455</v>
      </c>
      <c r="L15211">
        <v>0</v>
      </c>
    </row>
    <row r="15212" spans="9:12">
      <c r="I15212" s="1"/>
      <c r="K15212" s="1">
        <v>36456</v>
      </c>
      <c r="L15212">
        <v>0</v>
      </c>
    </row>
    <row r="15213" spans="9:12">
      <c r="I15213" s="1"/>
      <c r="K15213" s="1">
        <v>36457</v>
      </c>
      <c r="L15213">
        <v>103.2</v>
      </c>
    </row>
    <row r="15214" spans="9:12">
      <c r="I15214" s="1"/>
      <c r="K15214" s="1">
        <v>36458</v>
      </c>
      <c r="L15214">
        <v>20.2</v>
      </c>
    </row>
    <row r="15215" spans="9:12">
      <c r="I15215" s="1"/>
      <c r="K15215" s="1">
        <v>36459</v>
      </c>
      <c r="L15215">
        <v>0</v>
      </c>
    </row>
    <row r="15216" spans="9:12">
      <c r="I15216" s="1"/>
      <c r="K15216" s="1">
        <v>36460</v>
      </c>
      <c r="L15216">
        <v>0</v>
      </c>
    </row>
    <row r="15217" spans="9:12">
      <c r="I15217" s="1"/>
      <c r="K15217" s="1">
        <v>36461</v>
      </c>
      <c r="L15217">
        <v>0</v>
      </c>
    </row>
    <row r="15218" spans="9:12">
      <c r="I15218" s="1"/>
      <c r="K15218" s="1">
        <v>36462</v>
      </c>
      <c r="L15218">
        <v>0</v>
      </c>
    </row>
    <row r="15219" spans="9:12">
      <c r="I15219" s="1"/>
      <c r="K15219" s="1">
        <v>36463</v>
      </c>
      <c r="L15219">
        <v>1</v>
      </c>
    </row>
    <row r="15220" spans="9:12">
      <c r="I15220" s="1"/>
      <c r="K15220" s="1">
        <v>36464</v>
      </c>
      <c r="L15220">
        <v>24.4</v>
      </c>
    </row>
    <row r="15221" spans="9:12">
      <c r="I15221" s="1"/>
      <c r="K15221" s="1">
        <v>36465</v>
      </c>
      <c r="L15221">
        <v>7.6</v>
      </c>
    </row>
    <row r="15222" spans="9:12">
      <c r="I15222" s="1"/>
      <c r="K15222" s="1">
        <v>36466</v>
      </c>
      <c r="L15222">
        <v>0</v>
      </c>
    </row>
    <row r="15223" spans="9:12">
      <c r="I15223" s="1"/>
      <c r="K15223" s="1">
        <v>36467</v>
      </c>
      <c r="L15223">
        <v>2.6</v>
      </c>
    </row>
    <row r="15224" spans="9:12">
      <c r="I15224" s="1"/>
      <c r="K15224" s="1">
        <v>36468</v>
      </c>
      <c r="L15224">
        <v>1.4</v>
      </c>
    </row>
    <row r="15225" spans="9:12">
      <c r="I15225" s="1"/>
      <c r="K15225" s="1">
        <v>36469</v>
      </c>
      <c r="L15225">
        <v>0</v>
      </c>
    </row>
    <row r="15226" spans="9:12">
      <c r="I15226" s="1"/>
      <c r="K15226" s="1">
        <v>36470</v>
      </c>
      <c r="L15226">
        <v>5.0999999999999996</v>
      </c>
    </row>
    <row r="15227" spans="9:12">
      <c r="I15227" s="1"/>
      <c r="K15227" s="1">
        <v>36471</v>
      </c>
      <c r="L15227">
        <v>0</v>
      </c>
    </row>
    <row r="15228" spans="9:12">
      <c r="I15228" s="1"/>
      <c r="K15228" s="1">
        <v>36472</v>
      </c>
      <c r="L15228">
        <v>0</v>
      </c>
    </row>
    <row r="15229" spans="9:12">
      <c r="I15229" s="1"/>
      <c r="K15229" s="1">
        <v>36473</v>
      </c>
      <c r="L15229">
        <v>8</v>
      </c>
    </row>
    <row r="15230" spans="9:12">
      <c r="I15230" s="1"/>
      <c r="K15230" s="1">
        <v>36474</v>
      </c>
      <c r="L15230">
        <v>0</v>
      </c>
    </row>
    <row r="15231" spans="9:12">
      <c r="I15231" s="1"/>
      <c r="K15231" s="1">
        <v>36475</v>
      </c>
      <c r="L15231">
        <v>0</v>
      </c>
    </row>
    <row r="15232" spans="9:12">
      <c r="I15232" s="1"/>
      <c r="K15232" s="1">
        <v>36476</v>
      </c>
      <c r="L15232">
        <v>0</v>
      </c>
    </row>
    <row r="15233" spans="9:12">
      <c r="I15233" s="1"/>
      <c r="K15233" s="1">
        <v>36477</v>
      </c>
      <c r="L15233">
        <v>0</v>
      </c>
    </row>
    <row r="15234" spans="9:12">
      <c r="I15234" s="1"/>
      <c r="K15234" s="1">
        <v>36478</v>
      </c>
      <c r="L15234">
        <v>0</v>
      </c>
    </row>
    <row r="15235" spans="9:12">
      <c r="I15235" s="1"/>
      <c r="K15235" s="1">
        <v>36479</v>
      </c>
      <c r="L15235">
        <v>0</v>
      </c>
    </row>
    <row r="15236" spans="9:12">
      <c r="I15236" s="1"/>
      <c r="K15236" s="1">
        <v>36480</v>
      </c>
      <c r="L15236">
        <v>3.2</v>
      </c>
    </row>
    <row r="15237" spans="9:12">
      <c r="I15237" s="1"/>
      <c r="K15237" s="1">
        <v>36481</v>
      </c>
      <c r="L15237">
        <v>0</v>
      </c>
    </row>
    <row r="15238" spans="9:12">
      <c r="I15238" s="1"/>
      <c r="K15238" s="1">
        <v>36482</v>
      </c>
      <c r="L15238">
        <v>0.8</v>
      </c>
    </row>
    <row r="15239" spans="9:12">
      <c r="I15239" s="1"/>
      <c r="K15239" s="1">
        <v>36483</v>
      </c>
      <c r="L15239">
        <v>0</v>
      </c>
    </row>
    <row r="15240" spans="9:12">
      <c r="I15240" s="1"/>
      <c r="K15240" s="1">
        <v>36484</v>
      </c>
      <c r="L15240">
        <v>0</v>
      </c>
    </row>
    <row r="15241" spans="9:12">
      <c r="I15241" s="1"/>
      <c r="K15241" s="1">
        <v>36485</v>
      </c>
      <c r="L15241">
        <v>0</v>
      </c>
    </row>
    <row r="15242" spans="9:12">
      <c r="I15242" s="1"/>
      <c r="K15242" s="1">
        <v>36486</v>
      </c>
      <c r="L15242">
        <v>2.4</v>
      </c>
    </row>
    <row r="15243" spans="9:12">
      <c r="I15243" s="1"/>
      <c r="K15243" s="1">
        <v>36487</v>
      </c>
      <c r="L15243">
        <v>0</v>
      </c>
    </row>
    <row r="15244" spans="9:12">
      <c r="I15244" s="1"/>
      <c r="K15244" s="1">
        <v>36488</v>
      </c>
      <c r="L15244">
        <v>0</v>
      </c>
    </row>
    <row r="15245" spans="9:12">
      <c r="I15245" s="1"/>
      <c r="K15245" s="1">
        <v>36489</v>
      </c>
      <c r="L15245">
        <v>0</v>
      </c>
    </row>
    <row r="15246" spans="9:12">
      <c r="I15246" s="1"/>
      <c r="K15246" s="1">
        <v>36490</v>
      </c>
      <c r="L15246">
        <v>0</v>
      </c>
    </row>
    <row r="15247" spans="9:12">
      <c r="I15247" s="1"/>
      <c r="K15247" s="1">
        <v>36491</v>
      </c>
      <c r="L15247">
        <v>1.6</v>
      </c>
    </row>
    <row r="15248" spans="9:12">
      <c r="I15248" s="1"/>
      <c r="K15248" s="1">
        <v>36492</v>
      </c>
      <c r="L15248">
        <v>0</v>
      </c>
    </row>
    <row r="15249" spans="9:12">
      <c r="I15249" s="1"/>
      <c r="K15249" s="1">
        <v>36493</v>
      </c>
      <c r="L15249">
        <v>0</v>
      </c>
    </row>
    <row r="15250" spans="9:12">
      <c r="I15250" s="1"/>
      <c r="K15250" s="1">
        <v>36494</v>
      </c>
      <c r="L15250">
        <v>0</v>
      </c>
    </row>
    <row r="15251" spans="9:12">
      <c r="I15251" s="1"/>
      <c r="K15251" s="1">
        <v>36495</v>
      </c>
      <c r="L15251">
        <v>0</v>
      </c>
    </row>
    <row r="15252" spans="9:12">
      <c r="I15252" s="1"/>
      <c r="K15252" s="1">
        <v>36496</v>
      </c>
      <c r="L15252">
        <v>0</v>
      </c>
    </row>
    <row r="15253" spans="9:12">
      <c r="I15253" s="1"/>
      <c r="K15253" s="1">
        <v>36497</v>
      </c>
      <c r="L15253">
        <v>0</v>
      </c>
    </row>
    <row r="15254" spans="9:12">
      <c r="I15254" s="1"/>
      <c r="K15254" s="1">
        <v>36498</v>
      </c>
      <c r="L15254">
        <v>0</v>
      </c>
    </row>
    <row r="15255" spans="9:12">
      <c r="I15255" s="1"/>
      <c r="K15255" s="1">
        <v>36499</v>
      </c>
      <c r="L15255">
        <v>0</v>
      </c>
    </row>
    <row r="15256" spans="9:12">
      <c r="I15256" s="1"/>
      <c r="K15256" s="1">
        <v>36500</v>
      </c>
      <c r="L15256">
        <v>0</v>
      </c>
    </row>
    <row r="15257" spans="9:12">
      <c r="I15257" s="1"/>
      <c r="K15257" s="1">
        <v>36501</v>
      </c>
      <c r="L15257">
        <v>0</v>
      </c>
    </row>
    <row r="15258" spans="9:12">
      <c r="I15258" s="1"/>
      <c r="K15258" s="1">
        <v>36502</v>
      </c>
      <c r="L15258">
        <v>0</v>
      </c>
    </row>
    <row r="15259" spans="9:12">
      <c r="I15259" s="1"/>
      <c r="K15259" s="1">
        <v>36503</v>
      </c>
      <c r="L15259">
        <v>1.4</v>
      </c>
    </row>
    <row r="15260" spans="9:12">
      <c r="I15260" s="1"/>
      <c r="K15260" s="1">
        <v>36504</v>
      </c>
      <c r="L15260">
        <v>14.2</v>
      </c>
    </row>
    <row r="15261" spans="9:12">
      <c r="I15261" s="1"/>
      <c r="K15261" s="1">
        <v>36505</v>
      </c>
      <c r="L15261">
        <v>0</v>
      </c>
    </row>
    <row r="15262" spans="9:12">
      <c r="I15262" s="1"/>
      <c r="K15262" s="1">
        <v>36506</v>
      </c>
      <c r="L15262">
        <v>0</v>
      </c>
    </row>
    <row r="15263" spans="9:12">
      <c r="I15263" s="1"/>
      <c r="K15263" s="1">
        <v>36507</v>
      </c>
      <c r="L15263">
        <v>0</v>
      </c>
    </row>
    <row r="15264" spans="9:12">
      <c r="I15264" s="1"/>
      <c r="K15264" s="1">
        <v>36508</v>
      </c>
      <c r="L15264">
        <v>0</v>
      </c>
    </row>
    <row r="15265" spans="9:12">
      <c r="I15265" s="1"/>
      <c r="K15265" s="1">
        <v>36509</v>
      </c>
      <c r="L15265">
        <v>0</v>
      </c>
    </row>
    <row r="15266" spans="9:12">
      <c r="I15266" s="1"/>
      <c r="K15266" s="1">
        <v>36510</v>
      </c>
      <c r="L15266">
        <v>0</v>
      </c>
    </row>
    <row r="15267" spans="9:12">
      <c r="I15267" s="1"/>
      <c r="K15267" s="1">
        <v>36511</v>
      </c>
      <c r="L15267">
        <v>4.2</v>
      </c>
    </row>
    <row r="15268" spans="9:12">
      <c r="I15268" s="1"/>
      <c r="K15268" s="1">
        <v>36512</v>
      </c>
      <c r="L15268">
        <v>7</v>
      </c>
    </row>
    <row r="15269" spans="9:12">
      <c r="I15269" s="1"/>
      <c r="K15269" s="1">
        <v>36513</v>
      </c>
      <c r="L15269">
        <v>0</v>
      </c>
    </row>
    <row r="15270" spans="9:12">
      <c r="I15270" s="1"/>
      <c r="K15270" s="1">
        <v>36514</v>
      </c>
      <c r="L15270">
        <v>1.6</v>
      </c>
    </row>
    <row r="15271" spans="9:12">
      <c r="I15271" s="1"/>
      <c r="K15271" s="1">
        <v>36515</v>
      </c>
      <c r="L15271">
        <v>0.2</v>
      </c>
    </row>
    <row r="15272" spans="9:12">
      <c r="I15272" s="1"/>
      <c r="K15272" s="1">
        <v>36516</v>
      </c>
      <c r="L15272">
        <v>0</v>
      </c>
    </row>
    <row r="15273" spans="9:12">
      <c r="I15273" s="1"/>
      <c r="K15273" s="1">
        <v>36517</v>
      </c>
      <c r="L15273">
        <v>0</v>
      </c>
    </row>
    <row r="15274" spans="9:12">
      <c r="I15274" s="1"/>
      <c r="K15274" s="1">
        <v>36518</v>
      </c>
      <c r="L15274">
        <v>0</v>
      </c>
    </row>
    <row r="15275" spans="9:12">
      <c r="I15275" s="1"/>
      <c r="K15275" s="1">
        <v>36519</v>
      </c>
      <c r="L15275">
        <v>21</v>
      </c>
    </row>
    <row r="15276" spans="9:12">
      <c r="I15276" s="1"/>
      <c r="K15276" s="1">
        <v>36520</v>
      </c>
      <c r="L15276">
        <v>38.4</v>
      </c>
    </row>
    <row r="15277" spans="9:12">
      <c r="I15277" s="1"/>
      <c r="K15277" s="1">
        <v>36521</v>
      </c>
      <c r="L15277">
        <v>0.8</v>
      </c>
    </row>
    <row r="15278" spans="9:12">
      <c r="I15278" s="1"/>
      <c r="K15278" s="1">
        <v>36522</v>
      </c>
      <c r="L15278">
        <v>10</v>
      </c>
    </row>
    <row r="15279" spans="9:12">
      <c r="I15279" s="1"/>
      <c r="K15279" s="1">
        <v>36523</v>
      </c>
      <c r="L15279">
        <v>12</v>
      </c>
    </row>
    <row r="15280" spans="9:12">
      <c r="I15280" s="1"/>
      <c r="K15280" s="1">
        <v>36524</v>
      </c>
      <c r="L15280">
        <v>0.4</v>
      </c>
    </row>
    <row r="15281" spans="9:12">
      <c r="I15281" s="1"/>
      <c r="K15281" s="1">
        <v>36525</v>
      </c>
      <c r="L15281">
        <v>1.6</v>
      </c>
    </row>
    <row r="15282" spans="9:12">
      <c r="I15282" s="1"/>
      <c r="K15282" s="1">
        <v>36526</v>
      </c>
      <c r="L15282">
        <v>0</v>
      </c>
    </row>
    <row r="15283" spans="9:12">
      <c r="I15283" s="1"/>
      <c r="K15283" s="1">
        <v>36527</v>
      </c>
      <c r="L15283">
        <v>0</v>
      </c>
    </row>
    <row r="15284" spans="9:12">
      <c r="I15284" s="1"/>
      <c r="K15284" s="1">
        <v>36528</v>
      </c>
      <c r="L15284">
        <v>1</v>
      </c>
    </row>
    <row r="15285" spans="9:12">
      <c r="I15285" s="1"/>
      <c r="K15285" s="1">
        <v>36529</v>
      </c>
      <c r="L15285">
        <v>0</v>
      </c>
    </row>
    <row r="15286" spans="9:12">
      <c r="I15286" s="1"/>
      <c r="K15286" s="1">
        <v>36530</v>
      </c>
      <c r="L15286">
        <v>0</v>
      </c>
    </row>
    <row r="15287" spans="9:12">
      <c r="I15287" s="1"/>
      <c r="K15287" s="1">
        <v>36531</v>
      </c>
      <c r="L15287">
        <v>0</v>
      </c>
    </row>
    <row r="15288" spans="9:12">
      <c r="I15288" s="1"/>
      <c r="K15288" s="1">
        <v>36532</v>
      </c>
      <c r="L15288">
        <v>0</v>
      </c>
    </row>
    <row r="15289" spans="9:12">
      <c r="I15289" s="1"/>
      <c r="K15289" s="1">
        <v>36533</v>
      </c>
      <c r="L15289">
        <v>3.4</v>
      </c>
    </row>
    <row r="15290" spans="9:12">
      <c r="I15290" s="1"/>
      <c r="K15290" s="1">
        <v>36534</v>
      </c>
      <c r="L15290">
        <v>4</v>
      </c>
    </row>
    <row r="15291" spans="9:12">
      <c r="I15291" s="1"/>
      <c r="K15291" s="1">
        <v>36535</v>
      </c>
      <c r="L15291">
        <v>0.4</v>
      </c>
    </row>
    <row r="15292" spans="9:12">
      <c r="I15292" s="1"/>
      <c r="K15292" s="1">
        <v>36536</v>
      </c>
      <c r="L15292">
        <v>1</v>
      </c>
    </row>
    <row r="15293" spans="9:12">
      <c r="I15293" s="1"/>
      <c r="K15293" s="1">
        <v>36537</v>
      </c>
      <c r="L15293">
        <v>0.3</v>
      </c>
    </row>
    <row r="15294" spans="9:12">
      <c r="I15294" s="1"/>
      <c r="K15294" s="1">
        <v>36538</v>
      </c>
      <c r="L15294">
        <v>0</v>
      </c>
    </row>
    <row r="15295" spans="9:12">
      <c r="I15295" s="1"/>
      <c r="K15295" s="1">
        <v>36539</v>
      </c>
      <c r="L15295">
        <v>11.4</v>
      </c>
    </row>
    <row r="15296" spans="9:12">
      <c r="I15296" s="1"/>
      <c r="K15296" s="1">
        <v>36540</v>
      </c>
      <c r="L15296">
        <v>1.5</v>
      </c>
    </row>
    <row r="15297" spans="9:12">
      <c r="I15297" s="1"/>
      <c r="K15297" s="1">
        <v>36541</v>
      </c>
      <c r="L15297">
        <v>0</v>
      </c>
    </row>
    <row r="15298" spans="9:12">
      <c r="I15298" s="1"/>
      <c r="K15298" s="1">
        <v>36542</v>
      </c>
      <c r="L15298">
        <v>3.1</v>
      </c>
    </row>
    <row r="15299" spans="9:12">
      <c r="I15299" s="1"/>
      <c r="K15299" s="1">
        <v>36543</v>
      </c>
      <c r="L15299">
        <v>0</v>
      </c>
    </row>
    <row r="15300" spans="9:12">
      <c r="I15300" s="1"/>
      <c r="K15300" s="1">
        <v>36544</v>
      </c>
      <c r="L15300">
        <v>0</v>
      </c>
    </row>
    <row r="15301" spans="9:12">
      <c r="I15301" s="1"/>
      <c r="K15301" s="1">
        <v>36545</v>
      </c>
      <c r="L15301">
        <v>0</v>
      </c>
    </row>
    <row r="15302" spans="9:12">
      <c r="I15302" s="1"/>
      <c r="K15302" s="1">
        <v>36546</v>
      </c>
      <c r="L15302">
        <v>0</v>
      </c>
    </row>
    <row r="15303" spans="9:12">
      <c r="I15303" s="1"/>
      <c r="K15303" s="1">
        <v>36547</v>
      </c>
      <c r="L15303">
        <v>0</v>
      </c>
    </row>
    <row r="15304" spans="9:12">
      <c r="I15304" s="1"/>
      <c r="K15304" s="1">
        <v>36548</v>
      </c>
      <c r="L15304">
        <v>0</v>
      </c>
    </row>
    <row r="15305" spans="9:12">
      <c r="I15305" s="1"/>
      <c r="K15305" s="1">
        <v>36549</v>
      </c>
      <c r="L15305">
        <v>0</v>
      </c>
    </row>
    <row r="15306" spans="9:12">
      <c r="I15306" s="1"/>
      <c r="K15306" s="1">
        <v>36550</v>
      </c>
      <c r="L15306">
        <v>0</v>
      </c>
    </row>
    <row r="15307" spans="9:12">
      <c r="I15307" s="1"/>
      <c r="K15307" s="1">
        <v>36551</v>
      </c>
      <c r="L15307">
        <v>0.1</v>
      </c>
    </row>
    <row r="15308" spans="9:12">
      <c r="I15308" s="1"/>
      <c r="K15308" s="1">
        <v>36552</v>
      </c>
      <c r="L15308">
        <v>1.4</v>
      </c>
    </row>
    <row r="15309" spans="9:12">
      <c r="I15309" s="1"/>
      <c r="K15309" s="1">
        <v>36553</v>
      </c>
      <c r="L15309">
        <v>2</v>
      </c>
    </row>
    <row r="15310" spans="9:12">
      <c r="I15310" s="1"/>
      <c r="K15310" s="1">
        <v>36554</v>
      </c>
      <c r="L15310">
        <v>0</v>
      </c>
    </row>
    <row r="15311" spans="9:12">
      <c r="I15311" s="1"/>
      <c r="K15311" s="1">
        <v>36555</v>
      </c>
      <c r="L15311">
        <v>0</v>
      </c>
    </row>
    <row r="15312" spans="9:12">
      <c r="I15312" s="1"/>
      <c r="K15312" s="1">
        <v>36556</v>
      </c>
      <c r="L15312">
        <v>0</v>
      </c>
    </row>
    <row r="15313" spans="9:12">
      <c r="I15313" s="1"/>
      <c r="K15313" s="1">
        <v>36557</v>
      </c>
      <c r="L15313">
        <v>2.4</v>
      </c>
    </row>
    <row r="15314" spans="9:12">
      <c r="I15314" s="1"/>
      <c r="K15314" s="1">
        <v>36558</v>
      </c>
      <c r="L15314">
        <v>0</v>
      </c>
    </row>
    <row r="15315" spans="9:12">
      <c r="I15315" s="1"/>
      <c r="K15315" s="1">
        <v>36559</v>
      </c>
      <c r="L15315">
        <v>0</v>
      </c>
    </row>
    <row r="15316" spans="9:12">
      <c r="I15316" s="1"/>
      <c r="K15316" s="1">
        <v>36560</v>
      </c>
      <c r="L15316">
        <v>0</v>
      </c>
    </row>
    <row r="15317" spans="9:12">
      <c r="I15317" s="1"/>
      <c r="K15317" s="1">
        <v>36561</v>
      </c>
      <c r="L15317">
        <v>0</v>
      </c>
    </row>
    <row r="15318" spans="9:12">
      <c r="I15318" s="1"/>
      <c r="K15318" s="1">
        <v>36562</v>
      </c>
      <c r="L15318">
        <v>0</v>
      </c>
    </row>
    <row r="15319" spans="9:12">
      <c r="I15319" s="1"/>
      <c r="K15319" s="1">
        <v>36563</v>
      </c>
      <c r="L15319">
        <v>0.2</v>
      </c>
    </row>
    <row r="15320" spans="9:12">
      <c r="I15320" s="1"/>
      <c r="K15320" s="1">
        <v>36564</v>
      </c>
      <c r="L15320">
        <v>0</v>
      </c>
    </row>
    <row r="15321" spans="9:12">
      <c r="I15321" s="1"/>
      <c r="K15321" s="1">
        <v>36565</v>
      </c>
      <c r="L15321">
        <v>0</v>
      </c>
    </row>
    <row r="15322" spans="9:12">
      <c r="I15322" s="1"/>
      <c r="K15322" s="1">
        <v>36566</v>
      </c>
      <c r="L15322">
        <v>0</v>
      </c>
    </row>
    <row r="15323" spans="9:12">
      <c r="I15323" s="1"/>
      <c r="K15323" s="1">
        <v>36567</v>
      </c>
      <c r="L15323">
        <v>0</v>
      </c>
    </row>
    <row r="15324" spans="9:12">
      <c r="I15324" s="1"/>
      <c r="K15324" s="1">
        <v>36568</v>
      </c>
      <c r="L15324">
        <v>0.2</v>
      </c>
    </row>
    <row r="15325" spans="9:12">
      <c r="I15325" s="1"/>
      <c r="K15325" s="1">
        <v>36569</v>
      </c>
      <c r="L15325">
        <v>2.6</v>
      </c>
    </row>
    <row r="15326" spans="9:12">
      <c r="I15326" s="1"/>
      <c r="K15326" s="1">
        <v>36570</v>
      </c>
      <c r="L15326">
        <v>2</v>
      </c>
    </row>
    <row r="15327" spans="9:12">
      <c r="I15327" s="1"/>
      <c r="K15327" s="1">
        <v>36571</v>
      </c>
      <c r="L15327">
        <v>1.8</v>
      </c>
    </row>
    <row r="15328" spans="9:12">
      <c r="I15328" s="1"/>
      <c r="K15328" s="1">
        <v>36572</v>
      </c>
      <c r="L15328">
        <v>0</v>
      </c>
    </row>
    <row r="15329" spans="9:12">
      <c r="I15329" s="1"/>
      <c r="K15329" s="1">
        <v>36573</v>
      </c>
      <c r="L15329">
        <v>0</v>
      </c>
    </row>
    <row r="15330" spans="9:12">
      <c r="I15330" s="1"/>
      <c r="K15330" s="1">
        <v>36574</v>
      </c>
      <c r="L15330">
        <v>0</v>
      </c>
    </row>
    <row r="15331" spans="9:12">
      <c r="I15331" s="1"/>
      <c r="K15331" s="1">
        <v>36575</v>
      </c>
      <c r="L15331">
        <v>0</v>
      </c>
    </row>
    <row r="15332" spans="9:12">
      <c r="I15332" s="1"/>
      <c r="K15332" s="1">
        <v>36576</v>
      </c>
      <c r="L15332">
        <v>0</v>
      </c>
    </row>
    <row r="15333" spans="9:12">
      <c r="I15333" s="1"/>
      <c r="K15333" s="1">
        <v>36577</v>
      </c>
      <c r="L15333">
        <v>0</v>
      </c>
    </row>
    <row r="15334" spans="9:12">
      <c r="I15334" s="1"/>
      <c r="K15334" s="1">
        <v>36578</v>
      </c>
      <c r="L15334">
        <v>0</v>
      </c>
    </row>
    <row r="15335" spans="9:12">
      <c r="I15335" s="1"/>
      <c r="K15335" s="1">
        <v>36579</v>
      </c>
      <c r="L15335">
        <v>0.4</v>
      </c>
    </row>
    <row r="15336" spans="9:12">
      <c r="I15336" s="1"/>
      <c r="K15336" s="1">
        <v>36580</v>
      </c>
      <c r="L15336">
        <v>0</v>
      </c>
    </row>
    <row r="15337" spans="9:12">
      <c r="I15337" s="1"/>
      <c r="K15337" s="1">
        <v>36581</v>
      </c>
      <c r="L15337">
        <v>0</v>
      </c>
    </row>
    <row r="15338" spans="9:12">
      <c r="I15338" s="1"/>
      <c r="K15338" s="1">
        <v>36582</v>
      </c>
      <c r="L15338">
        <v>0</v>
      </c>
    </row>
    <row r="15339" spans="9:12">
      <c r="I15339" s="1"/>
      <c r="K15339" s="1">
        <v>36583</v>
      </c>
      <c r="L15339">
        <v>1.2</v>
      </c>
    </row>
    <row r="15340" spans="9:12">
      <c r="I15340" s="1"/>
      <c r="K15340" s="1">
        <v>36584</v>
      </c>
      <c r="L15340">
        <v>0.2</v>
      </c>
    </row>
    <row r="15341" spans="9:12">
      <c r="I15341" s="1"/>
      <c r="K15341" s="1">
        <v>36585</v>
      </c>
      <c r="L15341">
        <v>0</v>
      </c>
    </row>
    <row r="15342" spans="9:12">
      <c r="I15342" s="1"/>
      <c r="K15342" s="1">
        <v>36586</v>
      </c>
      <c r="L15342">
        <v>0.2</v>
      </c>
    </row>
    <row r="15343" spans="9:12">
      <c r="I15343" s="1"/>
      <c r="K15343" s="1">
        <v>36587</v>
      </c>
      <c r="L15343">
        <v>0</v>
      </c>
    </row>
    <row r="15344" spans="9:12">
      <c r="I15344" s="1"/>
      <c r="K15344" s="1">
        <v>36588</v>
      </c>
      <c r="L15344">
        <v>0</v>
      </c>
    </row>
    <row r="15345" spans="9:12">
      <c r="I15345" s="1"/>
      <c r="K15345" s="1">
        <v>36589</v>
      </c>
      <c r="L15345">
        <v>0</v>
      </c>
    </row>
    <row r="15346" spans="9:12">
      <c r="I15346" s="1"/>
      <c r="K15346" s="1">
        <v>36590</v>
      </c>
      <c r="L15346">
        <v>2.2000000000000002</v>
      </c>
    </row>
    <row r="15347" spans="9:12">
      <c r="I15347" s="1"/>
      <c r="K15347" s="1">
        <v>36591</v>
      </c>
      <c r="L15347">
        <v>0.8</v>
      </c>
    </row>
    <row r="15348" spans="9:12">
      <c r="I15348" s="1"/>
      <c r="K15348" s="1">
        <v>36592</v>
      </c>
      <c r="L15348">
        <v>16</v>
      </c>
    </row>
    <row r="15349" spans="9:12">
      <c r="I15349" s="1"/>
      <c r="K15349" s="1">
        <v>36593</v>
      </c>
      <c r="L15349">
        <v>21</v>
      </c>
    </row>
    <row r="15350" spans="9:12">
      <c r="I15350" s="1"/>
      <c r="K15350" s="1">
        <v>36594</v>
      </c>
      <c r="L15350">
        <v>47.2</v>
      </c>
    </row>
    <row r="15351" spans="9:12">
      <c r="I15351" s="1"/>
      <c r="K15351" s="1">
        <v>36595</v>
      </c>
      <c r="L15351">
        <v>0</v>
      </c>
    </row>
    <row r="15352" spans="9:12">
      <c r="I15352" s="1"/>
      <c r="K15352" s="1">
        <v>36596</v>
      </c>
      <c r="L15352">
        <v>21.2</v>
      </c>
    </row>
    <row r="15353" spans="9:12">
      <c r="I15353" s="1"/>
      <c r="K15353" s="1">
        <v>36597</v>
      </c>
      <c r="L15353">
        <v>4.8</v>
      </c>
    </row>
    <row r="15354" spans="9:12">
      <c r="I15354" s="1"/>
      <c r="K15354" s="1">
        <v>36598</v>
      </c>
      <c r="L15354">
        <v>0</v>
      </c>
    </row>
    <row r="15355" spans="9:12">
      <c r="I15355" s="1"/>
      <c r="K15355" s="1">
        <v>36599</v>
      </c>
      <c r="L15355">
        <v>5.6</v>
      </c>
    </row>
    <row r="15356" spans="9:12">
      <c r="I15356" s="1"/>
      <c r="K15356" s="1">
        <v>36600</v>
      </c>
      <c r="L15356">
        <v>0</v>
      </c>
    </row>
    <row r="15357" spans="9:12">
      <c r="I15357" s="1"/>
      <c r="K15357" s="1">
        <v>36601</v>
      </c>
      <c r="L15357">
        <v>0</v>
      </c>
    </row>
    <row r="15358" spans="9:12">
      <c r="I15358" s="1"/>
      <c r="K15358" s="1">
        <v>36602</v>
      </c>
      <c r="L15358">
        <v>0</v>
      </c>
    </row>
    <row r="15359" spans="9:12">
      <c r="I15359" s="1"/>
      <c r="K15359" s="1">
        <v>36603</v>
      </c>
      <c r="L15359">
        <v>0</v>
      </c>
    </row>
    <row r="15360" spans="9:12">
      <c r="I15360" s="1"/>
      <c r="K15360" s="1">
        <v>36604</v>
      </c>
      <c r="L15360">
        <v>0</v>
      </c>
    </row>
    <row r="15361" spans="9:12">
      <c r="I15361" s="1"/>
      <c r="K15361" s="1">
        <v>36605</v>
      </c>
      <c r="L15361">
        <v>19</v>
      </c>
    </row>
    <row r="15362" spans="9:12">
      <c r="I15362" s="1"/>
      <c r="K15362" s="1">
        <v>36606</v>
      </c>
      <c r="L15362">
        <v>34.799999999999997</v>
      </c>
    </row>
    <row r="15363" spans="9:12">
      <c r="I15363" s="1"/>
      <c r="K15363" s="1">
        <v>36607</v>
      </c>
      <c r="L15363">
        <v>31.6</v>
      </c>
    </row>
    <row r="15364" spans="9:12">
      <c r="I15364" s="1"/>
      <c r="K15364" s="1">
        <v>36608</v>
      </c>
      <c r="L15364">
        <v>11.4</v>
      </c>
    </row>
    <row r="15365" spans="9:12">
      <c r="I15365" s="1"/>
      <c r="K15365" s="1">
        <v>36609</v>
      </c>
      <c r="L15365">
        <v>1.8</v>
      </c>
    </row>
    <row r="15366" spans="9:12">
      <c r="I15366" s="1"/>
      <c r="K15366" s="1">
        <v>36610</v>
      </c>
      <c r="L15366">
        <v>0</v>
      </c>
    </row>
    <row r="15367" spans="9:12">
      <c r="I15367" s="1"/>
      <c r="K15367" s="1">
        <v>36611</v>
      </c>
      <c r="L15367">
        <v>0</v>
      </c>
    </row>
    <row r="15368" spans="9:12">
      <c r="I15368" s="1"/>
      <c r="K15368" s="1">
        <v>36612</v>
      </c>
      <c r="L15368">
        <v>0</v>
      </c>
    </row>
    <row r="15369" spans="9:12">
      <c r="I15369" s="1"/>
      <c r="K15369" s="1">
        <v>36613</v>
      </c>
      <c r="L15369">
        <v>0</v>
      </c>
    </row>
    <row r="15370" spans="9:12">
      <c r="I15370" s="1"/>
      <c r="K15370" s="1">
        <v>36614</v>
      </c>
      <c r="L15370">
        <v>0</v>
      </c>
    </row>
    <row r="15371" spans="9:12">
      <c r="I15371" s="1"/>
      <c r="K15371" s="1">
        <v>36615</v>
      </c>
      <c r="L15371">
        <v>0</v>
      </c>
    </row>
    <row r="15372" spans="9:12">
      <c r="I15372" s="1"/>
      <c r="K15372" s="1">
        <v>36616</v>
      </c>
      <c r="L15372">
        <v>0</v>
      </c>
    </row>
    <row r="15373" spans="9:12">
      <c r="I15373" s="1"/>
      <c r="K15373" s="1">
        <v>36617</v>
      </c>
      <c r="L15373">
        <v>0</v>
      </c>
    </row>
    <row r="15374" spans="9:12">
      <c r="I15374" s="1"/>
      <c r="K15374" s="1">
        <v>36618</v>
      </c>
      <c r="L15374">
        <v>0.7</v>
      </c>
    </row>
    <row r="15375" spans="9:12">
      <c r="I15375" s="1"/>
      <c r="K15375" s="1">
        <v>36619</v>
      </c>
      <c r="L15375">
        <v>0.8</v>
      </c>
    </row>
    <row r="15376" spans="9:12">
      <c r="I15376" s="1"/>
      <c r="K15376" s="1">
        <v>36620</v>
      </c>
      <c r="L15376">
        <v>0</v>
      </c>
    </row>
    <row r="15377" spans="9:12">
      <c r="I15377" s="1"/>
      <c r="K15377" s="1">
        <v>36621</v>
      </c>
      <c r="L15377">
        <v>7.2</v>
      </c>
    </row>
    <row r="15378" spans="9:12">
      <c r="I15378" s="1"/>
      <c r="K15378" s="1">
        <v>36622</v>
      </c>
      <c r="L15378">
        <v>4.5999999999999996</v>
      </c>
    </row>
    <row r="15379" spans="9:12">
      <c r="I15379" s="1"/>
      <c r="K15379" s="1">
        <v>36623</v>
      </c>
      <c r="L15379">
        <v>1.6</v>
      </c>
    </row>
    <row r="15380" spans="9:12">
      <c r="I15380" s="1"/>
      <c r="K15380" s="1">
        <v>36624</v>
      </c>
      <c r="L15380">
        <v>0.1</v>
      </c>
    </row>
    <row r="15381" spans="9:12">
      <c r="I15381" s="1"/>
      <c r="K15381" s="1">
        <v>36625</v>
      </c>
      <c r="L15381">
        <v>0</v>
      </c>
    </row>
    <row r="15382" spans="9:12">
      <c r="I15382" s="1"/>
      <c r="K15382" s="1">
        <v>36626</v>
      </c>
      <c r="L15382">
        <v>0</v>
      </c>
    </row>
    <row r="15383" spans="9:12">
      <c r="I15383" s="1"/>
      <c r="K15383" s="1">
        <v>36627</v>
      </c>
      <c r="L15383">
        <v>0</v>
      </c>
    </row>
    <row r="15384" spans="9:12">
      <c r="I15384" s="1"/>
      <c r="K15384" s="1">
        <v>36628</v>
      </c>
      <c r="L15384">
        <v>0</v>
      </c>
    </row>
    <row r="15385" spans="9:12">
      <c r="I15385" s="1"/>
      <c r="K15385" s="1">
        <v>36629</v>
      </c>
      <c r="L15385">
        <v>0</v>
      </c>
    </row>
    <row r="15386" spans="9:12">
      <c r="I15386" s="1"/>
      <c r="K15386" s="1">
        <v>36630</v>
      </c>
      <c r="L15386">
        <v>0</v>
      </c>
    </row>
    <row r="15387" spans="9:12">
      <c r="I15387" s="1"/>
      <c r="K15387" s="1">
        <v>36631</v>
      </c>
      <c r="L15387">
        <v>0.6</v>
      </c>
    </row>
    <row r="15388" spans="9:12">
      <c r="I15388" s="1"/>
      <c r="K15388" s="1">
        <v>36632</v>
      </c>
      <c r="L15388">
        <v>0</v>
      </c>
    </row>
    <row r="15389" spans="9:12">
      <c r="I15389" s="1"/>
      <c r="K15389" s="1">
        <v>36633</v>
      </c>
      <c r="L15389">
        <v>8.4</v>
      </c>
    </row>
    <row r="15390" spans="9:12">
      <c r="I15390" s="1"/>
      <c r="K15390" s="1">
        <v>36634</v>
      </c>
      <c r="L15390">
        <v>0</v>
      </c>
    </row>
    <row r="15391" spans="9:12">
      <c r="I15391" s="1"/>
      <c r="K15391" s="1">
        <v>36635</v>
      </c>
      <c r="L15391">
        <v>0</v>
      </c>
    </row>
    <row r="15392" spans="9:12">
      <c r="I15392" s="1"/>
      <c r="K15392" s="1">
        <v>36636</v>
      </c>
      <c r="L15392">
        <v>5.6</v>
      </c>
    </row>
    <row r="15393" spans="9:12">
      <c r="I15393" s="1"/>
      <c r="K15393" s="1">
        <v>36637</v>
      </c>
      <c r="L15393">
        <v>0</v>
      </c>
    </row>
    <row r="15394" spans="9:12">
      <c r="I15394" s="1"/>
      <c r="K15394" s="1">
        <v>36638</v>
      </c>
      <c r="L15394">
        <v>0</v>
      </c>
    </row>
    <row r="15395" spans="9:12">
      <c r="I15395" s="1"/>
      <c r="K15395" s="1">
        <v>36639</v>
      </c>
      <c r="L15395">
        <v>0</v>
      </c>
    </row>
    <row r="15396" spans="9:12">
      <c r="I15396" s="1"/>
      <c r="K15396" s="1">
        <v>36640</v>
      </c>
      <c r="L15396">
        <v>0</v>
      </c>
    </row>
    <row r="15397" spans="9:12">
      <c r="I15397" s="1"/>
      <c r="K15397" s="1">
        <v>36641</v>
      </c>
      <c r="L15397">
        <v>0.3</v>
      </c>
    </row>
    <row r="15398" spans="9:12">
      <c r="I15398" s="1"/>
      <c r="K15398" s="1">
        <v>36642</v>
      </c>
      <c r="L15398">
        <v>1.8</v>
      </c>
    </row>
    <row r="15399" spans="9:12">
      <c r="I15399" s="1"/>
      <c r="K15399" s="1">
        <v>36643</v>
      </c>
      <c r="L15399">
        <v>0.2</v>
      </c>
    </row>
    <row r="15400" spans="9:12">
      <c r="I15400" s="1"/>
      <c r="K15400" s="1">
        <v>36644</v>
      </c>
      <c r="L15400">
        <v>0</v>
      </c>
    </row>
    <row r="15401" spans="9:12">
      <c r="I15401" s="1"/>
      <c r="K15401" s="1">
        <v>36645</v>
      </c>
      <c r="L15401">
        <v>0</v>
      </c>
    </row>
    <row r="15402" spans="9:12">
      <c r="I15402" s="1"/>
      <c r="K15402" s="1">
        <v>36646</v>
      </c>
      <c r="L15402">
        <v>0</v>
      </c>
    </row>
    <row r="15403" spans="9:12">
      <c r="I15403" s="1"/>
      <c r="K15403" s="1">
        <v>36647</v>
      </c>
      <c r="L15403">
        <v>0</v>
      </c>
    </row>
    <row r="15404" spans="9:12">
      <c r="I15404" s="1"/>
      <c r="K15404" s="1">
        <v>36648</v>
      </c>
      <c r="L15404">
        <v>4.4000000000000004</v>
      </c>
    </row>
    <row r="15405" spans="9:12">
      <c r="I15405" s="1"/>
      <c r="K15405" s="1">
        <v>36649</v>
      </c>
      <c r="L15405">
        <v>1.2</v>
      </c>
    </row>
    <row r="15406" spans="9:12">
      <c r="I15406" s="1"/>
      <c r="K15406" s="1">
        <v>36650</v>
      </c>
      <c r="L15406">
        <v>1.4</v>
      </c>
    </row>
    <row r="15407" spans="9:12">
      <c r="I15407" s="1"/>
      <c r="K15407" s="1">
        <v>36651</v>
      </c>
      <c r="L15407">
        <v>4.7</v>
      </c>
    </row>
    <row r="15408" spans="9:12">
      <c r="I15408" s="1"/>
      <c r="K15408" s="1">
        <v>36652</v>
      </c>
      <c r="L15408">
        <v>19.399999999999999</v>
      </c>
    </row>
    <row r="15409" spans="9:12">
      <c r="I15409" s="1"/>
      <c r="K15409" s="1">
        <v>36653</v>
      </c>
      <c r="L15409">
        <v>0</v>
      </c>
    </row>
    <row r="15410" spans="9:12">
      <c r="I15410" s="1"/>
      <c r="K15410" s="1">
        <v>36654</v>
      </c>
      <c r="L15410">
        <v>0</v>
      </c>
    </row>
    <row r="15411" spans="9:12">
      <c r="I15411" s="1"/>
      <c r="K15411" s="1">
        <v>36655</v>
      </c>
      <c r="L15411">
        <v>0</v>
      </c>
    </row>
    <row r="15412" spans="9:12">
      <c r="I15412" s="1"/>
      <c r="K15412" s="1">
        <v>36656</v>
      </c>
      <c r="L15412">
        <v>0.8</v>
      </c>
    </row>
    <row r="15413" spans="9:12">
      <c r="I15413" s="1"/>
      <c r="K15413" s="1">
        <v>36657</v>
      </c>
      <c r="L15413">
        <v>0.4</v>
      </c>
    </row>
    <row r="15414" spans="9:12">
      <c r="I15414" s="1"/>
      <c r="K15414" s="1">
        <v>36658</v>
      </c>
      <c r="L15414">
        <v>0</v>
      </c>
    </row>
    <row r="15415" spans="9:12">
      <c r="I15415" s="1"/>
      <c r="K15415" s="1">
        <v>36659</v>
      </c>
      <c r="L15415">
        <v>0</v>
      </c>
    </row>
    <row r="15416" spans="9:12">
      <c r="I15416" s="1"/>
      <c r="K15416" s="1">
        <v>36660</v>
      </c>
      <c r="L15416">
        <v>0</v>
      </c>
    </row>
    <row r="15417" spans="9:12">
      <c r="I15417" s="1"/>
      <c r="K15417" s="1">
        <v>36661</v>
      </c>
      <c r="L15417">
        <v>0</v>
      </c>
    </row>
    <row r="15418" spans="9:12">
      <c r="I15418" s="1"/>
      <c r="K15418" s="1">
        <v>36662</v>
      </c>
      <c r="L15418">
        <v>0</v>
      </c>
    </row>
    <row r="15419" spans="9:12">
      <c r="I15419" s="1"/>
      <c r="K15419" s="1">
        <v>36663</v>
      </c>
      <c r="L15419">
        <v>0</v>
      </c>
    </row>
    <row r="15420" spans="9:12">
      <c r="I15420" s="1"/>
      <c r="K15420" s="1">
        <v>36664</v>
      </c>
      <c r="L15420">
        <v>0</v>
      </c>
    </row>
    <row r="15421" spans="9:12">
      <c r="I15421" s="1"/>
      <c r="K15421" s="1">
        <v>36665</v>
      </c>
      <c r="L15421">
        <v>0</v>
      </c>
    </row>
    <row r="15422" spans="9:12">
      <c r="I15422" s="1"/>
      <c r="K15422" s="1">
        <v>36666</v>
      </c>
      <c r="L15422">
        <v>0</v>
      </c>
    </row>
    <row r="15423" spans="9:12">
      <c r="I15423" s="1"/>
      <c r="K15423" s="1">
        <v>36667</v>
      </c>
      <c r="L15423">
        <v>0</v>
      </c>
    </row>
    <row r="15424" spans="9:12">
      <c r="I15424" s="1"/>
      <c r="K15424" s="1">
        <v>36668</v>
      </c>
      <c r="L15424">
        <v>0</v>
      </c>
    </row>
    <row r="15425" spans="9:12">
      <c r="I15425" s="1"/>
      <c r="K15425" s="1">
        <v>36669</v>
      </c>
      <c r="L15425">
        <v>0</v>
      </c>
    </row>
    <row r="15426" spans="9:12">
      <c r="I15426" s="1"/>
      <c r="K15426" s="1">
        <v>36670</v>
      </c>
      <c r="L15426">
        <v>0</v>
      </c>
    </row>
    <row r="15427" spans="9:12">
      <c r="I15427" s="1"/>
      <c r="K15427" s="1">
        <v>36671</v>
      </c>
      <c r="L15427">
        <v>0.2</v>
      </c>
    </row>
    <row r="15428" spans="9:12">
      <c r="I15428" s="1"/>
      <c r="K15428" s="1">
        <v>36672</v>
      </c>
      <c r="L15428">
        <v>2</v>
      </c>
    </row>
    <row r="15429" spans="9:12">
      <c r="I15429" s="1"/>
      <c r="K15429" s="1">
        <v>36673</v>
      </c>
      <c r="L15429">
        <v>0</v>
      </c>
    </row>
    <row r="15430" spans="9:12">
      <c r="I15430" s="1"/>
      <c r="K15430" s="1">
        <v>36674</v>
      </c>
      <c r="L15430">
        <v>0</v>
      </c>
    </row>
    <row r="15431" spans="9:12">
      <c r="I15431" s="1"/>
      <c r="K15431" s="1">
        <v>36675</v>
      </c>
      <c r="L15431">
        <v>0</v>
      </c>
    </row>
    <row r="15432" spans="9:12">
      <c r="I15432" s="1"/>
      <c r="K15432" s="1">
        <v>36676</v>
      </c>
      <c r="L15432">
        <v>0</v>
      </c>
    </row>
    <row r="15433" spans="9:12">
      <c r="I15433" s="1"/>
      <c r="K15433" s="1">
        <v>36677</v>
      </c>
      <c r="L15433">
        <v>0</v>
      </c>
    </row>
    <row r="15434" spans="9:12">
      <c r="I15434" s="1"/>
      <c r="K15434" s="1">
        <v>36678</v>
      </c>
      <c r="L15434">
        <v>0</v>
      </c>
    </row>
    <row r="15435" spans="9:12">
      <c r="I15435" s="1"/>
      <c r="K15435" s="1">
        <v>36679</v>
      </c>
      <c r="L15435">
        <v>0</v>
      </c>
    </row>
    <row r="15436" spans="9:12">
      <c r="I15436" s="1"/>
      <c r="K15436" s="1">
        <v>36680</v>
      </c>
      <c r="L15436">
        <v>0</v>
      </c>
    </row>
    <row r="15437" spans="9:12">
      <c r="I15437" s="1"/>
      <c r="K15437" s="1">
        <v>36681</v>
      </c>
      <c r="L15437">
        <v>0</v>
      </c>
    </row>
    <row r="15438" spans="9:12">
      <c r="I15438" s="1"/>
      <c r="K15438" s="1">
        <v>36682</v>
      </c>
      <c r="L15438">
        <v>0</v>
      </c>
    </row>
    <row r="15439" spans="9:12">
      <c r="I15439" s="1"/>
      <c r="K15439" s="1">
        <v>36683</v>
      </c>
      <c r="L15439">
        <v>0</v>
      </c>
    </row>
    <row r="15440" spans="9:12">
      <c r="I15440" s="1"/>
      <c r="K15440" s="1">
        <v>36684</v>
      </c>
      <c r="L15440">
        <v>0</v>
      </c>
    </row>
    <row r="15441" spans="9:12">
      <c r="I15441" s="1"/>
      <c r="K15441" s="1">
        <v>36685</v>
      </c>
      <c r="L15441">
        <v>0</v>
      </c>
    </row>
    <row r="15442" spans="9:12">
      <c r="I15442" s="1"/>
      <c r="K15442" s="1">
        <v>36686</v>
      </c>
      <c r="L15442">
        <v>0</v>
      </c>
    </row>
    <row r="15443" spans="9:12">
      <c r="I15443" s="1"/>
      <c r="K15443" s="1">
        <v>36687</v>
      </c>
      <c r="L15443">
        <v>0</v>
      </c>
    </row>
    <row r="15444" spans="9:12">
      <c r="I15444" s="1"/>
      <c r="K15444" s="1">
        <v>36688</v>
      </c>
      <c r="L15444">
        <v>0.2</v>
      </c>
    </row>
    <row r="15445" spans="9:12">
      <c r="I15445" s="1"/>
      <c r="K15445" s="1">
        <v>36689</v>
      </c>
      <c r="L15445">
        <v>6.4</v>
      </c>
    </row>
    <row r="15446" spans="9:12">
      <c r="I15446" s="1"/>
      <c r="K15446" s="1">
        <v>36690</v>
      </c>
      <c r="L15446">
        <v>0.6</v>
      </c>
    </row>
    <row r="15447" spans="9:12">
      <c r="I15447" s="1"/>
      <c r="K15447" s="1">
        <v>36691</v>
      </c>
      <c r="L15447">
        <v>0</v>
      </c>
    </row>
    <row r="15448" spans="9:12">
      <c r="I15448" s="1"/>
      <c r="K15448" s="1">
        <v>36692</v>
      </c>
      <c r="L15448">
        <v>0</v>
      </c>
    </row>
    <row r="15449" spans="9:12">
      <c r="I15449" s="1"/>
      <c r="K15449" s="1">
        <v>36693</v>
      </c>
      <c r="L15449">
        <v>0</v>
      </c>
    </row>
    <row r="15450" spans="9:12">
      <c r="I15450" s="1"/>
      <c r="K15450" s="1">
        <v>36694</v>
      </c>
      <c r="L15450">
        <v>0</v>
      </c>
    </row>
    <row r="15451" spans="9:12">
      <c r="I15451" s="1"/>
      <c r="K15451" s="1">
        <v>36695</v>
      </c>
      <c r="L15451">
        <v>0</v>
      </c>
    </row>
    <row r="15452" spans="9:12">
      <c r="I15452" s="1"/>
      <c r="K15452" s="1">
        <v>36696</v>
      </c>
      <c r="L15452">
        <v>1.6</v>
      </c>
    </row>
    <row r="15453" spans="9:12">
      <c r="I15453" s="1"/>
      <c r="K15453" s="1">
        <v>36697</v>
      </c>
      <c r="L15453">
        <v>1.4</v>
      </c>
    </row>
    <row r="15454" spans="9:12">
      <c r="I15454" s="1"/>
      <c r="K15454" s="1">
        <v>36698</v>
      </c>
      <c r="L15454">
        <v>0.6</v>
      </c>
    </row>
    <row r="15455" spans="9:12">
      <c r="I15455" s="1"/>
      <c r="K15455" s="1">
        <v>36699</v>
      </c>
      <c r="L15455">
        <v>2</v>
      </c>
    </row>
    <row r="15456" spans="9:12">
      <c r="I15456" s="1"/>
      <c r="K15456" s="1">
        <v>36700</v>
      </c>
      <c r="L15456">
        <v>0</v>
      </c>
    </row>
    <row r="15457" spans="9:12">
      <c r="I15457" s="1"/>
      <c r="K15457" s="1">
        <v>36701</v>
      </c>
      <c r="L15457">
        <v>0</v>
      </c>
    </row>
    <row r="15458" spans="9:12">
      <c r="I15458" s="1"/>
      <c r="K15458" s="1">
        <v>36702</v>
      </c>
      <c r="L15458">
        <v>0</v>
      </c>
    </row>
    <row r="15459" spans="9:12">
      <c r="I15459" s="1"/>
      <c r="K15459" s="1">
        <v>36703</v>
      </c>
      <c r="L15459">
        <v>0</v>
      </c>
    </row>
    <row r="15460" spans="9:12">
      <c r="I15460" s="1"/>
      <c r="K15460" s="1">
        <v>36704</v>
      </c>
      <c r="L15460">
        <v>0</v>
      </c>
    </row>
    <row r="15461" spans="9:12">
      <c r="I15461" s="1"/>
      <c r="K15461" s="1">
        <v>36705</v>
      </c>
      <c r="L15461">
        <v>1.8</v>
      </c>
    </row>
    <row r="15462" spans="9:12">
      <c r="I15462" s="1"/>
      <c r="K15462" s="1">
        <v>36706</v>
      </c>
      <c r="L15462">
        <v>0</v>
      </c>
    </row>
    <row r="15463" spans="9:12">
      <c r="I15463" s="1"/>
      <c r="K15463" s="1">
        <v>36707</v>
      </c>
      <c r="L15463">
        <v>19.600000000000001</v>
      </c>
    </row>
    <row r="15464" spans="9:12">
      <c r="I15464" s="1"/>
      <c r="K15464" s="1">
        <v>36708</v>
      </c>
      <c r="L15464">
        <v>0</v>
      </c>
    </row>
    <row r="15465" spans="9:12">
      <c r="I15465" s="1"/>
      <c r="K15465" s="1">
        <v>36709</v>
      </c>
      <c r="L15465">
        <v>0</v>
      </c>
    </row>
    <row r="15466" spans="9:12">
      <c r="I15466" s="1"/>
      <c r="K15466" s="1">
        <v>36710</v>
      </c>
      <c r="L15466">
        <v>5</v>
      </c>
    </row>
    <row r="15467" spans="9:12">
      <c r="I15467" s="1"/>
      <c r="K15467" s="1">
        <v>36711</v>
      </c>
      <c r="L15467">
        <v>5</v>
      </c>
    </row>
    <row r="15468" spans="9:12">
      <c r="I15468" s="1"/>
      <c r="K15468" s="1">
        <v>36712</v>
      </c>
      <c r="L15468">
        <v>2</v>
      </c>
    </row>
    <row r="15469" spans="9:12">
      <c r="I15469" s="1"/>
      <c r="K15469" s="1">
        <v>36713</v>
      </c>
      <c r="L15469">
        <v>0</v>
      </c>
    </row>
    <row r="15470" spans="9:12">
      <c r="I15470" s="1"/>
      <c r="K15470" s="1">
        <v>36714</v>
      </c>
      <c r="L15470">
        <v>1.2</v>
      </c>
    </row>
    <row r="15471" spans="9:12">
      <c r="I15471" s="1"/>
      <c r="K15471" s="1">
        <v>36715</v>
      </c>
      <c r="L15471">
        <v>0</v>
      </c>
    </row>
    <row r="15472" spans="9:12">
      <c r="I15472" s="1"/>
      <c r="K15472" s="1">
        <v>36716</v>
      </c>
      <c r="L15472">
        <v>0</v>
      </c>
    </row>
    <row r="15473" spans="9:12">
      <c r="I15473" s="1"/>
      <c r="K15473" s="1">
        <v>36717</v>
      </c>
      <c r="L15473">
        <v>0</v>
      </c>
    </row>
    <row r="15474" spans="9:12">
      <c r="I15474" s="1"/>
      <c r="K15474" s="1">
        <v>36718</v>
      </c>
      <c r="L15474">
        <v>0</v>
      </c>
    </row>
    <row r="15475" spans="9:12">
      <c r="I15475" s="1"/>
      <c r="K15475" s="1">
        <v>36719</v>
      </c>
      <c r="L15475">
        <v>0</v>
      </c>
    </row>
    <row r="15476" spans="9:12">
      <c r="I15476" s="1"/>
      <c r="K15476" s="1">
        <v>36720</v>
      </c>
      <c r="L15476">
        <v>0</v>
      </c>
    </row>
    <row r="15477" spans="9:12">
      <c r="I15477" s="1"/>
      <c r="K15477" s="1">
        <v>36721</v>
      </c>
      <c r="L15477">
        <v>0</v>
      </c>
    </row>
    <row r="15478" spans="9:12">
      <c r="I15478" s="1"/>
      <c r="K15478" s="1">
        <v>36722</v>
      </c>
      <c r="L15478">
        <v>0</v>
      </c>
    </row>
    <row r="15479" spans="9:12">
      <c r="I15479" s="1"/>
      <c r="K15479" s="1">
        <v>36723</v>
      </c>
      <c r="L15479">
        <v>0</v>
      </c>
    </row>
    <row r="15480" spans="9:12">
      <c r="I15480" s="1"/>
      <c r="K15480" s="1">
        <v>36724</v>
      </c>
      <c r="L15480">
        <v>2.4</v>
      </c>
    </row>
    <row r="15481" spans="9:12">
      <c r="I15481" s="1"/>
      <c r="K15481" s="1">
        <v>36725</v>
      </c>
      <c r="L15481">
        <v>0.4</v>
      </c>
    </row>
    <row r="15482" spans="9:12">
      <c r="I15482" s="1"/>
      <c r="K15482" s="1">
        <v>36726</v>
      </c>
      <c r="L15482">
        <v>0.4</v>
      </c>
    </row>
    <row r="15483" spans="9:12">
      <c r="I15483" s="1"/>
      <c r="K15483" s="1">
        <v>36727</v>
      </c>
      <c r="L15483">
        <v>0</v>
      </c>
    </row>
    <row r="15484" spans="9:12">
      <c r="I15484" s="1"/>
      <c r="K15484" s="1">
        <v>36728</v>
      </c>
      <c r="L15484">
        <v>0</v>
      </c>
    </row>
    <row r="15485" spans="9:12">
      <c r="I15485" s="1"/>
      <c r="K15485" s="1">
        <v>36729</v>
      </c>
      <c r="L15485">
        <v>0</v>
      </c>
    </row>
    <row r="15486" spans="9:12">
      <c r="I15486" s="1"/>
      <c r="K15486" s="1">
        <v>36730</v>
      </c>
      <c r="L15486">
        <v>0</v>
      </c>
    </row>
    <row r="15487" spans="9:12">
      <c r="I15487" s="1"/>
      <c r="K15487" s="1">
        <v>36731</v>
      </c>
      <c r="L15487">
        <v>0</v>
      </c>
    </row>
    <row r="15488" spans="9:12">
      <c r="I15488" s="1"/>
      <c r="K15488" s="1">
        <v>36732</v>
      </c>
      <c r="L15488">
        <v>0</v>
      </c>
    </row>
    <row r="15489" spans="9:12">
      <c r="I15489" s="1"/>
      <c r="K15489" s="1">
        <v>36733</v>
      </c>
      <c r="L15489">
        <v>4.2</v>
      </c>
    </row>
    <row r="15490" spans="9:12">
      <c r="I15490" s="1"/>
      <c r="K15490" s="1">
        <v>36734</v>
      </c>
      <c r="L15490">
        <v>0</v>
      </c>
    </row>
    <row r="15491" spans="9:12">
      <c r="I15491" s="1"/>
      <c r="K15491" s="1">
        <v>36735</v>
      </c>
      <c r="L15491">
        <v>10.8</v>
      </c>
    </row>
    <row r="15492" spans="9:12">
      <c r="I15492" s="1"/>
      <c r="K15492" s="1">
        <v>36736</v>
      </c>
      <c r="L15492">
        <v>0</v>
      </c>
    </row>
    <row r="15493" spans="9:12">
      <c r="I15493" s="1"/>
      <c r="K15493" s="1">
        <v>36737</v>
      </c>
      <c r="L15493">
        <v>0</v>
      </c>
    </row>
    <row r="15494" spans="9:12">
      <c r="I15494" s="1"/>
      <c r="K15494" s="1">
        <v>36738</v>
      </c>
      <c r="L15494">
        <v>0</v>
      </c>
    </row>
    <row r="15495" spans="9:12">
      <c r="I15495" s="1"/>
      <c r="K15495" s="1">
        <v>36739</v>
      </c>
      <c r="L15495">
        <v>0</v>
      </c>
    </row>
    <row r="15496" spans="9:12">
      <c r="I15496" s="1"/>
      <c r="K15496" s="1">
        <v>36740</v>
      </c>
      <c r="L15496">
        <v>2.8</v>
      </c>
    </row>
    <row r="15497" spans="9:12">
      <c r="I15497" s="1"/>
      <c r="K15497" s="1">
        <v>36741</v>
      </c>
      <c r="L15497">
        <v>0</v>
      </c>
    </row>
    <row r="15498" spans="9:12">
      <c r="I15498" s="1"/>
      <c r="K15498" s="1">
        <v>36742</v>
      </c>
      <c r="L15498">
        <v>0</v>
      </c>
    </row>
    <row r="15499" spans="9:12">
      <c r="I15499" s="1"/>
      <c r="K15499" s="1">
        <v>36743</v>
      </c>
      <c r="L15499">
        <v>0</v>
      </c>
    </row>
    <row r="15500" spans="9:12">
      <c r="I15500" s="1"/>
      <c r="K15500" s="1">
        <v>36744</v>
      </c>
      <c r="L15500">
        <v>1.3</v>
      </c>
    </row>
    <row r="15501" spans="9:12">
      <c r="I15501" s="1"/>
      <c r="K15501" s="1">
        <v>36745</v>
      </c>
      <c r="L15501">
        <v>0</v>
      </c>
    </row>
    <row r="15502" spans="9:12">
      <c r="I15502" s="1"/>
      <c r="K15502" s="1">
        <v>36746</v>
      </c>
      <c r="L15502">
        <v>0</v>
      </c>
    </row>
    <row r="15503" spans="9:12">
      <c r="I15503" s="1"/>
      <c r="K15503" s="1">
        <v>36747</v>
      </c>
      <c r="L15503">
        <v>0.9</v>
      </c>
    </row>
    <row r="15504" spans="9:12">
      <c r="I15504" s="1"/>
      <c r="K15504" s="1">
        <v>36748</v>
      </c>
      <c r="L15504">
        <v>0</v>
      </c>
    </row>
    <row r="15505" spans="9:12">
      <c r="I15505" s="1"/>
      <c r="K15505" s="1">
        <v>36749</v>
      </c>
      <c r="L15505">
        <v>0</v>
      </c>
    </row>
    <row r="15506" spans="9:12">
      <c r="I15506" s="1"/>
      <c r="K15506" s="1">
        <v>36750</v>
      </c>
      <c r="L15506">
        <v>0</v>
      </c>
    </row>
    <row r="15507" spans="9:12">
      <c r="I15507" s="1"/>
      <c r="K15507" s="1">
        <v>36751</v>
      </c>
      <c r="L15507">
        <v>0.2</v>
      </c>
    </row>
    <row r="15508" spans="9:12">
      <c r="I15508" s="1"/>
      <c r="K15508" s="1">
        <v>36752</v>
      </c>
      <c r="L15508">
        <v>9.1999999999999993</v>
      </c>
    </row>
    <row r="15509" spans="9:12">
      <c r="I15509" s="1"/>
      <c r="K15509" s="1">
        <v>36753</v>
      </c>
      <c r="L15509">
        <v>0</v>
      </c>
    </row>
    <row r="15510" spans="9:12">
      <c r="I15510" s="1"/>
      <c r="K15510" s="1">
        <v>36754</v>
      </c>
      <c r="L15510">
        <v>0.6</v>
      </c>
    </row>
    <row r="15511" spans="9:12">
      <c r="I15511" s="1"/>
      <c r="K15511" s="1">
        <v>36755</v>
      </c>
      <c r="L15511">
        <v>0</v>
      </c>
    </row>
    <row r="15512" spans="9:12">
      <c r="I15512" s="1"/>
      <c r="K15512" s="1">
        <v>36756</v>
      </c>
      <c r="L15512">
        <v>0</v>
      </c>
    </row>
    <row r="15513" spans="9:12">
      <c r="I15513" s="1"/>
      <c r="K15513" s="1">
        <v>36757</v>
      </c>
      <c r="L15513">
        <v>0</v>
      </c>
    </row>
    <row r="15514" spans="9:12">
      <c r="I15514" s="1"/>
      <c r="K15514" s="1">
        <v>36758</v>
      </c>
      <c r="L15514">
        <v>0</v>
      </c>
    </row>
    <row r="15515" spans="9:12">
      <c r="I15515" s="1"/>
      <c r="K15515" s="1">
        <v>36759</v>
      </c>
      <c r="L15515">
        <v>0</v>
      </c>
    </row>
    <row r="15516" spans="9:12">
      <c r="I15516" s="1"/>
      <c r="K15516" s="1">
        <v>36760</v>
      </c>
      <c r="L15516">
        <v>0</v>
      </c>
    </row>
    <row r="15517" spans="9:12">
      <c r="I15517" s="1"/>
      <c r="K15517" s="1">
        <v>36761</v>
      </c>
      <c r="L15517">
        <v>0</v>
      </c>
    </row>
    <row r="15518" spans="9:12">
      <c r="I15518" s="1"/>
      <c r="K15518" s="1">
        <v>36762</v>
      </c>
      <c r="L15518">
        <v>0.2</v>
      </c>
    </row>
    <row r="15519" spans="9:12">
      <c r="I15519" s="1"/>
      <c r="K15519" s="1">
        <v>36763</v>
      </c>
      <c r="L15519">
        <v>2.4</v>
      </c>
    </row>
    <row r="15520" spans="9:12">
      <c r="I15520" s="1"/>
      <c r="K15520" s="1">
        <v>36764</v>
      </c>
      <c r="L15520">
        <v>0</v>
      </c>
    </row>
    <row r="15521" spans="9:12">
      <c r="I15521" s="1"/>
      <c r="K15521" s="1">
        <v>36765</v>
      </c>
      <c r="L15521">
        <v>0</v>
      </c>
    </row>
    <row r="15522" spans="9:12">
      <c r="I15522" s="1"/>
      <c r="K15522" s="1">
        <v>36766</v>
      </c>
      <c r="L15522">
        <v>0.4</v>
      </c>
    </row>
    <row r="15523" spans="9:12">
      <c r="I15523" s="1"/>
      <c r="K15523" s="1">
        <v>36767</v>
      </c>
      <c r="L15523">
        <v>0.6</v>
      </c>
    </row>
    <row r="15524" spans="9:12">
      <c r="I15524" s="1"/>
      <c r="K15524" s="1">
        <v>36768</v>
      </c>
      <c r="L15524">
        <v>0</v>
      </c>
    </row>
    <row r="15525" spans="9:12">
      <c r="I15525" s="1"/>
      <c r="K15525" s="1">
        <v>36769</v>
      </c>
      <c r="L15525">
        <v>0.6</v>
      </c>
    </row>
    <row r="15526" spans="9:12">
      <c r="I15526" s="1"/>
      <c r="K15526" s="1">
        <v>36770</v>
      </c>
      <c r="L15526">
        <v>0</v>
      </c>
    </row>
    <row r="15527" spans="9:12">
      <c r="I15527" s="1"/>
      <c r="K15527" s="1">
        <v>36771</v>
      </c>
      <c r="L15527">
        <v>9.6</v>
      </c>
    </row>
    <row r="15528" spans="9:12">
      <c r="I15528" s="1"/>
      <c r="K15528" s="1">
        <v>36772</v>
      </c>
      <c r="L15528">
        <v>0</v>
      </c>
    </row>
    <row r="15529" spans="9:12">
      <c r="I15529" s="1"/>
      <c r="K15529" s="1">
        <v>36773</v>
      </c>
      <c r="L15529">
        <v>0</v>
      </c>
    </row>
    <row r="15530" spans="9:12">
      <c r="I15530" s="1"/>
      <c r="K15530" s="1">
        <v>36774</v>
      </c>
      <c r="L15530">
        <v>0</v>
      </c>
    </row>
    <row r="15531" spans="9:12">
      <c r="I15531" s="1"/>
      <c r="K15531" s="1">
        <v>36775</v>
      </c>
      <c r="L15531">
        <v>0</v>
      </c>
    </row>
    <row r="15532" spans="9:12">
      <c r="I15532" s="1"/>
      <c r="K15532" s="1">
        <v>36776</v>
      </c>
      <c r="L15532">
        <v>0</v>
      </c>
    </row>
    <row r="15533" spans="9:12">
      <c r="I15533" s="1"/>
      <c r="K15533" s="1">
        <v>36777</v>
      </c>
      <c r="L15533">
        <v>2</v>
      </c>
    </row>
    <row r="15534" spans="9:12">
      <c r="I15534" s="1"/>
      <c r="K15534" s="1">
        <v>36778</v>
      </c>
      <c r="L15534">
        <v>0</v>
      </c>
    </row>
    <row r="15535" spans="9:12">
      <c r="I15535" s="1"/>
      <c r="K15535" s="1">
        <v>36779</v>
      </c>
      <c r="L15535">
        <v>0</v>
      </c>
    </row>
    <row r="15536" spans="9:12">
      <c r="I15536" s="1"/>
      <c r="K15536" s="1">
        <v>36780</v>
      </c>
      <c r="L15536">
        <v>0</v>
      </c>
    </row>
    <row r="15537" spans="9:12">
      <c r="I15537" s="1"/>
      <c r="K15537" s="1">
        <v>36781</v>
      </c>
      <c r="L15537">
        <v>0</v>
      </c>
    </row>
    <row r="15538" spans="9:12">
      <c r="I15538" s="1"/>
      <c r="K15538" s="1">
        <v>36782</v>
      </c>
      <c r="L15538">
        <v>0</v>
      </c>
    </row>
    <row r="15539" spans="9:12">
      <c r="I15539" s="1"/>
      <c r="K15539" s="1">
        <v>36783</v>
      </c>
      <c r="L15539">
        <v>0</v>
      </c>
    </row>
    <row r="15540" spans="9:12">
      <c r="I15540" s="1"/>
      <c r="K15540" s="1">
        <v>36784</v>
      </c>
      <c r="L15540">
        <v>0</v>
      </c>
    </row>
    <row r="15541" spans="9:12">
      <c r="I15541" s="1"/>
      <c r="K15541" s="1">
        <v>36785</v>
      </c>
      <c r="L15541">
        <v>0</v>
      </c>
    </row>
    <row r="15542" spans="9:12">
      <c r="I15542" s="1"/>
      <c r="K15542" s="1">
        <v>36786</v>
      </c>
      <c r="L15542">
        <v>0</v>
      </c>
    </row>
    <row r="15543" spans="9:12">
      <c r="I15543" s="1"/>
      <c r="K15543" s="1">
        <v>36787</v>
      </c>
      <c r="L15543">
        <v>0</v>
      </c>
    </row>
    <row r="15544" spans="9:12">
      <c r="I15544" s="1"/>
      <c r="K15544" s="1">
        <v>36788</v>
      </c>
      <c r="L15544">
        <v>0</v>
      </c>
    </row>
    <row r="15545" spans="9:12">
      <c r="I15545" s="1"/>
      <c r="K15545" s="1">
        <v>36789</v>
      </c>
      <c r="L15545">
        <v>0</v>
      </c>
    </row>
    <row r="15546" spans="9:12">
      <c r="I15546" s="1"/>
      <c r="K15546" s="1">
        <v>36790</v>
      </c>
      <c r="L15546">
        <v>0</v>
      </c>
    </row>
    <row r="15547" spans="9:12">
      <c r="I15547" s="1"/>
      <c r="K15547" s="1">
        <v>36791</v>
      </c>
      <c r="L15547">
        <v>0</v>
      </c>
    </row>
    <row r="15548" spans="9:12">
      <c r="I15548" s="1"/>
      <c r="K15548" s="1">
        <v>36792</v>
      </c>
      <c r="L15548">
        <v>0</v>
      </c>
    </row>
    <row r="15549" spans="9:12">
      <c r="I15549" s="1"/>
      <c r="K15549" s="1">
        <v>36793</v>
      </c>
      <c r="L15549">
        <v>0</v>
      </c>
    </row>
    <row r="15550" spans="9:12">
      <c r="I15550" s="1"/>
      <c r="K15550" s="1">
        <v>36794</v>
      </c>
      <c r="L15550">
        <v>1</v>
      </c>
    </row>
    <row r="15551" spans="9:12">
      <c r="I15551" s="1"/>
      <c r="K15551" s="1">
        <v>36795</v>
      </c>
      <c r="L15551">
        <v>2.2000000000000002</v>
      </c>
    </row>
    <row r="15552" spans="9:12">
      <c r="I15552" s="1"/>
      <c r="K15552" s="1">
        <v>36796</v>
      </c>
      <c r="L15552">
        <v>16.2</v>
      </c>
    </row>
    <row r="15553" spans="9:12">
      <c r="I15553" s="1"/>
      <c r="K15553" s="1">
        <v>36797</v>
      </c>
      <c r="L15553">
        <v>6.2</v>
      </c>
    </row>
    <row r="15554" spans="9:12">
      <c r="I15554" s="1"/>
      <c r="K15554" s="1">
        <v>36798</v>
      </c>
      <c r="L15554">
        <v>0</v>
      </c>
    </row>
    <row r="15555" spans="9:12">
      <c r="I15555" s="1"/>
      <c r="K15555" s="1">
        <v>36799</v>
      </c>
      <c r="L15555">
        <v>0</v>
      </c>
    </row>
    <row r="15556" spans="9:12">
      <c r="I15556" s="1"/>
      <c r="K15556" s="1">
        <v>36800</v>
      </c>
      <c r="L15556">
        <v>0</v>
      </c>
    </row>
    <row r="15557" spans="9:12">
      <c r="I15557" s="1"/>
      <c r="K15557" s="1">
        <v>36801</v>
      </c>
      <c r="L15557">
        <v>0</v>
      </c>
    </row>
    <row r="15558" spans="9:12">
      <c r="I15558" s="1"/>
      <c r="K15558" s="1">
        <v>36802</v>
      </c>
      <c r="L15558">
        <v>0</v>
      </c>
    </row>
    <row r="15559" spans="9:12">
      <c r="I15559" s="1"/>
      <c r="K15559" s="1">
        <v>36803</v>
      </c>
      <c r="L15559">
        <v>0</v>
      </c>
    </row>
    <row r="15560" spans="9:12">
      <c r="I15560" s="1"/>
      <c r="K15560" s="1">
        <v>36804</v>
      </c>
      <c r="L15560">
        <v>0</v>
      </c>
    </row>
    <row r="15561" spans="9:12">
      <c r="I15561" s="1"/>
      <c r="K15561" s="1">
        <v>36805</v>
      </c>
      <c r="L15561">
        <v>0</v>
      </c>
    </row>
    <row r="15562" spans="9:12">
      <c r="I15562" s="1"/>
      <c r="K15562" s="1">
        <v>36806</v>
      </c>
      <c r="L15562">
        <v>0</v>
      </c>
    </row>
    <row r="15563" spans="9:12">
      <c r="I15563" s="1"/>
      <c r="K15563" s="1">
        <v>36807</v>
      </c>
      <c r="L15563">
        <v>0</v>
      </c>
    </row>
    <row r="15564" spans="9:12">
      <c r="I15564" s="1"/>
      <c r="K15564" s="1">
        <v>36808</v>
      </c>
      <c r="L15564">
        <v>12</v>
      </c>
    </row>
    <row r="15565" spans="9:12">
      <c r="I15565" s="1"/>
      <c r="K15565" s="1">
        <v>36809</v>
      </c>
      <c r="L15565">
        <v>6.6</v>
      </c>
    </row>
    <row r="15566" spans="9:12">
      <c r="I15566" s="1"/>
      <c r="K15566" s="1">
        <v>36810</v>
      </c>
      <c r="L15566">
        <v>1.4</v>
      </c>
    </row>
    <row r="15567" spans="9:12">
      <c r="I15567" s="1"/>
      <c r="K15567" s="1">
        <v>36811</v>
      </c>
      <c r="L15567">
        <v>0</v>
      </c>
    </row>
    <row r="15568" spans="9:12">
      <c r="I15568" s="1"/>
      <c r="K15568" s="1">
        <v>36812</v>
      </c>
      <c r="L15568">
        <v>0</v>
      </c>
    </row>
    <row r="15569" spans="9:12">
      <c r="I15569" s="1"/>
      <c r="K15569" s="1">
        <v>36813</v>
      </c>
      <c r="L15569">
        <v>16.600000000000001</v>
      </c>
    </row>
    <row r="15570" spans="9:12">
      <c r="I15570" s="1"/>
      <c r="K15570" s="1">
        <v>36814</v>
      </c>
      <c r="L15570">
        <v>0</v>
      </c>
    </row>
    <row r="15571" spans="9:12">
      <c r="I15571" s="1"/>
      <c r="K15571" s="1">
        <v>36815</v>
      </c>
      <c r="L15571">
        <v>0</v>
      </c>
    </row>
    <row r="15572" spans="9:12">
      <c r="I15572" s="1"/>
      <c r="K15572" s="1">
        <v>36816</v>
      </c>
      <c r="L15572">
        <v>0.8</v>
      </c>
    </row>
    <row r="15573" spans="9:12">
      <c r="I15573" s="1"/>
      <c r="K15573" s="1">
        <v>36817</v>
      </c>
      <c r="L15573">
        <v>0</v>
      </c>
    </row>
    <row r="15574" spans="9:12">
      <c r="I15574" s="1"/>
      <c r="K15574" s="1">
        <v>36818</v>
      </c>
      <c r="L15574">
        <v>9.4</v>
      </c>
    </row>
    <row r="15575" spans="9:12">
      <c r="I15575" s="1"/>
      <c r="K15575" s="1">
        <v>36819</v>
      </c>
      <c r="L15575">
        <v>0.8</v>
      </c>
    </row>
    <row r="15576" spans="9:12">
      <c r="I15576" s="1"/>
      <c r="K15576" s="1">
        <v>36820</v>
      </c>
      <c r="L15576">
        <v>0.3</v>
      </c>
    </row>
    <row r="15577" spans="9:12">
      <c r="I15577" s="1"/>
      <c r="K15577" s="1">
        <v>36821</v>
      </c>
      <c r="L15577">
        <v>0</v>
      </c>
    </row>
    <row r="15578" spans="9:12">
      <c r="I15578" s="1"/>
      <c r="K15578" s="1">
        <v>36822</v>
      </c>
      <c r="L15578">
        <v>0</v>
      </c>
    </row>
    <row r="15579" spans="9:12">
      <c r="I15579" s="1"/>
      <c r="K15579" s="1">
        <v>36823</v>
      </c>
      <c r="L15579">
        <v>0</v>
      </c>
    </row>
    <row r="15580" spans="9:12">
      <c r="I15580" s="1"/>
      <c r="K15580" s="1">
        <v>36824</v>
      </c>
      <c r="L15580">
        <v>7.2</v>
      </c>
    </row>
    <row r="15581" spans="9:12">
      <c r="I15581" s="1"/>
      <c r="K15581" s="1">
        <v>36825</v>
      </c>
      <c r="L15581">
        <v>0</v>
      </c>
    </row>
    <row r="15582" spans="9:12">
      <c r="I15582" s="1"/>
      <c r="K15582" s="1">
        <v>36826</v>
      </c>
      <c r="L15582">
        <v>0</v>
      </c>
    </row>
    <row r="15583" spans="9:12">
      <c r="I15583" s="1"/>
      <c r="K15583" s="1">
        <v>36827</v>
      </c>
      <c r="L15583">
        <v>0</v>
      </c>
    </row>
    <row r="15584" spans="9:12">
      <c r="I15584" s="1"/>
      <c r="K15584" s="1">
        <v>36828</v>
      </c>
      <c r="L15584">
        <v>0</v>
      </c>
    </row>
    <row r="15585" spans="9:12">
      <c r="I15585" s="1"/>
      <c r="K15585" s="1">
        <v>36829</v>
      </c>
      <c r="L15585">
        <v>0</v>
      </c>
    </row>
    <row r="15586" spans="9:12">
      <c r="I15586" s="1"/>
      <c r="K15586" s="1">
        <v>36830</v>
      </c>
      <c r="L15586">
        <v>0</v>
      </c>
    </row>
    <row r="15587" spans="9:12">
      <c r="I15587" s="1"/>
      <c r="K15587" s="1">
        <v>36831</v>
      </c>
      <c r="L15587">
        <v>4.5999999999999996</v>
      </c>
    </row>
    <row r="15588" spans="9:12">
      <c r="I15588" s="1"/>
      <c r="K15588" s="1">
        <v>36832</v>
      </c>
      <c r="L15588">
        <v>0</v>
      </c>
    </row>
    <row r="15589" spans="9:12">
      <c r="I15589" s="1"/>
      <c r="K15589" s="1">
        <v>36833</v>
      </c>
      <c r="L15589">
        <v>0.6</v>
      </c>
    </row>
    <row r="15590" spans="9:12">
      <c r="I15590" s="1"/>
      <c r="K15590" s="1">
        <v>36834</v>
      </c>
      <c r="L15590">
        <v>8.1999999999999993</v>
      </c>
    </row>
    <row r="15591" spans="9:12">
      <c r="I15591" s="1"/>
      <c r="K15591" s="1">
        <v>36835</v>
      </c>
      <c r="L15591">
        <v>0</v>
      </c>
    </row>
    <row r="15592" spans="9:12">
      <c r="I15592" s="1"/>
      <c r="K15592" s="1">
        <v>36836</v>
      </c>
      <c r="L15592">
        <v>0</v>
      </c>
    </row>
    <row r="15593" spans="9:12">
      <c r="I15593" s="1"/>
      <c r="K15593" s="1">
        <v>36837</v>
      </c>
      <c r="L15593">
        <v>0.2</v>
      </c>
    </row>
    <row r="15594" spans="9:12">
      <c r="I15594" s="1"/>
      <c r="K15594" s="1">
        <v>36838</v>
      </c>
      <c r="L15594">
        <v>5.6</v>
      </c>
    </row>
    <row r="15595" spans="9:12">
      <c r="I15595" s="1"/>
      <c r="K15595" s="1">
        <v>36839</v>
      </c>
      <c r="L15595">
        <v>0</v>
      </c>
    </row>
    <row r="15596" spans="9:12">
      <c r="I15596" s="1"/>
      <c r="K15596" s="1">
        <v>36840</v>
      </c>
      <c r="L15596">
        <v>0</v>
      </c>
    </row>
    <row r="15597" spans="9:12">
      <c r="I15597" s="1"/>
      <c r="K15597" s="1">
        <v>36841</v>
      </c>
      <c r="L15597">
        <v>0</v>
      </c>
    </row>
    <row r="15598" spans="9:12">
      <c r="I15598" s="1"/>
      <c r="K15598" s="1">
        <v>36842</v>
      </c>
      <c r="L15598">
        <v>0</v>
      </c>
    </row>
    <row r="15599" spans="9:12">
      <c r="I15599" s="1"/>
      <c r="K15599" s="1">
        <v>36843</v>
      </c>
      <c r="L15599">
        <v>1.6</v>
      </c>
    </row>
    <row r="15600" spans="9:12">
      <c r="I15600" s="1"/>
      <c r="K15600" s="1">
        <v>36844</v>
      </c>
      <c r="L15600">
        <v>15.6</v>
      </c>
    </row>
    <row r="15601" spans="9:12">
      <c r="I15601" s="1"/>
      <c r="K15601" s="1">
        <v>36845</v>
      </c>
      <c r="L15601">
        <v>45.2</v>
      </c>
    </row>
    <row r="15602" spans="9:12">
      <c r="I15602" s="1"/>
      <c r="K15602" s="1">
        <v>36846</v>
      </c>
      <c r="L15602">
        <v>24.4</v>
      </c>
    </row>
    <row r="15603" spans="9:12">
      <c r="I15603" s="1"/>
      <c r="K15603" s="1">
        <v>36847</v>
      </c>
      <c r="L15603">
        <v>26.2</v>
      </c>
    </row>
    <row r="15604" spans="9:12">
      <c r="I15604" s="1"/>
      <c r="K15604" s="1">
        <v>36848</v>
      </c>
      <c r="L15604">
        <v>0.3</v>
      </c>
    </row>
    <row r="15605" spans="9:12">
      <c r="I15605" s="1"/>
      <c r="K15605" s="1">
        <v>36849</v>
      </c>
      <c r="L15605">
        <v>6.4</v>
      </c>
    </row>
    <row r="15606" spans="9:12">
      <c r="I15606" s="1"/>
      <c r="K15606" s="1">
        <v>36850</v>
      </c>
      <c r="L15606">
        <v>1.6</v>
      </c>
    </row>
    <row r="15607" spans="9:12">
      <c r="I15607" s="1"/>
      <c r="K15607" s="1">
        <v>36851</v>
      </c>
      <c r="L15607">
        <v>6.6</v>
      </c>
    </row>
    <row r="15608" spans="9:12">
      <c r="I15608" s="1"/>
      <c r="K15608" s="1">
        <v>36852</v>
      </c>
      <c r="L15608">
        <v>1.4</v>
      </c>
    </row>
    <row r="15609" spans="9:12">
      <c r="I15609" s="1"/>
      <c r="K15609" s="1">
        <v>36853</v>
      </c>
      <c r="L15609">
        <v>0</v>
      </c>
    </row>
    <row r="15610" spans="9:12">
      <c r="I15610" s="1"/>
      <c r="K15610" s="1">
        <v>36854</v>
      </c>
      <c r="L15610">
        <v>0</v>
      </c>
    </row>
    <row r="15611" spans="9:12">
      <c r="I15611" s="1"/>
      <c r="K15611" s="1">
        <v>36855</v>
      </c>
      <c r="L15611">
        <v>1.6</v>
      </c>
    </row>
    <row r="15612" spans="9:12">
      <c r="I15612" s="1"/>
      <c r="K15612" s="1">
        <v>36856</v>
      </c>
      <c r="L15612">
        <v>0</v>
      </c>
    </row>
    <row r="15613" spans="9:12">
      <c r="I15613" s="1"/>
      <c r="K15613" s="1">
        <v>36857</v>
      </c>
      <c r="L15613">
        <v>0.2</v>
      </c>
    </row>
    <row r="15614" spans="9:12">
      <c r="I15614" s="1"/>
      <c r="K15614" s="1">
        <v>36858</v>
      </c>
      <c r="L15614">
        <v>0</v>
      </c>
    </row>
    <row r="15615" spans="9:12">
      <c r="I15615" s="1"/>
      <c r="K15615" s="1">
        <v>36859</v>
      </c>
      <c r="L15615">
        <v>0</v>
      </c>
    </row>
    <row r="15616" spans="9:12">
      <c r="I15616" s="1"/>
      <c r="K15616" s="1">
        <v>36860</v>
      </c>
      <c r="L15616">
        <v>0</v>
      </c>
    </row>
    <row r="15617" spans="9:12">
      <c r="I15617" s="1"/>
      <c r="K15617" s="1">
        <v>36861</v>
      </c>
      <c r="L15617">
        <v>27.2</v>
      </c>
    </row>
    <row r="15618" spans="9:12">
      <c r="I15618" s="1"/>
      <c r="K15618" s="1">
        <v>36862</v>
      </c>
      <c r="L15618">
        <v>4.2</v>
      </c>
    </row>
    <row r="15619" spans="9:12">
      <c r="I15619" s="1"/>
      <c r="K15619" s="1">
        <v>36863</v>
      </c>
      <c r="L15619">
        <v>0</v>
      </c>
    </row>
    <row r="15620" spans="9:12">
      <c r="I15620" s="1"/>
      <c r="K15620" s="1">
        <v>36864</v>
      </c>
      <c r="L15620">
        <v>0</v>
      </c>
    </row>
    <row r="15621" spans="9:12">
      <c r="I15621" s="1"/>
      <c r="K15621" s="1">
        <v>36865</v>
      </c>
      <c r="L15621">
        <v>0</v>
      </c>
    </row>
    <row r="15622" spans="9:12">
      <c r="I15622" s="1"/>
      <c r="K15622" s="1">
        <v>36866</v>
      </c>
      <c r="L15622">
        <v>1.2</v>
      </c>
    </row>
    <row r="15623" spans="9:12">
      <c r="I15623" s="1"/>
      <c r="K15623" s="1">
        <v>36867</v>
      </c>
      <c r="L15623">
        <v>0.2</v>
      </c>
    </row>
    <row r="15624" spans="9:12">
      <c r="I15624" s="1"/>
      <c r="K15624" s="1">
        <v>36868</v>
      </c>
      <c r="L15624">
        <v>1</v>
      </c>
    </row>
    <row r="15625" spans="9:12">
      <c r="I15625" s="1"/>
      <c r="K15625" s="1">
        <v>36869</v>
      </c>
      <c r="L15625">
        <v>0</v>
      </c>
    </row>
    <row r="15626" spans="9:12">
      <c r="I15626" s="1"/>
      <c r="K15626" s="1">
        <v>36870</v>
      </c>
      <c r="L15626">
        <v>0</v>
      </c>
    </row>
    <row r="15627" spans="9:12">
      <c r="I15627" s="1"/>
      <c r="K15627" s="1">
        <v>36871</v>
      </c>
      <c r="L15627">
        <v>0</v>
      </c>
    </row>
    <row r="15628" spans="9:12">
      <c r="I15628" s="1"/>
      <c r="K15628" s="1">
        <v>36872</v>
      </c>
      <c r="L15628">
        <v>0</v>
      </c>
    </row>
    <row r="15629" spans="9:12">
      <c r="I15629" s="1"/>
      <c r="K15629" s="1">
        <v>36873</v>
      </c>
      <c r="L15629">
        <v>5</v>
      </c>
    </row>
    <row r="15630" spans="9:12">
      <c r="I15630" s="1"/>
      <c r="K15630" s="1">
        <v>36874</v>
      </c>
      <c r="L15630">
        <v>6</v>
      </c>
    </row>
    <row r="15631" spans="9:12">
      <c r="I15631" s="1"/>
      <c r="K15631" s="1">
        <v>36875</v>
      </c>
      <c r="L15631">
        <v>0.4</v>
      </c>
    </row>
    <row r="15632" spans="9:12">
      <c r="I15632" s="1"/>
      <c r="K15632" s="1">
        <v>36876</v>
      </c>
      <c r="L15632">
        <v>0</v>
      </c>
    </row>
    <row r="15633" spans="9:12">
      <c r="I15633" s="1"/>
      <c r="K15633" s="1">
        <v>36877</v>
      </c>
      <c r="L15633">
        <v>0</v>
      </c>
    </row>
    <row r="15634" spans="9:12">
      <c r="I15634" s="1"/>
      <c r="K15634" s="1">
        <v>36878</v>
      </c>
      <c r="L15634">
        <v>0</v>
      </c>
    </row>
    <row r="15635" spans="9:12">
      <c r="I15635" s="1"/>
      <c r="K15635" s="1">
        <v>36879</v>
      </c>
      <c r="L15635">
        <v>1</v>
      </c>
    </row>
    <row r="15636" spans="9:12">
      <c r="I15636" s="1"/>
      <c r="K15636" s="1">
        <v>36880</v>
      </c>
      <c r="L15636">
        <v>0</v>
      </c>
    </row>
    <row r="15637" spans="9:12">
      <c r="I15637" s="1"/>
      <c r="K15637" s="1">
        <v>36881</v>
      </c>
      <c r="L15637">
        <v>0</v>
      </c>
    </row>
    <row r="15638" spans="9:12">
      <c r="I15638" s="1"/>
      <c r="K15638" s="1">
        <v>36882</v>
      </c>
      <c r="L15638">
        <v>0</v>
      </c>
    </row>
    <row r="15639" spans="9:12">
      <c r="I15639" s="1"/>
      <c r="K15639" s="1">
        <v>36883</v>
      </c>
      <c r="L15639">
        <v>0.1</v>
      </c>
    </row>
    <row r="15640" spans="9:12">
      <c r="I15640" s="1"/>
      <c r="K15640" s="1">
        <v>36884</v>
      </c>
      <c r="L15640">
        <v>0.1</v>
      </c>
    </row>
    <row r="15641" spans="9:12">
      <c r="I15641" s="1"/>
      <c r="K15641" s="1">
        <v>36885</v>
      </c>
      <c r="L15641">
        <v>0</v>
      </c>
    </row>
    <row r="15642" spans="9:12">
      <c r="I15642" s="1"/>
      <c r="K15642" s="1">
        <v>36886</v>
      </c>
      <c r="L15642">
        <v>0</v>
      </c>
    </row>
    <row r="15643" spans="9:12">
      <c r="I15643" s="1"/>
      <c r="K15643" s="1">
        <v>36887</v>
      </c>
      <c r="L15643">
        <v>0</v>
      </c>
    </row>
    <row r="15644" spans="9:12">
      <c r="I15644" s="1"/>
      <c r="K15644" s="1">
        <v>36888</v>
      </c>
      <c r="L15644">
        <v>0</v>
      </c>
    </row>
    <row r="15645" spans="9:12">
      <c r="I15645" s="1"/>
      <c r="K15645" s="1">
        <v>36889</v>
      </c>
      <c r="L15645">
        <v>0</v>
      </c>
    </row>
    <row r="15646" spans="9:12">
      <c r="I15646" s="1"/>
      <c r="K15646" s="1">
        <v>36890</v>
      </c>
      <c r="L15646">
        <v>0</v>
      </c>
    </row>
    <row r="15647" spans="9:12">
      <c r="I15647" s="1"/>
      <c r="K15647" s="1">
        <v>36891</v>
      </c>
      <c r="L15647">
        <v>0</v>
      </c>
    </row>
    <row r="15648" spans="9:12">
      <c r="I15648" s="1"/>
      <c r="K15648" s="1">
        <v>36892</v>
      </c>
      <c r="L15648">
        <v>0</v>
      </c>
    </row>
    <row r="15649" spans="9:12">
      <c r="I15649" s="1"/>
      <c r="K15649" s="1">
        <v>36893</v>
      </c>
      <c r="L15649">
        <v>0</v>
      </c>
    </row>
    <row r="15650" spans="9:12">
      <c r="I15650" s="1"/>
      <c r="K15650" s="1">
        <v>36894</v>
      </c>
      <c r="L15650">
        <v>0</v>
      </c>
    </row>
    <row r="15651" spans="9:12">
      <c r="I15651" s="1"/>
      <c r="K15651" s="1">
        <v>36895</v>
      </c>
      <c r="L15651">
        <v>0</v>
      </c>
    </row>
    <row r="15652" spans="9:12">
      <c r="I15652" s="1"/>
      <c r="K15652" s="1">
        <v>36896</v>
      </c>
      <c r="L15652">
        <v>0</v>
      </c>
    </row>
    <row r="15653" spans="9:12">
      <c r="I15653" s="1"/>
      <c r="K15653" s="1">
        <v>36897</v>
      </c>
      <c r="L15653">
        <v>0</v>
      </c>
    </row>
    <row r="15654" spans="9:12">
      <c r="I15654" s="1"/>
      <c r="K15654" s="1">
        <v>36898</v>
      </c>
      <c r="L15654">
        <v>0</v>
      </c>
    </row>
    <row r="15655" spans="9:12">
      <c r="I15655" s="1"/>
      <c r="K15655" s="1">
        <v>36899</v>
      </c>
      <c r="L15655">
        <v>0.4</v>
      </c>
    </row>
    <row r="15656" spans="9:12">
      <c r="I15656" s="1"/>
      <c r="K15656" s="1">
        <v>36900</v>
      </c>
      <c r="L15656">
        <v>0</v>
      </c>
    </row>
    <row r="15657" spans="9:12">
      <c r="I15657" s="1"/>
      <c r="K15657" s="1">
        <v>36901</v>
      </c>
      <c r="L15657">
        <v>0</v>
      </c>
    </row>
    <row r="15658" spans="9:12">
      <c r="I15658" s="1"/>
      <c r="K15658" s="1">
        <v>36902</v>
      </c>
      <c r="L15658">
        <v>0</v>
      </c>
    </row>
    <row r="15659" spans="9:12">
      <c r="I15659" s="1"/>
      <c r="K15659" s="1">
        <v>36903</v>
      </c>
      <c r="L15659">
        <v>0</v>
      </c>
    </row>
    <row r="15660" spans="9:12">
      <c r="I15660" s="1"/>
      <c r="K15660" s="1">
        <v>36904</v>
      </c>
      <c r="L15660">
        <v>0</v>
      </c>
    </row>
    <row r="15661" spans="9:12">
      <c r="I15661" s="1"/>
      <c r="K15661" s="1">
        <v>36905</v>
      </c>
      <c r="L15661">
        <v>0</v>
      </c>
    </row>
    <row r="15662" spans="9:12">
      <c r="I15662" s="1"/>
      <c r="K15662" s="1">
        <v>36906</v>
      </c>
      <c r="L15662">
        <v>0</v>
      </c>
    </row>
    <row r="15663" spans="9:12">
      <c r="I15663" s="1"/>
      <c r="K15663" s="1">
        <v>36907</v>
      </c>
      <c r="L15663">
        <v>0.2</v>
      </c>
    </row>
    <row r="15664" spans="9:12">
      <c r="I15664" s="1"/>
      <c r="K15664" s="1">
        <v>36908</v>
      </c>
      <c r="L15664">
        <v>0.8</v>
      </c>
    </row>
    <row r="15665" spans="9:12">
      <c r="I15665" s="1"/>
      <c r="K15665" s="1">
        <v>36909</v>
      </c>
      <c r="L15665">
        <v>31.8</v>
      </c>
    </row>
    <row r="15666" spans="9:12">
      <c r="I15666" s="1"/>
      <c r="K15666" s="1">
        <v>36910</v>
      </c>
      <c r="L15666">
        <v>2</v>
      </c>
    </row>
    <row r="15667" spans="9:12">
      <c r="I15667" s="1"/>
      <c r="K15667" s="1">
        <v>36911</v>
      </c>
      <c r="L15667">
        <v>0</v>
      </c>
    </row>
    <row r="15668" spans="9:12">
      <c r="I15668" s="1"/>
      <c r="K15668" s="1">
        <v>36912</v>
      </c>
      <c r="L15668">
        <v>0</v>
      </c>
    </row>
    <row r="15669" spans="9:12">
      <c r="I15669" s="1"/>
      <c r="K15669" s="1">
        <v>36913</v>
      </c>
      <c r="L15669">
        <v>0</v>
      </c>
    </row>
    <row r="15670" spans="9:12">
      <c r="I15670" s="1"/>
      <c r="K15670" s="1">
        <v>36914</v>
      </c>
      <c r="L15670">
        <v>0</v>
      </c>
    </row>
    <row r="15671" spans="9:12">
      <c r="I15671" s="1"/>
      <c r="K15671" s="1">
        <v>36915</v>
      </c>
      <c r="L15671">
        <v>0</v>
      </c>
    </row>
    <row r="15672" spans="9:12">
      <c r="I15672" s="1"/>
      <c r="K15672" s="1">
        <v>36916</v>
      </c>
      <c r="L15672">
        <v>0</v>
      </c>
    </row>
    <row r="15673" spans="9:12">
      <c r="I15673" s="1"/>
      <c r="K15673" s="1">
        <v>36917</v>
      </c>
      <c r="L15673">
        <v>0</v>
      </c>
    </row>
    <row r="15674" spans="9:12">
      <c r="I15674" s="1"/>
      <c r="K15674" s="1">
        <v>36918</v>
      </c>
      <c r="L15674">
        <v>0</v>
      </c>
    </row>
    <row r="15675" spans="9:12">
      <c r="I15675" s="1"/>
      <c r="K15675" s="1">
        <v>36919</v>
      </c>
      <c r="L15675">
        <v>7</v>
      </c>
    </row>
    <row r="15676" spans="9:12">
      <c r="I15676" s="1"/>
      <c r="K15676" s="1">
        <v>36920</v>
      </c>
      <c r="L15676">
        <v>0.6</v>
      </c>
    </row>
    <row r="15677" spans="9:12">
      <c r="I15677" s="1"/>
      <c r="K15677" s="1">
        <v>36921</v>
      </c>
      <c r="L15677">
        <v>0.4</v>
      </c>
    </row>
    <row r="15678" spans="9:12">
      <c r="I15678" s="1"/>
      <c r="K15678" s="1">
        <v>36922</v>
      </c>
      <c r="L15678">
        <v>147</v>
      </c>
    </row>
    <row r="15679" spans="9:12">
      <c r="I15679" s="1"/>
      <c r="K15679" s="1">
        <v>36923</v>
      </c>
      <c r="L15679">
        <v>47.6</v>
      </c>
    </row>
    <row r="15680" spans="9:12">
      <c r="I15680" s="1"/>
      <c r="K15680" s="1">
        <v>36924</v>
      </c>
      <c r="L15680">
        <v>4</v>
      </c>
    </row>
    <row r="15681" spans="9:12">
      <c r="I15681" s="1"/>
      <c r="K15681" s="1">
        <v>36925</v>
      </c>
      <c r="L15681">
        <v>3.4</v>
      </c>
    </row>
    <row r="15682" spans="9:12">
      <c r="I15682" s="1"/>
      <c r="K15682" s="1">
        <v>36926</v>
      </c>
      <c r="L15682">
        <v>0</v>
      </c>
    </row>
    <row r="15683" spans="9:12">
      <c r="I15683" s="1"/>
      <c r="K15683" s="1">
        <v>36927</v>
      </c>
      <c r="L15683">
        <v>0.2</v>
      </c>
    </row>
    <row r="15684" spans="9:12">
      <c r="I15684" s="1"/>
      <c r="K15684" s="1">
        <v>36928</v>
      </c>
      <c r="L15684">
        <v>19.399999999999999</v>
      </c>
    </row>
    <row r="15685" spans="9:12">
      <c r="I15685" s="1"/>
      <c r="K15685" s="1">
        <v>36929</v>
      </c>
      <c r="L15685">
        <v>17.8</v>
      </c>
    </row>
    <row r="15686" spans="9:12">
      <c r="I15686" s="1"/>
      <c r="K15686" s="1">
        <v>36930</v>
      </c>
      <c r="L15686">
        <v>0</v>
      </c>
    </row>
    <row r="15687" spans="9:12">
      <c r="I15687" s="1"/>
      <c r="K15687" s="1">
        <v>36931</v>
      </c>
      <c r="L15687">
        <v>0</v>
      </c>
    </row>
    <row r="15688" spans="9:12">
      <c r="I15688" s="1"/>
      <c r="K15688" s="1">
        <v>36932</v>
      </c>
      <c r="L15688">
        <v>0</v>
      </c>
    </row>
    <row r="15689" spans="9:12">
      <c r="I15689" s="1"/>
      <c r="K15689" s="1">
        <v>36933</v>
      </c>
      <c r="L15689">
        <v>6.7</v>
      </c>
    </row>
    <row r="15690" spans="9:12">
      <c r="I15690" s="1"/>
      <c r="K15690" s="1">
        <v>36934</v>
      </c>
      <c r="L15690">
        <v>0</v>
      </c>
    </row>
    <row r="15691" spans="9:12">
      <c r="I15691" s="1"/>
      <c r="K15691" s="1">
        <v>36935</v>
      </c>
      <c r="L15691">
        <v>0</v>
      </c>
    </row>
    <row r="15692" spans="9:12">
      <c r="I15692" s="1"/>
      <c r="K15692" s="1">
        <v>36936</v>
      </c>
      <c r="L15692">
        <v>0</v>
      </c>
    </row>
    <row r="15693" spans="9:12">
      <c r="I15693" s="1"/>
      <c r="K15693" s="1">
        <v>36937</v>
      </c>
      <c r="L15693">
        <v>1</v>
      </c>
    </row>
    <row r="15694" spans="9:12">
      <c r="I15694" s="1"/>
      <c r="K15694" s="1">
        <v>36938</v>
      </c>
      <c r="L15694">
        <v>0.2</v>
      </c>
    </row>
    <row r="15695" spans="9:12">
      <c r="I15695" s="1"/>
      <c r="K15695" s="1">
        <v>36939</v>
      </c>
      <c r="L15695">
        <v>0.2</v>
      </c>
    </row>
    <row r="15696" spans="9:12">
      <c r="I15696" s="1"/>
      <c r="K15696" s="1">
        <v>36940</v>
      </c>
      <c r="L15696">
        <v>0</v>
      </c>
    </row>
    <row r="15697" spans="9:12">
      <c r="I15697" s="1"/>
      <c r="K15697" s="1">
        <v>36941</v>
      </c>
      <c r="L15697">
        <v>0</v>
      </c>
    </row>
    <row r="15698" spans="9:12">
      <c r="I15698" s="1"/>
      <c r="K15698" s="1">
        <v>36942</v>
      </c>
      <c r="L15698">
        <v>0</v>
      </c>
    </row>
    <row r="15699" spans="9:12">
      <c r="I15699" s="1"/>
      <c r="K15699" s="1">
        <v>36943</v>
      </c>
      <c r="L15699">
        <v>10.1</v>
      </c>
    </row>
    <row r="15700" spans="9:12">
      <c r="I15700" s="1"/>
      <c r="K15700" s="1">
        <v>36944</v>
      </c>
      <c r="L15700">
        <v>0</v>
      </c>
    </row>
    <row r="15701" spans="9:12">
      <c r="I15701" s="1"/>
      <c r="K15701" s="1">
        <v>36945</v>
      </c>
      <c r="L15701">
        <v>0</v>
      </c>
    </row>
    <row r="15702" spans="9:12">
      <c r="I15702" s="1"/>
      <c r="K15702" s="1">
        <v>36946</v>
      </c>
      <c r="L15702">
        <v>0</v>
      </c>
    </row>
    <row r="15703" spans="9:12">
      <c r="I15703" s="1"/>
      <c r="K15703" s="1">
        <v>36947</v>
      </c>
      <c r="L15703">
        <v>0</v>
      </c>
    </row>
    <row r="15704" spans="9:12">
      <c r="I15704" s="1"/>
      <c r="K15704" s="1">
        <v>36948</v>
      </c>
      <c r="L15704">
        <v>0</v>
      </c>
    </row>
    <row r="15705" spans="9:12">
      <c r="I15705" s="1"/>
      <c r="K15705" s="1">
        <v>36949</v>
      </c>
      <c r="L15705">
        <v>0</v>
      </c>
    </row>
    <row r="15706" spans="9:12">
      <c r="I15706" s="1"/>
      <c r="K15706" s="1">
        <v>36950</v>
      </c>
      <c r="L15706">
        <v>0</v>
      </c>
    </row>
    <row r="15707" spans="9:12">
      <c r="I15707" s="1"/>
      <c r="K15707" s="1">
        <v>36951</v>
      </c>
      <c r="L15707">
        <v>35.6</v>
      </c>
    </row>
    <row r="15708" spans="9:12">
      <c r="I15708" s="1"/>
      <c r="K15708" s="1">
        <v>36952</v>
      </c>
      <c r="L15708">
        <v>7.2</v>
      </c>
    </row>
    <row r="15709" spans="9:12">
      <c r="I15709" s="1"/>
      <c r="K15709" s="1">
        <v>36953</v>
      </c>
      <c r="L15709">
        <v>1.1000000000000001</v>
      </c>
    </row>
    <row r="15710" spans="9:12">
      <c r="I15710" s="1"/>
      <c r="K15710" s="1">
        <v>36954</v>
      </c>
      <c r="L15710">
        <v>1.8</v>
      </c>
    </row>
    <row r="15711" spans="9:12">
      <c r="I15711" s="1"/>
      <c r="K15711" s="1">
        <v>36955</v>
      </c>
      <c r="L15711">
        <v>4.8</v>
      </c>
    </row>
    <row r="15712" spans="9:12">
      <c r="I15712" s="1"/>
      <c r="K15712" s="1">
        <v>36956</v>
      </c>
      <c r="L15712">
        <v>8.6</v>
      </c>
    </row>
    <row r="15713" spans="9:12">
      <c r="I15713" s="1"/>
      <c r="K15713" s="1">
        <v>36957</v>
      </c>
      <c r="L15713">
        <v>1.6</v>
      </c>
    </row>
    <row r="15714" spans="9:12">
      <c r="I15714" s="1"/>
      <c r="K15714" s="1">
        <v>36958</v>
      </c>
      <c r="L15714">
        <v>18</v>
      </c>
    </row>
    <row r="15715" spans="9:12">
      <c r="I15715" s="1"/>
      <c r="K15715" s="1">
        <v>36959</v>
      </c>
      <c r="L15715">
        <v>0.8</v>
      </c>
    </row>
    <row r="15716" spans="9:12">
      <c r="I15716" s="1"/>
      <c r="K15716" s="1">
        <v>36960</v>
      </c>
      <c r="L15716">
        <v>9.6</v>
      </c>
    </row>
    <row r="15717" spans="9:12">
      <c r="I15717" s="1"/>
      <c r="K15717" s="1">
        <v>36961</v>
      </c>
      <c r="L15717">
        <v>3.6</v>
      </c>
    </row>
    <row r="15718" spans="9:12">
      <c r="I15718" s="1"/>
      <c r="K15718" s="1">
        <v>36962</v>
      </c>
      <c r="L15718">
        <v>17.600000000000001</v>
      </c>
    </row>
    <row r="15719" spans="9:12">
      <c r="I15719" s="1"/>
      <c r="K15719" s="1">
        <v>36963</v>
      </c>
      <c r="L15719">
        <v>7.2</v>
      </c>
    </row>
    <row r="15720" spans="9:12">
      <c r="I15720" s="1"/>
      <c r="K15720" s="1">
        <v>36964</v>
      </c>
      <c r="L15720">
        <v>0.6</v>
      </c>
    </row>
    <row r="15721" spans="9:12">
      <c r="I15721" s="1"/>
      <c r="K15721" s="1">
        <v>36965</v>
      </c>
      <c r="L15721">
        <v>0</v>
      </c>
    </row>
    <row r="15722" spans="9:12">
      <c r="I15722" s="1"/>
      <c r="K15722" s="1">
        <v>36966</v>
      </c>
      <c r="L15722">
        <v>0</v>
      </c>
    </row>
    <row r="15723" spans="9:12">
      <c r="I15723" s="1"/>
      <c r="K15723" s="1">
        <v>36967</v>
      </c>
      <c r="L15723">
        <v>1.8</v>
      </c>
    </row>
    <row r="15724" spans="9:12">
      <c r="I15724" s="1"/>
      <c r="K15724" s="1">
        <v>36968</v>
      </c>
      <c r="L15724">
        <v>0.6</v>
      </c>
    </row>
    <row r="15725" spans="9:12">
      <c r="I15725" s="1"/>
      <c r="K15725" s="1">
        <v>36969</v>
      </c>
      <c r="L15725">
        <v>0</v>
      </c>
    </row>
    <row r="15726" spans="9:12">
      <c r="I15726" s="1"/>
      <c r="K15726" s="1">
        <v>36970</v>
      </c>
      <c r="L15726">
        <v>0</v>
      </c>
    </row>
    <row r="15727" spans="9:12">
      <c r="I15727" s="1"/>
      <c r="K15727" s="1">
        <v>36971</v>
      </c>
      <c r="L15727">
        <v>0</v>
      </c>
    </row>
    <row r="15728" spans="9:12">
      <c r="I15728" s="1"/>
      <c r="K15728" s="1">
        <v>36972</v>
      </c>
      <c r="L15728">
        <v>0.2</v>
      </c>
    </row>
    <row r="15729" spans="9:12">
      <c r="I15729" s="1"/>
      <c r="K15729" s="1">
        <v>36973</v>
      </c>
      <c r="L15729">
        <v>0</v>
      </c>
    </row>
    <row r="15730" spans="9:12">
      <c r="I15730" s="1"/>
      <c r="K15730" s="1">
        <v>36974</v>
      </c>
      <c r="L15730">
        <v>0</v>
      </c>
    </row>
    <row r="15731" spans="9:12">
      <c r="I15731" s="1"/>
      <c r="K15731" s="1">
        <v>36975</v>
      </c>
      <c r="L15731">
        <v>0.7</v>
      </c>
    </row>
    <row r="15732" spans="9:12">
      <c r="I15732" s="1"/>
      <c r="K15732" s="1">
        <v>36976</v>
      </c>
      <c r="L15732">
        <v>0.2</v>
      </c>
    </row>
    <row r="15733" spans="9:12">
      <c r="I15733" s="1"/>
      <c r="K15733" s="1">
        <v>36977</v>
      </c>
      <c r="L15733">
        <v>0</v>
      </c>
    </row>
    <row r="15734" spans="9:12">
      <c r="I15734" s="1"/>
      <c r="K15734" s="1">
        <v>36978</v>
      </c>
      <c r="L15734">
        <v>0</v>
      </c>
    </row>
    <row r="15735" spans="9:12">
      <c r="I15735" s="1"/>
      <c r="K15735" s="1">
        <v>36979</v>
      </c>
      <c r="L15735">
        <v>0</v>
      </c>
    </row>
    <row r="15736" spans="9:12">
      <c r="I15736" s="1"/>
      <c r="K15736" s="1">
        <v>36980</v>
      </c>
      <c r="L15736">
        <v>0.4</v>
      </c>
    </row>
    <row r="15737" spans="9:12">
      <c r="I15737" s="1"/>
      <c r="K15737" s="1">
        <v>36981</v>
      </c>
      <c r="L15737">
        <v>0</v>
      </c>
    </row>
    <row r="15738" spans="9:12">
      <c r="I15738" s="1"/>
      <c r="K15738" s="1">
        <v>36982</v>
      </c>
      <c r="L15738">
        <v>0</v>
      </c>
    </row>
    <row r="15739" spans="9:12">
      <c r="I15739" s="1"/>
      <c r="K15739" s="1">
        <v>36983</v>
      </c>
      <c r="L15739">
        <v>0</v>
      </c>
    </row>
    <row r="15740" spans="9:12">
      <c r="I15740" s="1"/>
      <c r="K15740" s="1">
        <v>36984</v>
      </c>
      <c r="L15740">
        <v>0.2</v>
      </c>
    </row>
    <row r="15741" spans="9:12">
      <c r="I15741" s="1"/>
      <c r="K15741" s="1">
        <v>36985</v>
      </c>
      <c r="L15741">
        <v>0</v>
      </c>
    </row>
    <row r="15742" spans="9:12">
      <c r="I15742" s="1"/>
      <c r="K15742" s="1">
        <v>36986</v>
      </c>
      <c r="L15742">
        <v>0</v>
      </c>
    </row>
    <row r="15743" spans="9:12">
      <c r="I15743" s="1"/>
      <c r="K15743" s="1">
        <v>36987</v>
      </c>
      <c r="L15743">
        <v>0</v>
      </c>
    </row>
    <row r="15744" spans="9:12">
      <c r="I15744" s="1"/>
      <c r="K15744" s="1">
        <v>36988</v>
      </c>
      <c r="L15744">
        <v>0</v>
      </c>
    </row>
    <row r="15745" spans="9:12">
      <c r="I15745" s="1"/>
      <c r="K15745" s="1">
        <v>36989</v>
      </c>
      <c r="L15745">
        <v>0</v>
      </c>
    </row>
    <row r="15746" spans="9:12">
      <c r="I15746" s="1"/>
      <c r="K15746" s="1">
        <v>36990</v>
      </c>
      <c r="L15746">
        <v>0</v>
      </c>
    </row>
    <row r="15747" spans="9:12">
      <c r="I15747" s="1"/>
      <c r="K15747" s="1">
        <v>36991</v>
      </c>
      <c r="L15747">
        <v>1</v>
      </c>
    </row>
    <row r="15748" spans="9:12">
      <c r="I15748" s="1"/>
      <c r="K15748" s="1">
        <v>36992</v>
      </c>
      <c r="L15748">
        <v>0</v>
      </c>
    </row>
    <row r="15749" spans="9:12">
      <c r="I15749" s="1"/>
      <c r="K15749" s="1">
        <v>36993</v>
      </c>
      <c r="L15749">
        <v>0</v>
      </c>
    </row>
    <row r="15750" spans="9:12">
      <c r="I15750" s="1"/>
      <c r="K15750" s="1">
        <v>36994</v>
      </c>
      <c r="L15750">
        <v>0</v>
      </c>
    </row>
    <row r="15751" spans="9:12">
      <c r="I15751" s="1"/>
      <c r="K15751" s="1">
        <v>36995</v>
      </c>
      <c r="L15751">
        <v>0</v>
      </c>
    </row>
    <row r="15752" spans="9:12">
      <c r="I15752" s="1"/>
      <c r="K15752" s="1">
        <v>36996</v>
      </c>
      <c r="L15752">
        <v>0</v>
      </c>
    </row>
    <row r="15753" spans="9:12">
      <c r="I15753" s="1"/>
      <c r="K15753" s="1">
        <v>36997</v>
      </c>
      <c r="L15753">
        <v>0</v>
      </c>
    </row>
    <row r="15754" spans="9:12">
      <c r="I15754" s="1"/>
      <c r="K15754" s="1">
        <v>36998</v>
      </c>
      <c r="L15754">
        <v>0</v>
      </c>
    </row>
    <row r="15755" spans="9:12">
      <c r="I15755" s="1"/>
      <c r="K15755" s="1">
        <v>36999</v>
      </c>
      <c r="L15755">
        <v>0</v>
      </c>
    </row>
    <row r="15756" spans="9:12">
      <c r="I15756" s="1"/>
      <c r="K15756" s="1">
        <v>37000</v>
      </c>
      <c r="L15756">
        <v>0</v>
      </c>
    </row>
    <row r="15757" spans="9:12">
      <c r="I15757" s="1"/>
      <c r="K15757" s="1">
        <v>37001</v>
      </c>
      <c r="L15757">
        <v>0.8</v>
      </c>
    </row>
    <row r="15758" spans="9:12">
      <c r="I15758" s="1"/>
      <c r="K15758" s="1">
        <v>37002</v>
      </c>
      <c r="L15758">
        <v>15</v>
      </c>
    </row>
    <row r="15759" spans="9:12">
      <c r="I15759" s="1"/>
      <c r="K15759" s="1">
        <v>37003</v>
      </c>
      <c r="L15759">
        <v>24</v>
      </c>
    </row>
    <row r="15760" spans="9:12">
      <c r="I15760" s="1"/>
      <c r="K15760" s="1">
        <v>37004</v>
      </c>
      <c r="L15760">
        <v>1.6</v>
      </c>
    </row>
    <row r="15761" spans="9:12">
      <c r="I15761" s="1"/>
      <c r="K15761" s="1">
        <v>37005</v>
      </c>
      <c r="L15761">
        <v>0</v>
      </c>
    </row>
    <row r="15762" spans="9:12">
      <c r="I15762" s="1"/>
      <c r="K15762" s="1">
        <v>37006</v>
      </c>
      <c r="L15762">
        <v>0</v>
      </c>
    </row>
    <row r="15763" spans="9:12">
      <c r="I15763" s="1"/>
      <c r="K15763" s="1">
        <v>37007</v>
      </c>
      <c r="L15763">
        <v>0</v>
      </c>
    </row>
    <row r="15764" spans="9:12">
      <c r="I15764" s="1"/>
      <c r="K15764" s="1">
        <v>37008</v>
      </c>
      <c r="L15764">
        <v>0</v>
      </c>
    </row>
    <row r="15765" spans="9:12">
      <c r="I15765" s="1"/>
      <c r="K15765" s="1">
        <v>37009</v>
      </c>
      <c r="L15765">
        <v>0</v>
      </c>
    </row>
    <row r="15766" spans="9:12">
      <c r="I15766" s="1"/>
      <c r="K15766" s="1">
        <v>37010</v>
      </c>
      <c r="L15766">
        <v>0</v>
      </c>
    </row>
    <row r="15767" spans="9:12">
      <c r="I15767" s="1"/>
      <c r="K15767" s="1">
        <v>37011</v>
      </c>
      <c r="L15767">
        <v>27.6</v>
      </c>
    </row>
    <row r="15768" spans="9:12">
      <c r="I15768" s="1"/>
      <c r="K15768" s="1">
        <v>37012</v>
      </c>
      <c r="L15768">
        <v>3.2</v>
      </c>
    </row>
    <row r="15769" spans="9:12">
      <c r="I15769" s="1"/>
      <c r="K15769" s="1">
        <v>37013</v>
      </c>
      <c r="L15769">
        <v>0</v>
      </c>
    </row>
    <row r="15770" spans="9:12">
      <c r="I15770" s="1"/>
      <c r="K15770" s="1">
        <v>37014</v>
      </c>
      <c r="L15770">
        <v>0</v>
      </c>
    </row>
    <row r="15771" spans="9:12">
      <c r="I15771" s="1"/>
      <c r="K15771" s="1">
        <v>37015</v>
      </c>
      <c r="L15771">
        <v>0</v>
      </c>
    </row>
    <row r="15772" spans="9:12">
      <c r="I15772" s="1"/>
      <c r="K15772" s="1">
        <v>37016</v>
      </c>
      <c r="L15772">
        <v>0</v>
      </c>
    </row>
    <row r="15773" spans="9:12">
      <c r="I15773" s="1"/>
      <c r="K15773" s="1">
        <v>37017</v>
      </c>
      <c r="L15773">
        <v>35.799999999999997</v>
      </c>
    </row>
    <row r="15774" spans="9:12">
      <c r="I15774" s="1"/>
      <c r="K15774" s="1">
        <v>37018</v>
      </c>
      <c r="L15774">
        <v>0.8</v>
      </c>
    </row>
    <row r="15775" spans="9:12">
      <c r="I15775" s="1"/>
      <c r="K15775" s="1">
        <v>37019</v>
      </c>
      <c r="L15775">
        <v>24.8</v>
      </c>
    </row>
    <row r="15776" spans="9:12">
      <c r="I15776" s="1"/>
      <c r="K15776" s="1">
        <v>37020</v>
      </c>
      <c r="L15776">
        <v>15</v>
      </c>
    </row>
    <row r="15777" spans="9:12">
      <c r="I15777" s="1"/>
      <c r="K15777" s="1">
        <v>37021</v>
      </c>
      <c r="L15777">
        <v>0</v>
      </c>
    </row>
    <row r="15778" spans="9:12">
      <c r="I15778" s="1"/>
      <c r="K15778" s="1">
        <v>37022</v>
      </c>
      <c r="L15778">
        <v>0</v>
      </c>
    </row>
    <row r="15779" spans="9:12">
      <c r="I15779" s="1"/>
      <c r="K15779" s="1">
        <v>37023</v>
      </c>
      <c r="L15779">
        <v>0</v>
      </c>
    </row>
    <row r="15780" spans="9:12">
      <c r="I15780" s="1"/>
      <c r="K15780" s="1">
        <v>37024</v>
      </c>
      <c r="L15780">
        <v>0</v>
      </c>
    </row>
    <row r="15781" spans="9:12">
      <c r="I15781" s="1"/>
      <c r="K15781" s="1">
        <v>37025</v>
      </c>
      <c r="L15781">
        <v>0</v>
      </c>
    </row>
    <row r="15782" spans="9:12">
      <c r="I15782" s="1"/>
      <c r="K15782" s="1">
        <v>37026</v>
      </c>
      <c r="L15782">
        <v>0</v>
      </c>
    </row>
    <row r="15783" spans="9:12">
      <c r="I15783" s="1"/>
      <c r="K15783" s="1">
        <v>37027</v>
      </c>
      <c r="L15783">
        <v>0</v>
      </c>
    </row>
    <row r="15784" spans="9:12">
      <c r="I15784" s="1"/>
      <c r="K15784" s="1">
        <v>37028</v>
      </c>
      <c r="L15784">
        <v>0</v>
      </c>
    </row>
    <row r="15785" spans="9:12">
      <c r="I15785" s="1"/>
      <c r="K15785" s="1">
        <v>37029</v>
      </c>
      <c r="L15785">
        <v>0</v>
      </c>
    </row>
    <row r="15786" spans="9:12">
      <c r="I15786" s="1"/>
      <c r="K15786" s="1">
        <v>37030</v>
      </c>
      <c r="L15786">
        <v>4.4000000000000004</v>
      </c>
    </row>
    <row r="15787" spans="9:12">
      <c r="I15787" s="1"/>
      <c r="K15787" s="1">
        <v>37031</v>
      </c>
      <c r="L15787">
        <v>0</v>
      </c>
    </row>
    <row r="15788" spans="9:12">
      <c r="I15788" s="1"/>
      <c r="K15788" s="1">
        <v>37032</v>
      </c>
      <c r="L15788">
        <v>0</v>
      </c>
    </row>
    <row r="15789" spans="9:12">
      <c r="I15789" s="1"/>
      <c r="K15789" s="1">
        <v>37033</v>
      </c>
      <c r="L15789">
        <v>0</v>
      </c>
    </row>
    <row r="15790" spans="9:12">
      <c r="I15790" s="1"/>
      <c r="K15790" s="1">
        <v>37034</v>
      </c>
      <c r="L15790">
        <v>0.5</v>
      </c>
    </row>
    <row r="15791" spans="9:12">
      <c r="I15791" s="1"/>
      <c r="K15791" s="1">
        <v>37035</v>
      </c>
      <c r="L15791">
        <v>0</v>
      </c>
    </row>
    <row r="15792" spans="9:12">
      <c r="I15792" s="1"/>
      <c r="K15792" s="1">
        <v>37036</v>
      </c>
      <c r="L15792">
        <v>0</v>
      </c>
    </row>
    <row r="15793" spans="9:12">
      <c r="I15793" s="1"/>
      <c r="K15793" s="1">
        <v>37037</v>
      </c>
      <c r="L15793">
        <v>0</v>
      </c>
    </row>
    <row r="15794" spans="9:12">
      <c r="I15794" s="1"/>
      <c r="K15794" s="1">
        <v>37038</v>
      </c>
      <c r="L15794">
        <v>0</v>
      </c>
    </row>
    <row r="15795" spans="9:12">
      <c r="I15795" s="1"/>
      <c r="K15795" s="1">
        <v>37039</v>
      </c>
      <c r="L15795">
        <v>1.4</v>
      </c>
    </row>
    <row r="15796" spans="9:12">
      <c r="I15796" s="1"/>
      <c r="K15796" s="1">
        <v>37040</v>
      </c>
      <c r="L15796">
        <v>19</v>
      </c>
    </row>
    <row r="15797" spans="9:12">
      <c r="I15797" s="1"/>
      <c r="K15797" s="1">
        <v>37041</v>
      </c>
      <c r="L15797">
        <v>0.4</v>
      </c>
    </row>
    <row r="15798" spans="9:12">
      <c r="I15798" s="1"/>
      <c r="K15798" s="1">
        <v>37042</v>
      </c>
      <c r="L15798">
        <v>0</v>
      </c>
    </row>
    <row r="15799" spans="9:12">
      <c r="I15799" s="1"/>
      <c r="K15799" s="1">
        <v>37043</v>
      </c>
      <c r="L15799">
        <v>0.2</v>
      </c>
    </row>
    <row r="15800" spans="9:12">
      <c r="I15800" s="1"/>
      <c r="K15800" s="1">
        <v>37044</v>
      </c>
      <c r="L15800">
        <v>4.2</v>
      </c>
    </row>
    <row r="15801" spans="9:12">
      <c r="I15801" s="1"/>
      <c r="K15801" s="1">
        <v>37045</v>
      </c>
      <c r="L15801">
        <v>0</v>
      </c>
    </row>
    <row r="15802" spans="9:12">
      <c r="I15802" s="1"/>
      <c r="K15802" s="1">
        <v>37046</v>
      </c>
      <c r="L15802">
        <v>0</v>
      </c>
    </row>
    <row r="15803" spans="9:12">
      <c r="I15803" s="1"/>
      <c r="K15803" s="1">
        <v>37047</v>
      </c>
      <c r="L15803">
        <v>0</v>
      </c>
    </row>
    <row r="15804" spans="9:12">
      <c r="I15804" s="1"/>
      <c r="K15804" s="1">
        <v>37048</v>
      </c>
      <c r="L15804">
        <v>0</v>
      </c>
    </row>
    <row r="15805" spans="9:12">
      <c r="I15805" s="1"/>
      <c r="K15805" s="1">
        <v>37049</v>
      </c>
      <c r="L15805">
        <v>0</v>
      </c>
    </row>
    <row r="15806" spans="9:12">
      <c r="I15806" s="1"/>
      <c r="K15806" s="1">
        <v>37050</v>
      </c>
      <c r="L15806">
        <v>0.2</v>
      </c>
    </row>
    <row r="15807" spans="9:12">
      <c r="I15807" s="1"/>
      <c r="K15807" s="1">
        <v>37051</v>
      </c>
      <c r="L15807">
        <v>0.1</v>
      </c>
    </row>
    <row r="15808" spans="9:12">
      <c r="I15808" s="1"/>
      <c r="K15808" s="1">
        <v>37052</v>
      </c>
      <c r="L15808">
        <v>0</v>
      </c>
    </row>
    <row r="15809" spans="9:12">
      <c r="I15809" s="1"/>
      <c r="K15809" s="1">
        <v>37053</v>
      </c>
      <c r="L15809">
        <v>3.8</v>
      </c>
    </row>
    <row r="15810" spans="9:12">
      <c r="I15810" s="1"/>
      <c r="K15810" s="1">
        <v>37054</v>
      </c>
      <c r="L15810">
        <v>0</v>
      </c>
    </row>
    <row r="15811" spans="9:12">
      <c r="I15811" s="1"/>
      <c r="K15811" s="1">
        <v>37055</v>
      </c>
      <c r="L15811">
        <v>0.8</v>
      </c>
    </row>
    <row r="15812" spans="9:12">
      <c r="I15812" s="1"/>
      <c r="K15812" s="1">
        <v>37056</v>
      </c>
      <c r="L15812">
        <v>0</v>
      </c>
    </row>
    <row r="15813" spans="9:12">
      <c r="I15813" s="1"/>
      <c r="K15813" s="1">
        <v>37057</v>
      </c>
      <c r="L15813">
        <v>0</v>
      </c>
    </row>
    <row r="15814" spans="9:12">
      <c r="I15814" s="1"/>
      <c r="K15814" s="1">
        <v>37058</v>
      </c>
      <c r="L15814">
        <v>0</v>
      </c>
    </row>
    <row r="15815" spans="9:12">
      <c r="I15815" s="1"/>
      <c r="K15815" s="1">
        <v>37059</v>
      </c>
      <c r="L15815">
        <v>0</v>
      </c>
    </row>
    <row r="15816" spans="9:12">
      <c r="I15816" s="1"/>
      <c r="K15816" s="1">
        <v>37060</v>
      </c>
      <c r="L15816">
        <v>0</v>
      </c>
    </row>
    <row r="15817" spans="9:12">
      <c r="I15817" s="1"/>
      <c r="K15817" s="1">
        <v>37061</v>
      </c>
      <c r="L15817">
        <v>0</v>
      </c>
    </row>
    <row r="15818" spans="9:12">
      <c r="I15818" s="1"/>
      <c r="K15818" s="1">
        <v>37062</v>
      </c>
      <c r="L15818">
        <v>0</v>
      </c>
    </row>
    <row r="15819" spans="9:12">
      <c r="I15819" s="1"/>
      <c r="K15819" s="1">
        <v>37063</v>
      </c>
      <c r="L15819">
        <v>0</v>
      </c>
    </row>
    <row r="15820" spans="9:12">
      <c r="I15820" s="1"/>
      <c r="K15820" s="1">
        <v>37064</v>
      </c>
      <c r="L15820">
        <v>0</v>
      </c>
    </row>
    <row r="15821" spans="9:12">
      <c r="I15821" s="1"/>
      <c r="K15821" s="1">
        <v>37065</v>
      </c>
      <c r="L15821">
        <v>0</v>
      </c>
    </row>
    <row r="15822" spans="9:12">
      <c r="I15822" s="1"/>
      <c r="K15822" s="1">
        <v>37066</v>
      </c>
      <c r="L15822">
        <v>0</v>
      </c>
    </row>
    <row r="15823" spans="9:12">
      <c r="I15823" s="1"/>
      <c r="K15823" s="1">
        <v>37067</v>
      </c>
      <c r="L15823">
        <v>0</v>
      </c>
    </row>
    <row r="15824" spans="9:12">
      <c r="I15824" s="1"/>
      <c r="K15824" s="1">
        <v>37068</v>
      </c>
      <c r="L15824">
        <v>0</v>
      </c>
    </row>
    <row r="15825" spans="9:12">
      <c r="I15825" s="1"/>
      <c r="K15825" s="1">
        <v>37069</v>
      </c>
      <c r="L15825">
        <v>0</v>
      </c>
    </row>
    <row r="15826" spans="9:12">
      <c r="I15826" s="1"/>
      <c r="K15826" s="1">
        <v>37070</v>
      </c>
      <c r="L15826">
        <v>0</v>
      </c>
    </row>
    <row r="15827" spans="9:12">
      <c r="I15827" s="1"/>
      <c r="K15827" s="1">
        <v>37071</v>
      </c>
      <c r="L15827">
        <v>0</v>
      </c>
    </row>
    <row r="15828" spans="9:12">
      <c r="I15828" s="1"/>
      <c r="K15828" s="1">
        <v>37072</v>
      </c>
      <c r="L15828">
        <v>0</v>
      </c>
    </row>
    <row r="15829" spans="9:12">
      <c r="I15829" s="1"/>
      <c r="K15829" s="1">
        <v>37073</v>
      </c>
      <c r="L15829">
        <v>0</v>
      </c>
    </row>
    <row r="15830" spans="9:12">
      <c r="I15830" s="1"/>
      <c r="K15830" s="1">
        <v>37074</v>
      </c>
      <c r="L15830">
        <v>0</v>
      </c>
    </row>
    <row r="15831" spans="9:12">
      <c r="I15831" s="1"/>
      <c r="K15831" s="1">
        <v>37075</v>
      </c>
      <c r="L15831">
        <v>0</v>
      </c>
    </row>
    <row r="15832" spans="9:12">
      <c r="I15832" s="1"/>
      <c r="K15832" s="1">
        <v>37076</v>
      </c>
      <c r="L15832">
        <v>0</v>
      </c>
    </row>
    <row r="15833" spans="9:12">
      <c r="I15833" s="1"/>
      <c r="K15833" s="1">
        <v>37077</v>
      </c>
      <c r="L15833">
        <v>0</v>
      </c>
    </row>
    <row r="15834" spans="9:12">
      <c r="I15834" s="1"/>
      <c r="K15834" s="1">
        <v>37078</v>
      </c>
      <c r="L15834">
        <v>2.6</v>
      </c>
    </row>
    <row r="15835" spans="9:12">
      <c r="I15835" s="1"/>
      <c r="K15835" s="1">
        <v>37079</v>
      </c>
      <c r="L15835">
        <v>0</v>
      </c>
    </row>
    <row r="15836" spans="9:12">
      <c r="I15836" s="1"/>
      <c r="K15836" s="1">
        <v>37080</v>
      </c>
      <c r="L15836">
        <v>0</v>
      </c>
    </row>
    <row r="15837" spans="9:12">
      <c r="I15837" s="1"/>
      <c r="K15837" s="1">
        <v>37081</v>
      </c>
      <c r="L15837">
        <v>0</v>
      </c>
    </row>
    <row r="15838" spans="9:12">
      <c r="I15838" s="1"/>
      <c r="K15838" s="1">
        <v>37082</v>
      </c>
      <c r="L15838">
        <v>3</v>
      </c>
    </row>
    <row r="15839" spans="9:12">
      <c r="I15839" s="1"/>
      <c r="K15839" s="1">
        <v>37083</v>
      </c>
      <c r="L15839">
        <v>53.2</v>
      </c>
    </row>
    <row r="15840" spans="9:12">
      <c r="I15840" s="1"/>
      <c r="K15840" s="1">
        <v>37084</v>
      </c>
      <c r="L15840">
        <v>0.2</v>
      </c>
    </row>
    <row r="15841" spans="9:12">
      <c r="I15841" s="1"/>
      <c r="K15841" s="1">
        <v>37085</v>
      </c>
      <c r="L15841">
        <v>5.2</v>
      </c>
    </row>
    <row r="15842" spans="9:12">
      <c r="I15842" s="1"/>
      <c r="K15842" s="1">
        <v>37086</v>
      </c>
      <c r="L15842">
        <v>3</v>
      </c>
    </row>
    <row r="15843" spans="9:12">
      <c r="I15843" s="1"/>
      <c r="K15843" s="1">
        <v>37087</v>
      </c>
      <c r="L15843">
        <v>0</v>
      </c>
    </row>
    <row r="15844" spans="9:12">
      <c r="I15844" s="1"/>
      <c r="K15844" s="1">
        <v>37088</v>
      </c>
      <c r="L15844">
        <v>0</v>
      </c>
    </row>
    <row r="15845" spans="9:12">
      <c r="I15845" s="1"/>
      <c r="K15845" s="1">
        <v>37089</v>
      </c>
      <c r="L15845">
        <v>0</v>
      </c>
    </row>
    <row r="15846" spans="9:12">
      <c r="I15846" s="1"/>
      <c r="K15846" s="1">
        <v>37090</v>
      </c>
      <c r="L15846">
        <v>0</v>
      </c>
    </row>
    <row r="15847" spans="9:12">
      <c r="I15847" s="1"/>
      <c r="K15847" s="1">
        <v>37091</v>
      </c>
      <c r="L15847">
        <v>0</v>
      </c>
    </row>
    <row r="15848" spans="9:12">
      <c r="I15848" s="1"/>
      <c r="K15848" s="1">
        <v>37092</v>
      </c>
      <c r="L15848">
        <v>0</v>
      </c>
    </row>
    <row r="15849" spans="9:12">
      <c r="I15849" s="1"/>
      <c r="K15849" s="1">
        <v>37093</v>
      </c>
      <c r="L15849">
        <v>0</v>
      </c>
    </row>
    <row r="15850" spans="9:12">
      <c r="I15850" s="1"/>
      <c r="K15850" s="1">
        <v>37094</v>
      </c>
      <c r="L15850">
        <v>0</v>
      </c>
    </row>
    <row r="15851" spans="9:12">
      <c r="I15851" s="1"/>
      <c r="K15851" s="1">
        <v>37095</v>
      </c>
      <c r="L15851">
        <v>0.4</v>
      </c>
    </row>
    <row r="15852" spans="9:12">
      <c r="I15852" s="1"/>
      <c r="K15852" s="1">
        <v>37096</v>
      </c>
      <c r="L15852">
        <v>0</v>
      </c>
    </row>
    <row r="15853" spans="9:12">
      <c r="I15853" s="1"/>
      <c r="K15853" s="1">
        <v>37097</v>
      </c>
      <c r="L15853">
        <v>11.6</v>
      </c>
    </row>
    <row r="15854" spans="9:12">
      <c r="I15854" s="1"/>
      <c r="K15854" s="1">
        <v>37098</v>
      </c>
      <c r="L15854">
        <v>4.2</v>
      </c>
    </row>
    <row r="15855" spans="9:12">
      <c r="I15855" s="1"/>
      <c r="K15855" s="1">
        <v>37099</v>
      </c>
      <c r="L15855">
        <v>16</v>
      </c>
    </row>
    <row r="15856" spans="9:12">
      <c r="I15856" s="1"/>
      <c r="K15856" s="1">
        <v>37100</v>
      </c>
      <c r="L15856">
        <v>7.6</v>
      </c>
    </row>
    <row r="15857" spans="9:12">
      <c r="I15857" s="1"/>
      <c r="K15857" s="1">
        <v>37101</v>
      </c>
      <c r="L15857">
        <v>0.2</v>
      </c>
    </row>
    <row r="15858" spans="9:12">
      <c r="I15858" s="1"/>
      <c r="K15858" s="1">
        <v>37102</v>
      </c>
      <c r="L15858">
        <v>1.2</v>
      </c>
    </row>
    <row r="15859" spans="9:12">
      <c r="I15859" s="1"/>
      <c r="K15859" s="1">
        <v>37103</v>
      </c>
      <c r="L15859">
        <v>0.8</v>
      </c>
    </row>
    <row r="15860" spans="9:12">
      <c r="I15860" s="1"/>
      <c r="K15860" s="1">
        <v>37104</v>
      </c>
      <c r="L15860">
        <v>0</v>
      </c>
    </row>
    <row r="15861" spans="9:12">
      <c r="I15861" s="1"/>
      <c r="K15861" s="1">
        <v>37105</v>
      </c>
      <c r="L15861">
        <v>0</v>
      </c>
    </row>
    <row r="15862" spans="9:12">
      <c r="I15862" s="1"/>
      <c r="K15862" s="1">
        <v>37106</v>
      </c>
      <c r="L15862">
        <v>0</v>
      </c>
    </row>
    <row r="15863" spans="9:12">
      <c r="I15863" s="1"/>
      <c r="K15863" s="1">
        <v>37107</v>
      </c>
      <c r="L15863">
        <v>0</v>
      </c>
    </row>
    <row r="15864" spans="9:12">
      <c r="I15864" s="1"/>
      <c r="K15864" s="1">
        <v>37108</v>
      </c>
      <c r="L15864">
        <v>0.6</v>
      </c>
    </row>
    <row r="15865" spans="9:12">
      <c r="I15865" s="1"/>
      <c r="K15865" s="1">
        <v>37109</v>
      </c>
      <c r="L15865">
        <v>0</v>
      </c>
    </row>
    <row r="15866" spans="9:12">
      <c r="I15866" s="1"/>
      <c r="K15866" s="1">
        <v>37110</v>
      </c>
      <c r="L15866">
        <v>0</v>
      </c>
    </row>
    <row r="15867" spans="9:12">
      <c r="I15867" s="1"/>
      <c r="K15867" s="1">
        <v>37111</v>
      </c>
      <c r="L15867">
        <v>0</v>
      </c>
    </row>
    <row r="15868" spans="9:12">
      <c r="I15868" s="1"/>
      <c r="K15868" s="1">
        <v>37112</v>
      </c>
      <c r="L15868">
        <v>0</v>
      </c>
    </row>
    <row r="15869" spans="9:12">
      <c r="I15869" s="1"/>
      <c r="K15869" s="1">
        <v>37113</v>
      </c>
      <c r="L15869">
        <v>0</v>
      </c>
    </row>
    <row r="15870" spans="9:12">
      <c r="I15870" s="1"/>
      <c r="K15870" s="1">
        <v>37114</v>
      </c>
      <c r="L15870">
        <v>0</v>
      </c>
    </row>
    <row r="15871" spans="9:12">
      <c r="I15871" s="1"/>
      <c r="K15871" s="1">
        <v>37115</v>
      </c>
      <c r="L15871">
        <v>0</v>
      </c>
    </row>
    <row r="15872" spans="9:12">
      <c r="I15872" s="1"/>
      <c r="K15872" s="1">
        <v>37116</v>
      </c>
      <c r="L15872">
        <v>0</v>
      </c>
    </row>
    <row r="15873" spans="9:12">
      <c r="I15873" s="1"/>
      <c r="K15873" s="1">
        <v>37117</v>
      </c>
      <c r="L15873">
        <v>6.6</v>
      </c>
    </row>
    <row r="15874" spans="9:12">
      <c r="I15874" s="1"/>
      <c r="K15874" s="1">
        <v>37118</v>
      </c>
      <c r="L15874">
        <v>0</v>
      </c>
    </row>
    <row r="15875" spans="9:12">
      <c r="I15875" s="1"/>
      <c r="K15875" s="1">
        <v>37119</v>
      </c>
      <c r="L15875">
        <v>0</v>
      </c>
    </row>
    <row r="15876" spans="9:12">
      <c r="I15876" s="1"/>
      <c r="K15876" s="1">
        <v>37120</v>
      </c>
      <c r="L15876">
        <v>0</v>
      </c>
    </row>
    <row r="15877" spans="9:12">
      <c r="I15877" s="1"/>
      <c r="K15877" s="1">
        <v>37121</v>
      </c>
      <c r="L15877">
        <v>0</v>
      </c>
    </row>
    <row r="15878" spans="9:12">
      <c r="I15878" s="1"/>
      <c r="K15878" s="1">
        <v>37122</v>
      </c>
      <c r="L15878">
        <v>0</v>
      </c>
    </row>
    <row r="15879" spans="9:12">
      <c r="I15879" s="1"/>
      <c r="K15879" s="1">
        <v>37123</v>
      </c>
      <c r="L15879">
        <v>0</v>
      </c>
    </row>
    <row r="15880" spans="9:12">
      <c r="I15880" s="1"/>
      <c r="K15880" s="1">
        <v>37124</v>
      </c>
      <c r="L15880">
        <v>0</v>
      </c>
    </row>
    <row r="15881" spans="9:12">
      <c r="I15881" s="1"/>
      <c r="K15881" s="1">
        <v>37125</v>
      </c>
      <c r="L15881">
        <v>0</v>
      </c>
    </row>
    <row r="15882" spans="9:12">
      <c r="I15882" s="1"/>
      <c r="K15882" s="1">
        <v>37126</v>
      </c>
      <c r="L15882">
        <v>0</v>
      </c>
    </row>
    <row r="15883" spans="9:12">
      <c r="I15883" s="1"/>
      <c r="K15883" s="1">
        <v>37127</v>
      </c>
      <c r="L15883">
        <v>0</v>
      </c>
    </row>
    <row r="15884" spans="9:12">
      <c r="I15884" s="1"/>
      <c r="K15884" s="1">
        <v>37128</v>
      </c>
      <c r="L15884">
        <v>0</v>
      </c>
    </row>
    <row r="15885" spans="9:12">
      <c r="I15885" s="1"/>
      <c r="K15885" s="1">
        <v>37129</v>
      </c>
      <c r="L15885">
        <v>0</v>
      </c>
    </row>
    <row r="15886" spans="9:12">
      <c r="I15886" s="1"/>
      <c r="K15886" s="1">
        <v>37130</v>
      </c>
      <c r="L15886">
        <v>19.600000000000001</v>
      </c>
    </row>
    <row r="15887" spans="9:12">
      <c r="I15887" s="1"/>
      <c r="K15887" s="1">
        <v>37131</v>
      </c>
      <c r="L15887">
        <v>10.4</v>
      </c>
    </row>
    <row r="15888" spans="9:12">
      <c r="I15888" s="1"/>
      <c r="K15888" s="1">
        <v>37132</v>
      </c>
      <c r="L15888">
        <v>3.8</v>
      </c>
    </row>
    <row r="15889" spans="9:12">
      <c r="I15889" s="1"/>
      <c r="K15889" s="1">
        <v>37133</v>
      </c>
      <c r="L15889">
        <v>8.4</v>
      </c>
    </row>
    <row r="15890" spans="9:12">
      <c r="I15890" s="1"/>
      <c r="K15890" s="1">
        <v>37134</v>
      </c>
      <c r="L15890">
        <v>0</v>
      </c>
    </row>
    <row r="15891" spans="9:12">
      <c r="I15891" s="1"/>
      <c r="K15891" s="1">
        <v>37135</v>
      </c>
      <c r="L15891">
        <v>0.8</v>
      </c>
    </row>
    <row r="15892" spans="9:12">
      <c r="I15892" s="1"/>
      <c r="K15892" s="1">
        <v>37136</v>
      </c>
      <c r="L15892">
        <v>0.2</v>
      </c>
    </row>
    <row r="15893" spans="9:12">
      <c r="I15893" s="1"/>
      <c r="K15893" s="1">
        <v>37137</v>
      </c>
      <c r="L15893">
        <v>2</v>
      </c>
    </row>
    <row r="15894" spans="9:12">
      <c r="I15894" s="1"/>
      <c r="K15894" s="1">
        <v>37138</v>
      </c>
      <c r="L15894">
        <v>2.8</v>
      </c>
    </row>
    <row r="15895" spans="9:12">
      <c r="I15895" s="1"/>
      <c r="K15895" s="1">
        <v>37139</v>
      </c>
      <c r="L15895">
        <v>0</v>
      </c>
    </row>
    <row r="15896" spans="9:12">
      <c r="I15896" s="1"/>
      <c r="K15896" s="1">
        <v>37140</v>
      </c>
      <c r="L15896">
        <v>0</v>
      </c>
    </row>
    <row r="15897" spans="9:12">
      <c r="I15897" s="1"/>
      <c r="K15897" s="1">
        <v>37141</v>
      </c>
      <c r="L15897">
        <v>0</v>
      </c>
    </row>
    <row r="15898" spans="9:12">
      <c r="I15898" s="1"/>
      <c r="K15898" s="1">
        <v>37142</v>
      </c>
      <c r="L15898">
        <v>1.1000000000000001</v>
      </c>
    </row>
    <row r="15899" spans="9:12">
      <c r="I15899" s="1"/>
      <c r="K15899" s="1">
        <v>37143</v>
      </c>
      <c r="L15899">
        <v>0</v>
      </c>
    </row>
    <row r="15900" spans="9:12">
      <c r="I15900" s="1"/>
      <c r="K15900" s="1">
        <v>37144</v>
      </c>
      <c r="L15900">
        <v>0.2</v>
      </c>
    </row>
    <row r="15901" spans="9:12">
      <c r="I15901" s="1"/>
      <c r="K15901" s="1">
        <v>37145</v>
      </c>
      <c r="L15901">
        <v>0</v>
      </c>
    </row>
    <row r="15902" spans="9:12">
      <c r="I15902" s="1"/>
      <c r="K15902" s="1">
        <v>37146</v>
      </c>
      <c r="L15902">
        <v>8.1999999999999993</v>
      </c>
    </row>
    <row r="15903" spans="9:12">
      <c r="I15903" s="1"/>
      <c r="K15903" s="1">
        <v>37147</v>
      </c>
      <c r="L15903">
        <v>0.4</v>
      </c>
    </row>
    <row r="15904" spans="9:12">
      <c r="I15904" s="1"/>
      <c r="K15904" s="1">
        <v>37148</v>
      </c>
      <c r="L15904">
        <v>0</v>
      </c>
    </row>
    <row r="15905" spans="9:12">
      <c r="I15905" s="1"/>
      <c r="K15905" s="1">
        <v>37149</v>
      </c>
      <c r="L15905">
        <v>0</v>
      </c>
    </row>
    <row r="15906" spans="9:12">
      <c r="I15906" s="1"/>
      <c r="K15906" s="1">
        <v>37150</v>
      </c>
      <c r="L15906">
        <v>0</v>
      </c>
    </row>
    <row r="15907" spans="9:12">
      <c r="I15907" s="1"/>
      <c r="K15907" s="1">
        <v>37151</v>
      </c>
      <c r="L15907">
        <v>0</v>
      </c>
    </row>
    <row r="15908" spans="9:12">
      <c r="I15908" s="1"/>
      <c r="K15908" s="1">
        <v>37152</v>
      </c>
      <c r="L15908">
        <v>0.2</v>
      </c>
    </row>
    <row r="15909" spans="9:12">
      <c r="I15909" s="1"/>
      <c r="K15909" s="1">
        <v>37153</v>
      </c>
      <c r="L15909">
        <v>0</v>
      </c>
    </row>
    <row r="15910" spans="9:12">
      <c r="I15910" s="1"/>
      <c r="K15910" s="1">
        <v>37154</v>
      </c>
      <c r="L15910">
        <v>0</v>
      </c>
    </row>
    <row r="15911" spans="9:12">
      <c r="I15911" s="1"/>
      <c r="K15911" s="1">
        <v>37155</v>
      </c>
      <c r="L15911">
        <v>2.2999999999999998</v>
      </c>
    </row>
    <row r="15912" spans="9:12">
      <c r="I15912" s="1"/>
      <c r="K15912" s="1">
        <v>37156</v>
      </c>
      <c r="L15912">
        <v>0</v>
      </c>
    </row>
    <row r="15913" spans="9:12">
      <c r="I15913" s="1"/>
      <c r="K15913" s="1">
        <v>37157</v>
      </c>
      <c r="L15913">
        <v>0</v>
      </c>
    </row>
    <row r="15914" spans="9:12">
      <c r="I15914" s="1"/>
      <c r="K15914" s="1">
        <v>37158</v>
      </c>
      <c r="L15914">
        <v>0</v>
      </c>
    </row>
    <row r="15915" spans="9:12">
      <c r="I15915" s="1"/>
      <c r="K15915" s="1">
        <v>37159</v>
      </c>
      <c r="L15915">
        <v>0</v>
      </c>
    </row>
    <row r="15916" spans="9:12">
      <c r="I15916" s="1"/>
      <c r="K15916" s="1">
        <v>37160</v>
      </c>
      <c r="L15916">
        <v>0</v>
      </c>
    </row>
    <row r="15917" spans="9:12">
      <c r="I15917" s="1"/>
      <c r="K15917" s="1">
        <v>37161</v>
      </c>
      <c r="L15917">
        <v>0</v>
      </c>
    </row>
    <row r="15918" spans="9:12">
      <c r="I15918" s="1"/>
      <c r="K15918" s="1">
        <v>37162</v>
      </c>
      <c r="L15918">
        <v>0</v>
      </c>
    </row>
    <row r="15919" spans="9:12">
      <c r="I15919" s="1"/>
      <c r="K15919" s="1">
        <v>37163</v>
      </c>
      <c r="L15919">
        <v>0</v>
      </c>
    </row>
    <row r="15920" spans="9:12">
      <c r="I15920" s="1"/>
      <c r="K15920" s="1">
        <v>37164</v>
      </c>
      <c r="L15920">
        <v>0</v>
      </c>
    </row>
    <row r="15921" spans="9:12">
      <c r="I15921" s="1"/>
      <c r="K15921" s="1">
        <v>37165</v>
      </c>
      <c r="L15921">
        <v>0</v>
      </c>
    </row>
    <row r="15922" spans="9:12">
      <c r="I15922" s="1"/>
      <c r="K15922" s="1">
        <v>37166</v>
      </c>
      <c r="L15922">
        <v>3.7</v>
      </c>
    </row>
    <row r="15923" spans="9:12">
      <c r="I15923" s="1"/>
      <c r="K15923" s="1">
        <v>37167</v>
      </c>
      <c r="L15923">
        <v>19</v>
      </c>
    </row>
    <row r="15924" spans="9:12">
      <c r="I15924" s="1"/>
      <c r="K15924" s="1">
        <v>37168</v>
      </c>
      <c r="L15924">
        <v>0</v>
      </c>
    </row>
    <row r="15925" spans="9:12">
      <c r="I15925" s="1"/>
      <c r="K15925" s="1">
        <v>37169</v>
      </c>
      <c r="L15925">
        <v>3.1</v>
      </c>
    </row>
    <row r="15926" spans="9:12">
      <c r="I15926" s="1"/>
      <c r="K15926" s="1">
        <v>37170</v>
      </c>
      <c r="L15926">
        <v>0</v>
      </c>
    </row>
    <row r="15927" spans="9:12">
      <c r="I15927" s="1"/>
      <c r="K15927" s="1">
        <v>37171</v>
      </c>
      <c r="L15927">
        <v>0</v>
      </c>
    </row>
    <row r="15928" spans="9:12">
      <c r="I15928" s="1"/>
      <c r="K15928" s="1">
        <v>37172</v>
      </c>
      <c r="L15928">
        <v>0</v>
      </c>
    </row>
    <row r="15929" spans="9:12">
      <c r="I15929" s="1"/>
      <c r="K15929" s="1">
        <v>37173</v>
      </c>
      <c r="L15929">
        <v>0</v>
      </c>
    </row>
    <row r="15930" spans="9:12">
      <c r="I15930" s="1"/>
      <c r="K15930" s="1">
        <v>37174</v>
      </c>
      <c r="L15930">
        <v>0</v>
      </c>
    </row>
    <row r="15931" spans="9:12">
      <c r="I15931" s="1"/>
      <c r="K15931" s="1">
        <v>37175</v>
      </c>
      <c r="L15931">
        <v>3</v>
      </c>
    </row>
    <row r="15932" spans="9:12">
      <c r="I15932" s="1"/>
      <c r="K15932" s="1">
        <v>37176</v>
      </c>
      <c r="L15932">
        <v>5.2</v>
      </c>
    </row>
    <row r="15933" spans="9:12">
      <c r="I15933" s="1"/>
      <c r="K15933" s="1">
        <v>37177</v>
      </c>
      <c r="L15933">
        <v>0</v>
      </c>
    </row>
    <row r="15934" spans="9:12">
      <c r="I15934" s="1"/>
      <c r="K15934" s="1">
        <v>37178</v>
      </c>
      <c r="L15934">
        <v>2.2000000000000002</v>
      </c>
    </row>
    <row r="15935" spans="9:12">
      <c r="I15935" s="1"/>
      <c r="K15935" s="1">
        <v>37179</v>
      </c>
      <c r="L15935">
        <v>2.8</v>
      </c>
    </row>
    <row r="15936" spans="9:12">
      <c r="I15936" s="1"/>
      <c r="K15936" s="1">
        <v>37180</v>
      </c>
      <c r="L15936">
        <v>0</v>
      </c>
    </row>
    <row r="15937" spans="9:12">
      <c r="I15937" s="1"/>
      <c r="K15937" s="1">
        <v>37181</v>
      </c>
      <c r="L15937">
        <v>0</v>
      </c>
    </row>
    <row r="15938" spans="9:12">
      <c r="I15938" s="1"/>
      <c r="K15938" s="1">
        <v>37182</v>
      </c>
      <c r="L15938">
        <v>0</v>
      </c>
    </row>
    <row r="15939" spans="9:12">
      <c r="I15939" s="1"/>
      <c r="K15939" s="1">
        <v>37183</v>
      </c>
      <c r="L15939">
        <v>0</v>
      </c>
    </row>
    <row r="15940" spans="9:12">
      <c r="I15940" s="1"/>
      <c r="K15940" s="1">
        <v>37184</v>
      </c>
      <c r="L15940">
        <v>0</v>
      </c>
    </row>
    <row r="15941" spans="9:12">
      <c r="I15941" s="1"/>
      <c r="K15941" s="1">
        <v>37185</v>
      </c>
      <c r="L15941">
        <v>0</v>
      </c>
    </row>
    <row r="15942" spans="9:12">
      <c r="I15942" s="1"/>
      <c r="K15942" s="1">
        <v>37186</v>
      </c>
      <c r="L15942">
        <v>0</v>
      </c>
    </row>
    <row r="15943" spans="9:12">
      <c r="I15943" s="1"/>
      <c r="K15943" s="1">
        <v>37187</v>
      </c>
      <c r="L15943">
        <v>0</v>
      </c>
    </row>
    <row r="15944" spans="9:12">
      <c r="I15944" s="1"/>
      <c r="K15944" s="1">
        <v>37188</v>
      </c>
      <c r="L15944">
        <v>0.8</v>
      </c>
    </row>
    <row r="15945" spans="9:12">
      <c r="I15945" s="1"/>
      <c r="K15945" s="1">
        <v>37189</v>
      </c>
      <c r="L15945">
        <v>0</v>
      </c>
    </row>
    <row r="15946" spans="9:12">
      <c r="I15946" s="1"/>
      <c r="K15946" s="1">
        <v>37190</v>
      </c>
      <c r="L15946">
        <v>0</v>
      </c>
    </row>
    <row r="15947" spans="9:12">
      <c r="I15947" s="1"/>
      <c r="K15947" s="1">
        <v>37191</v>
      </c>
      <c r="L15947">
        <v>0</v>
      </c>
    </row>
    <row r="15948" spans="9:12">
      <c r="I15948" s="1"/>
      <c r="K15948" s="1">
        <v>37192</v>
      </c>
      <c r="L15948">
        <v>0</v>
      </c>
    </row>
    <row r="15949" spans="9:12">
      <c r="I15949" s="1"/>
      <c r="K15949" s="1">
        <v>37193</v>
      </c>
      <c r="L15949">
        <v>0</v>
      </c>
    </row>
    <row r="15950" spans="9:12">
      <c r="I15950" s="1"/>
      <c r="K15950" s="1">
        <v>37194</v>
      </c>
      <c r="L15950">
        <v>0</v>
      </c>
    </row>
    <row r="15951" spans="9:12">
      <c r="I15951" s="1"/>
      <c r="K15951" s="1">
        <v>37195</v>
      </c>
      <c r="L15951">
        <v>0</v>
      </c>
    </row>
    <row r="15952" spans="9:12">
      <c r="I15952" s="1"/>
      <c r="K15952" s="1">
        <v>37196</v>
      </c>
      <c r="L15952">
        <v>0</v>
      </c>
    </row>
    <row r="15953" spans="9:12">
      <c r="I15953" s="1"/>
      <c r="K15953" s="1">
        <v>37197</v>
      </c>
      <c r="L15953">
        <v>0</v>
      </c>
    </row>
    <row r="15954" spans="9:12">
      <c r="I15954" s="1"/>
      <c r="K15954" s="1">
        <v>37198</v>
      </c>
      <c r="L15954">
        <v>0</v>
      </c>
    </row>
    <row r="15955" spans="9:12">
      <c r="I15955" s="1"/>
      <c r="K15955" s="1">
        <v>37199</v>
      </c>
      <c r="L15955">
        <v>0</v>
      </c>
    </row>
    <row r="15956" spans="9:12">
      <c r="I15956" s="1"/>
      <c r="K15956" s="1">
        <v>37200</v>
      </c>
      <c r="L15956">
        <v>0</v>
      </c>
    </row>
    <row r="15957" spans="9:12">
      <c r="I15957" s="1"/>
      <c r="K15957" s="1">
        <v>37201</v>
      </c>
      <c r="L15957">
        <v>0</v>
      </c>
    </row>
    <row r="15958" spans="9:12">
      <c r="I15958" s="1"/>
      <c r="K15958" s="1">
        <v>37202</v>
      </c>
      <c r="L15958">
        <v>8.4</v>
      </c>
    </row>
    <row r="15959" spans="9:12">
      <c r="I15959" s="1"/>
      <c r="K15959" s="1">
        <v>37203</v>
      </c>
      <c r="L15959">
        <v>8.8000000000000007</v>
      </c>
    </row>
    <row r="15960" spans="9:12">
      <c r="I15960" s="1"/>
      <c r="K15960" s="1">
        <v>37204</v>
      </c>
      <c r="L15960">
        <v>0</v>
      </c>
    </row>
    <row r="15961" spans="9:12">
      <c r="I15961" s="1"/>
      <c r="K15961" s="1">
        <v>37205</v>
      </c>
      <c r="L15961">
        <v>0.4</v>
      </c>
    </row>
    <row r="15962" spans="9:12">
      <c r="I15962" s="1"/>
      <c r="K15962" s="1">
        <v>37206</v>
      </c>
      <c r="L15962">
        <v>0</v>
      </c>
    </row>
    <row r="15963" spans="9:12">
      <c r="I15963" s="1"/>
      <c r="K15963" s="1">
        <v>37207</v>
      </c>
      <c r="L15963">
        <v>7.8</v>
      </c>
    </row>
    <row r="15964" spans="9:12">
      <c r="I15964" s="1"/>
      <c r="K15964" s="1">
        <v>37208</v>
      </c>
      <c r="L15964">
        <v>0</v>
      </c>
    </row>
    <row r="15965" spans="9:12">
      <c r="I15965" s="1"/>
      <c r="K15965" s="1">
        <v>37209</v>
      </c>
      <c r="L15965">
        <v>1.2</v>
      </c>
    </row>
    <row r="15966" spans="9:12">
      <c r="I15966" s="1"/>
      <c r="K15966" s="1">
        <v>37210</v>
      </c>
      <c r="L15966">
        <v>0</v>
      </c>
    </row>
    <row r="15967" spans="9:12">
      <c r="I15967" s="1"/>
      <c r="K15967" s="1">
        <v>37211</v>
      </c>
      <c r="L15967">
        <v>0.8</v>
      </c>
    </row>
    <row r="15968" spans="9:12">
      <c r="I15968" s="1"/>
      <c r="K15968" s="1">
        <v>37212</v>
      </c>
      <c r="L15968">
        <v>0</v>
      </c>
    </row>
    <row r="15969" spans="9:12">
      <c r="I15969" s="1"/>
      <c r="K15969" s="1">
        <v>37213</v>
      </c>
      <c r="L15969">
        <v>5.8</v>
      </c>
    </row>
    <row r="15970" spans="9:12">
      <c r="I15970" s="1"/>
      <c r="K15970" s="1">
        <v>37214</v>
      </c>
      <c r="L15970">
        <v>3.6</v>
      </c>
    </row>
    <row r="15971" spans="9:12">
      <c r="I15971" s="1"/>
      <c r="K15971" s="1">
        <v>37215</v>
      </c>
      <c r="L15971">
        <v>15.2</v>
      </c>
    </row>
    <row r="15972" spans="9:12">
      <c r="I15972" s="1"/>
      <c r="K15972" s="1">
        <v>37216</v>
      </c>
      <c r="L15972">
        <v>4.2</v>
      </c>
    </row>
    <row r="15973" spans="9:12">
      <c r="I15973" s="1"/>
      <c r="K15973" s="1">
        <v>37217</v>
      </c>
      <c r="L15973">
        <v>0</v>
      </c>
    </row>
    <row r="15974" spans="9:12">
      <c r="I15974" s="1"/>
      <c r="K15974" s="1">
        <v>37218</v>
      </c>
      <c r="L15974">
        <v>0</v>
      </c>
    </row>
    <row r="15975" spans="9:12">
      <c r="I15975" s="1"/>
      <c r="K15975" s="1">
        <v>37219</v>
      </c>
      <c r="L15975">
        <v>0.9</v>
      </c>
    </row>
    <row r="15976" spans="9:12">
      <c r="I15976" s="1"/>
      <c r="K15976" s="1">
        <v>37220</v>
      </c>
      <c r="L15976">
        <v>0</v>
      </c>
    </row>
    <row r="15977" spans="9:12">
      <c r="I15977" s="1"/>
      <c r="K15977" s="1">
        <v>37221</v>
      </c>
      <c r="L15977">
        <v>0</v>
      </c>
    </row>
    <row r="15978" spans="9:12">
      <c r="I15978" s="1"/>
      <c r="K15978" s="1">
        <v>37222</v>
      </c>
      <c r="L15978">
        <v>0</v>
      </c>
    </row>
    <row r="15979" spans="9:12">
      <c r="I15979" s="1"/>
      <c r="K15979" s="1">
        <v>37223</v>
      </c>
      <c r="L15979">
        <v>0</v>
      </c>
    </row>
    <row r="15980" spans="9:12">
      <c r="I15980" s="1"/>
      <c r="K15980" s="1">
        <v>37224</v>
      </c>
      <c r="L15980">
        <v>0</v>
      </c>
    </row>
    <row r="15981" spans="9:12">
      <c r="I15981" s="1"/>
      <c r="K15981" s="1">
        <v>37225</v>
      </c>
      <c r="L15981">
        <v>0</v>
      </c>
    </row>
    <row r="15982" spans="9:12">
      <c r="I15982" s="1"/>
      <c r="K15982" s="1">
        <v>37226</v>
      </c>
      <c r="L15982">
        <v>3.2</v>
      </c>
    </row>
    <row r="15983" spans="9:12">
      <c r="I15983" s="1"/>
      <c r="K15983" s="1">
        <v>37227</v>
      </c>
      <c r="L15983">
        <v>0</v>
      </c>
    </row>
    <row r="15984" spans="9:12">
      <c r="I15984" s="1"/>
      <c r="K15984" s="1">
        <v>37228</v>
      </c>
      <c r="L15984">
        <v>0</v>
      </c>
    </row>
    <row r="15985" spans="9:12">
      <c r="I15985" s="1"/>
      <c r="K15985" s="1">
        <v>37229</v>
      </c>
      <c r="L15985">
        <v>4</v>
      </c>
    </row>
    <row r="15986" spans="9:12">
      <c r="I15986" s="1"/>
      <c r="K15986" s="1">
        <v>37230</v>
      </c>
      <c r="L15986">
        <v>0</v>
      </c>
    </row>
    <row r="15987" spans="9:12">
      <c r="I15987" s="1"/>
      <c r="K15987" s="1">
        <v>37231</v>
      </c>
      <c r="L15987">
        <v>0</v>
      </c>
    </row>
    <row r="15988" spans="9:12">
      <c r="I15988" s="1"/>
      <c r="K15988" s="1">
        <v>37232</v>
      </c>
      <c r="L15988">
        <v>0</v>
      </c>
    </row>
    <row r="15989" spans="9:12">
      <c r="I15989" s="1"/>
      <c r="K15989" s="1">
        <v>37233</v>
      </c>
      <c r="L15989">
        <v>2</v>
      </c>
    </row>
    <row r="15990" spans="9:12">
      <c r="I15990" s="1"/>
      <c r="K15990" s="1">
        <v>37234</v>
      </c>
      <c r="L15990">
        <v>0</v>
      </c>
    </row>
    <row r="15991" spans="9:12">
      <c r="I15991" s="1"/>
      <c r="K15991" s="1">
        <v>37235</v>
      </c>
      <c r="L15991">
        <v>0</v>
      </c>
    </row>
    <row r="15992" spans="9:12">
      <c r="I15992" s="1"/>
      <c r="K15992" s="1">
        <v>37236</v>
      </c>
      <c r="L15992">
        <v>0</v>
      </c>
    </row>
    <row r="15993" spans="9:12">
      <c r="I15993" s="1"/>
      <c r="K15993" s="1">
        <v>37237</v>
      </c>
      <c r="L15993">
        <v>0</v>
      </c>
    </row>
    <row r="15994" spans="9:12">
      <c r="I15994" s="1"/>
      <c r="K15994" s="1">
        <v>37238</v>
      </c>
      <c r="L15994">
        <v>0</v>
      </c>
    </row>
    <row r="15995" spans="9:12">
      <c r="I15995" s="1"/>
      <c r="K15995" s="1">
        <v>37239</v>
      </c>
      <c r="L15995">
        <v>0</v>
      </c>
    </row>
    <row r="15996" spans="9:12">
      <c r="I15996" s="1"/>
      <c r="K15996" s="1">
        <v>37240</v>
      </c>
      <c r="L15996">
        <v>0.4</v>
      </c>
    </row>
    <row r="15997" spans="9:12">
      <c r="I15997" s="1"/>
      <c r="K15997" s="1">
        <v>37241</v>
      </c>
      <c r="L15997">
        <v>0</v>
      </c>
    </row>
    <row r="15998" spans="9:12">
      <c r="I15998" s="1"/>
      <c r="K15998" s="1">
        <v>37242</v>
      </c>
      <c r="L15998">
        <v>0</v>
      </c>
    </row>
    <row r="15999" spans="9:12">
      <c r="I15999" s="1"/>
      <c r="K15999" s="1">
        <v>37243</v>
      </c>
      <c r="L15999">
        <v>0</v>
      </c>
    </row>
    <row r="16000" spans="9:12">
      <c r="I16000" s="1"/>
      <c r="K16000" s="1">
        <v>37244</v>
      </c>
      <c r="L16000">
        <v>2</v>
      </c>
    </row>
    <row r="16001" spans="9:12">
      <c r="I16001" s="1"/>
      <c r="K16001" s="1">
        <v>37245</v>
      </c>
      <c r="L16001">
        <v>0</v>
      </c>
    </row>
    <row r="16002" spans="9:12">
      <c r="I16002" s="1"/>
      <c r="K16002" s="1">
        <v>37246</v>
      </c>
      <c r="L16002">
        <v>0</v>
      </c>
    </row>
    <row r="16003" spans="9:12">
      <c r="I16003" s="1"/>
      <c r="K16003" s="1">
        <v>37247</v>
      </c>
      <c r="L16003">
        <v>3.6</v>
      </c>
    </row>
    <row r="16004" spans="9:12">
      <c r="I16004" s="1"/>
      <c r="K16004" s="1">
        <v>37248</v>
      </c>
      <c r="L16004">
        <v>0.1</v>
      </c>
    </row>
    <row r="16005" spans="9:12">
      <c r="I16005" s="1"/>
      <c r="K16005" s="1">
        <v>37249</v>
      </c>
      <c r="L16005">
        <v>0.6</v>
      </c>
    </row>
    <row r="16006" spans="9:12">
      <c r="I16006" s="1"/>
      <c r="K16006" s="1">
        <v>37250</v>
      </c>
      <c r="L16006">
        <v>0</v>
      </c>
    </row>
    <row r="16007" spans="9:12">
      <c r="I16007" s="1"/>
      <c r="K16007" s="1">
        <v>37251</v>
      </c>
      <c r="L16007">
        <v>0</v>
      </c>
    </row>
    <row r="16008" spans="9:12">
      <c r="I16008" s="1"/>
      <c r="K16008" s="1">
        <v>37252</v>
      </c>
      <c r="L16008">
        <v>0</v>
      </c>
    </row>
    <row r="16009" spans="9:12">
      <c r="I16009" s="1"/>
      <c r="K16009" s="1">
        <v>37253</v>
      </c>
      <c r="L16009">
        <v>0</v>
      </c>
    </row>
    <row r="16010" spans="9:12">
      <c r="I16010" s="1"/>
      <c r="K16010" s="1">
        <v>37254</v>
      </c>
      <c r="L16010">
        <v>0</v>
      </c>
    </row>
    <row r="16011" spans="9:12">
      <c r="I16011" s="1"/>
      <c r="K16011" s="1">
        <v>37255</v>
      </c>
      <c r="L16011">
        <v>0</v>
      </c>
    </row>
    <row r="16012" spans="9:12">
      <c r="I16012" s="1"/>
      <c r="K16012" s="1">
        <v>37256</v>
      </c>
      <c r="L16012">
        <v>0</v>
      </c>
    </row>
    <row r="16013" spans="9:12">
      <c r="I16013" s="1"/>
      <c r="K16013" s="1">
        <v>37257</v>
      </c>
      <c r="L16013">
        <v>0</v>
      </c>
    </row>
    <row r="16014" spans="9:12">
      <c r="I16014" s="1"/>
      <c r="K16014" s="1">
        <v>37258</v>
      </c>
      <c r="L16014">
        <v>0</v>
      </c>
    </row>
    <row r="16015" spans="9:12">
      <c r="I16015" s="1"/>
      <c r="K16015" s="1">
        <v>37259</v>
      </c>
      <c r="L16015">
        <v>0</v>
      </c>
    </row>
    <row r="16016" spans="9:12">
      <c r="I16016" s="1"/>
      <c r="K16016" s="1">
        <v>37260</v>
      </c>
      <c r="L16016">
        <v>0</v>
      </c>
    </row>
    <row r="16017" spans="9:12">
      <c r="I16017" s="1"/>
      <c r="K16017" s="1">
        <v>37261</v>
      </c>
      <c r="L16017">
        <v>0</v>
      </c>
    </row>
    <row r="16018" spans="9:12">
      <c r="I16018" s="1"/>
      <c r="K16018" s="1">
        <v>37262</v>
      </c>
      <c r="L16018">
        <v>0</v>
      </c>
    </row>
    <row r="16019" spans="9:12">
      <c r="I16019" s="1"/>
      <c r="K16019" s="1">
        <v>37263</v>
      </c>
      <c r="L16019">
        <v>14.8</v>
      </c>
    </row>
    <row r="16020" spans="9:12">
      <c r="I16020" s="1"/>
      <c r="K16020" s="1">
        <v>37264</v>
      </c>
      <c r="L16020">
        <v>10.6</v>
      </c>
    </row>
    <row r="16021" spans="9:12">
      <c r="I16021" s="1"/>
      <c r="K16021" s="1">
        <v>37265</v>
      </c>
      <c r="L16021">
        <v>0</v>
      </c>
    </row>
    <row r="16022" spans="9:12">
      <c r="I16022" s="1"/>
      <c r="K16022" s="1">
        <v>37266</v>
      </c>
      <c r="L16022">
        <v>0</v>
      </c>
    </row>
    <row r="16023" spans="9:12">
      <c r="I16023" s="1"/>
      <c r="K16023" s="1">
        <v>37267</v>
      </c>
      <c r="L16023">
        <v>0</v>
      </c>
    </row>
    <row r="16024" spans="9:12">
      <c r="I16024" s="1"/>
      <c r="K16024" s="1">
        <v>37268</v>
      </c>
      <c r="L16024">
        <v>0</v>
      </c>
    </row>
    <row r="16025" spans="9:12">
      <c r="I16025" s="1"/>
      <c r="K16025" s="1">
        <v>37269</v>
      </c>
      <c r="L16025">
        <v>0</v>
      </c>
    </row>
    <row r="16026" spans="9:12">
      <c r="I16026" s="1"/>
      <c r="K16026" s="1">
        <v>37270</v>
      </c>
      <c r="L16026">
        <v>0</v>
      </c>
    </row>
    <row r="16027" spans="9:12">
      <c r="I16027" s="1"/>
      <c r="K16027" s="1">
        <v>37271</v>
      </c>
      <c r="L16027">
        <v>0.6</v>
      </c>
    </row>
    <row r="16028" spans="9:12">
      <c r="I16028" s="1"/>
      <c r="K16028" s="1">
        <v>37272</v>
      </c>
      <c r="L16028">
        <v>17.399999999999999</v>
      </c>
    </row>
    <row r="16029" spans="9:12">
      <c r="I16029" s="1"/>
      <c r="K16029" s="1">
        <v>37273</v>
      </c>
      <c r="L16029">
        <v>4.5999999999999996</v>
      </c>
    </row>
    <row r="16030" spans="9:12">
      <c r="I16030" s="1"/>
      <c r="K16030" s="1">
        <v>37274</v>
      </c>
      <c r="L16030">
        <v>0</v>
      </c>
    </row>
    <row r="16031" spans="9:12">
      <c r="I16031" s="1"/>
      <c r="K16031" s="1">
        <v>37275</v>
      </c>
      <c r="L16031">
        <v>0</v>
      </c>
    </row>
    <row r="16032" spans="9:12">
      <c r="I16032" s="1"/>
      <c r="K16032" s="1">
        <v>37276</v>
      </c>
      <c r="L16032">
        <v>0</v>
      </c>
    </row>
    <row r="16033" spans="9:12">
      <c r="I16033" s="1"/>
      <c r="K16033" s="1">
        <v>37277</v>
      </c>
      <c r="L16033">
        <v>0</v>
      </c>
    </row>
    <row r="16034" spans="9:12">
      <c r="I16034" s="1"/>
      <c r="K16034" s="1">
        <v>37278</v>
      </c>
      <c r="L16034">
        <v>0.4</v>
      </c>
    </row>
    <row r="16035" spans="9:12">
      <c r="I16035" s="1"/>
      <c r="K16035" s="1">
        <v>37279</v>
      </c>
      <c r="L16035">
        <v>0</v>
      </c>
    </row>
    <row r="16036" spans="9:12">
      <c r="I16036" s="1"/>
      <c r="K16036" s="1">
        <v>37280</v>
      </c>
      <c r="L16036">
        <v>0</v>
      </c>
    </row>
    <row r="16037" spans="9:12">
      <c r="I16037" s="1"/>
      <c r="K16037" s="1">
        <v>37281</v>
      </c>
      <c r="L16037">
        <v>0.4</v>
      </c>
    </row>
    <row r="16038" spans="9:12">
      <c r="I16038" s="1"/>
      <c r="K16038" s="1">
        <v>37282</v>
      </c>
      <c r="L16038">
        <v>0.4</v>
      </c>
    </row>
    <row r="16039" spans="9:12">
      <c r="I16039" s="1"/>
      <c r="K16039" s="1">
        <v>37283</v>
      </c>
      <c r="L16039">
        <v>0</v>
      </c>
    </row>
    <row r="16040" spans="9:12">
      <c r="I16040" s="1"/>
      <c r="K16040" s="1">
        <v>37284</v>
      </c>
      <c r="L16040">
        <v>0</v>
      </c>
    </row>
    <row r="16041" spans="9:12">
      <c r="I16041" s="1"/>
      <c r="K16041" s="1">
        <v>37285</v>
      </c>
      <c r="L16041">
        <v>0</v>
      </c>
    </row>
    <row r="16042" spans="9:12">
      <c r="I16042" s="1"/>
      <c r="K16042" s="1">
        <v>37286</v>
      </c>
      <c r="L16042">
        <v>4.2</v>
      </c>
    </row>
    <row r="16043" spans="9:12">
      <c r="I16043" s="1"/>
      <c r="K16043" s="1">
        <v>37287</v>
      </c>
      <c r="L16043">
        <v>1.8</v>
      </c>
    </row>
    <row r="16044" spans="9:12">
      <c r="I16044" s="1"/>
      <c r="K16044" s="1">
        <v>37288</v>
      </c>
      <c r="L16044">
        <v>14.2</v>
      </c>
    </row>
    <row r="16045" spans="9:12">
      <c r="I16045" s="1"/>
      <c r="K16045" s="1">
        <v>37289</v>
      </c>
      <c r="L16045">
        <v>27.1</v>
      </c>
    </row>
    <row r="16046" spans="9:12">
      <c r="I16046" s="1"/>
      <c r="K16046" s="1">
        <v>37290</v>
      </c>
      <c r="L16046">
        <v>0.1</v>
      </c>
    </row>
    <row r="16047" spans="9:12">
      <c r="I16047" s="1"/>
      <c r="K16047" s="1">
        <v>37291</v>
      </c>
      <c r="L16047">
        <v>24.8</v>
      </c>
    </row>
    <row r="16048" spans="9:12">
      <c r="I16048" s="1"/>
      <c r="K16048" s="1">
        <v>37292</v>
      </c>
      <c r="L16048">
        <v>107.8</v>
      </c>
    </row>
    <row r="16049" spans="9:12">
      <c r="I16049" s="1"/>
      <c r="K16049" s="1">
        <v>37293</v>
      </c>
      <c r="L16049">
        <v>27.8</v>
      </c>
    </row>
    <row r="16050" spans="9:12">
      <c r="I16050" s="1"/>
      <c r="K16050" s="1">
        <v>37294</v>
      </c>
      <c r="L16050">
        <v>7.6</v>
      </c>
    </row>
    <row r="16051" spans="9:12">
      <c r="I16051" s="1"/>
      <c r="K16051" s="1">
        <v>37295</v>
      </c>
      <c r="L16051">
        <v>21.8</v>
      </c>
    </row>
    <row r="16052" spans="9:12">
      <c r="I16052" s="1"/>
      <c r="K16052" s="1">
        <v>37296</v>
      </c>
      <c r="L16052">
        <v>0</v>
      </c>
    </row>
    <row r="16053" spans="9:12">
      <c r="I16053" s="1"/>
      <c r="K16053" s="1">
        <v>37297</v>
      </c>
      <c r="L16053">
        <v>0.8</v>
      </c>
    </row>
    <row r="16054" spans="9:12">
      <c r="I16054" s="1"/>
      <c r="K16054" s="1">
        <v>37298</v>
      </c>
      <c r="L16054">
        <v>0</v>
      </c>
    </row>
    <row r="16055" spans="9:12">
      <c r="I16055" s="1"/>
      <c r="K16055" s="1">
        <v>37299</v>
      </c>
      <c r="L16055">
        <v>1.1000000000000001</v>
      </c>
    </row>
    <row r="16056" spans="9:12">
      <c r="I16056" s="1"/>
      <c r="K16056" s="1">
        <v>37300</v>
      </c>
      <c r="L16056">
        <v>8.1999999999999993</v>
      </c>
    </row>
    <row r="16057" spans="9:12">
      <c r="I16057" s="1"/>
      <c r="K16057" s="1">
        <v>37301</v>
      </c>
      <c r="L16057">
        <v>0.2</v>
      </c>
    </row>
    <row r="16058" spans="9:12">
      <c r="I16058" s="1"/>
      <c r="K16058" s="1">
        <v>37302</v>
      </c>
      <c r="L16058">
        <v>0</v>
      </c>
    </row>
    <row r="16059" spans="9:12">
      <c r="I16059" s="1"/>
      <c r="K16059" s="1">
        <v>37303</v>
      </c>
      <c r="L16059">
        <v>13</v>
      </c>
    </row>
    <row r="16060" spans="9:12">
      <c r="I16060" s="1"/>
      <c r="K16060" s="1">
        <v>37304</v>
      </c>
      <c r="L16060">
        <v>10.1</v>
      </c>
    </row>
    <row r="16061" spans="9:12">
      <c r="I16061" s="1"/>
      <c r="K16061" s="1">
        <v>37305</v>
      </c>
      <c r="L16061">
        <v>4.5999999999999996</v>
      </c>
    </row>
    <row r="16062" spans="9:12">
      <c r="I16062" s="1"/>
      <c r="K16062" s="1">
        <v>37306</v>
      </c>
      <c r="L16062">
        <v>0.2</v>
      </c>
    </row>
    <row r="16063" spans="9:12">
      <c r="I16063" s="1"/>
      <c r="K16063" s="1">
        <v>37307</v>
      </c>
      <c r="L16063">
        <v>0</v>
      </c>
    </row>
    <row r="16064" spans="9:12">
      <c r="I16064" s="1"/>
      <c r="K16064" s="1">
        <v>37308</v>
      </c>
      <c r="L16064">
        <v>0</v>
      </c>
    </row>
    <row r="16065" spans="9:12">
      <c r="I16065" s="1"/>
      <c r="K16065" s="1">
        <v>37309</v>
      </c>
      <c r="L16065">
        <v>0</v>
      </c>
    </row>
    <row r="16066" spans="9:12">
      <c r="I16066" s="1"/>
      <c r="K16066" s="1">
        <v>37310</v>
      </c>
      <c r="L16066">
        <v>0</v>
      </c>
    </row>
    <row r="16067" spans="9:12">
      <c r="I16067" s="1"/>
      <c r="K16067" s="1">
        <v>37311</v>
      </c>
      <c r="L16067">
        <v>0</v>
      </c>
    </row>
    <row r="16068" spans="9:12">
      <c r="I16068" s="1"/>
      <c r="K16068" s="1">
        <v>37312</v>
      </c>
      <c r="L16068">
        <v>5</v>
      </c>
    </row>
    <row r="16069" spans="9:12">
      <c r="I16069" s="1"/>
      <c r="K16069" s="1">
        <v>37313</v>
      </c>
      <c r="L16069">
        <v>18.8</v>
      </c>
    </row>
    <row r="16070" spans="9:12">
      <c r="I16070" s="1"/>
      <c r="K16070" s="1">
        <v>37314</v>
      </c>
      <c r="L16070">
        <v>0</v>
      </c>
    </row>
    <row r="16071" spans="9:12">
      <c r="I16071" s="1"/>
      <c r="K16071" s="1">
        <v>37315</v>
      </c>
      <c r="L16071">
        <v>0</v>
      </c>
    </row>
    <row r="16072" spans="9:12">
      <c r="I16072" s="1"/>
      <c r="K16072" s="1">
        <v>37316</v>
      </c>
      <c r="L16072">
        <v>0</v>
      </c>
    </row>
    <row r="16073" spans="9:12">
      <c r="I16073" s="1"/>
      <c r="K16073" s="1">
        <v>37317</v>
      </c>
      <c r="L16073">
        <v>0</v>
      </c>
    </row>
    <row r="16074" spans="9:12">
      <c r="I16074" s="1"/>
      <c r="K16074" s="1">
        <v>37318</v>
      </c>
      <c r="L16074">
        <v>0</v>
      </c>
    </row>
    <row r="16075" spans="9:12">
      <c r="I16075" s="1"/>
      <c r="K16075" s="1">
        <v>37319</v>
      </c>
      <c r="L16075">
        <v>61.2</v>
      </c>
    </row>
    <row r="16076" spans="9:12">
      <c r="I16076" s="1"/>
      <c r="K16076" s="1">
        <v>37320</v>
      </c>
      <c r="L16076">
        <v>0.2</v>
      </c>
    </row>
    <row r="16077" spans="9:12">
      <c r="I16077" s="1"/>
      <c r="K16077" s="1">
        <v>37321</v>
      </c>
      <c r="L16077">
        <v>3</v>
      </c>
    </row>
    <row r="16078" spans="9:12">
      <c r="I16078" s="1"/>
      <c r="K16078" s="1">
        <v>37322</v>
      </c>
      <c r="L16078">
        <v>0</v>
      </c>
    </row>
    <row r="16079" spans="9:12">
      <c r="I16079" s="1"/>
      <c r="K16079" s="1">
        <v>37323</v>
      </c>
      <c r="L16079">
        <v>8</v>
      </c>
    </row>
    <row r="16080" spans="9:12">
      <c r="I16080" s="1"/>
      <c r="K16080" s="1">
        <v>37324</v>
      </c>
      <c r="L16080">
        <v>21.2</v>
      </c>
    </row>
    <row r="16081" spans="9:12">
      <c r="I16081" s="1"/>
      <c r="K16081" s="1">
        <v>37325</v>
      </c>
      <c r="L16081">
        <v>1.3</v>
      </c>
    </row>
    <row r="16082" spans="9:12">
      <c r="I16082" s="1"/>
      <c r="K16082" s="1">
        <v>37326</v>
      </c>
      <c r="L16082">
        <v>0.4</v>
      </c>
    </row>
    <row r="16083" spans="9:12">
      <c r="I16083" s="1"/>
      <c r="K16083" s="1">
        <v>37327</v>
      </c>
      <c r="L16083">
        <v>0</v>
      </c>
    </row>
    <row r="16084" spans="9:12">
      <c r="I16084" s="1"/>
      <c r="K16084" s="1">
        <v>37328</v>
      </c>
      <c r="L16084">
        <v>0.2</v>
      </c>
    </row>
    <row r="16085" spans="9:12">
      <c r="I16085" s="1"/>
      <c r="K16085" s="1">
        <v>37329</v>
      </c>
      <c r="L16085">
        <v>0.8</v>
      </c>
    </row>
    <row r="16086" spans="9:12">
      <c r="I16086" s="1"/>
      <c r="K16086" s="1">
        <v>37330</v>
      </c>
      <c r="L16086">
        <v>0</v>
      </c>
    </row>
    <row r="16087" spans="9:12">
      <c r="I16087" s="1"/>
      <c r="K16087" s="1">
        <v>37331</v>
      </c>
      <c r="L16087">
        <v>0</v>
      </c>
    </row>
    <row r="16088" spans="9:12">
      <c r="I16088" s="1"/>
      <c r="K16088" s="1">
        <v>37332</v>
      </c>
      <c r="L16088">
        <v>0</v>
      </c>
    </row>
    <row r="16089" spans="9:12">
      <c r="I16089" s="1"/>
      <c r="K16089" s="1">
        <v>37333</v>
      </c>
      <c r="L16089">
        <v>0</v>
      </c>
    </row>
    <row r="16090" spans="9:12">
      <c r="I16090" s="1"/>
      <c r="K16090" s="1">
        <v>37334</v>
      </c>
      <c r="L16090">
        <v>0</v>
      </c>
    </row>
    <row r="16091" spans="9:12">
      <c r="I16091" s="1"/>
      <c r="K16091" s="1">
        <v>37335</v>
      </c>
      <c r="L16091">
        <v>0</v>
      </c>
    </row>
    <row r="16092" spans="9:12">
      <c r="I16092" s="1"/>
      <c r="K16092" s="1">
        <v>37336</v>
      </c>
      <c r="L16092">
        <v>0</v>
      </c>
    </row>
    <row r="16093" spans="9:12">
      <c r="I16093" s="1"/>
      <c r="K16093" s="1">
        <v>37337</v>
      </c>
      <c r="L16093">
        <v>2</v>
      </c>
    </row>
    <row r="16094" spans="9:12">
      <c r="I16094" s="1"/>
      <c r="K16094" s="1">
        <v>37338</v>
      </c>
      <c r="L16094">
        <v>0</v>
      </c>
    </row>
    <row r="16095" spans="9:12">
      <c r="I16095" s="1"/>
      <c r="K16095" s="1">
        <v>37339</v>
      </c>
      <c r="L16095">
        <v>0</v>
      </c>
    </row>
    <row r="16096" spans="9:12">
      <c r="I16096" s="1"/>
      <c r="K16096" s="1">
        <v>37340</v>
      </c>
      <c r="L16096">
        <v>0</v>
      </c>
    </row>
    <row r="16097" spans="9:12">
      <c r="I16097" s="1"/>
      <c r="K16097" s="1">
        <v>37341</v>
      </c>
      <c r="L16097">
        <v>0</v>
      </c>
    </row>
    <row r="16098" spans="9:12">
      <c r="I16098" s="1"/>
      <c r="K16098" s="1">
        <v>37342</v>
      </c>
      <c r="L16098">
        <v>13.8</v>
      </c>
    </row>
    <row r="16099" spans="9:12">
      <c r="I16099" s="1"/>
      <c r="K16099" s="1">
        <v>37343</v>
      </c>
      <c r="L16099">
        <v>0.4</v>
      </c>
    </row>
    <row r="16100" spans="9:12">
      <c r="I16100" s="1"/>
      <c r="K16100" s="1">
        <v>37344</v>
      </c>
      <c r="L16100">
        <v>5.0999999999999996</v>
      </c>
    </row>
    <row r="16101" spans="9:12">
      <c r="I16101" s="1"/>
      <c r="K16101" s="1">
        <v>37345</v>
      </c>
      <c r="L16101">
        <v>17.7</v>
      </c>
    </row>
    <row r="16102" spans="9:12">
      <c r="I16102" s="1"/>
      <c r="K16102" s="1">
        <v>37346</v>
      </c>
      <c r="L16102">
        <v>8</v>
      </c>
    </row>
    <row r="16103" spans="9:12">
      <c r="I16103" s="1"/>
      <c r="K16103" s="1">
        <v>37347</v>
      </c>
      <c r="L16103">
        <v>0</v>
      </c>
    </row>
    <row r="16104" spans="9:12">
      <c r="I16104" s="1"/>
      <c r="K16104" s="1">
        <v>37348</v>
      </c>
      <c r="L16104">
        <v>0</v>
      </c>
    </row>
    <row r="16105" spans="9:12">
      <c r="I16105" s="1"/>
      <c r="K16105" s="1">
        <v>37349</v>
      </c>
      <c r="L16105">
        <v>0</v>
      </c>
    </row>
    <row r="16106" spans="9:12">
      <c r="I16106" s="1"/>
      <c r="K16106" s="1">
        <v>37350</v>
      </c>
      <c r="L16106">
        <v>0</v>
      </c>
    </row>
    <row r="16107" spans="9:12">
      <c r="I16107" s="1"/>
      <c r="K16107" s="1">
        <v>37351</v>
      </c>
      <c r="L16107">
        <v>0.2</v>
      </c>
    </row>
    <row r="16108" spans="9:12">
      <c r="I16108" s="1"/>
      <c r="K16108" s="1">
        <v>37352</v>
      </c>
      <c r="L16108">
        <v>0</v>
      </c>
    </row>
    <row r="16109" spans="9:12">
      <c r="I16109" s="1"/>
      <c r="K16109" s="1">
        <v>37353</v>
      </c>
      <c r="L16109">
        <v>0</v>
      </c>
    </row>
    <row r="16110" spans="9:12">
      <c r="I16110" s="1"/>
      <c r="K16110" s="1">
        <v>37354</v>
      </c>
      <c r="L16110">
        <v>0</v>
      </c>
    </row>
    <row r="16111" spans="9:12">
      <c r="I16111" s="1"/>
      <c r="K16111" s="1">
        <v>37355</v>
      </c>
      <c r="L16111">
        <v>0</v>
      </c>
    </row>
    <row r="16112" spans="9:12">
      <c r="I16112" s="1"/>
      <c r="K16112" s="1">
        <v>37356</v>
      </c>
      <c r="L16112">
        <v>0</v>
      </c>
    </row>
    <row r="16113" spans="9:12">
      <c r="I16113" s="1"/>
      <c r="K16113" s="1">
        <v>37357</v>
      </c>
      <c r="L16113">
        <v>0</v>
      </c>
    </row>
    <row r="16114" spans="9:12">
      <c r="I16114" s="1"/>
      <c r="K16114" s="1">
        <v>37358</v>
      </c>
      <c r="L16114">
        <v>0</v>
      </c>
    </row>
    <row r="16115" spans="9:12">
      <c r="I16115" s="1"/>
      <c r="K16115" s="1">
        <v>37359</v>
      </c>
      <c r="L16115">
        <v>0</v>
      </c>
    </row>
    <row r="16116" spans="9:12">
      <c r="I16116" s="1"/>
      <c r="K16116" s="1">
        <v>37360</v>
      </c>
      <c r="L16116">
        <v>1.2</v>
      </c>
    </row>
    <row r="16117" spans="9:12">
      <c r="I16117" s="1"/>
      <c r="K16117" s="1">
        <v>37361</v>
      </c>
      <c r="L16117">
        <v>0</v>
      </c>
    </row>
    <row r="16118" spans="9:12">
      <c r="I16118" s="1"/>
      <c r="K16118" s="1">
        <v>37362</v>
      </c>
      <c r="L16118">
        <v>0</v>
      </c>
    </row>
    <row r="16119" spans="9:12">
      <c r="I16119" s="1"/>
      <c r="K16119" s="1">
        <v>37363</v>
      </c>
      <c r="L16119">
        <v>2.4</v>
      </c>
    </row>
    <row r="16120" spans="9:12">
      <c r="I16120" s="1"/>
      <c r="K16120" s="1">
        <v>37364</v>
      </c>
      <c r="L16120">
        <v>6.2</v>
      </c>
    </row>
    <row r="16121" spans="9:12">
      <c r="I16121" s="1"/>
      <c r="K16121" s="1">
        <v>37365</v>
      </c>
      <c r="L16121">
        <v>0</v>
      </c>
    </row>
    <row r="16122" spans="9:12">
      <c r="I16122" s="1"/>
      <c r="K16122" s="1">
        <v>37366</v>
      </c>
      <c r="L16122">
        <v>0</v>
      </c>
    </row>
    <row r="16123" spans="9:12">
      <c r="I16123" s="1"/>
      <c r="K16123" s="1">
        <v>37367</v>
      </c>
      <c r="L16123">
        <v>0</v>
      </c>
    </row>
    <row r="16124" spans="9:12">
      <c r="I16124" s="1"/>
      <c r="K16124" s="1">
        <v>37368</v>
      </c>
      <c r="L16124">
        <v>3</v>
      </c>
    </row>
    <row r="16125" spans="9:12">
      <c r="I16125" s="1"/>
      <c r="K16125" s="1">
        <v>37369</v>
      </c>
      <c r="L16125">
        <v>2.4</v>
      </c>
    </row>
    <row r="16126" spans="9:12">
      <c r="I16126" s="1"/>
      <c r="K16126" s="1">
        <v>37370</v>
      </c>
      <c r="L16126">
        <v>0</v>
      </c>
    </row>
    <row r="16127" spans="9:12">
      <c r="I16127" s="1"/>
      <c r="K16127" s="1">
        <v>37371</v>
      </c>
      <c r="L16127">
        <v>0</v>
      </c>
    </row>
    <row r="16128" spans="9:12">
      <c r="I16128" s="1"/>
      <c r="K16128" s="1">
        <v>37372</v>
      </c>
      <c r="L16128">
        <v>0</v>
      </c>
    </row>
    <row r="16129" spans="9:12">
      <c r="I16129" s="1"/>
      <c r="K16129" s="1">
        <v>37373</v>
      </c>
      <c r="L16129">
        <v>0</v>
      </c>
    </row>
    <row r="16130" spans="9:12">
      <c r="I16130" s="1"/>
      <c r="K16130" s="1">
        <v>37374</v>
      </c>
      <c r="L16130">
        <v>0</v>
      </c>
    </row>
    <row r="16131" spans="9:12">
      <c r="I16131" s="1"/>
      <c r="K16131" s="1">
        <v>37375</v>
      </c>
      <c r="L16131">
        <v>0</v>
      </c>
    </row>
    <row r="16132" spans="9:12">
      <c r="I16132" s="1"/>
      <c r="K16132" s="1">
        <v>37376</v>
      </c>
      <c r="L16132">
        <v>0</v>
      </c>
    </row>
    <row r="16133" spans="9:12">
      <c r="I16133" s="1"/>
      <c r="K16133" s="1">
        <v>37377</v>
      </c>
      <c r="L16133">
        <v>0</v>
      </c>
    </row>
    <row r="16134" spans="9:12">
      <c r="I16134" s="1"/>
      <c r="K16134" s="1">
        <v>37378</v>
      </c>
      <c r="L16134">
        <v>0</v>
      </c>
    </row>
    <row r="16135" spans="9:12">
      <c r="I16135" s="1"/>
      <c r="K16135" s="1">
        <v>37379</v>
      </c>
      <c r="L16135">
        <v>0</v>
      </c>
    </row>
    <row r="16136" spans="9:12">
      <c r="I16136" s="1"/>
      <c r="K16136" s="1">
        <v>37380</v>
      </c>
      <c r="L16136">
        <v>0.8</v>
      </c>
    </row>
    <row r="16137" spans="9:12">
      <c r="I16137" s="1"/>
      <c r="K16137" s="1">
        <v>37381</v>
      </c>
      <c r="L16137">
        <v>0</v>
      </c>
    </row>
    <row r="16138" spans="9:12">
      <c r="I16138" s="1"/>
      <c r="K16138" s="1">
        <v>37382</v>
      </c>
      <c r="L16138">
        <v>0</v>
      </c>
    </row>
    <row r="16139" spans="9:12">
      <c r="I16139" s="1"/>
      <c r="K16139" s="1">
        <v>37383</v>
      </c>
      <c r="L16139">
        <v>0</v>
      </c>
    </row>
    <row r="16140" spans="9:12">
      <c r="I16140" s="1"/>
      <c r="K16140" s="1">
        <v>37384</v>
      </c>
      <c r="L16140">
        <v>0</v>
      </c>
    </row>
    <row r="16141" spans="9:12">
      <c r="I16141" s="1"/>
      <c r="K16141" s="1">
        <v>37385</v>
      </c>
      <c r="L16141">
        <v>0</v>
      </c>
    </row>
    <row r="16142" spans="9:12">
      <c r="I16142" s="1"/>
      <c r="K16142" s="1">
        <v>37386</v>
      </c>
      <c r="L16142">
        <v>0</v>
      </c>
    </row>
    <row r="16143" spans="9:12">
      <c r="I16143" s="1"/>
      <c r="K16143" s="1">
        <v>37387</v>
      </c>
      <c r="L16143">
        <v>0</v>
      </c>
    </row>
    <row r="16144" spans="9:12">
      <c r="I16144" s="1"/>
      <c r="K16144" s="1">
        <v>37388</v>
      </c>
      <c r="L16144">
        <v>0</v>
      </c>
    </row>
    <row r="16145" spans="9:12">
      <c r="I16145" s="1"/>
      <c r="K16145" s="1">
        <v>37389</v>
      </c>
      <c r="L16145">
        <v>0</v>
      </c>
    </row>
    <row r="16146" spans="9:12">
      <c r="I16146" s="1"/>
      <c r="K16146" s="1">
        <v>37390</v>
      </c>
      <c r="L16146">
        <v>0.6</v>
      </c>
    </row>
    <row r="16147" spans="9:12">
      <c r="I16147" s="1"/>
      <c r="K16147" s="1">
        <v>37391</v>
      </c>
      <c r="L16147">
        <v>5.6</v>
      </c>
    </row>
    <row r="16148" spans="9:12">
      <c r="I16148" s="1"/>
      <c r="K16148" s="1">
        <v>37392</v>
      </c>
      <c r="L16148">
        <v>0.2</v>
      </c>
    </row>
    <row r="16149" spans="9:12">
      <c r="I16149" s="1"/>
      <c r="K16149" s="1">
        <v>37393</v>
      </c>
      <c r="L16149">
        <v>4.2</v>
      </c>
    </row>
    <row r="16150" spans="9:12">
      <c r="I16150" s="1"/>
      <c r="K16150" s="1">
        <v>37394</v>
      </c>
      <c r="L16150">
        <v>0</v>
      </c>
    </row>
    <row r="16151" spans="9:12">
      <c r="I16151" s="1"/>
      <c r="K16151" s="1">
        <v>37395</v>
      </c>
      <c r="L16151">
        <v>0</v>
      </c>
    </row>
    <row r="16152" spans="9:12">
      <c r="I16152" s="1"/>
      <c r="K16152" s="1">
        <v>37396</v>
      </c>
      <c r="L16152">
        <v>0</v>
      </c>
    </row>
    <row r="16153" spans="9:12">
      <c r="I16153" s="1"/>
      <c r="K16153" s="1">
        <v>37397</v>
      </c>
      <c r="L16153">
        <v>0.2</v>
      </c>
    </row>
    <row r="16154" spans="9:12">
      <c r="I16154" s="1"/>
      <c r="K16154" s="1">
        <v>37398</v>
      </c>
      <c r="L16154">
        <v>0</v>
      </c>
    </row>
    <row r="16155" spans="9:12">
      <c r="I16155" s="1"/>
      <c r="K16155" s="1">
        <v>37399</v>
      </c>
      <c r="L16155">
        <v>0</v>
      </c>
    </row>
    <row r="16156" spans="9:12">
      <c r="I16156" s="1"/>
      <c r="K16156" s="1">
        <v>37400</v>
      </c>
      <c r="L16156">
        <v>1</v>
      </c>
    </row>
    <row r="16157" spans="9:12">
      <c r="I16157" s="1"/>
      <c r="K16157" s="1">
        <v>37401</v>
      </c>
      <c r="L16157">
        <v>12</v>
      </c>
    </row>
    <row r="16158" spans="9:12">
      <c r="I16158" s="1"/>
      <c r="K16158" s="1">
        <v>37402</v>
      </c>
      <c r="L16158">
        <v>6</v>
      </c>
    </row>
    <row r="16159" spans="9:12">
      <c r="I16159" s="1"/>
      <c r="K16159" s="1">
        <v>37403</v>
      </c>
      <c r="L16159">
        <v>0</v>
      </c>
    </row>
    <row r="16160" spans="9:12">
      <c r="I16160" s="1"/>
      <c r="K16160" s="1">
        <v>37404</v>
      </c>
      <c r="L16160">
        <v>0</v>
      </c>
    </row>
    <row r="16161" spans="9:12">
      <c r="I16161" s="1"/>
      <c r="K16161" s="1">
        <v>37405</v>
      </c>
      <c r="L16161">
        <v>16.399999999999999</v>
      </c>
    </row>
    <row r="16162" spans="9:12">
      <c r="I16162" s="1"/>
      <c r="K16162" s="1">
        <v>37406</v>
      </c>
      <c r="L16162">
        <v>1.6</v>
      </c>
    </row>
    <row r="16163" spans="9:12">
      <c r="I16163" s="1"/>
      <c r="K16163" s="1">
        <v>37407</v>
      </c>
      <c r="L16163">
        <v>0</v>
      </c>
    </row>
    <row r="16164" spans="9:12">
      <c r="I16164" s="1"/>
      <c r="K16164" s="1">
        <v>37408</v>
      </c>
      <c r="L16164">
        <v>0</v>
      </c>
    </row>
    <row r="16165" spans="9:12">
      <c r="I16165" s="1"/>
      <c r="K16165" s="1">
        <v>37409</v>
      </c>
      <c r="L16165">
        <v>1</v>
      </c>
    </row>
    <row r="16166" spans="9:12">
      <c r="I16166" s="1"/>
      <c r="K16166" s="1">
        <v>37410</v>
      </c>
      <c r="L16166">
        <v>1</v>
      </c>
    </row>
    <row r="16167" spans="9:12">
      <c r="I16167" s="1"/>
      <c r="K16167" s="1">
        <v>37411</v>
      </c>
      <c r="L16167">
        <v>0</v>
      </c>
    </row>
    <row r="16168" spans="9:12">
      <c r="I16168" s="1"/>
      <c r="K16168" s="1">
        <v>37412</v>
      </c>
      <c r="L16168">
        <v>0.2</v>
      </c>
    </row>
    <row r="16169" spans="9:12">
      <c r="I16169" s="1"/>
      <c r="K16169" s="1">
        <v>37413</v>
      </c>
      <c r="L16169">
        <v>0</v>
      </c>
    </row>
    <row r="16170" spans="9:12">
      <c r="I16170" s="1"/>
      <c r="K16170" s="1">
        <v>37414</v>
      </c>
      <c r="L16170">
        <v>0</v>
      </c>
    </row>
    <row r="16171" spans="9:12">
      <c r="I16171" s="1"/>
      <c r="K16171" s="1">
        <v>37415</v>
      </c>
      <c r="L16171">
        <v>1.2</v>
      </c>
    </row>
    <row r="16172" spans="9:12">
      <c r="I16172" s="1"/>
      <c r="K16172" s="1">
        <v>37416</v>
      </c>
      <c r="L16172">
        <v>0</v>
      </c>
    </row>
    <row r="16173" spans="9:12">
      <c r="I16173" s="1"/>
      <c r="K16173" s="1">
        <v>37417</v>
      </c>
      <c r="L16173">
        <v>0</v>
      </c>
    </row>
    <row r="16174" spans="9:12">
      <c r="I16174" s="1"/>
      <c r="K16174" s="1">
        <v>37418</v>
      </c>
      <c r="L16174">
        <v>0</v>
      </c>
    </row>
    <row r="16175" spans="9:12">
      <c r="I16175" s="1"/>
      <c r="K16175" s="1">
        <v>37419</v>
      </c>
      <c r="L16175">
        <v>0</v>
      </c>
    </row>
    <row r="16176" spans="9:12">
      <c r="I16176" s="1"/>
      <c r="K16176" s="1">
        <v>37420</v>
      </c>
      <c r="L16176">
        <v>0</v>
      </c>
    </row>
    <row r="16177" spans="9:12">
      <c r="I16177" s="1"/>
      <c r="K16177" s="1">
        <v>37421</v>
      </c>
      <c r="L16177">
        <v>0</v>
      </c>
    </row>
    <row r="16178" spans="9:12">
      <c r="I16178" s="1"/>
      <c r="K16178" s="1">
        <v>37422</v>
      </c>
      <c r="L16178">
        <v>0</v>
      </c>
    </row>
    <row r="16179" spans="9:12">
      <c r="I16179" s="1"/>
      <c r="K16179" s="1">
        <v>37423</v>
      </c>
      <c r="L16179">
        <v>0</v>
      </c>
    </row>
    <row r="16180" spans="9:12">
      <c r="I16180" s="1"/>
      <c r="K16180" s="1">
        <v>37424</v>
      </c>
      <c r="L16180">
        <v>0</v>
      </c>
    </row>
    <row r="16181" spans="9:12">
      <c r="I16181" s="1"/>
      <c r="K16181" s="1">
        <v>37425</v>
      </c>
      <c r="L16181">
        <v>0</v>
      </c>
    </row>
    <row r="16182" spans="9:12">
      <c r="I16182" s="1"/>
      <c r="K16182" s="1">
        <v>37426</v>
      </c>
      <c r="L16182">
        <v>14</v>
      </c>
    </row>
    <row r="16183" spans="9:12">
      <c r="I16183" s="1"/>
      <c r="K16183" s="1">
        <v>37427</v>
      </c>
      <c r="L16183">
        <v>0</v>
      </c>
    </row>
    <row r="16184" spans="9:12">
      <c r="I16184" s="1"/>
      <c r="K16184" s="1">
        <v>37428</v>
      </c>
      <c r="L16184">
        <v>0</v>
      </c>
    </row>
    <row r="16185" spans="9:12">
      <c r="I16185" s="1"/>
      <c r="K16185" s="1">
        <v>37429</v>
      </c>
      <c r="L16185">
        <v>0</v>
      </c>
    </row>
    <row r="16186" spans="9:12">
      <c r="I16186" s="1"/>
      <c r="K16186" s="1">
        <v>37430</v>
      </c>
      <c r="L16186">
        <v>0</v>
      </c>
    </row>
    <row r="16187" spans="9:12">
      <c r="I16187" s="1"/>
      <c r="K16187" s="1">
        <v>37431</v>
      </c>
      <c r="L16187">
        <v>0</v>
      </c>
    </row>
    <row r="16188" spans="9:12">
      <c r="I16188" s="1"/>
      <c r="K16188" s="1">
        <v>37432</v>
      </c>
      <c r="L16188">
        <v>0</v>
      </c>
    </row>
    <row r="16189" spans="9:12">
      <c r="I16189" s="1"/>
      <c r="K16189" s="1">
        <v>37433</v>
      </c>
      <c r="L16189">
        <v>0</v>
      </c>
    </row>
    <row r="16190" spans="9:12">
      <c r="I16190" s="1"/>
      <c r="K16190" s="1">
        <v>37434</v>
      </c>
      <c r="L16190">
        <v>0</v>
      </c>
    </row>
    <row r="16191" spans="9:12">
      <c r="I16191" s="1"/>
      <c r="K16191" s="1">
        <v>37435</v>
      </c>
      <c r="L16191">
        <v>0</v>
      </c>
    </row>
    <row r="16192" spans="9:12">
      <c r="I16192" s="1"/>
      <c r="K16192" s="1">
        <v>37436</v>
      </c>
      <c r="L16192">
        <v>0</v>
      </c>
    </row>
    <row r="16193" spans="9:12">
      <c r="I16193" s="1"/>
      <c r="K16193" s="1">
        <v>37437</v>
      </c>
      <c r="L16193">
        <v>0</v>
      </c>
    </row>
    <row r="16194" spans="9:12">
      <c r="I16194" s="1"/>
      <c r="K16194" s="1">
        <v>37438</v>
      </c>
      <c r="L16194">
        <v>0</v>
      </c>
    </row>
    <row r="16195" spans="9:12">
      <c r="I16195" s="1"/>
      <c r="K16195" s="1">
        <v>37439</v>
      </c>
      <c r="L16195">
        <v>0</v>
      </c>
    </row>
    <row r="16196" spans="9:12">
      <c r="I16196" s="1"/>
      <c r="K16196" s="1">
        <v>37440</v>
      </c>
      <c r="L16196">
        <v>0</v>
      </c>
    </row>
    <row r="16197" spans="9:12">
      <c r="I16197" s="1"/>
      <c r="K16197" s="1">
        <v>37441</v>
      </c>
      <c r="L16197">
        <v>0</v>
      </c>
    </row>
    <row r="16198" spans="9:12">
      <c r="I16198" s="1"/>
      <c r="K16198" s="1">
        <v>37442</v>
      </c>
      <c r="L16198">
        <v>0</v>
      </c>
    </row>
    <row r="16199" spans="9:12">
      <c r="I16199" s="1"/>
      <c r="K16199" s="1">
        <v>37443</v>
      </c>
      <c r="L16199">
        <v>0</v>
      </c>
    </row>
    <row r="16200" spans="9:12">
      <c r="I16200" s="1"/>
      <c r="K16200" s="1">
        <v>37444</v>
      </c>
      <c r="L16200">
        <v>0</v>
      </c>
    </row>
    <row r="16201" spans="9:12">
      <c r="I16201" s="1"/>
      <c r="K16201" s="1">
        <v>37445</v>
      </c>
      <c r="L16201">
        <v>0</v>
      </c>
    </row>
    <row r="16202" spans="9:12">
      <c r="I16202" s="1"/>
      <c r="K16202" s="1">
        <v>37446</v>
      </c>
      <c r="L16202">
        <v>0</v>
      </c>
    </row>
    <row r="16203" spans="9:12">
      <c r="I16203" s="1"/>
      <c r="K16203" s="1">
        <v>37447</v>
      </c>
      <c r="L16203">
        <v>0</v>
      </c>
    </row>
    <row r="16204" spans="9:12">
      <c r="I16204" s="1"/>
      <c r="K16204" s="1">
        <v>37448</v>
      </c>
      <c r="L16204">
        <v>0</v>
      </c>
    </row>
    <row r="16205" spans="9:12">
      <c r="I16205" s="1"/>
      <c r="K16205" s="1">
        <v>37449</v>
      </c>
      <c r="L16205">
        <v>0</v>
      </c>
    </row>
    <row r="16206" spans="9:12">
      <c r="I16206" s="1"/>
      <c r="K16206" s="1">
        <v>37450</v>
      </c>
      <c r="L16206">
        <v>0</v>
      </c>
    </row>
    <row r="16207" spans="9:12">
      <c r="I16207" s="1"/>
      <c r="K16207" s="1">
        <v>37451</v>
      </c>
      <c r="L16207">
        <v>0</v>
      </c>
    </row>
    <row r="16208" spans="9:12">
      <c r="I16208" s="1"/>
      <c r="K16208" s="1">
        <v>37452</v>
      </c>
      <c r="L16208">
        <v>0</v>
      </c>
    </row>
    <row r="16209" spans="9:12">
      <c r="I16209" s="1"/>
      <c r="K16209" s="1">
        <v>37453</v>
      </c>
      <c r="L16209">
        <v>0</v>
      </c>
    </row>
    <row r="16210" spans="9:12">
      <c r="I16210" s="1"/>
      <c r="K16210" s="1">
        <v>37454</v>
      </c>
      <c r="L16210">
        <v>0</v>
      </c>
    </row>
    <row r="16211" spans="9:12">
      <c r="I16211" s="1"/>
      <c r="K16211" s="1">
        <v>37455</v>
      </c>
      <c r="L16211">
        <v>0</v>
      </c>
    </row>
    <row r="16212" spans="9:12">
      <c r="I16212" s="1"/>
      <c r="K16212" s="1">
        <v>37456</v>
      </c>
      <c r="L16212">
        <v>0</v>
      </c>
    </row>
    <row r="16213" spans="9:12">
      <c r="I16213" s="1"/>
      <c r="K16213" s="1">
        <v>37457</v>
      </c>
      <c r="L16213">
        <v>0</v>
      </c>
    </row>
    <row r="16214" spans="9:12">
      <c r="I16214" s="1"/>
      <c r="K16214" s="1">
        <v>37458</v>
      </c>
      <c r="L16214">
        <v>0</v>
      </c>
    </row>
    <row r="16215" spans="9:12">
      <c r="I16215" s="1"/>
      <c r="K16215" s="1">
        <v>37459</v>
      </c>
      <c r="L16215">
        <v>0</v>
      </c>
    </row>
    <row r="16216" spans="9:12">
      <c r="I16216" s="1"/>
      <c r="K16216" s="1">
        <v>37460</v>
      </c>
      <c r="L16216">
        <v>0</v>
      </c>
    </row>
    <row r="16217" spans="9:12">
      <c r="I16217" s="1"/>
      <c r="K16217" s="1">
        <v>37461</v>
      </c>
      <c r="L16217">
        <v>0</v>
      </c>
    </row>
    <row r="16218" spans="9:12">
      <c r="I16218" s="1"/>
      <c r="K16218" s="1">
        <v>37462</v>
      </c>
      <c r="L16218">
        <v>3</v>
      </c>
    </row>
    <row r="16219" spans="9:12">
      <c r="I16219" s="1"/>
      <c r="K16219" s="1">
        <v>37463</v>
      </c>
      <c r="L16219">
        <v>0</v>
      </c>
    </row>
    <row r="16220" spans="9:12">
      <c r="I16220" s="1"/>
      <c r="K16220" s="1">
        <v>37464</v>
      </c>
      <c r="L16220">
        <v>0</v>
      </c>
    </row>
    <row r="16221" spans="9:12">
      <c r="I16221" s="1"/>
      <c r="K16221" s="1">
        <v>37465</v>
      </c>
      <c r="L16221">
        <v>0</v>
      </c>
    </row>
    <row r="16222" spans="9:12">
      <c r="I16222" s="1"/>
      <c r="K16222" s="1">
        <v>37466</v>
      </c>
      <c r="L16222">
        <v>0</v>
      </c>
    </row>
    <row r="16223" spans="9:12">
      <c r="I16223" s="1"/>
      <c r="K16223" s="1">
        <v>37467</v>
      </c>
      <c r="L16223">
        <v>23.4</v>
      </c>
    </row>
    <row r="16224" spans="9:12">
      <c r="I16224" s="1"/>
      <c r="K16224" s="1">
        <v>37468</v>
      </c>
      <c r="L16224">
        <v>0</v>
      </c>
    </row>
    <row r="16225" spans="9:12">
      <c r="I16225" s="1"/>
      <c r="K16225" s="1">
        <v>37469</v>
      </c>
      <c r="L16225">
        <v>0</v>
      </c>
    </row>
    <row r="16226" spans="9:12">
      <c r="I16226" s="1"/>
      <c r="K16226" s="1">
        <v>37470</v>
      </c>
      <c r="L16226">
        <v>0</v>
      </c>
    </row>
    <row r="16227" spans="9:12">
      <c r="I16227" s="1"/>
      <c r="K16227" s="1">
        <v>37471</v>
      </c>
      <c r="L16227">
        <v>1</v>
      </c>
    </row>
    <row r="16228" spans="9:12">
      <c r="I16228" s="1"/>
      <c r="K16228" s="1">
        <v>37472</v>
      </c>
      <c r="L16228">
        <v>3.8</v>
      </c>
    </row>
    <row r="16229" spans="9:12">
      <c r="I16229" s="1"/>
      <c r="K16229" s="1">
        <v>37473</v>
      </c>
      <c r="L16229">
        <v>0</v>
      </c>
    </row>
    <row r="16230" spans="9:12">
      <c r="I16230" s="1"/>
      <c r="K16230" s="1">
        <v>37474</v>
      </c>
      <c r="L16230">
        <v>0</v>
      </c>
    </row>
    <row r="16231" spans="9:12">
      <c r="I16231" s="1"/>
      <c r="K16231" s="1">
        <v>37475</v>
      </c>
      <c r="L16231">
        <v>0</v>
      </c>
    </row>
    <row r="16232" spans="9:12">
      <c r="I16232" s="1"/>
      <c r="K16232" s="1">
        <v>37476</v>
      </c>
      <c r="L16232">
        <v>0</v>
      </c>
    </row>
    <row r="16233" spans="9:12">
      <c r="I16233" s="1"/>
      <c r="K16233" s="1">
        <v>37477</v>
      </c>
      <c r="L16233">
        <v>0</v>
      </c>
    </row>
    <row r="16234" spans="9:12">
      <c r="I16234" s="1"/>
      <c r="K16234" s="1">
        <v>37478</v>
      </c>
      <c r="L16234">
        <v>0</v>
      </c>
    </row>
    <row r="16235" spans="9:12">
      <c r="I16235" s="1"/>
      <c r="K16235" s="1">
        <v>37479</v>
      </c>
      <c r="L16235">
        <v>0</v>
      </c>
    </row>
    <row r="16236" spans="9:12">
      <c r="I16236" s="1"/>
      <c r="K16236" s="1">
        <v>37480</v>
      </c>
      <c r="L16236">
        <v>0</v>
      </c>
    </row>
    <row r="16237" spans="9:12">
      <c r="I16237" s="1"/>
      <c r="K16237" s="1">
        <v>37481</v>
      </c>
      <c r="L16237">
        <v>0</v>
      </c>
    </row>
    <row r="16238" spans="9:12">
      <c r="I16238" s="1"/>
      <c r="K16238" s="1">
        <v>37482</v>
      </c>
      <c r="L16238">
        <v>0</v>
      </c>
    </row>
    <row r="16239" spans="9:12">
      <c r="I16239" s="1"/>
      <c r="K16239" s="1">
        <v>37483</v>
      </c>
      <c r="L16239">
        <v>0</v>
      </c>
    </row>
    <row r="16240" spans="9:12">
      <c r="I16240" s="1"/>
      <c r="K16240" s="1">
        <v>37484</v>
      </c>
      <c r="L16240">
        <v>0</v>
      </c>
    </row>
    <row r="16241" spans="9:12">
      <c r="I16241" s="1"/>
      <c r="K16241" s="1">
        <v>37485</v>
      </c>
      <c r="L16241">
        <v>0</v>
      </c>
    </row>
    <row r="16242" spans="9:12">
      <c r="I16242" s="1"/>
      <c r="K16242" s="1">
        <v>37486</v>
      </c>
      <c r="L16242">
        <v>0</v>
      </c>
    </row>
    <row r="16243" spans="9:12">
      <c r="I16243" s="1"/>
      <c r="K16243" s="1">
        <v>37487</v>
      </c>
      <c r="L16243">
        <v>0</v>
      </c>
    </row>
    <row r="16244" spans="9:12">
      <c r="I16244" s="1"/>
      <c r="K16244" s="1">
        <v>37488</v>
      </c>
      <c r="L16244">
        <v>0</v>
      </c>
    </row>
    <row r="16245" spans="9:12">
      <c r="I16245" s="1"/>
      <c r="K16245" s="1">
        <v>37489</v>
      </c>
      <c r="L16245">
        <v>0</v>
      </c>
    </row>
    <row r="16246" spans="9:12">
      <c r="I16246" s="1"/>
      <c r="K16246" s="1">
        <v>37490</v>
      </c>
      <c r="L16246">
        <v>0</v>
      </c>
    </row>
    <row r="16247" spans="9:12">
      <c r="I16247" s="1"/>
      <c r="K16247" s="1">
        <v>37491</v>
      </c>
      <c r="L16247">
        <v>0</v>
      </c>
    </row>
    <row r="16248" spans="9:12">
      <c r="I16248" s="1"/>
      <c r="K16248" s="1">
        <v>37492</v>
      </c>
      <c r="L16248">
        <v>0</v>
      </c>
    </row>
    <row r="16249" spans="9:12">
      <c r="I16249" s="1"/>
      <c r="K16249" s="1">
        <v>37493</v>
      </c>
      <c r="L16249">
        <v>0.3</v>
      </c>
    </row>
    <row r="16250" spans="9:12">
      <c r="I16250" s="1"/>
      <c r="K16250" s="1">
        <v>37494</v>
      </c>
      <c r="L16250">
        <v>5.4</v>
      </c>
    </row>
    <row r="16251" spans="9:12">
      <c r="I16251" s="1"/>
      <c r="K16251" s="1">
        <v>37495</v>
      </c>
      <c r="L16251">
        <v>0.4</v>
      </c>
    </row>
    <row r="16252" spans="9:12">
      <c r="I16252" s="1"/>
      <c r="K16252" s="1">
        <v>37496</v>
      </c>
      <c r="L16252">
        <v>2.2000000000000002</v>
      </c>
    </row>
    <row r="16253" spans="9:12">
      <c r="I16253" s="1"/>
      <c r="K16253" s="1">
        <v>37497</v>
      </c>
      <c r="L16253">
        <v>0</v>
      </c>
    </row>
    <row r="16254" spans="9:12">
      <c r="I16254" s="1"/>
      <c r="K16254" s="1">
        <v>37498</v>
      </c>
      <c r="L16254">
        <v>1.2</v>
      </c>
    </row>
    <row r="16255" spans="9:12">
      <c r="I16255" s="1"/>
      <c r="K16255" s="1">
        <v>37499</v>
      </c>
      <c r="L16255">
        <v>0</v>
      </c>
    </row>
    <row r="16256" spans="9:12">
      <c r="I16256" s="1"/>
      <c r="K16256" s="1">
        <v>37500</v>
      </c>
      <c r="L16256">
        <v>0</v>
      </c>
    </row>
    <row r="16257" spans="9:12">
      <c r="I16257" s="1"/>
      <c r="K16257" s="1">
        <v>37501</v>
      </c>
      <c r="L16257">
        <v>0</v>
      </c>
    </row>
    <row r="16258" spans="9:12">
      <c r="I16258" s="1"/>
      <c r="K16258" s="1">
        <v>37502</v>
      </c>
      <c r="L16258">
        <v>0</v>
      </c>
    </row>
    <row r="16259" spans="9:12">
      <c r="I16259" s="1"/>
      <c r="K16259" s="1">
        <v>37503</v>
      </c>
      <c r="L16259">
        <v>0</v>
      </c>
    </row>
    <row r="16260" spans="9:12">
      <c r="I16260" s="1"/>
      <c r="K16260" s="1">
        <v>37504</v>
      </c>
      <c r="L16260">
        <v>0</v>
      </c>
    </row>
    <row r="16261" spans="9:12">
      <c r="I16261" s="1"/>
      <c r="K16261" s="1">
        <v>37505</v>
      </c>
      <c r="L16261">
        <v>0.4</v>
      </c>
    </row>
    <row r="16262" spans="9:12">
      <c r="I16262" s="1"/>
      <c r="K16262" s="1">
        <v>37506</v>
      </c>
      <c r="L16262">
        <v>0</v>
      </c>
    </row>
    <row r="16263" spans="9:12">
      <c r="I16263" s="1"/>
      <c r="K16263" s="1">
        <v>37507</v>
      </c>
      <c r="L16263">
        <v>0</v>
      </c>
    </row>
    <row r="16264" spans="9:12">
      <c r="I16264" s="1"/>
      <c r="K16264" s="1">
        <v>37508</v>
      </c>
      <c r="L16264">
        <v>0</v>
      </c>
    </row>
    <row r="16265" spans="9:12">
      <c r="I16265" s="1"/>
      <c r="K16265" s="1">
        <v>37509</v>
      </c>
      <c r="L16265">
        <v>0</v>
      </c>
    </row>
    <row r="16266" spans="9:12">
      <c r="I16266" s="1"/>
      <c r="K16266" s="1">
        <v>37510</v>
      </c>
      <c r="L16266">
        <v>0</v>
      </c>
    </row>
    <row r="16267" spans="9:12">
      <c r="I16267" s="1"/>
      <c r="K16267" s="1">
        <v>37511</v>
      </c>
      <c r="L16267">
        <v>0</v>
      </c>
    </row>
    <row r="16268" spans="9:12">
      <c r="I16268" s="1"/>
      <c r="K16268" s="1">
        <v>37512</v>
      </c>
      <c r="L16268">
        <v>0</v>
      </c>
    </row>
    <row r="16269" spans="9:12">
      <c r="I16269" s="1"/>
      <c r="K16269" s="1">
        <v>37513</v>
      </c>
      <c r="L16269">
        <v>0</v>
      </c>
    </row>
    <row r="16270" spans="9:12">
      <c r="I16270" s="1"/>
      <c r="K16270" s="1">
        <v>37514</v>
      </c>
      <c r="L16270">
        <v>0</v>
      </c>
    </row>
    <row r="16271" spans="9:12">
      <c r="I16271" s="1"/>
      <c r="K16271" s="1">
        <v>37515</v>
      </c>
      <c r="L16271">
        <v>0</v>
      </c>
    </row>
    <row r="16272" spans="9:12">
      <c r="I16272" s="1"/>
      <c r="K16272" s="1">
        <v>37516</v>
      </c>
      <c r="L16272">
        <v>2.4</v>
      </c>
    </row>
    <row r="16273" spans="9:12">
      <c r="I16273" s="1"/>
      <c r="K16273" s="1">
        <v>37517</v>
      </c>
      <c r="L16273">
        <v>2.8</v>
      </c>
    </row>
    <row r="16274" spans="9:12">
      <c r="I16274" s="1"/>
      <c r="K16274" s="1">
        <v>37518</v>
      </c>
      <c r="L16274">
        <v>0</v>
      </c>
    </row>
    <row r="16275" spans="9:12">
      <c r="I16275" s="1"/>
      <c r="K16275" s="1">
        <v>37519</v>
      </c>
      <c r="L16275">
        <v>0</v>
      </c>
    </row>
    <row r="16276" spans="9:12">
      <c r="I16276" s="1"/>
      <c r="K16276" s="1">
        <v>37520</v>
      </c>
      <c r="L16276">
        <v>0</v>
      </c>
    </row>
    <row r="16277" spans="9:12">
      <c r="I16277" s="1"/>
      <c r="K16277" s="1">
        <v>37521</v>
      </c>
      <c r="L16277">
        <v>0</v>
      </c>
    </row>
    <row r="16278" spans="9:12">
      <c r="I16278" s="1"/>
      <c r="K16278" s="1">
        <v>37522</v>
      </c>
      <c r="L16278">
        <v>0</v>
      </c>
    </row>
    <row r="16279" spans="9:12">
      <c r="I16279" s="1"/>
      <c r="K16279" s="1">
        <v>37523</v>
      </c>
      <c r="L16279">
        <v>0</v>
      </c>
    </row>
    <row r="16280" spans="9:12">
      <c r="I16280" s="1"/>
      <c r="K16280" s="1">
        <v>37524</v>
      </c>
      <c r="L16280">
        <v>0</v>
      </c>
    </row>
    <row r="16281" spans="9:12">
      <c r="I16281" s="1"/>
      <c r="K16281" s="1">
        <v>37525</v>
      </c>
      <c r="L16281">
        <v>0</v>
      </c>
    </row>
    <row r="16282" spans="9:12">
      <c r="I16282" s="1"/>
      <c r="K16282" s="1">
        <v>37526</v>
      </c>
      <c r="L16282">
        <v>0</v>
      </c>
    </row>
    <row r="16283" spans="9:12">
      <c r="I16283" s="1"/>
      <c r="K16283" s="1">
        <v>37527</v>
      </c>
      <c r="L16283">
        <v>0</v>
      </c>
    </row>
    <row r="16284" spans="9:12">
      <c r="I16284" s="1"/>
      <c r="K16284" s="1">
        <v>37528</v>
      </c>
      <c r="L16284">
        <v>0</v>
      </c>
    </row>
    <row r="16285" spans="9:12">
      <c r="I16285" s="1"/>
      <c r="K16285" s="1">
        <v>37529</v>
      </c>
      <c r="L16285">
        <v>1.4</v>
      </c>
    </row>
    <row r="16286" spans="9:12">
      <c r="I16286" s="1"/>
      <c r="K16286" s="1">
        <v>37530</v>
      </c>
      <c r="L16286">
        <v>0</v>
      </c>
    </row>
    <row r="16287" spans="9:12">
      <c r="I16287" s="1"/>
      <c r="K16287" s="1">
        <v>37531</v>
      </c>
      <c r="L16287">
        <v>0</v>
      </c>
    </row>
    <row r="16288" spans="9:12">
      <c r="I16288" s="1"/>
      <c r="K16288" s="1">
        <v>37532</v>
      </c>
      <c r="L16288">
        <v>0</v>
      </c>
    </row>
    <row r="16289" spans="9:12">
      <c r="I16289" s="1"/>
      <c r="K16289" s="1">
        <v>37533</v>
      </c>
      <c r="L16289">
        <v>0</v>
      </c>
    </row>
    <row r="16290" spans="9:12">
      <c r="I16290" s="1"/>
      <c r="K16290" s="1">
        <v>37534</v>
      </c>
      <c r="L16290">
        <v>0</v>
      </c>
    </row>
    <row r="16291" spans="9:12">
      <c r="I16291" s="1"/>
      <c r="K16291" s="1">
        <v>37535</v>
      </c>
      <c r="L16291">
        <v>0</v>
      </c>
    </row>
    <row r="16292" spans="9:12">
      <c r="I16292" s="1"/>
      <c r="K16292" s="1">
        <v>37536</v>
      </c>
      <c r="L16292">
        <v>0</v>
      </c>
    </row>
    <row r="16293" spans="9:12">
      <c r="I16293" s="1"/>
      <c r="K16293" s="1">
        <v>37537</v>
      </c>
      <c r="L16293">
        <v>0</v>
      </c>
    </row>
    <row r="16294" spans="9:12">
      <c r="I16294" s="1"/>
      <c r="K16294" s="1">
        <v>37538</v>
      </c>
      <c r="L16294">
        <v>0.6</v>
      </c>
    </row>
    <row r="16295" spans="9:12">
      <c r="I16295" s="1"/>
      <c r="K16295" s="1">
        <v>37539</v>
      </c>
      <c r="L16295">
        <v>0</v>
      </c>
    </row>
    <row r="16296" spans="9:12">
      <c r="I16296" s="1"/>
      <c r="K16296" s="1">
        <v>37540</v>
      </c>
      <c r="L16296">
        <v>0.2</v>
      </c>
    </row>
    <row r="16297" spans="9:12">
      <c r="I16297" s="1"/>
      <c r="K16297" s="1">
        <v>37541</v>
      </c>
      <c r="L16297">
        <v>0</v>
      </c>
    </row>
    <row r="16298" spans="9:12">
      <c r="I16298" s="1"/>
      <c r="K16298" s="1">
        <v>37542</v>
      </c>
      <c r="L16298">
        <v>0.2</v>
      </c>
    </row>
    <row r="16299" spans="9:12">
      <c r="I16299" s="1"/>
      <c r="K16299" s="1">
        <v>37543</v>
      </c>
      <c r="L16299">
        <v>0</v>
      </c>
    </row>
    <row r="16300" spans="9:12">
      <c r="I16300" s="1"/>
      <c r="K16300" s="1">
        <v>37544</v>
      </c>
      <c r="L16300">
        <v>0</v>
      </c>
    </row>
    <row r="16301" spans="9:12">
      <c r="I16301" s="1"/>
      <c r="K16301" s="1">
        <v>37545</v>
      </c>
      <c r="L16301">
        <v>0</v>
      </c>
    </row>
    <row r="16302" spans="9:12">
      <c r="I16302" s="1"/>
      <c r="K16302" s="1">
        <v>37546</v>
      </c>
      <c r="L16302">
        <v>0</v>
      </c>
    </row>
    <row r="16303" spans="9:12">
      <c r="I16303" s="1"/>
      <c r="K16303" s="1">
        <v>37547</v>
      </c>
      <c r="L16303">
        <v>0</v>
      </c>
    </row>
    <row r="16304" spans="9:12">
      <c r="I16304" s="1"/>
      <c r="K16304" s="1">
        <v>37548</v>
      </c>
      <c r="L16304">
        <v>0</v>
      </c>
    </row>
    <row r="16305" spans="9:12">
      <c r="I16305" s="1"/>
      <c r="K16305" s="1">
        <v>37549</v>
      </c>
      <c r="L16305">
        <v>0</v>
      </c>
    </row>
    <row r="16306" spans="9:12">
      <c r="I16306" s="1"/>
      <c r="K16306" s="1">
        <v>37550</v>
      </c>
      <c r="L16306">
        <v>0</v>
      </c>
    </row>
    <row r="16307" spans="9:12">
      <c r="I16307" s="1"/>
      <c r="K16307" s="1">
        <v>37551</v>
      </c>
      <c r="L16307">
        <v>0</v>
      </c>
    </row>
    <row r="16308" spans="9:12">
      <c r="I16308" s="1"/>
      <c r="K16308" s="1">
        <v>37552</v>
      </c>
      <c r="L16308">
        <v>0</v>
      </c>
    </row>
    <row r="16309" spans="9:12">
      <c r="I16309" s="1"/>
      <c r="K16309" s="1">
        <v>37553</v>
      </c>
      <c r="L16309">
        <v>0</v>
      </c>
    </row>
    <row r="16310" spans="9:12">
      <c r="I16310" s="1"/>
      <c r="K16310" s="1">
        <v>37554</v>
      </c>
      <c r="L16310">
        <v>0</v>
      </c>
    </row>
    <row r="16311" spans="9:12">
      <c r="I16311" s="1"/>
      <c r="K16311" s="1">
        <v>37555</v>
      </c>
      <c r="L16311">
        <v>0.4</v>
      </c>
    </row>
    <row r="16312" spans="9:12">
      <c r="I16312" s="1"/>
      <c r="K16312" s="1">
        <v>37556</v>
      </c>
      <c r="L16312">
        <v>0</v>
      </c>
    </row>
    <row r="16313" spans="9:12">
      <c r="I16313" s="1"/>
      <c r="K16313" s="1">
        <v>37557</v>
      </c>
      <c r="L16313">
        <v>0</v>
      </c>
    </row>
    <row r="16314" spans="9:12">
      <c r="I16314" s="1"/>
      <c r="K16314" s="1">
        <v>37558</v>
      </c>
      <c r="L16314">
        <v>0</v>
      </c>
    </row>
    <row r="16315" spans="9:12">
      <c r="I16315" s="1"/>
      <c r="K16315" s="1">
        <v>37559</v>
      </c>
      <c r="L16315">
        <v>0</v>
      </c>
    </row>
    <row r="16316" spans="9:12">
      <c r="I16316" s="1"/>
      <c r="K16316" s="1">
        <v>37560</v>
      </c>
      <c r="L16316">
        <v>0</v>
      </c>
    </row>
    <row r="16317" spans="9:12">
      <c r="I16317" s="1"/>
      <c r="K16317" s="1">
        <v>37561</v>
      </c>
      <c r="L16317">
        <v>0</v>
      </c>
    </row>
    <row r="16318" spans="9:12">
      <c r="I16318" s="1"/>
      <c r="K16318" s="1">
        <v>37562</v>
      </c>
      <c r="L16318">
        <v>0</v>
      </c>
    </row>
    <row r="16319" spans="9:12">
      <c r="I16319" s="1"/>
      <c r="K16319" s="1">
        <v>37563</v>
      </c>
      <c r="L16319">
        <v>0</v>
      </c>
    </row>
    <row r="16320" spans="9:12">
      <c r="I16320" s="1"/>
      <c r="K16320" s="1">
        <v>37564</v>
      </c>
      <c r="L16320">
        <v>0</v>
      </c>
    </row>
    <row r="16321" spans="9:12">
      <c r="I16321" s="1"/>
      <c r="K16321" s="1">
        <v>37565</v>
      </c>
      <c r="L16321">
        <v>0</v>
      </c>
    </row>
    <row r="16322" spans="9:12">
      <c r="I16322" s="1"/>
      <c r="K16322" s="1">
        <v>37566</v>
      </c>
      <c r="L16322">
        <v>0</v>
      </c>
    </row>
    <row r="16323" spans="9:12">
      <c r="I16323" s="1"/>
      <c r="K16323" s="1">
        <v>37567</v>
      </c>
      <c r="L16323">
        <v>0</v>
      </c>
    </row>
    <row r="16324" spans="9:12">
      <c r="I16324" s="1"/>
      <c r="K16324" s="1">
        <v>37568</v>
      </c>
      <c r="L16324">
        <v>0</v>
      </c>
    </row>
    <row r="16325" spans="9:12">
      <c r="I16325" s="1"/>
      <c r="K16325" s="1">
        <v>37569</v>
      </c>
      <c r="L16325">
        <v>0</v>
      </c>
    </row>
    <row r="16326" spans="9:12">
      <c r="I16326" s="1"/>
      <c r="K16326" s="1">
        <v>37570</v>
      </c>
      <c r="L16326">
        <v>0</v>
      </c>
    </row>
    <row r="16327" spans="9:12">
      <c r="I16327" s="1"/>
      <c r="K16327" s="1">
        <v>37571</v>
      </c>
      <c r="L16327">
        <v>0</v>
      </c>
    </row>
    <row r="16328" spans="9:12">
      <c r="I16328" s="1"/>
      <c r="K16328" s="1">
        <v>37572</v>
      </c>
      <c r="L16328">
        <v>0</v>
      </c>
    </row>
    <row r="16329" spans="9:12">
      <c r="I16329" s="1"/>
      <c r="K16329" s="1">
        <v>37573</v>
      </c>
      <c r="L16329">
        <v>0</v>
      </c>
    </row>
    <row r="16330" spans="9:12">
      <c r="I16330" s="1"/>
      <c r="K16330" s="1">
        <v>37574</v>
      </c>
      <c r="L16330">
        <v>0</v>
      </c>
    </row>
    <row r="16331" spans="9:12">
      <c r="I16331" s="1"/>
      <c r="K16331" s="1">
        <v>37575</v>
      </c>
      <c r="L16331">
        <v>0</v>
      </c>
    </row>
    <row r="16332" spans="9:12">
      <c r="I16332" s="1"/>
      <c r="K16332" s="1">
        <v>37576</v>
      </c>
      <c r="L16332">
        <v>2.6</v>
      </c>
    </row>
    <row r="16333" spans="9:12">
      <c r="I16333" s="1"/>
      <c r="K16333" s="1">
        <v>37577</v>
      </c>
      <c r="L16333">
        <v>0</v>
      </c>
    </row>
    <row r="16334" spans="9:12">
      <c r="I16334" s="1"/>
      <c r="K16334" s="1">
        <v>37578</v>
      </c>
      <c r="L16334">
        <v>0</v>
      </c>
    </row>
    <row r="16335" spans="9:12">
      <c r="I16335" s="1"/>
      <c r="K16335" s="1">
        <v>37579</v>
      </c>
      <c r="L16335">
        <v>0</v>
      </c>
    </row>
    <row r="16336" spans="9:12">
      <c r="I16336" s="1"/>
      <c r="K16336" s="1">
        <v>37580</v>
      </c>
      <c r="L16336">
        <v>0</v>
      </c>
    </row>
    <row r="16337" spans="9:12">
      <c r="I16337" s="1"/>
      <c r="K16337" s="1">
        <v>37581</v>
      </c>
      <c r="L16337">
        <v>0.6</v>
      </c>
    </row>
    <row r="16338" spans="9:12">
      <c r="I16338" s="1"/>
      <c r="K16338" s="1">
        <v>37582</v>
      </c>
      <c r="L16338">
        <v>0</v>
      </c>
    </row>
    <row r="16339" spans="9:12">
      <c r="I16339" s="1"/>
      <c r="K16339" s="1">
        <v>37583</v>
      </c>
      <c r="L16339">
        <v>3.9</v>
      </c>
    </row>
    <row r="16340" spans="9:12">
      <c r="I16340" s="1"/>
      <c r="K16340" s="1">
        <v>37584</v>
      </c>
      <c r="L16340">
        <v>0</v>
      </c>
    </row>
    <row r="16341" spans="9:12">
      <c r="I16341" s="1"/>
      <c r="K16341" s="1">
        <v>37585</v>
      </c>
      <c r="L16341">
        <v>0</v>
      </c>
    </row>
    <row r="16342" spans="9:12">
      <c r="I16342" s="1"/>
      <c r="K16342" s="1">
        <v>37586</v>
      </c>
      <c r="L16342">
        <v>0</v>
      </c>
    </row>
    <row r="16343" spans="9:12">
      <c r="I16343" s="1"/>
      <c r="K16343" s="1">
        <v>37587</v>
      </c>
      <c r="L16343">
        <v>1</v>
      </c>
    </row>
    <row r="16344" spans="9:12">
      <c r="I16344" s="1"/>
      <c r="K16344" s="1">
        <v>37588</v>
      </c>
      <c r="L16344">
        <v>0</v>
      </c>
    </row>
    <row r="16345" spans="9:12">
      <c r="I16345" s="1"/>
      <c r="K16345" s="1">
        <v>37589</v>
      </c>
      <c r="L16345">
        <v>1.4</v>
      </c>
    </row>
    <row r="16346" spans="9:12">
      <c r="I16346" s="1"/>
      <c r="K16346" s="1">
        <v>37590</v>
      </c>
      <c r="L16346">
        <v>5</v>
      </c>
    </row>
    <row r="16347" spans="9:12">
      <c r="I16347" s="1"/>
      <c r="K16347" s="1">
        <v>37591</v>
      </c>
      <c r="L16347">
        <v>22</v>
      </c>
    </row>
    <row r="16348" spans="9:12">
      <c r="I16348" s="1"/>
      <c r="K16348" s="1">
        <v>37592</v>
      </c>
      <c r="L16348">
        <v>0</v>
      </c>
    </row>
    <row r="16349" spans="9:12">
      <c r="I16349" s="1"/>
      <c r="K16349" s="1">
        <v>37593</v>
      </c>
      <c r="L16349">
        <v>0</v>
      </c>
    </row>
    <row r="16350" spans="9:12">
      <c r="I16350" s="1"/>
      <c r="K16350" s="1">
        <v>37594</v>
      </c>
      <c r="L16350">
        <v>0</v>
      </c>
    </row>
    <row r="16351" spans="9:12">
      <c r="I16351" s="1"/>
      <c r="K16351" s="1">
        <v>37595</v>
      </c>
      <c r="L16351">
        <v>0</v>
      </c>
    </row>
    <row r="16352" spans="9:12">
      <c r="I16352" s="1"/>
      <c r="K16352" s="1">
        <v>37596</v>
      </c>
      <c r="L16352">
        <v>0</v>
      </c>
    </row>
    <row r="16353" spans="9:12">
      <c r="I16353" s="1"/>
      <c r="K16353" s="1">
        <v>37597</v>
      </c>
      <c r="L16353">
        <v>0</v>
      </c>
    </row>
    <row r="16354" spans="9:12">
      <c r="I16354" s="1"/>
      <c r="K16354" s="1">
        <v>37598</v>
      </c>
      <c r="L16354">
        <v>0</v>
      </c>
    </row>
    <row r="16355" spans="9:12">
      <c r="I16355" s="1"/>
      <c r="K16355" s="1">
        <v>37599</v>
      </c>
      <c r="L16355">
        <v>0</v>
      </c>
    </row>
    <row r="16356" spans="9:12">
      <c r="I16356" s="1"/>
      <c r="K16356" s="1">
        <v>37600</v>
      </c>
      <c r="L16356">
        <v>2.4</v>
      </c>
    </row>
    <row r="16357" spans="9:12">
      <c r="I16357" s="1"/>
      <c r="K16357" s="1">
        <v>37601</v>
      </c>
      <c r="L16357">
        <v>29</v>
      </c>
    </row>
    <row r="16358" spans="9:12">
      <c r="I16358" s="1"/>
      <c r="K16358" s="1">
        <v>37602</v>
      </c>
      <c r="L16358">
        <v>0</v>
      </c>
    </row>
    <row r="16359" spans="9:12">
      <c r="I16359" s="1"/>
      <c r="K16359" s="1">
        <v>37603</v>
      </c>
      <c r="L16359">
        <v>0</v>
      </c>
    </row>
    <row r="16360" spans="9:12">
      <c r="I16360" s="1"/>
      <c r="K16360" s="1">
        <v>37604</v>
      </c>
      <c r="L16360">
        <v>0</v>
      </c>
    </row>
    <row r="16361" spans="9:12">
      <c r="I16361" s="1"/>
      <c r="K16361" s="1">
        <v>37605</v>
      </c>
      <c r="L16361">
        <v>0</v>
      </c>
    </row>
    <row r="16362" spans="9:12">
      <c r="I16362" s="1"/>
      <c r="K16362" s="1">
        <v>37606</v>
      </c>
      <c r="L16362">
        <v>0</v>
      </c>
    </row>
    <row r="16363" spans="9:12">
      <c r="I16363" s="1"/>
      <c r="K16363" s="1">
        <v>37607</v>
      </c>
      <c r="L16363">
        <v>0</v>
      </c>
    </row>
    <row r="16364" spans="9:12">
      <c r="I16364" s="1"/>
      <c r="K16364" s="1">
        <v>37608</v>
      </c>
      <c r="L16364">
        <v>0</v>
      </c>
    </row>
    <row r="16365" spans="9:12">
      <c r="I16365" s="1"/>
      <c r="K16365" s="1">
        <v>37609</v>
      </c>
      <c r="L16365">
        <v>0</v>
      </c>
    </row>
    <row r="16366" spans="9:12">
      <c r="I16366" s="1"/>
      <c r="K16366" s="1">
        <v>37610</v>
      </c>
      <c r="L16366">
        <v>0</v>
      </c>
    </row>
    <row r="16367" spans="9:12">
      <c r="I16367" s="1"/>
      <c r="K16367" s="1">
        <v>37611</v>
      </c>
      <c r="L16367">
        <v>0</v>
      </c>
    </row>
    <row r="16368" spans="9:12">
      <c r="I16368" s="1"/>
      <c r="K16368" s="1">
        <v>37612</v>
      </c>
      <c r="L16368">
        <v>0</v>
      </c>
    </row>
    <row r="16369" spans="9:12">
      <c r="I16369" s="1"/>
      <c r="K16369" s="1">
        <v>37613</v>
      </c>
      <c r="L16369">
        <v>0.4</v>
      </c>
    </row>
    <row r="16370" spans="9:12">
      <c r="I16370" s="1"/>
      <c r="K16370" s="1">
        <v>37614</v>
      </c>
      <c r="L16370">
        <v>1.2</v>
      </c>
    </row>
    <row r="16371" spans="9:12">
      <c r="I16371" s="1"/>
      <c r="K16371" s="1">
        <v>37615</v>
      </c>
      <c r="L16371">
        <v>0.2</v>
      </c>
    </row>
    <row r="16372" spans="9:12">
      <c r="I16372" s="1"/>
      <c r="K16372" s="1">
        <v>37616</v>
      </c>
      <c r="L16372">
        <v>1</v>
      </c>
    </row>
    <row r="16373" spans="9:12">
      <c r="I16373" s="1"/>
      <c r="K16373" s="1">
        <v>37617</v>
      </c>
      <c r="L16373">
        <v>3.2</v>
      </c>
    </row>
    <row r="16374" spans="9:12">
      <c r="I16374" s="1"/>
      <c r="K16374" s="1">
        <v>37618</v>
      </c>
      <c r="L16374">
        <v>0</v>
      </c>
    </row>
    <row r="16375" spans="9:12">
      <c r="I16375" s="1"/>
      <c r="K16375" s="1">
        <v>37619</v>
      </c>
      <c r="L16375">
        <v>0.4</v>
      </c>
    </row>
    <row r="16376" spans="9:12">
      <c r="I16376" s="1"/>
      <c r="K16376" s="1">
        <v>37620</v>
      </c>
      <c r="L16376">
        <v>0</v>
      </c>
    </row>
    <row r="16377" spans="9:12">
      <c r="I16377" s="1"/>
      <c r="K16377" s="1">
        <v>37621</v>
      </c>
      <c r="L16377">
        <v>0</v>
      </c>
    </row>
    <row r="16378" spans="9:12">
      <c r="I16378" s="1"/>
      <c r="K16378" s="1">
        <v>37622</v>
      </c>
      <c r="L16378">
        <v>0.1</v>
      </c>
    </row>
    <row r="16379" spans="9:12">
      <c r="I16379" s="1"/>
      <c r="K16379" s="1">
        <v>37623</v>
      </c>
      <c r="L16379">
        <v>11.8</v>
      </c>
    </row>
    <row r="16380" spans="9:12">
      <c r="I16380" s="1"/>
      <c r="K16380" s="1">
        <v>37624</v>
      </c>
      <c r="L16380">
        <v>0</v>
      </c>
    </row>
    <row r="16381" spans="9:12">
      <c r="I16381" s="1"/>
      <c r="K16381" s="1">
        <v>37625</v>
      </c>
      <c r="L16381">
        <v>0</v>
      </c>
    </row>
    <row r="16382" spans="9:12">
      <c r="I16382" s="1"/>
      <c r="K16382" s="1">
        <v>37626</v>
      </c>
      <c r="L16382">
        <v>0</v>
      </c>
    </row>
    <row r="16383" spans="9:12">
      <c r="I16383" s="1"/>
      <c r="K16383" s="1">
        <v>37627</v>
      </c>
      <c r="L16383">
        <v>0</v>
      </c>
    </row>
    <row r="16384" spans="9:12">
      <c r="I16384" s="1"/>
      <c r="K16384" s="1">
        <v>37628</v>
      </c>
      <c r="L16384">
        <v>0</v>
      </c>
    </row>
    <row r="16385" spans="9:12">
      <c r="I16385" s="1"/>
      <c r="K16385" s="1">
        <v>37629</v>
      </c>
      <c r="L16385">
        <v>0</v>
      </c>
    </row>
    <row r="16386" spans="9:12">
      <c r="I16386" s="1"/>
      <c r="K16386" s="1">
        <v>37630</v>
      </c>
      <c r="L16386">
        <v>1.8</v>
      </c>
    </row>
    <row r="16387" spans="9:12">
      <c r="I16387" s="1"/>
      <c r="K16387" s="1">
        <v>37631</v>
      </c>
      <c r="L16387">
        <v>0</v>
      </c>
    </row>
    <row r="16388" spans="9:12">
      <c r="I16388" s="1"/>
      <c r="K16388" s="1">
        <v>37632</v>
      </c>
      <c r="L16388">
        <v>7</v>
      </c>
    </row>
    <row r="16389" spans="9:12">
      <c r="I16389" s="1"/>
      <c r="K16389" s="1">
        <v>37633</v>
      </c>
      <c r="L16389">
        <v>1.4</v>
      </c>
    </row>
    <row r="16390" spans="9:12">
      <c r="I16390" s="1"/>
      <c r="K16390" s="1">
        <v>37634</v>
      </c>
      <c r="L16390">
        <v>0</v>
      </c>
    </row>
    <row r="16391" spans="9:12">
      <c r="I16391" s="1"/>
      <c r="K16391" s="1">
        <v>37635</v>
      </c>
      <c r="L16391">
        <v>0.4</v>
      </c>
    </row>
    <row r="16392" spans="9:12">
      <c r="I16392" s="1"/>
      <c r="K16392" s="1">
        <v>37636</v>
      </c>
      <c r="L16392">
        <v>0</v>
      </c>
    </row>
    <row r="16393" spans="9:12">
      <c r="I16393" s="1"/>
      <c r="K16393" s="1">
        <v>37637</v>
      </c>
      <c r="L16393">
        <v>0</v>
      </c>
    </row>
    <row r="16394" spans="9:12">
      <c r="I16394" s="1"/>
      <c r="K16394" s="1">
        <v>37638</v>
      </c>
      <c r="L16394">
        <v>0</v>
      </c>
    </row>
    <row r="16395" spans="9:12">
      <c r="I16395" s="1"/>
      <c r="K16395" s="1">
        <v>37639</v>
      </c>
      <c r="L16395">
        <v>0</v>
      </c>
    </row>
    <row r="16396" spans="9:12">
      <c r="I16396" s="1"/>
      <c r="K16396" s="1">
        <v>37640</v>
      </c>
      <c r="L16396">
        <v>0</v>
      </c>
    </row>
    <row r="16397" spans="9:12">
      <c r="I16397" s="1"/>
      <c r="K16397" s="1">
        <v>37641</v>
      </c>
      <c r="L16397">
        <v>0</v>
      </c>
    </row>
    <row r="16398" spans="9:12">
      <c r="I16398" s="1"/>
      <c r="K16398" s="1">
        <v>37642</v>
      </c>
      <c r="L16398">
        <v>0</v>
      </c>
    </row>
    <row r="16399" spans="9:12">
      <c r="I16399" s="1"/>
      <c r="K16399" s="1">
        <v>37643</v>
      </c>
      <c r="L16399">
        <v>0</v>
      </c>
    </row>
    <row r="16400" spans="9:12">
      <c r="I16400" s="1"/>
      <c r="K16400" s="1">
        <v>37644</v>
      </c>
      <c r="L16400">
        <v>0</v>
      </c>
    </row>
    <row r="16401" spans="9:12">
      <c r="I16401" s="1"/>
      <c r="K16401" s="1">
        <v>37645</v>
      </c>
      <c r="L16401">
        <v>0</v>
      </c>
    </row>
    <row r="16402" spans="9:12">
      <c r="I16402" s="1"/>
      <c r="K16402" s="1">
        <v>37646</v>
      </c>
      <c r="L16402">
        <v>0</v>
      </c>
    </row>
    <row r="16403" spans="9:12">
      <c r="I16403" s="1"/>
      <c r="K16403" s="1">
        <v>37647</v>
      </c>
      <c r="L16403">
        <v>0</v>
      </c>
    </row>
    <row r="16404" spans="9:12">
      <c r="I16404" s="1"/>
      <c r="K16404" s="1">
        <v>37648</v>
      </c>
      <c r="L16404">
        <v>0</v>
      </c>
    </row>
    <row r="16405" spans="9:12">
      <c r="I16405" s="1"/>
      <c r="K16405" s="1">
        <v>37649</v>
      </c>
      <c r="L16405">
        <v>0</v>
      </c>
    </row>
    <row r="16406" spans="9:12">
      <c r="I16406" s="1"/>
      <c r="K16406" s="1">
        <v>37650</v>
      </c>
      <c r="L16406">
        <v>0</v>
      </c>
    </row>
    <row r="16407" spans="9:12">
      <c r="I16407" s="1"/>
      <c r="K16407" s="1">
        <v>37651</v>
      </c>
      <c r="L16407">
        <v>0</v>
      </c>
    </row>
    <row r="16408" spans="9:12">
      <c r="I16408" s="1"/>
      <c r="K16408" s="1">
        <v>37652</v>
      </c>
      <c r="L16408">
        <v>0</v>
      </c>
    </row>
    <row r="16409" spans="9:12">
      <c r="I16409" s="1"/>
      <c r="K16409" s="1">
        <v>37653</v>
      </c>
      <c r="L16409">
        <v>0</v>
      </c>
    </row>
    <row r="16410" spans="9:12">
      <c r="I16410" s="1"/>
      <c r="K16410" s="1">
        <v>37654</v>
      </c>
      <c r="L16410">
        <v>0</v>
      </c>
    </row>
    <row r="16411" spans="9:12">
      <c r="I16411" s="1"/>
      <c r="K16411" s="1">
        <v>37655</v>
      </c>
      <c r="L16411">
        <v>1.4</v>
      </c>
    </row>
    <row r="16412" spans="9:12">
      <c r="I16412" s="1"/>
      <c r="K16412" s="1">
        <v>37656</v>
      </c>
      <c r="L16412">
        <v>1.4</v>
      </c>
    </row>
    <row r="16413" spans="9:12">
      <c r="I16413" s="1"/>
      <c r="K16413" s="1">
        <v>37657</v>
      </c>
      <c r="L16413">
        <v>0</v>
      </c>
    </row>
    <row r="16414" spans="9:12">
      <c r="I16414" s="1"/>
      <c r="K16414" s="1">
        <v>37658</v>
      </c>
      <c r="L16414">
        <v>0</v>
      </c>
    </row>
    <row r="16415" spans="9:12">
      <c r="I16415" s="1"/>
      <c r="K16415" s="1">
        <v>37659</v>
      </c>
      <c r="L16415">
        <v>0</v>
      </c>
    </row>
    <row r="16416" spans="9:12">
      <c r="I16416" s="1"/>
      <c r="K16416" s="1">
        <v>37660</v>
      </c>
      <c r="L16416">
        <v>0</v>
      </c>
    </row>
    <row r="16417" spans="9:12">
      <c r="I16417" s="1"/>
      <c r="K16417" s="1">
        <v>37661</v>
      </c>
      <c r="L16417">
        <v>0</v>
      </c>
    </row>
    <row r="16418" spans="9:12">
      <c r="I16418" s="1"/>
      <c r="K16418" s="1">
        <v>37662</v>
      </c>
      <c r="L16418">
        <v>0</v>
      </c>
    </row>
    <row r="16419" spans="9:12">
      <c r="I16419" s="1"/>
      <c r="K16419" s="1">
        <v>37663</v>
      </c>
      <c r="L16419">
        <v>7.4</v>
      </c>
    </row>
    <row r="16420" spans="9:12">
      <c r="I16420" s="1"/>
      <c r="K16420" s="1">
        <v>37664</v>
      </c>
      <c r="L16420">
        <v>0</v>
      </c>
    </row>
    <row r="16421" spans="9:12">
      <c r="I16421" s="1"/>
      <c r="K16421" s="1">
        <v>37665</v>
      </c>
      <c r="L16421">
        <v>0</v>
      </c>
    </row>
    <row r="16422" spans="9:12">
      <c r="I16422" s="1"/>
      <c r="K16422" s="1">
        <v>37666</v>
      </c>
      <c r="L16422">
        <v>0</v>
      </c>
    </row>
    <row r="16423" spans="9:12">
      <c r="I16423" s="1"/>
      <c r="K16423" s="1">
        <v>37667</v>
      </c>
      <c r="L16423">
        <v>0</v>
      </c>
    </row>
    <row r="16424" spans="9:12">
      <c r="I16424" s="1"/>
      <c r="K16424" s="1">
        <v>37668</v>
      </c>
      <c r="L16424">
        <v>4.0999999999999996</v>
      </c>
    </row>
    <row r="16425" spans="9:12">
      <c r="I16425" s="1"/>
      <c r="K16425" s="1">
        <v>37669</v>
      </c>
      <c r="L16425">
        <v>0.2</v>
      </c>
    </row>
    <row r="16426" spans="9:12">
      <c r="I16426" s="1"/>
      <c r="K16426" s="1">
        <v>37670</v>
      </c>
      <c r="L16426">
        <v>5.4</v>
      </c>
    </row>
    <row r="16427" spans="9:12">
      <c r="I16427" s="1"/>
      <c r="K16427" s="1">
        <v>37671</v>
      </c>
      <c r="L16427">
        <v>0</v>
      </c>
    </row>
    <row r="16428" spans="9:12">
      <c r="I16428" s="1"/>
      <c r="K16428" s="1">
        <v>37672</v>
      </c>
      <c r="L16428">
        <v>0</v>
      </c>
    </row>
    <row r="16429" spans="9:12">
      <c r="I16429" s="1"/>
      <c r="K16429" s="1">
        <v>37673</v>
      </c>
      <c r="L16429">
        <v>9</v>
      </c>
    </row>
    <row r="16430" spans="9:12">
      <c r="I16430" s="1"/>
      <c r="K16430" s="1">
        <v>37674</v>
      </c>
      <c r="L16430">
        <v>27</v>
      </c>
    </row>
    <row r="16431" spans="9:12">
      <c r="I16431" s="1"/>
      <c r="K16431" s="1">
        <v>37675</v>
      </c>
      <c r="L16431">
        <v>21</v>
      </c>
    </row>
    <row r="16432" spans="9:12">
      <c r="I16432" s="1"/>
      <c r="K16432" s="1">
        <v>37676</v>
      </c>
      <c r="L16432">
        <v>7.4</v>
      </c>
    </row>
    <row r="16433" spans="9:12">
      <c r="I16433" s="1"/>
      <c r="K16433" s="1">
        <v>37677</v>
      </c>
      <c r="L16433">
        <v>3.6</v>
      </c>
    </row>
    <row r="16434" spans="9:12">
      <c r="I16434" s="1"/>
      <c r="K16434" s="1">
        <v>37678</v>
      </c>
      <c r="L16434">
        <v>0</v>
      </c>
    </row>
    <row r="16435" spans="9:12">
      <c r="I16435" s="1"/>
      <c r="K16435" s="1">
        <v>37679</v>
      </c>
      <c r="L16435">
        <v>1.2</v>
      </c>
    </row>
    <row r="16436" spans="9:12">
      <c r="I16436" s="1"/>
      <c r="K16436" s="1">
        <v>37680</v>
      </c>
      <c r="L16436">
        <v>0</v>
      </c>
    </row>
    <row r="16437" spans="9:12">
      <c r="I16437" s="1"/>
      <c r="K16437" s="1">
        <v>37681</v>
      </c>
      <c r="L16437">
        <v>0</v>
      </c>
    </row>
    <row r="16438" spans="9:12">
      <c r="I16438" s="1"/>
      <c r="K16438" s="1">
        <v>37682</v>
      </c>
      <c r="L16438">
        <v>0</v>
      </c>
    </row>
    <row r="16439" spans="9:12">
      <c r="I16439" s="1"/>
      <c r="K16439" s="1">
        <v>37683</v>
      </c>
      <c r="L16439">
        <v>0</v>
      </c>
    </row>
    <row r="16440" spans="9:12">
      <c r="I16440" s="1"/>
      <c r="K16440" s="1">
        <v>37684</v>
      </c>
      <c r="L16440">
        <v>0</v>
      </c>
    </row>
    <row r="16441" spans="9:12">
      <c r="I16441" s="1"/>
      <c r="K16441" s="1">
        <v>37685</v>
      </c>
      <c r="L16441">
        <v>0</v>
      </c>
    </row>
    <row r="16442" spans="9:12">
      <c r="I16442" s="1"/>
      <c r="K16442" s="1">
        <v>37686</v>
      </c>
      <c r="L16442">
        <v>0</v>
      </c>
    </row>
    <row r="16443" spans="9:12">
      <c r="I16443" s="1"/>
      <c r="K16443" s="1">
        <v>37687</v>
      </c>
      <c r="L16443">
        <v>0</v>
      </c>
    </row>
    <row r="16444" spans="9:12">
      <c r="I16444" s="1"/>
      <c r="K16444" s="1">
        <v>37688</v>
      </c>
      <c r="L16444">
        <v>0</v>
      </c>
    </row>
    <row r="16445" spans="9:12">
      <c r="I16445" s="1"/>
      <c r="K16445" s="1">
        <v>37689</v>
      </c>
      <c r="L16445">
        <v>0</v>
      </c>
    </row>
    <row r="16446" spans="9:12">
      <c r="I16446" s="1"/>
      <c r="K16446" s="1">
        <v>37690</v>
      </c>
      <c r="L16446">
        <v>1</v>
      </c>
    </row>
    <row r="16447" spans="9:12">
      <c r="I16447" s="1"/>
      <c r="K16447" s="1">
        <v>37691</v>
      </c>
      <c r="L16447">
        <v>16.8</v>
      </c>
    </row>
    <row r="16448" spans="9:12">
      <c r="I16448" s="1"/>
      <c r="K16448" s="1">
        <v>37692</v>
      </c>
      <c r="L16448">
        <v>40</v>
      </c>
    </row>
    <row r="16449" spans="9:12">
      <c r="I16449" s="1"/>
      <c r="K16449" s="1">
        <v>37693</v>
      </c>
      <c r="L16449">
        <v>16.2</v>
      </c>
    </row>
    <row r="16450" spans="9:12">
      <c r="I16450" s="1"/>
      <c r="K16450" s="1">
        <v>37694</v>
      </c>
      <c r="L16450">
        <v>0</v>
      </c>
    </row>
    <row r="16451" spans="9:12">
      <c r="I16451" s="1"/>
      <c r="K16451" s="1">
        <v>37695</v>
      </c>
      <c r="L16451">
        <v>0</v>
      </c>
    </row>
    <row r="16452" spans="9:12">
      <c r="I16452" s="1"/>
      <c r="K16452" s="1">
        <v>37696</v>
      </c>
      <c r="L16452">
        <v>0.6</v>
      </c>
    </row>
    <row r="16453" spans="9:12">
      <c r="I16453" s="1"/>
      <c r="K16453" s="1">
        <v>37697</v>
      </c>
      <c r="L16453">
        <v>7</v>
      </c>
    </row>
    <row r="16454" spans="9:12">
      <c r="I16454" s="1"/>
      <c r="K16454" s="1">
        <v>37698</v>
      </c>
      <c r="L16454">
        <v>0</v>
      </c>
    </row>
    <row r="16455" spans="9:12">
      <c r="I16455" s="1"/>
      <c r="K16455" s="1">
        <v>37699</v>
      </c>
      <c r="L16455">
        <v>0</v>
      </c>
    </row>
    <row r="16456" spans="9:12">
      <c r="I16456" s="1"/>
      <c r="K16456" s="1">
        <v>37700</v>
      </c>
      <c r="L16456">
        <v>0</v>
      </c>
    </row>
    <row r="16457" spans="9:12">
      <c r="I16457" s="1"/>
      <c r="K16457" s="1">
        <v>37701</v>
      </c>
      <c r="L16457">
        <v>0</v>
      </c>
    </row>
    <row r="16458" spans="9:12">
      <c r="I16458" s="1"/>
      <c r="K16458" s="1">
        <v>37702</v>
      </c>
      <c r="L16458">
        <v>0</v>
      </c>
    </row>
    <row r="16459" spans="9:12">
      <c r="I16459" s="1"/>
      <c r="K16459" s="1">
        <v>37703</v>
      </c>
      <c r="L16459">
        <v>3.2</v>
      </c>
    </row>
    <row r="16460" spans="9:12">
      <c r="I16460" s="1"/>
      <c r="K16460" s="1">
        <v>37704</v>
      </c>
      <c r="L16460">
        <v>4.2</v>
      </c>
    </row>
    <row r="16461" spans="9:12">
      <c r="I16461" s="1"/>
      <c r="K16461" s="1">
        <v>37705</v>
      </c>
      <c r="L16461">
        <v>0</v>
      </c>
    </row>
    <row r="16462" spans="9:12">
      <c r="I16462" s="1"/>
      <c r="K16462" s="1">
        <v>37706</v>
      </c>
      <c r="L16462">
        <v>0</v>
      </c>
    </row>
    <row r="16463" spans="9:12">
      <c r="I16463" s="1"/>
      <c r="K16463" s="1">
        <v>37707</v>
      </c>
      <c r="L16463">
        <v>0</v>
      </c>
    </row>
    <row r="16464" spans="9:12">
      <c r="I16464" s="1"/>
      <c r="K16464" s="1">
        <v>37708</v>
      </c>
      <c r="L16464">
        <v>0</v>
      </c>
    </row>
    <row r="16465" spans="9:12">
      <c r="I16465" s="1"/>
      <c r="K16465" s="1">
        <v>37709</v>
      </c>
      <c r="L16465">
        <v>0</v>
      </c>
    </row>
    <row r="16466" spans="9:12">
      <c r="I16466" s="1"/>
      <c r="K16466" s="1">
        <v>37710</v>
      </c>
      <c r="L16466">
        <v>0</v>
      </c>
    </row>
    <row r="16467" spans="9:12">
      <c r="I16467" s="1"/>
      <c r="K16467" s="1">
        <v>37711</v>
      </c>
      <c r="L16467">
        <v>0</v>
      </c>
    </row>
    <row r="16468" spans="9:12">
      <c r="I16468" s="1"/>
      <c r="K16468" s="1">
        <v>37712</v>
      </c>
      <c r="L16468">
        <v>7.2</v>
      </c>
    </row>
    <row r="16469" spans="9:12">
      <c r="I16469" s="1"/>
      <c r="K16469" s="1">
        <v>37713</v>
      </c>
      <c r="L16469">
        <v>0</v>
      </c>
    </row>
    <row r="16470" spans="9:12">
      <c r="I16470" s="1"/>
      <c r="K16470" s="1">
        <v>37714</v>
      </c>
      <c r="L16470">
        <v>0</v>
      </c>
    </row>
    <row r="16471" spans="9:12">
      <c r="I16471" s="1"/>
      <c r="K16471" s="1">
        <v>37715</v>
      </c>
      <c r="L16471">
        <v>0</v>
      </c>
    </row>
    <row r="16472" spans="9:12">
      <c r="I16472" s="1"/>
      <c r="K16472" s="1">
        <v>37716</v>
      </c>
      <c r="L16472">
        <v>1</v>
      </c>
    </row>
    <row r="16473" spans="9:12">
      <c r="I16473" s="1"/>
      <c r="K16473" s="1">
        <v>37717</v>
      </c>
      <c r="L16473">
        <v>0</v>
      </c>
    </row>
    <row r="16474" spans="9:12">
      <c r="I16474" s="1"/>
      <c r="K16474" s="1">
        <v>37718</v>
      </c>
      <c r="L16474">
        <v>0</v>
      </c>
    </row>
    <row r="16475" spans="9:12">
      <c r="I16475" s="1"/>
      <c r="K16475" s="1">
        <v>37719</v>
      </c>
      <c r="L16475">
        <v>0</v>
      </c>
    </row>
    <row r="16476" spans="9:12">
      <c r="I16476" s="1"/>
      <c r="K16476" s="1">
        <v>37720</v>
      </c>
      <c r="L16476">
        <v>0</v>
      </c>
    </row>
    <row r="16477" spans="9:12">
      <c r="I16477" s="1"/>
      <c r="K16477" s="1">
        <v>37721</v>
      </c>
      <c r="L16477">
        <v>0</v>
      </c>
    </row>
    <row r="16478" spans="9:12">
      <c r="I16478" s="1"/>
      <c r="K16478" s="1">
        <v>37722</v>
      </c>
      <c r="L16478">
        <v>0.6</v>
      </c>
    </row>
    <row r="16479" spans="9:12">
      <c r="I16479" s="1"/>
      <c r="K16479" s="1">
        <v>37723</v>
      </c>
      <c r="L16479">
        <v>3.6</v>
      </c>
    </row>
    <row r="16480" spans="9:12">
      <c r="I16480" s="1"/>
      <c r="K16480" s="1">
        <v>37724</v>
      </c>
      <c r="L16480">
        <v>0.1</v>
      </c>
    </row>
    <row r="16481" spans="9:12">
      <c r="I16481" s="1"/>
      <c r="K16481" s="1">
        <v>37725</v>
      </c>
      <c r="L16481">
        <v>8.1999999999999993</v>
      </c>
    </row>
    <row r="16482" spans="9:12">
      <c r="I16482" s="1"/>
      <c r="K16482" s="1">
        <v>37726</v>
      </c>
      <c r="L16482">
        <v>0.4</v>
      </c>
    </row>
    <row r="16483" spans="9:12">
      <c r="I16483" s="1"/>
      <c r="K16483" s="1">
        <v>37727</v>
      </c>
      <c r="L16483">
        <v>0</v>
      </c>
    </row>
    <row r="16484" spans="9:12">
      <c r="I16484" s="1"/>
      <c r="K16484" s="1">
        <v>37728</v>
      </c>
      <c r="L16484">
        <v>10</v>
      </c>
    </row>
    <row r="16485" spans="9:12">
      <c r="I16485" s="1"/>
      <c r="K16485" s="1">
        <v>37729</v>
      </c>
      <c r="L16485">
        <v>26.4</v>
      </c>
    </row>
    <row r="16486" spans="9:12">
      <c r="I16486" s="1"/>
      <c r="K16486" s="1">
        <v>37730</v>
      </c>
      <c r="L16486">
        <v>10.6</v>
      </c>
    </row>
    <row r="16487" spans="9:12">
      <c r="I16487" s="1"/>
      <c r="K16487" s="1">
        <v>37731</v>
      </c>
      <c r="L16487">
        <v>6</v>
      </c>
    </row>
    <row r="16488" spans="9:12">
      <c r="I16488" s="1"/>
      <c r="K16488" s="1">
        <v>37732</v>
      </c>
      <c r="L16488">
        <v>0.3</v>
      </c>
    </row>
    <row r="16489" spans="9:12">
      <c r="I16489" s="1"/>
      <c r="K16489" s="1">
        <v>37733</v>
      </c>
      <c r="L16489">
        <v>0</v>
      </c>
    </row>
    <row r="16490" spans="9:12">
      <c r="I16490" s="1"/>
      <c r="K16490" s="1">
        <v>37734</v>
      </c>
      <c r="L16490">
        <v>0.6</v>
      </c>
    </row>
    <row r="16491" spans="9:12">
      <c r="I16491" s="1"/>
      <c r="K16491" s="1">
        <v>37735</v>
      </c>
      <c r="L16491">
        <v>0</v>
      </c>
    </row>
    <row r="16492" spans="9:12">
      <c r="I16492" s="1"/>
      <c r="K16492" s="1">
        <v>37736</v>
      </c>
      <c r="L16492">
        <v>0</v>
      </c>
    </row>
    <row r="16493" spans="9:12">
      <c r="I16493" s="1"/>
      <c r="K16493" s="1">
        <v>37737</v>
      </c>
      <c r="L16493">
        <v>10</v>
      </c>
    </row>
    <row r="16494" spans="9:12">
      <c r="I16494" s="1"/>
      <c r="K16494" s="1">
        <v>37738</v>
      </c>
      <c r="L16494">
        <v>2.6</v>
      </c>
    </row>
    <row r="16495" spans="9:12">
      <c r="I16495" s="1"/>
      <c r="K16495" s="1">
        <v>37739</v>
      </c>
      <c r="L16495">
        <v>59.6</v>
      </c>
    </row>
    <row r="16496" spans="9:12">
      <c r="I16496" s="1"/>
      <c r="K16496" s="1">
        <v>37740</v>
      </c>
      <c r="L16496">
        <v>0</v>
      </c>
    </row>
    <row r="16497" spans="9:12">
      <c r="I16497" s="1"/>
      <c r="K16497" s="1">
        <v>37741</v>
      </c>
      <c r="L16497">
        <v>0</v>
      </c>
    </row>
    <row r="16498" spans="9:12">
      <c r="I16498" s="1"/>
      <c r="K16498" s="1">
        <v>37742</v>
      </c>
      <c r="L16498">
        <v>14.4</v>
      </c>
    </row>
    <row r="16499" spans="9:12">
      <c r="I16499" s="1"/>
      <c r="K16499" s="1">
        <v>37743</v>
      </c>
      <c r="L16499">
        <v>0</v>
      </c>
    </row>
    <row r="16500" spans="9:12">
      <c r="I16500" s="1"/>
      <c r="K16500" s="1">
        <v>37744</v>
      </c>
      <c r="L16500">
        <v>0</v>
      </c>
    </row>
    <row r="16501" spans="9:12">
      <c r="I16501" s="1"/>
      <c r="K16501" s="1">
        <v>37745</v>
      </c>
      <c r="L16501">
        <v>0</v>
      </c>
    </row>
    <row r="16502" spans="9:12">
      <c r="I16502" s="1"/>
      <c r="K16502" s="1">
        <v>37746</v>
      </c>
      <c r="L16502">
        <v>5.2</v>
      </c>
    </row>
    <row r="16503" spans="9:12">
      <c r="I16503" s="1"/>
      <c r="K16503" s="1">
        <v>37747</v>
      </c>
      <c r="L16503">
        <v>2.6</v>
      </c>
    </row>
    <row r="16504" spans="9:12">
      <c r="I16504" s="1"/>
      <c r="K16504" s="1">
        <v>37748</v>
      </c>
      <c r="L16504">
        <v>0.2</v>
      </c>
    </row>
    <row r="16505" spans="9:12">
      <c r="I16505" s="1"/>
      <c r="K16505" s="1">
        <v>37749</v>
      </c>
      <c r="L16505">
        <v>0</v>
      </c>
    </row>
    <row r="16506" spans="9:12">
      <c r="I16506" s="1"/>
      <c r="K16506" s="1">
        <v>37750</v>
      </c>
      <c r="L16506">
        <v>0</v>
      </c>
    </row>
    <row r="16507" spans="9:12">
      <c r="I16507" s="1"/>
      <c r="K16507" s="1">
        <v>37751</v>
      </c>
      <c r="L16507">
        <v>3</v>
      </c>
    </row>
    <row r="16508" spans="9:12">
      <c r="I16508" s="1"/>
      <c r="K16508" s="1">
        <v>37752</v>
      </c>
      <c r="L16508">
        <v>0</v>
      </c>
    </row>
    <row r="16509" spans="9:12">
      <c r="I16509" s="1"/>
      <c r="K16509" s="1">
        <v>37753</v>
      </c>
      <c r="L16509">
        <v>1.6</v>
      </c>
    </row>
    <row r="16510" spans="9:12">
      <c r="I16510" s="1"/>
      <c r="K16510" s="1">
        <v>37754</v>
      </c>
      <c r="L16510">
        <v>27.8</v>
      </c>
    </row>
    <row r="16511" spans="9:12">
      <c r="I16511" s="1"/>
      <c r="K16511" s="1">
        <v>37755</v>
      </c>
      <c r="L16511">
        <v>74.599999999999994</v>
      </c>
    </row>
    <row r="16512" spans="9:12">
      <c r="I16512" s="1"/>
      <c r="K16512" s="1">
        <v>37756</v>
      </c>
      <c r="L16512">
        <v>42.2</v>
      </c>
    </row>
    <row r="16513" spans="9:12">
      <c r="I16513" s="1"/>
      <c r="K16513" s="1">
        <v>37757</v>
      </c>
      <c r="L16513">
        <v>56.4</v>
      </c>
    </row>
    <row r="16514" spans="9:12">
      <c r="I16514" s="1"/>
      <c r="K16514" s="1">
        <v>37758</v>
      </c>
      <c r="L16514">
        <v>22</v>
      </c>
    </row>
    <row r="16515" spans="9:12">
      <c r="I16515" s="1"/>
      <c r="K16515" s="1">
        <v>37759</v>
      </c>
      <c r="L16515">
        <v>29.2</v>
      </c>
    </row>
    <row r="16516" spans="9:12">
      <c r="I16516" s="1"/>
      <c r="K16516" s="1">
        <v>37760</v>
      </c>
      <c r="L16516">
        <v>0.2</v>
      </c>
    </row>
    <row r="16517" spans="9:12">
      <c r="I16517" s="1"/>
      <c r="K16517" s="1">
        <v>37761</v>
      </c>
      <c r="L16517">
        <v>0</v>
      </c>
    </row>
    <row r="16518" spans="9:12">
      <c r="I16518" s="1"/>
      <c r="K16518" s="1">
        <v>37762</v>
      </c>
      <c r="L16518">
        <v>0</v>
      </c>
    </row>
    <row r="16519" spans="9:12">
      <c r="I16519" s="1"/>
      <c r="K16519" s="1">
        <v>37763</v>
      </c>
      <c r="L16519">
        <v>0</v>
      </c>
    </row>
    <row r="16520" spans="9:12">
      <c r="I16520" s="1"/>
      <c r="K16520" s="1">
        <v>37764</v>
      </c>
      <c r="L16520">
        <v>0</v>
      </c>
    </row>
    <row r="16521" spans="9:12">
      <c r="I16521" s="1"/>
      <c r="K16521" s="1">
        <v>37765</v>
      </c>
      <c r="L16521">
        <v>0</v>
      </c>
    </row>
    <row r="16522" spans="9:12">
      <c r="I16522" s="1"/>
      <c r="K16522" s="1">
        <v>37766</v>
      </c>
      <c r="L16522">
        <v>28.2</v>
      </c>
    </row>
    <row r="16523" spans="9:12">
      <c r="I16523" s="1"/>
      <c r="K16523" s="1">
        <v>37767</v>
      </c>
      <c r="L16523">
        <v>38</v>
      </c>
    </row>
    <row r="16524" spans="9:12">
      <c r="I16524" s="1"/>
      <c r="K16524" s="1">
        <v>37768</v>
      </c>
      <c r="L16524">
        <v>5.8</v>
      </c>
    </row>
    <row r="16525" spans="9:12">
      <c r="I16525" s="1"/>
      <c r="K16525" s="1">
        <v>37769</v>
      </c>
      <c r="L16525">
        <v>7</v>
      </c>
    </row>
    <row r="16526" spans="9:12">
      <c r="I16526" s="1"/>
      <c r="K16526" s="1">
        <v>37770</v>
      </c>
      <c r="L16526">
        <v>0</v>
      </c>
    </row>
    <row r="16527" spans="9:12">
      <c r="I16527" s="1"/>
      <c r="K16527" s="1">
        <v>37771</v>
      </c>
      <c r="L16527">
        <v>0</v>
      </c>
    </row>
    <row r="16528" spans="9:12">
      <c r="I16528" s="1"/>
      <c r="K16528" s="1">
        <v>37772</v>
      </c>
      <c r="L16528">
        <v>0</v>
      </c>
    </row>
    <row r="16529" spans="9:12">
      <c r="I16529" s="1"/>
      <c r="K16529" s="1">
        <v>37773</v>
      </c>
      <c r="L16529">
        <v>0</v>
      </c>
    </row>
    <row r="16530" spans="9:12">
      <c r="I16530" s="1"/>
      <c r="K16530" s="1">
        <v>37774</v>
      </c>
      <c r="L16530">
        <v>11.2</v>
      </c>
    </row>
    <row r="16531" spans="9:12">
      <c r="I16531" s="1"/>
      <c r="K16531" s="1">
        <v>37775</v>
      </c>
      <c r="L16531">
        <v>0</v>
      </c>
    </row>
    <row r="16532" spans="9:12">
      <c r="I16532" s="1"/>
      <c r="K16532" s="1">
        <v>37776</v>
      </c>
      <c r="L16532">
        <v>0</v>
      </c>
    </row>
    <row r="16533" spans="9:12">
      <c r="I16533" s="1"/>
      <c r="K16533" s="1">
        <v>37777</v>
      </c>
      <c r="L16533">
        <v>0</v>
      </c>
    </row>
    <row r="16534" spans="9:12">
      <c r="I16534" s="1"/>
      <c r="K16534" s="1">
        <v>37778</v>
      </c>
      <c r="L16534">
        <v>0</v>
      </c>
    </row>
    <row r="16535" spans="9:12">
      <c r="I16535" s="1"/>
      <c r="K16535" s="1">
        <v>37779</v>
      </c>
      <c r="L16535">
        <v>0</v>
      </c>
    </row>
    <row r="16536" spans="9:12">
      <c r="I16536" s="1"/>
      <c r="K16536" s="1">
        <v>37780</v>
      </c>
      <c r="L16536">
        <v>0</v>
      </c>
    </row>
    <row r="16537" spans="9:12">
      <c r="I16537" s="1"/>
      <c r="K16537" s="1">
        <v>37781</v>
      </c>
      <c r="L16537">
        <v>0</v>
      </c>
    </row>
    <row r="16538" spans="9:12">
      <c r="I16538" s="1"/>
      <c r="K16538" s="1">
        <v>37782</v>
      </c>
      <c r="L16538">
        <v>0</v>
      </c>
    </row>
    <row r="16539" spans="9:12">
      <c r="I16539" s="1"/>
      <c r="K16539" s="1">
        <v>37783</v>
      </c>
      <c r="L16539">
        <v>0</v>
      </c>
    </row>
    <row r="16540" spans="9:12">
      <c r="I16540" s="1"/>
      <c r="K16540" s="1">
        <v>37784</v>
      </c>
      <c r="L16540">
        <v>0</v>
      </c>
    </row>
    <row r="16541" spans="9:12">
      <c r="I16541" s="1"/>
      <c r="K16541" s="1">
        <v>37785</v>
      </c>
      <c r="L16541">
        <v>1.2</v>
      </c>
    </row>
    <row r="16542" spans="9:12">
      <c r="I16542" s="1"/>
      <c r="K16542" s="1">
        <v>37786</v>
      </c>
      <c r="L16542">
        <v>0</v>
      </c>
    </row>
    <row r="16543" spans="9:12">
      <c r="I16543" s="1"/>
      <c r="K16543" s="1">
        <v>37787</v>
      </c>
      <c r="L16543">
        <v>0</v>
      </c>
    </row>
    <row r="16544" spans="9:12">
      <c r="I16544" s="1"/>
      <c r="K16544" s="1">
        <v>37788</v>
      </c>
      <c r="L16544">
        <v>0</v>
      </c>
    </row>
    <row r="16545" spans="9:12">
      <c r="I16545" s="1"/>
      <c r="K16545" s="1">
        <v>37789</v>
      </c>
      <c r="L16545">
        <v>0</v>
      </c>
    </row>
    <row r="16546" spans="9:12">
      <c r="I16546" s="1"/>
      <c r="K16546" s="1">
        <v>37790</v>
      </c>
      <c r="L16546">
        <v>0</v>
      </c>
    </row>
    <row r="16547" spans="9:12">
      <c r="I16547" s="1"/>
      <c r="K16547" s="1">
        <v>37791</v>
      </c>
      <c r="L16547">
        <v>0</v>
      </c>
    </row>
    <row r="16548" spans="9:12">
      <c r="I16548" s="1"/>
      <c r="K16548" s="1">
        <v>37792</v>
      </c>
      <c r="L16548">
        <v>0</v>
      </c>
    </row>
    <row r="16549" spans="9:12">
      <c r="I16549" s="1"/>
      <c r="K16549" s="1">
        <v>37793</v>
      </c>
      <c r="L16549">
        <v>3.6</v>
      </c>
    </row>
    <row r="16550" spans="9:12">
      <c r="I16550" s="1"/>
      <c r="K16550" s="1">
        <v>37794</v>
      </c>
      <c r="L16550">
        <v>0</v>
      </c>
    </row>
    <row r="16551" spans="9:12">
      <c r="I16551" s="1"/>
      <c r="K16551" s="1">
        <v>37795</v>
      </c>
      <c r="L16551">
        <v>0</v>
      </c>
    </row>
    <row r="16552" spans="9:12">
      <c r="I16552" s="1"/>
      <c r="K16552" s="1">
        <v>37796</v>
      </c>
      <c r="L16552">
        <v>0</v>
      </c>
    </row>
    <row r="16553" spans="9:12">
      <c r="I16553" s="1"/>
      <c r="K16553" s="1">
        <v>37797</v>
      </c>
      <c r="L16553">
        <v>13</v>
      </c>
    </row>
    <row r="16554" spans="9:12">
      <c r="I16554" s="1"/>
      <c r="K16554" s="1">
        <v>37798</v>
      </c>
      <c r="L16554">
        <v>13.6</v>
      </c>
    </row>
    <row r="16555" spans="9:12">
      <c r="I16555" s="1"/>
      <c r="K16555" s="1">
        <v>37799</v>
      </c>
      <c r="L16555">
        <v>12.6</v>
      </c>
    </row>
    <row r="16556" spans="9:12">
      <c r="I16556" s="1"/>
      <c r="K16556" s="1">
        <v>37800</v>
      </c>
      <c r="L16556">
        <v>0</v>
      </c>
    </row>
    <row r="16557" spans="9:12">
      <c r="I16557" s="1"/>
      <c r="K16557" s="1">
        <v>37801</v>
      </c>
      <c r="L16557">
        <v>2.8</v>
      </c>
    </row>
    <row r="16558" spans="9:12">
      <c r="I16558" s="1"/>
      <c r="K16558" s="1">
        <v>37802</v>
      </c>
      <c r="L16558">
        <v>0</v>
      </c>
    </row>
    <row r="16559" spans="9:12">
      <c r="I16559" s="1"/>
      <c r="K16559" s="1">
        <v>37803</v>
      </c>
      <c r="L16559">
        <v>0.2</v>
      </c>
    </row>
    <row r="16560" spans="9:12">
      <c r="I16560" s="1"/>
      <c r="K16560" s="1">
        <v>37804</v>
      </c>
      <c r="L16560">
        <v>10.199999999999999</v>
      </c>
    </row>
    <row r="16561" spans="9:12">
      <c r="I16561" s="1"/>
      <c r="K16561" s="1">
        <v>37805</v>
      </c>
      <c r="L16561">
        <v>22.8</v>
      </c>
    </row>
    <row r="16562" spans="9:12">
      <c r="I16562" s="1"/>
      <c r="K16562" s="1">
        <v>37806</v>
      </c>
      <c r="L16562">
        <v>0</v>
      </c>
    </row>
    <row r="16563" spans="9:12">
      <c r="I16563" s="1"/>
      <c r="K16563" s="1">
        <v>37807</v>
      </c>
      <c r="L16563">
        <v>0</v>
      </c>
    </row>
    <row r="16564" spans="9:12">
      <c r="I16564" s="1"/>
      <c r="K16564" s="1">
        <v>37808</v>
      </c>
      <c r="L16564">
        <v>0</v>
      </c>
    </row>
    <row r="16565" spans="9:12">
      <c r="I16565" s="1"/>
      <c r="K16565" s="1">
        <v>37809</v>
      </c>
      <c r="L16565">
        <v>0</v>
      </c>
    </row>
    <row r="16566" spans="9:12">
      <c r="I16566" s="1"/>
      <c r="K16566" s="1">
        <v>37810</v>
      </c>
      <c r="L16566">
        <v>0</v>
      </c>
    </row>
    <row r="16567" spans="9:12">
      <c r="I16567" s="1"/>
      <c r="K16567" s="1">
        <v>37811</v>
      </c>
      <c r="L16567">
        <v>0</v>
      </c>
    </row>
    <row r="16568" spans="9:12">
      <c r="I16568" s="1"/>
      <c r="K16568" s="1">
        <v>37812</v>
      </c>
      <c r="L16568">
        <v>0.2</v>
      </c>
    </row>
    <row r="16569" spans="9:12">
      <c r="I16569" s="1"/>
      <c r="K16569" s="1">
        <v>37813</v>
      </c>
      <c r="L16569">
        <v>0</v>
      </c>
    </row>
    <row r="16570" spans="9:12">
      <c r="I16570" s="1"/>
      <c r="K16570" s="1">
        <v>37814</v>
      </c>
      <c r="L16570">
        <v>0</v>
      </c>
    </row>
    <row r="16571" spans="9:12">
      <c r="I16571" s="1"/>
      <c r="K16571" s="1">
        <v>37815</v>
      </c>
      <c r="L16571">
        <v>0</v>
      </c>
    </row>
    <row r="16572" spans="9:12">
      <c r="I16572" s="1"/>
      <c r="K16572" s="1">
        <v>37816</v>
      </c>
      <c r="L16572">
        <v>0</v>
      </c>
    </row>
    <row r="16573" spans="9:12">
      <c r="I16573" s="1"/>
      <c r="K16573" s="1">
        <v>37817</v>
      </c>
      <c r="L16573">
        <v>0</v>
      </c>
    </row>
    <row r="16574" spans="9:12">
      <c r="I16574" s="1"/>
      <c r="K16574" s="1">
        <v>37818</v>
      </c>
      <c r="L16574">
        <v>0</v>
      </c>
    </row>
    <row r="16575" spans="9:12">
      <c r="I16575" s="1"/>
      <c r="K16575" s="1">
        <v>37819</v>
      </c>
      <c r="L16575">
        <v>0</v>
      </c>
    </row>
    <row r="16576" spans="9:12">
      <c r="I16576" s="1"/>
      <c r="K16576" s="1">
        <v>37820</v>
      </c>
      <c r="L16576">
        <v>0</v>
      </c>
    </row>
    <row r="16577" spans="9:12">
      <c r="I16577" s="1"/>
      <c r="K16577" s="1">
        <v>37821</v>
      </c>
      <c r="L16577">
        <v>0</v>
      </c>
    </row>
    <row r="16578" spans="9:12">
      <c r="I16578" s="1"/>
      <c r="K16578" s="1">
        <v>37822</v>
      </c>
      <c r="L16578">
        <v>0.1</v>
      </c>
    </row>
    <row r="16579" spans="9:12">
      <c r="I16579" s="1"/>
      <c r="K16579" s="1">
        <v>37823</v>
      </c>
      <c r="L16579">
        <v>0</v>
      </c>
    </row>
    <row r="16580" spans="9:12">
      <c r="I16580" s="1"/>
      <c r="K16580" s="1">
        <v>37824</v>
      </c>
      <c r="L16580">
        <v>0</v>
      </c>
    </row>
    <row r="16581" spans="9:12">
      <c r="I16581" s="1"/>
      <c r="K16581" s="1">
        <v>37825</v>
      </c>
      <c r="L16581">
        <v>0.2</v>
      </c>
    </row>
    <row r="16582" spans="9:12">
      <c r="I16582" s="1"/>
      <c r="K16582" s="1">
        <v>37826</v>
      </c>
      <c r="L16582">
        <v>1.6</v>
      </c>
    </row>
    <row r="16583" spans="9:12">
      <c r="I16583" s="1"/>
      <c r="K16583" s="1">
        <v>37827</v>
      </c>
      <c r="L16583">
        <v>0</v>
      </c>
    </row>
    <row r="16584" spans="9:12">
      <c r="I16584" s="1"/>
      <c r="K16584" s="1">
        <v>37828</v>
      </c>
      <c r="L16584">
        <v>0.2</v>
      </c>
    </row>
    <row r="16585" spans="9:12">
      <c r="I16585" s="1"/>
      <c r="K16585" s="1">
        <v>37829</v>
      </c>
      <c r="L16585">
        <v>0</v>
      </c>
    </row>
    <row r="16586" spans="9:12">
      <c r="I16586" s="1"/>
      <c r="K16586" s="1">
        <v>37830</v>
      </c>
      <c r="L16586">
        <v>0</v>
      </c>
    </row>
    <row r="16587" spans="9:12">
      <c r="I16587" s="1"/>
      <c r="K16587" s="1">
        <v>37831</v>
      </c>
      <c r="L16587">
        <v>0</v>
      </c>
    </row>
    <row r="16588" spans="9:12">
      <c r="I16588" s="1"/>
      <c r="K16588" s="1">
        <v>37832</v>
      </c>
      <c r="L16588">
        <v>0</v>
      </c>
    </row>
    <row r="16589" spans="9:12">
      <c r="I16589" s="1"/>
      <c r="K16589" s="1">
        <v>37833</v>
      </c>
      <c r="L16589">
        <v>0</v>
      </c>
    </row>
    <row r="16590" spans="9:12">
      <c r="I16590" s="1"/>
      <c r="K16590" s="1">
        <v>37834</v>
      </c>
      <c r="L16590">
        <v>0</v>
      </c>
    </row>
    <row r="16591" spans="9:12">
      <c r="I16591" s="1"/>
      <c r="K16591" s="1">
        <v>37835</v>
      </c>
      <c r="L16591">
        <v>0</v>
      </c>
    </row>
    <row r="16592" spans="9:12">
      <c r="I16592" s="1"/>
      <c r="K16592" s="1">
        <v>37836</v>
      </c>
      <c r="L16592">
        <v>0</v>
      </c>
    </row>
    <row r="16593" spans="9:12">
      <c r="I16593" s="1"/>
      <c r="K16593" s="1">
        <v>37837</v>
      </c>
      <c r="L16593">
        <v>0</v>
      </c>
    </row>
    <row r="16594" spans="9:12">
      <c r="I16594" s="1"/>
      <c r="K16594" s="1">
        <v>37838</v>
      </c>
      <c r="L16594">
        <v>0</v>
      </c>
    </row>
    <row r="16595" spans="9:12">
      <c r="I16595" s="1"/>
      <c r="K16595" s="1">
        <v>37839</v>
      </c>
      <c r="L16595">
        <v>2.8</v>
      </c>
    </row>
    <row r="16596" spans="9:12">
      <c r="I16596" s="1"/>
      <c r="K16596" s="1">
        <v>37840</v>
      </c>
      <c r="L16596">
        <v>0</v>
      </c>
    </row>
    <row r="16597" spans="9:12">
      <c r="I16597" s="1"/>
      <c r="K16597" s="1">
        <v>37841</v>
      </c>
      <c r="L16597">
        <v>0</v>
      </c>
    </row>
    <row r="16598" spans="9:12">
      <c r="I16598" s="1"/>
      <c r="K16598" s="1">
        <v>37842</v>
      </c>
      <c r="L16598">
        <v>0</v>
      </c>
    </row>
    <row r="16599" spans="9:12">
      <c r="I16599" s="1"/>
      <c r="K16599" s="1">
        <v>37843</v>
      </c>
      <c r="L16599">
        <v>0</v>
      </c>
    </row>
    <row r="16600" spans="9:12">
      <c r="I16600" s="1"/>
      <c r="K16600" s="1">
        <v>37844</v>
      </c>
      <c r="L16600">
        <v>0.8</v>
      </c>
    </row>
    <row r="16601" spans="9:12">
      <c r="I16601" s="1"/>
      <c r="K16601" s="1">
        <v>37845</v>
      </c>
      <c r="L16601">
        <v>0</v>
      </c>
    </row>
    <row r="16602" spans="9:12">
      <c r="I16602" s="1"/>
      <c r="K16602" s="1">
        <v>37846</v>
      </c>
      <c r="L16602">
        <v>0.2</v>
      </c>
    </row>
    <row r="16603" spans="9:12">
      <c r="I16603" s="1"/>
      <c r="K16603" s="1">
        <v>37847</v>
      </c>
      <c r="L16603">
        <v>1.4</v>
      </c>
    </row>
    <row r="16604" spans="9:12">
      <c r="I16604" s="1"/>
      <c r="K16604" s="1">
        <v>37848</v>
      </c>
      <c r="L16604">
        <v>0</v>
      </c>
    </row>
    <row r="16605" spans="9:12">
      <c r="I16605" s="1"/>
      <c r="K16605" s="1">
        <v>37849</v>
      </c>
      <c r="L16605">
        <v>0</v>
      </c>
    </row>
    <row r="16606" spans="9:12">
      <c r="I16606" s="1"/>
      <c r="K16606" s="1">
        <v>37850</v>
      </c>
      <c r="L16606">
        <v>0</v>
      </c>
    </row>
    <row r="16607" spans="9:12">
      <c r="I16607" s="1"/>
      <c r="K16607" s="1">
        <v>37851</v>
      </c>
      <c r="L16607">
        <v>0</v>
      </c>
    </row>
    <row r="16608" spans="9:12">
      <c r="I16608" s="1"/>
      <c r="K16608" s="1">
        <v>37852</v>
      </c>
      <c r="L16608">
        <v>0</v>
      </c>
    </row>
    <row r="16609" spans="9:12">
      <c r="I16609" s="1"/>
      <c r="K16609" s="1">
        <v>37853</v>
      </c>
      <c r="L16609">
        <v>1</v>
      </c>
    </row>
    <row r="16610" spans="9:12">
      <c r="I16610" s="1"/>
      <c r="K16610" s="1">
        <v>37854</v>
      </c>
      <c r="L16610">
        <v>0.4</v>
      </c>
    </row>
    <row r="16611" spans="9:12">
      <c r="I16611" s="1"/>
      <c r="K16611" s="1">
        <v>37855</v>
      </c>
      <c r="L16611">
        <v>0</v>
      </c>
    </row>
    <row r="16612" spans="9:12">
      <c r="I16612" s="1"/>
      <c r="K16612" s="1">
        <v>37856</v>
      </c>
      <c r="L16612">
        <v>0</v>
      </c>
    </row>
    <row r="16613" spans="9:12">
      <c r="I16613" s="1"/>
      <c r="K16613" s="1">
        <v>37857</v>
      </c>
      <c r="L16613">
        <v>23.4</v>
      </c>
    </row>
    <row r="16614" spans="9:12">
      <c r="I16614" s="1"/>
      <c r="K16614" s="1">
        <v>37858</v>
      </c>
      <c r="L16614">
        <v>0</v>
      </c>
    </row>
    <row r="16615" spans="9:12">
      <c r="I16615" s="1"/>
      <c r="K16615" s="1">
        <v>37859</v>
      </c>
      <c r="L16615">
        <v>0</v>
      </c>
    </row>
    <row r="16616" spans="9:12">
      <c r="I16616" s="1"/>
      <c r="K16616" s="1">
        <v>37860</v>
      </c>
      <c r="L16616">
        <v>0</v>
      </c>
    </row>
    <row r="16617" spans="9:12">
      <c r="I16617" s="1"/>
      <c r="K16617" s="1">
        <v>37861</v>
      </c>
      <c r="L16617">
        <v>0</v>
      </c>
    </row>
    <row r="16618" spans="9:12">
      <c r="I16618" s="1"/>
      <c r="K16618" s="1">
        <v>37862</v>
      </c>
      <c r="L16618">
        <v>0</v>
      </c>
    </row>
    <row r="16619" spans="9:12">
      <c r="I16619" s="1"/>
      <c r="K16619" s="1">
        <v>37863</v>
      </c>
      <c r="L16619">
        <v>0</v>
      </c>
    </row>
    <row r="16620" spans="9:12">
      <c r="I16620" s="1"/>
      <c r="K16620" s="1">
        <v>37864</v>
      </c>
      <c r="L16620">
        <v>0</v>
      </c>
    </row>
    <row r="16621" spans="9:12">
      <c r="I16621" s="1"/>
      <c r="K16621" s="1">
        <v>37865</v>
      </c>
      <c r="L16621">
        <v>0</v>
      </c>
    </row>
    <row r="16622" spans="9:12">
      <c r="I16622" s="1"/>
      <c r="K16622" s="1">
        <v>37866</v>
      </c>
      <c r="L16622">
        <v>0</v>
      </c>
    </row>
    <row r="16623" spans="9:12">
      <c r="I16623" s="1"/>
      <c r="K16623" s="1">
        <v>37867</v>
      </c>
      <c r="L16623">
        <v>0</v>
      </c>
    </row>
    <row r="16624" spans="9:12">
      <c r="I16624" s="1"/>
      <c r="K16624" s="1">
        <v>37868</v>
      </c>
      <c r="L16624">
        <v>0</v>
      </c>
    </row>
    <row r="16625" spans="9:12">
      <c r="I16625" s="1"/>
      <c r="K16625" s="1">
        <v>37869</v>
      </c>
      <c r="L16625">
        <v>0</v>
      </c>
    </row>
    <row r="16626" spans="9:12">
      <c r="I16626" s="1"/>
      <c r="K16626" s="1">
        <v>37870</v>
      </c>
      <c r="L16626">
        <v>0</v>
      </c>
    </row>
    <row r="16627" spans="9:12">
      <c r="I16627" s="1"/>
      <c r="K16627" s="1">
        <v>37871</v>
      </c>
      <c r="L16627">
        <v>0</v>
      </c>
    </row>
    <row r="16628" spans="9:12">
      <c r="I16628" s="1"/>
      <c r="K16628" s="1">
        <v>37872</v>
      </c>
      <c r="L16628">
        <v>0</v>
      </c>
    </row>
    <row r="16629" spans="9:12">
      <c r="I16629" s="1"/>
      <c r="K16629" s="1">
        <v>37873</v>
      </c>
      <c r="L16629">
        <v>0</v>
      </c>
    </row>
    <row r="16630" spans="9:12">
      <c r="I16630" s="1"/>
      <c r="K16630" s="1">
        <v>37874</v>
      </c>
      <c r="L16630">
        <v>0</v>
      </c>
    </row>
    <row r="16631" spans="9:12">
      <c r="I16631" s="1"/>
      <c r="K16631" s="1">
        <v>37875</v>
      </c>
      <c r="L16631">
        <v>0</v>
      </c>
    </row>
    <row r="16632" spans="9:12">
      <c r="I16632" s="1"/>
      <c r="K16632" s="1">
        <v>37876</v>
      </c>
      <c r="L16632">
        <v>2.4</v>
      </c>
    </row>
    <row r="16633" spans="9:12">
      <c r="I16633" s="1"/>
      <c r="K16633" s="1">
        <v>37877</v>
      </c>
      <c r="L16633">
        <v>2</v>
      </c>
    </row>
    <row r="16634" spans="9:12">
      <c r="I16634" s="1"/>
      <c r="K16634" s="1">
        <v>37878</v>
      </c>
      <c r="L16634">
        <v>0</v>
      </c>
    </row>
    <row r="16635" spans="9:12">
      <c r="I16635" s="1"/>
      <c r="K16635" s="1">
        <v>37879</v>
      </c>
      <c r="L16635">
        <v>0</v>
      </c>
    </row>
    <row r="16636" spans="9:12">
      <c r="I16636" s="1"/>
      <c r="K16636" s="1">
        <v>37880</v>
      </c>
      <c r="L16636">
        <v>0</v>
      </c>
    </row>
    <row r="16637" spans="9:12">
      <c r="I16637" s="1"/>
      <c r="K16637" s="1">
        <v>37881</v>
      </c>
      <c r="L16637">
        <v>0</v>
      </c>
    </row>
    <row r="16638" spans="9:12">
      <c r="I16638" s="1"/>
      <c r="K16638" s="1">
        <v>37882</v>
      </c>
      <c r="L16638">
        <v>0</v>
      </c>
    </row>
    <row r="16639" spans="9:12">
      <c r="I16639" s="1"/>
      <c r="K16639" s="1">
        <v>37883</v>
      </c>
      <c r="L16639">
        <v>0</v>
      </c>
    </row>
    <row r="16640" spans="9:12">
      <c r="I16640" s="1"/>
      <c r="K16640" s="1">
        <v>37884</v>
      </c>
      <c r="L16640">
        <v>0</v>
      </c>
    </row>
    <row r="16641" spans="9:12">
      <c r="I16641" s="1"/>
      <c r="K16641" s="1">
        <v>37885</v>
      </c>
      <c r="L16641">
        <v>0</v>
      </c>
    </row>
    <row r="16642" spans="9:12">
      <c r="I16642" s="1"/>
      <c r="K16642" s="1">
        <v>37886</v>
      </c>
      <c r="L16642">
        <v>0</v>
      </c>
    </row>
    <row r="16643" spans="9:12">
      <c r="I16643" s="1"/>
      <c r="K16643" s="1">
        <v>37887</v>
      </c>
      <c r="L16643">
        <v>0</v>
      </c>
    </row>
    <row r="16644" spans="9:12">
      <c r="I16644" s="1"/>
      <c r="K16644" s="1">
        <v>37888</v>
      </c>
      <c r="L16644">
        <v>0</v>
      </c>
    </row>
    <row r="16645" spans="9:12">
      <c r="I16645" s="1"/>
      <c r="K16645" s="1">
        <v>37889</v>
      </c>
      <c r="L16645">
        <v>0</v>
      </c>
    </row>
    <row r="16646" spans="9:12">
      <c r="I16646" s="1"/>
      <c r="K16646" s="1">
        <v>37890</v>
      </c>
      <c r="L16646">
        <v>0</v>
      </c>
    </row>
    <row r="16647" spans="9:12">
      <c r="I16647" s="1"/>
      <c r="K16647" s="1">
        <v>37891</v>
      </c>
      <c r="L16647">
        <v>0</v>
      </c>
    </row>
    <row r="16648" spans="9:12">
      <c r="I16648" s="1"/>
      <c r="K16648" s="1">
        <v>37892</v>
      </c>
      <c r="L16648">
        <v>0</v>
      </c>
    </row>
    <row r="16649" spans="9:12">
      <c r="I16649" s="1"/>
      <c r="K16649" s="1">
        <v>37893</v>
      </c>
      <c r="L16649">
        <v>0</v>
      </c>
    </row>
    <row r="16650" spans="9:12">
      <c r="I16650" s="1"/>
      <c r="K16650" s="1">
        <v>37894</v>
      </c>
      <c r="L16650">
        <v>0</v>
      </c>
    </row>
    <row r="16651" spans="9:12">
      <c r="I16651" s="1"/>
      <c r="K16651" s="1">
        <v>37895</v>
      </c>
      <c r="L16651">
        <v>0</v>
      </c>
    </row>
    <row r="16652" spans="9:12">
      <c r="I16652" s="1"/>
      <c r="K16652" s="1">
        <v>37896</v>
      </c>
      <c r="L16652">
        <v>11.8</v>
      </c>
    </row>
    <row r="16653" spans="9:12">
      <c r="I16653" s="1"/>
      <c r="K16653" s="1">
        <v>37897</v>
      </c>
      <c r="L16653">
        <v>7.4</v>
      </c>
    </row>
    <row r="16654" spans="9:12">
      <c r="I16654" s="1"/>
      <c r="K16654" s="1">
        <v>37898</v>
      </c>
      <c r="L16654">
        <v>0.2</v>
      </c>
    </row>
    <row r="16655" spans="9:12">
      <c r="I16655" s="1"/>
      <c r="K16655" s="1">
        <v>37899</v>
      </c>
      <c r="L16655">
        <v>0</v>
      </c>
    </row>
    <row r="16656" spans="9:12">
      <c r="I16656" s="1"/>
      <c r="K16656" s="1">
        <v>37900</v>
      </c>
      <c r="L16656">
        <v>10.4</v>
      </c>
    </row>
    <row r="16657" spans="9:12">
      <c r="I16657" s="1"/>
      <c r="K16657" s="1">
        <v>37901</v>
      </c>
      <c r="L16657">
        <v>3.6</v>
      </c>
    </row>
    <row r="16658" spans="9:12">
      <c r="I16658" s="1"/>
      <c r="K16658" s="1">
        <v>37902</v>
      </c>
      <c r="L16658">
        <v>0</v>
      </c>
    </row>
    <row r="16659" spans="9:12">
      <c r="I16659" s="1"/>
      <c r="K16659" s="1">
        <v>37903</v>
      </c>
      <c r="L16659">
        <v>1.6</v>
      </c>
    </row>
    <row r="16660" spans="9:12">
      <c r="I16660" s="1"/>
      <c r="K16660" s="1">
        <v>37904</v>
      </c>
      <c r="L16660">
        <v>0</v>
      </c>
    </row>
    <row r="16661" spans="9:12">
      <c r="I16661" s="1"/>
      <c r="K16661" s="1">
        <v>37905</v>
      </c>
      <c r="L16661">
        <v>0</v>
      </c>
    </row>
    <row r="16662" spans="9:12">
      <c r="I16662" s="1"/>
      <c r="K16662" s="1">
        <v>37906</v>
      </c>
      <c r="L16662">
        <v>0</v>
      </c>
    </row>
    <row r="16663" spans="9:12">
      <c r="I16663" s="1"/>
      <c r="K16663" s="1">
        <v>37907</v>
      </c>
      <c r="L16663">
        <v>1.6</v>
      </c>
    </row>
    <row r="16664" spans="9:12">
      <c r="I16664" s="1"/>
      <c r="K16664" s="1">
        <v>37908</v>
      </c>
      <c r="L16664">
        <v>0</v>
      </c>
    </row>
    <row r="16665" spans="9:12">
      <c r="I16665" s="1"/>
      <c r="K16665" s="1">
        <v>37909</v>
      </c>
      <c r="L16665">
        <v>0</v>
      </c>
    </row>
    <row r="16666" spans="9:12">
      <c r="I16666" s="1"/>
      <c r="K16666" s="1">
        <v>37910</v>
      </c>
      <c r="L16666">
        <v>0</v>
      </c>
    </row>
    <row r="16667" spans="9:12">
      <c r="I16667" s="1"/>
      <c r="K16667" s="1">
        <v>37911</v>
      </c>
      <c r="L16667">
        <v>1.2</v>
      </c>
    </row>
    <row r="16668" spans="9:12">
      <c r="I16668" s="1"/>
      <c r="K16668" s="1">
        <v>37912</v>
      </c>
      <c r="L16668">
        <v>0</v>
      </c>
    </row>
    <row r="16669" spans="9:12">
      <c r="I16669" s="1"/>
      <c r="K16669" s="1">
        <v>37913</v>
      </c>
      <c r="L16669">
        <v>1.2</v>
      </c>
    </row>
    <row r="16670" spans="9:12">
      <c r="I16670" s="1"/>
      <c r="K16670" s="1">
        <v>37914</v>
      </c>
      <c r="L16670">
        <v>15</v>
      </c>
    </row>
    <row r="16671" spans="9:12">
      <c r="I16671" s="1"/>
      <c r="K16671" s="1">
        <v>37915</v>
      </c>
      <c r="L16671">
        <v>0</v>
      </c>
    </row>
    <row r="16672" spans="9:12">
      <c r="I16672" s="1"/>
      <c r="K16672" s="1">
        <v>37916</v>
      </c>
      <c r="L16672">
        <v>0</v>
      </c>
    </row>
    <row r="16673" spans="9:12">
      <c r="I16673" s="1"/>
      <c r="K16673" s="1">
        <v>37917</v>
      </c>
      <c r="L16673">
        <v>0</v>
      </c>
    </row>
    <row r="16674" spans="9:12">
      <c r="I16674" s="1"/>
      <c r="K16674" s="1">
        <v>37918</v>
      </c>
      <c r="L16674">
        <v>0</v>
      </c>
    </row>
    <row r="16675" spans="9:12">
      <c r="I16675" s="1"/>
      <c r="K16675" s="1">
        <v>37919</v>
      </c>
      <c r="L16675">
        <v>0</v>
      </c>
    </row>
    <row r="16676" spans="9:12">
      <c r="I16676" s="1"/>
      <c r="K16676" s="1">
        <v>37920</v>
      </c>
      <c r="L16676">
        <v>5.6</v>
      </c>
    </row>
    <row r="16677" spans="9:12">
      <c r="I16677" s="1"/>
      <c r="K16677" s="1">
        <v>37921</v>
      </c>
      <c r="L16677">
        <v>1.8</v>
      </c>
    </row>
    <row r="16678" spans="9:12">
      <c r="I16678" s="1"/>
      <c r="K16678" s="1">
        <v>37922</v>
      </c>
      <c r="L16678">
        <v>1</v>
      </c>
    </row>
    <row r="16679" spans="9:12">
      <c r="I16679" s="1"/>
      <c r="K16679" s="1">
        <v>37923</v>
      </c>
      <c r="L16679">
        <v>0</v>
      </c>
    </row>
    <row r="16680" spans="9:12">
      <c r="I16680" s="1"/>
      <c r="K16680" s="1">
        <v>37924</v>
      </c>
      <c r="L16680">
        <v>0</v>
      </c>
    </row>
    <row r="16681" spans="9:12">
      <c r="I16681" s="1"/>
      <c r="K16681" s="1">
        <v>37925</v>
      </c>
      <c r="L16681">
        <v>0</v>
      </c>
    </row>
    <row r="16682" spans="9:12">
      <c r="I16682" s="1"/>
      <c r="K16682" s="1">
        <v>37926</v>
      </c>
      <c r="L16682">
        <v>0</v>
      </c>
    </row>
    <row r="16683" spans="9:12">
      <c r="I16683" s="1"/>
      <c r="K16683" s="1">
        <v>37927</v>
      </c>
      <c r="L16683">
        <v>0</v>
      </c>
    </row>
    <row r="16684" spans="9:12">
      <c r="I16684" s="1"/>
      <c r="K16684" s="1">
        <v>37928</v>
      </c>
      <c r="L16684">
        <v>0.8</v>
      </c>
    </row>
    <row r="16685" spans="9:12">
      <c r="I16685" s="1"/>
      <c r="K16685" s="1">
        <v>37929</v>
      </c>
      <c r="L16685">
        <v>0</v>
      </c>
    </row>
    <row r="16686" spans="9:12">
      <c r="I16686" s="1"/>
      <c r="K16686" s="1">
        <v>37930</v>
      </c>
      <c r="L16686">
        <v>0</v>
      </c>
    </row>
    <row r="16687" spans="9:12">
      <c r="I16687" s="1"/>
      <c r="K16687" s="1">
        <v>37931</v>
      </c>
      <c r="L16687">
        <v>0</v>
      </c>
    </row>
    <row r="16688" spans="9:12">
      <c r="I16688" s="1"/>
      <c r="K16688" s="1">
        <v>37932</v>
      </c>
      <c r="L16688">
        <v>0</v>
      </c>
    </row>
    <row r="16689" spans="9:12">
      <c r="I16689" s="1"/>
      <c r="K16689" s="1">
        <v>37933</v>
      </c>
      <c r="L16689">
        <v>0</v>
      </c>
    </row>
    <row r="16690" spans="9:12">
      <c r="I16690" s="1"/>
      <c r="K16690" s="1">
        <v>37934</v>
      </c>
      <c r="L16690">
        <v>0</v>
      </c>
    </row>
    <row r="16691" spans="9:12">
      <c r="I16691" s="1"/>
      <c r="K16691" s="1">
        <v>37935</v>
      </c>
      <c r="L16691">
        <v>0</v>
      </c>
    </row>
    <row r="16692" spans="9:12">
      <c r="I16692" s="1"/>
      <c r="K16692" s="1">
        <v>37936</v>
      </c>
      <c r="L16692">
        <v>0</v>
      </c>
    </row>
    <row r="16693" spans="9:12">
      <c r="I16693" s="1"/>
      <c r="K16693" s="1">
        <v>37937</v>
      </c>
      <c r="L16693">
        <v>0</v>
      </c>
    </row>
    <row r="16694" spans="9:12">
      <c r="I16694" s="1"/>
      <c r="K16694" s="1">
        <v>37938</v>
      </c>
      <c r="L16694">
        <v>0</v>
      </c>
    </row>
    <row r="16695" spans="9:12">
      <c r="I16695" s="1"/>
      <c r="K16695" s="1">
        <v>37939</v>
      </c>
      <c r="L16695">
        <v>0</v>
      </c>
    </row>
    <row r="16696" spans="9:12">
      <c r="I16696" s="1"/>
      <c r="K16696" s="1">
        <v>37940</v>
      </c>
      <c r="L16696">
        <v>0</v>
      </c>
    </row>
    <row r="16697" spans="9:12">
      <c r="I16697" s="1"/>
      <c r="K16697" s="1">
        <v>37941</v>
      </c>
      <c r="L16697">
        <v>0</v>
      </c>
    </row>
    <row r="16698" spans="9:12">
      <c r="I16698" s="1"/>
      <c r="K16698" s="1">
        <v>37942</v>
      </c>
      <c r="L16698">
        <v>4.4000000000000004</v>
      </c>
    </row>
    <row r="16699" spans="9:12">
      <c r="I16699" s="1"/>
      <c r="K16699" s="1">
        <v>37943</v>
      </c>
      <c r="L16699">
        <v>1.4</v>
      </c>
    </row>
    <row r="16700" spans="9:12">
      <c r="I16700" s="1"/>
      <c r="K16700" s="1">
        <v>37944</v>
      </c>
      <c r="L16700">
        <v>0</v>
      </c>
    </row>
    <row r="16701" spans="9:12">
      <c r="I16701" s="1"/>
      <c r="K16701" s="1">
        <v>37945</v>
      </c>
      <c r="L16701">
        <v>0</v>
      </c>
    </row>
    <row r="16702" spans="9:12">
      <c r="I16702" s="1"/>
      <c r="K16702" s="1">
        <v>37946</v>
      </c>
      <c r="L16702">
        <v>9.1999999999999993</v>
      </c>
    </row>
    <row r="16703" spans="9:12">
      <c r="I16703" s="1"/>
      <c r="K16703" s="1">
        <v>37947</v>
      </c>
      <c r="L16703">
        <v>10.6</v>
      </c>
    </row>
    <row r="16704" spans="9:12">
      <c r="I16704" s="1"/>
      <c r="K16704" s="1">
        <v>37948</v>
      </c>
      <c r="L16704">
        <v>8.8000000000000007</v>
      </c>
    </row>
    <row r="16705" spans="9:12">
      <c r="I16705" s="1"/>
      <c r="K16705" s="1">
        <v>37949</v>
      </c>
      <c r="L16705">
        <v>6.2</v>
      </c>
    </row>
    <row r="16706" spans="9:12">
      <c r="I16706" s="1"/>
      <c r="K16706" s="1">
        <v>37950</v>
      </c>
      <c r="L16706">
        <v>6.4</v>
      </c>
    </row>
    <row r="16707" spans="9:12">
      <c r="I16707" s="1"/>
      <c r="K16707" s="1">
        <v>37951</v>
      </c>
      <c r="L16707">
        <v>1.4</v>
      </c>
    </row>
    <row r="16708" spans="9:12">
      <c r="I16708" s="1"/>
      <c r="K16708" s="1">
        <v>37952</v>
      </c>
      <c r="L16708">
        <v>0.8</v>
      </c>
    </row>
    <row r="16709" spans="9:12">
      <c r="I16709" s="1"/>
      <c r="K16709" s="1">
        <v>37953</v>
      </c>
      <c r="L16709">
        <v>0</v>
      </c>
    </row>
    <row r="16710" spans="9:12">
      <c r="I16710" s="1"/>
      <c r="K16710" s="1">
        <v>37954</v>
      </c>
      <c r="L16710">
        <v>0</v>
      </c>
    </row>
    <row r="16711" spans="9:12">
      <c r="I16711" s="1"/>
      <c r="K16711" s="1">
        <v>37955</v>
      </c>
      <c r="L16711">
        <v>0</v>
      </c>
    </row>
    <row r="16712" spans="9:12">
      <c r="I16712" s="1"/>
      <c r="K16712" s="1">
        <v>37956</v>
      </c>
      <c r="L16712">
        <v>0</v>
      </c>
    </row>
    <row r="16713" spans="9:12">
      <c r="I16713" s="1"/>
      <c r="K16713" s="1">
        <v>37957</v>
      </c>
      <c r="L16713">
        <v>1</v>
      </c>
    </row>
    <row r="16714" spans="9:12">
      <c r="I16714" s="1"/>
      <c r="K16714" s="1">
        <v>37958</v>
      </c>
      <c r="L16714">
        <v>2.6</v>
      </c>
    </row>
    <row r="16715" spans="9:12">
      <c r="I16715" s="1"/>
      <c r="K16715" s="1">
        <v>37959</v>
      </c>
      <c r="L16715">
        <v>14.8</v>
      </c>
    </row>
    <row r="16716" spans="9:12">
      <c r="I16716" s="1"/>
      <c r="K16716" s="1">
        <v>37960</v>
      </c>
      <c r="L16716">
        <v>2.8</v>
      </c>
    </row>
    <row r="16717" spans="9:12">
      <c r="I16717" s="1"/>
      <c r="K16717" s="1">
        <v>37961</v>
      </c>
      <c r="L16717">
        <v>3.4</v>
      </c>
    </row>
    <row r="16718" spans="9:12">
      <c r="I16718" s="1"/>
      <c r="K16718" s="1">
        <v>37962</v>
      </c>
      <c r="L16718">
        <v>0</v>
      </c>
    </row>
    <row r="16719" spans="9:12">
      <c r="I16719" s="1"/>
      <c r="K16719" s="1">
        <v>37963</v>
      </c>
      <c r="L16719">
        <v>0</v>
      </c>
    </row>
    <row r="16720" spans="9:12">
      <c r="I16720" s="1"/>
      <c r="K16720" s="1">
        <v>37964</v>
      </c>
      <c r="L16720">
        <v>0</v>
      </c>
    </row>
    <row r="16721" spans="9:12">
      <c r="I16721" s="1"/>
      <c r="K16721" s="1">
        <v>37965</v>
      </c>
      <c r="L16721">
        <v>0</v>
      </c>
    </row>
    <row r="16722" spans="9:12">
      <c r="I16722" s="1"/>
      <c r="K16722" s="1">
        <v>37966</v>
      </c>
      <c r="L16722">
        <v>0</v>
      </c>
    </row>
    <row r="16723" spans="9:12">
      <c r="I16723" s="1"/>
      <c r="K16723" s="1">
        <v>37967</v>
      </c>
      <c r="L16723">
        <v>4.4000000000000004</v>
      </c>
    </row>
    <row r="16724" spans="9:12">
      <c r="I16724" s="1"/>
      <c r="K16724" s="1">
        <v>37968</v>
      </c>
      <c r="L16724">
        <v>16.3</v>
      </c>
    </row>
    <row r="16725" spans="9:12">
      <c r="I16725" s="1"/>
      <c r="K16725" s="1">
        <v>37969</v>
      </c>
      <c r="L16725">
        <v>0</v>
      </c>
    </row>
    <row r="16726" spans="9:12">
      <c r="I16726" s="1"/>
      <c r="K16726" s="1">
        <v>37970</v>
      </c>
      <c r="L16726">
        <v>0</v>
      </c>
    </row>
    <row r="16727" spans="9:12">
      <c r="I16727" s="1"/>
      <c r="K16727" s="1">
        <v>37971</v>
      </c>
      <c r="L16727">
        <v>0</v>
      </c>
    </row>
    <row r="16728" spans="9:12">
      <c r="I16728" s="1"/>
      <c r="K16728" s="1">
        <v>37972</v>
      </c>
      <c r="L16728">
        <v>0</v>
      </c>
    </row>
    <row r="16729" spans="9:12">
      <c r="I16729" s="1"/>
      <c r="K16729" s="1">
        <v>37973</v>
      </c>
      <c r="L16729">
        <v>0</v>
      </c>
    </row>
    <row r="16730" spans="9:12">
      <c r="I16730" s="1"/>
      <c r="K16730" s="1">
        <v>37974</v>
      </c>
      <c r="L16730">
        <v>0</v>
      </c>
    </row>
    <row r="16731" spans="9:12">
      <c r="I16731" s="1"/>
      <c r="K16731" s="1">
        <v>37975</v>
      </c>
      <c r="L16731">
        <v>0</v>
      </c>
    </row>
    <row r="16732" spans="9:12">
      <c r="I16732" s="1"/>
      <c r="K16732" s="1">
        <v>37976</v>
      </c>
      <c r="L16732">
        <v>0.6</v>
      </c>
    </row>
    <row r="16733" spans="9:12">
      <c r="I16733" s="1"/>
      <c r="K16733" s="1">
        <v>37977</v>
      </c>
      <c r="L16733">
        <v>0</v>
      </c>
    </row>
    <row r="16734" spans="9:12">
      <c r="I16734" s="1"/>
      <c r="K16734" s="1">
        <v>37978</v>
      </c>
      <c r="L16734">
        <v>0</v>
      </c>
    </row>
    <row r="16735" spans="9:12">
      <c r="I16735" s="1"/>
      <c r="K16735" s="1">
        <v>37979</v>
      </c>
      <c r="L16735">
        <v>0</v>
      </c>
    </row>
    <row r="16736" spans="9:12">
      <c r="I16736" s="1"/>
      <c r="K16736" s="1">
        <v>37980</v>
      </c>
      <c r="L16736">
        <v>0</v>
      </c>
    </row>
    <row r="16737" spans="9:12">
      <c r="I16737" s="1"/>
      <c r="K16737" s="1">
        <v>37981</v>
      </c>
      <c r="L16737">
        <v>0</v>
      </c>
    </row>
    <row r="16738" spans="9:12">
      <c r="I16738" s="1"/>
      <c r="K16738" s="1">
        <v>37982</v>
      </c>
      <c r="L16738">
        <v>0</v>
      </c>
    </row>
    <row r="16739" spans="9:12">
      <c r="I16739" s="1"/>
      <c r="K16739" s="1">
        <v>37983</v>
      </c>
      <c r="L16739">
        <v>0</v>
      </c>
    </row>
    <row r="16740" spans="9:12">
      <c r="I16740" s="1"/>
      <c r="K16740" s="1">
        <v>37984</v>
      </c>
      <c r="L16740">
        <v>0</v>
      </c>
    </row>
    <row r="16741" spans="9:12">
      <c r="I16741" s="1"/>
      <c r="K16741" s="1">
        <v>37985</v>
      </c>
      <c r="L16741">
        <v>0</v>
      </c>
    </row>
    <row r="16742" spans="9:12">
      <c r="I16742" s="1"/>
      <c r="K16742" s="1">
        <v>37986</v>
      </c>
      <c r="L16742">
        <v>0</v>
      </c>
    </row>
    <row r="16743" spans="9:12">
      <c r="I16743" s="1"/>
      <c r="K16743" s="1">
        <v>37987</v>
      </c>
      <c r="L16743">
        <v>0</v>
      </c>
    </row>
    <row r="16744" spans="9:12">
      <c r="I16744" s="1"/>
      <c r="K16744" s="1">
        <v>37988</v>
      </c>
      <c r="L16744">
        <v>0</v>
      </c>
    </row>
    <row r="16745" spans="9:12">
      <c r="I16745" s="1"/>
      <c r="K16745" s="1">
        <v>37989</v>
      </c>
      <c r="L16745">
        <v>0</v>
      </c>
    </row>
    <row r="16746" spans="9:12">
      <c r="I16746" s="1"/>
      <c r="K16746" s="1">
        <v>37990</v>
      </c>
      <c r="L16746">
        <v>0</v>
      </c>
    </row>
    <row r="16747" spans="9:12">
      <c r="I16747" s="1"/>
      <c r="K16747" s="1">
        <v>37991</v>
      </c>
      <c r="L16747">
        <v>0.2</v>
      </c>
    </row>
    <row r="16748" spans="9:12">
      <c r="I16748" s="1"/>
      <c r="K16748" s="1">
        <v>37992</v>
      </c>
      <c r="L16748">
        <v>0</v>
      </c>
    </row>
    <row r="16749" spans="9:12">
      <c r="I16749" s="1"/>
      <c r="K16749" s="1">
        <v>37993</v>
      </c>
      <c r="L16749">
        <v>0.2</v>
      </c>
    </row>
    <row r="16750" spans="9:12">
      <c r="I16750" s="1"/>
      <c r="K16750" s="1">
        <v>37994</v>
      </c>
      <c r="L16750">
        <v>0</v>
      </c>
    </row>
    <row r="16751" spans="9:12">
      <c r="I16751" s="1"/>
      <c r="K16751" s="1">
        <v>37995</v>
      </c>
      <c r="L16751">
        <v>0</v>
      </c>
    </row>
    <row r="16752" spans="9:12">
      <c r="I16752" s="1"/>
      <c r="K16752" s="1">
        <v>37996</v>
      </c>
      <c r="L16752">
        <v>0</v>
      </c>
    </row>
    <row r="16753" spans="9:12">
      <c r="I16753" s="1"/>
      <c r="K16753" s="1">
        <v>37997</v>
      </c>
      <c r="L16753">
        <v>0</v>
      </c>
    </row>
    <row r="16754" spans="9:12">
      <c r="I16754" s="1"/>
      <c r="K16754" s="1">
        <v>37998</v>
      </c>
      <c r="L16754">
        <v>0</v>
      </c>
    </row>
    <row r="16755" spans="9:12">
      <c r="I16755" s="1"/>
      <c r="K16755" s="1">
        <v>37999</v>
      </c>
      <c r="L16755">
        <v>0</v>
      </c>
    </row>
    <row r="16756" spans="9:12">
      <c r="I16756" s="1"/>
      <c r="K16756" s="1">
        <v>38000</v>
      </c>
      <c r="L16756">
        <v>12.8</v>
      </c>
    </row>
    <row r="16757" spans="9:12">
      <c r="I16757" s="1"/>
      <c r="K16757" s="1">
        <v>38001</v>
      </c>
      <c r="L16757">
        <v>0</v>
      </c>
    </row>
    <row r="16758" spans="9:12">
      <c r="I16758" s="1"/>
      <c r="K16758" s="1">
        <v>38002</v>
      </c>
      <c r="L16758">
        <v>0</v>
      </c>
    </row>
    <row r="16759" spans="9:12">
      <c r="I16759" s="1"/>
      <c r="K16759" s="1">
        <v>38003</v>
      </c>
      <c r="L16759">
        <v>8.9</v>
      </c>
    </row>
    <row r="16760" spans="9:12">
      <c r="I16760" s="1"/>
      <c r="K16760" s="1">
        <v>38004</v>
      </c>
      <c r="L16760">
        <v>0</v>
      </c>
    </row>
    <row r="16761" spans="9:12">
      <c r="I16761" s="1"/>
      <c r="K16761" s="1">
        <v>38005</v>
      </c>
      <c r="L16761">
        <v>0</v>
      </c>
    </row>
    <row r="16762" spans="9:12">
      <c r="I16762" s="1"/>
      <c r="K16762" s="1">
        <v>38006</v>
      </c>
      <c r="L16762">
        <v>0</v>
      </c>
    </row>
    <row r="16763" spans="9:12">
      <c r="I16763" s="1"/>
      <c r="K16763" s="1">
        <v>38007</v>
      </c>
      <c r="L16763">
        <v>0</v>
      </c>
    </row>
    <row r="16764" spans="9:12">
      <c r="I16764" s="1"/>
      <c r="K16764" s="1">
        <v>38008</v>
      </c>
      <c r="L16764">
        <v>0</v>
      </c>
    </row>
    <row r="16765" spans="9:12">
      <c r="I16765" s="1"/>
      <c r="K16765" s="1">
        <v>38009</v>
      </c>
      <c r="L16765">
        <v>1</v>
      </c>
    </row>
    <row r="16766" spans="9:12">
      <c r="I16766" s="1"/>
      <c r="K16766" s="1">
        <v>38010</v>
      </c>
      <c r="L16766">
        <v>3.4</v>
      </c>
    </row>
    <row r="16767" spans="9:12">
      <c r="I16767" s="1"/>
      <c r="K16767" s="1">
        <v>38011</v>
      </c>
      <c r="L16767">
        <v>11.2</v>
      </c>
    </row>
    <row r="16768" spans="9:12">
      <c r="I16768" s="1"/>
      <c r="K16768" s="1">
        <v>38012</v>
      </c>
      <c r="L16768">
        <v>0</v>
      </c>
    </row>
    <row r="16769" spans="9:12">
      <c r="I16769" s="1"/>
      <c r="K16769" s="1">
        <v>38013</v>
      </c>
      <c r="L16769">
        <v>0</v>
      </c>
    </row>
    <row r="16770" spans="9:12">
      <c r="I16770" s="1"/>
      <c r="K16770" s="1">
        <v>38014</v>
      </c>
      <c r="L16770">
        <v>1.2</v>
      </c>
    </row>
    <row r="16771" spans="9:12">
      <c r="I16771" s="1"/>
      <c r="K16771" s="1">
        <v>38015</v>
      </c>
      <c r="L16771">
        <v>0</v>
      </c>
    </row>
    <row r="16772" spans="9:12">
      <c r="I16772" s="1"/>
      <c r="K16772" s="1">
        <v>38016</v>
      </c>
      <c r="L16772">
        <v>0</v>
      </c>
    </row>
    <row r="16773" spans="9:12">
      <c r="I16773" s="1"/>
      <c r="K16773" s="1">
        <v>38017</v>
      </c>
      <c r="L16773">
        <v>0</v>
      </c>
    </row>
    <row r="16774" spans="9:12">
      <c r="I16774" s="1"/>
      <c r="K16774" s="1">
        <v>38018</v>
      </c>
      <c r="L16774">
        <v>0</v>
      </c>
    </row>
    <row r="16775" spans="9:12">
      <c r="I16775" s="1"/>
      <c r="K16775" s="1">
        <v>38019</v>
      </c>
      <c r="L16775">
        <v>0</v>
      </c>
    </row>
    <row r="16776" spans="9:12">
      <c r="I16776" s="1"/>
      <c r="K16776" s="1">
        <v>38020</v>
      </c>
      <c r="L16776">
        <v>8.4</v>
      </c>
    </row>
    <row r="16777" spans="9:12">
      <c r="I16777" s="1"/>
      <c r="K16777" s="1">
        <v>38021</v>
      </c>
      <c r="L16777">
        <v>0</v>
      </c>
    </row>
    <row r="16778" spans="9:12">
      <c r="I16778" s="1"/>
      <c r="K16778" s="1">
        <v>38022</v>
      </c>
      <c r="L16778">
        <v>0.2</v>
      </c>
    </row>
    <row r="16779" spans="9:12">
      <c r="I16779" s="1"/>
      <c r="K16779" s="1">
        <v>38023</v>
      </c>
      <c r="L16779">
        <v>0</v>
      </c>
    </row>
    <row r="16780" spans="9:12">
      <c r="I16780" s="1"/>
      <c r="K16780" s="1">
        <v>38024</v>
      </c>
      <c r="L16780">
        <v>0</v>
      </c>
    </row>
    <row r="16781" spans="9:12">
      <c r="I16781" s="1"/>
      <c r="K16781" s="1">
        <v>38025</v>
      </c>
      <c r="L16781">
        <v>0</v>
      </c>
    </row>
    <row r="16782" spans="9:12">
      <c r="I16782" s="1"/>
      <c r="K16782" s="1">
        <v>38026</v>
      </c>
      <c r="L16782">
        <v>0</v>
      </c>
    </row>
    <row r="16783" spans="9:12">
      <c r="I16783" s="1"/>
      <c r="K16783" s="1">
        <v>38027</v>
      </c>
      <c r="L16783">
        <v>0.2</v>
      </c>
    </row>
    <row r="16784" spans="9:12">
      <c r="I16784" s="1"/>
      <c r="K16784" s="1">
        <v>38028</v>
      </c>
      <c r="L16784">
        <v>0</v>
      </c>
    </row>
    <row r="16785" spans="9:12">
      <c r="I16785" s="1"/>
      <c r="K16785" s="1">
        <v>38029</v>
      </c>
      <c r="L16785">
        <v>12.8</v>
      </c>
    </row>
    <row r="16786" spans="9:12">
      <c r="I16786" s="1"/>
      <c r="K16786" s="1">
        <v>38030</v>
      </c>
      <c r="L16786">
        <v>0.7</v>
      </c>
    </row>
    <row r="16787" spans="9:12">
      <c r="I16787" s="1"/>
      <c r="K16787" s="1">
        <v>38031</v>
      </c>
      <c r="L16787">
        <v>0</v>
      </c>
    </row>
    <row r="16788" spans="9:12">
      <c r="I16788" s="1"/>
      <c r="K16788" s="1">
        <v>38032</v>
      </c>
      <c r="L16788">
        <v>0</v>
      </c>
    </row>
    <row r="16789" spans="9:12">
      <c r="I16789" s="1"/>
      <c r="K16789" s="1">
        <v>38033</v>
      </c>
      <c r="L16789">
        <v>0</v>
      </c>
    </row>
    <row r="16790" spans="9:12">
      <c r="I16790" s="1"/>
      <c r="K16790" s="1">
        <v>38034</v>
      </c>
      <c r="L16790">
        <v>0</v>
      </c>
    </row>
    <row r="16791" spans="9:12">
      <c r="I16791" s="1"/>
      <c r="K16791" s="1">
        <v>38035</v>
      </c>
      <c r="L16791">
        <v>0</v>
      </c>
    </row>
    <row r="16792" spans="9:12">
      <c r="I16792" s="1"/>
      <c r="K16792" s="1">
        <v>38036</v>
      </c>
      <c r="L16792">
        <v>0</v>
      </c>
    </row>
    <row r="16793" spans="9:12">
      <c r="I16793" s="1"/>
      <c r="K16793" s="1">
        <v>38037</v>
      </c>
      <c r="L16793">
        <v>0</v>
      </c>
    </row>
    <row r="16794" spans="9:12">
      <c r="I16794" s="1"/>
      <c r="K16794" s="1">
        <v>38038</v>
      </c>
      <c r="L16794">
        <v>0</v>
      </c>
    </row>
    <row r="16795" spans="9:12">
      <c r="I16795" s="1"/>
      <c r="K16795" s="1">
        <v>38039</v>
      </c>
      <c r="L16795">
        <v>0</v>
      </c>
    </row>
    <row r="16796" spans="9:12">
      <c r="I16796" s="1"/>
      <c r="K16796" s="1">
        <v>38040</v>
      </c>
      <c r="L16796">
        <v>5.2</v>
      </c>
    </row>
    <row r="16797" spans="9:12">
      <c r="I16797" s="1"/>
      <c r="K16797" s="1">
        <v>38041</v>
      </c>
      <c r="L16797">
        <v>0</v>
      </c>
    </row>
    <row r="16798" spans="9:12">
      <c r="I16798" s="1"/>
      <c r="K16798" s="1">
        <v>38042</v>
      </c>
      <c r="L16798">
        <v>40.6</v>
      </c>
    </row>
    <row r="16799" spans="9:12">
      <c r="I16799" s="1"/>
      <c r="K16799" s="1">
        <v>38043</v>
      </c>
      <c r="L16799">
        <v>23.8</v>
      </c>
    </row>
    <row r="16800" spans="9:12">
      <c r="I16800" s="1"/>
      <c r="K16800" s="1">
        <v>38044</v>
      </c>
      <c r="L16800">
        <v>0.6</v>
      </c>
    </row>
    <row r="16801" spans="9:12">
      <c r="I16801" s="1"/>
      <c r="K16801" s="1">
        <v>38045</v>
      </c>
      <c r="L16801">
        <v>0</v>
      </c>
    </row>
    <row r="16802" spans="9:12">
      <c r="I16802" s="1"/>
      <c r="K16802" s="1">
        <v>38046</v>
      </c>
      <c r="L16802">
        <v>0</v>
      </c>
    </row>
    <row r="16803" spans="9:12">
      <c r="I16803" s="1"/>
      <c r="K16803" s="1">
        <v>38047</v>
      </c>
      <c r="L16803">
        <v>0</v>
      </c>
    </row>
    <row r="16804" spans="9:12">
      <c r="I16804" s="1"/>
      <c r="K16804" s="1">
        <v>38048</v>
      </c>
      <c r="L16804">
        <v>0</v>
      </c>
    </row>
    <row r="16805" spans="9:12">
      <c r="I16805" s="1"/>
      <c r="K16805" s="1">
        <v>38049</v>
      </c>
      <c r="L16805">
        <v>0</v>
      </c>
    </row>
    <row r="16806" spans="9:12">
      <c r="I16806" s="1"/>
      <c r="K16806" s="1">
        <v>38050</v>
      </c>
      <c r="L16806">
        <v>0</v>
      </c>
    </row>
    <row r="16807" spans="9:12">
      <c r="I16807" s="1"/>
      <c r="K16807" s="1">
        <v>38051</v>
      </c>
      <c r="L16807">
        <v>0</v>
      </c>
    </row>
    <row r="16808" spans="9:12">
      <c r="I16808" s="1"/>
      <c r="K16808" s="1">
        <v>38052</v>
      </c>
      <c r="L16808">
        <v>0.4</v>
      </c>
    </row>
    <row r="16809" spans="9:12">
      <c r="I16809" s="1"/>
      <c r="K16809" s="1">
        <v>38053</v>
      </c>
      <c r="L16809">
        <v>26.2</v>
      </c>
    </row>
    <row r="16810" spans="9:12">
      <c r="I16810" s="1"/>
      <c r="K16810" s="1">
        <v>38054</v>
      </c>
      <c r="L16810">
        <v>0</v>
      </c>
    </row>
    <row r="16811" spans="9:12">
      <c r="I16811" s="1"/>
      <c r="K16811" s="1">
        <v>38055</v>
      </c>
      <c r="L16811">
        <v>0</v>
      </c>
    </row>
    <row r="16812" spans="9:12">
      <c r="I16812" s="1"/>
      <c r="K16812" s="1">
        <v>38056</v>
      </c>
      <c r="L16812">
        <v>0</v>
      </c>
    </row>
    <row r="16813" spans="9:12">
      <c r="I16813" s="1"/>
      <c r="K16813" s="1">
        <v>38057</v>
      </c>
      <c r="L16813">
        <v>0</v>
      </c>
    </row>
    <row r="16814" spans="9:12">
      <c r="I16814" s="1"/>
      <c r="K16814" s="1">
        <v>38058</v>
      </c>
      <c r="L16814">
        <v>0</v>
      </c>
    </row>
    <row r="16815" spans="9:12">
      <c r="I16815" s="1"/>
      <c r="K16815" s="1">
        <v>38059</v>
      </c>
      <c r="L16815">
        <v>2.8</v>
      </c>
    </row>
    <row r="16816" spans="9:12">
      <c r="I16816" s="1"/>
      <c r="K16816" s="1">
        <v>38060</v>
      </c>
      <c r="L16816">
        <v>0</v>
      </c>
    </row>
    <row r="16817" spans="9:12">
      <c r="I16817" s="1"/>
      <c r="K16817" s="1">
        <v>38061</v>
      </c>
      <c r="L16817">
        <v>0</v>
      </c>
    </row>
    <row r="16818" spans="9:12">
      <c r="I16818" s="1"/>
      <c r="K16818" s="1">
        <v>38062</v>
      </c>
      <c r="L16818">
        <v>0</v>
      </c>
    </row>
    <row r="16819" spans="9:12">
      <c r="I16819" s="1"/>
      <c r="K16819" s="1">
        <v>38063</v>
      </c>
      <c r="L16819">
        <v>0</v>
      </c>
    </row>
    <row r="16820" spans="9:12">
      <c r="I16820" s="1"/>
      <c r="K16820" s="1">
        <v>38064</v>
      </c>
      <c r="L16820">
        <v>0</v>
      </c>
    </row>
    <row r="16821" spans="9:12">
      <c r="I16821" s="1"/>
      <c r="K16821" s="1">
        <v>38065</v>
      </c>
      <c r="L16821">
        <v>0</v>
      </c>
    </row>
    <row r="16822" spans="9:12">
      <c r="I16822" s="1"/>
      <c r="K16822" s="1">
        <v>38066</v>
      </c>
      <c r="L16822">
        <v>0</v>
      </c>
    </row>
    <row r="16823" spans="9:12">
      <c r="I16823" s="1"/>
      <c r="K16823" s="1">
        <v>38067</v>
      </c>
      <c r="L16823">
        <v>0.4</v>
      </c>
    </row>
    <row r="16824" spans="9:12">
      <c r="I16824" s="1"/>
      <c r="K16824" s="1">
        <v>38068</v>
      </c>
      <c r="L16824">
        <v>23</v>
      </c>
    </row>
    <row r="16825" spans="9:12">
      <c r="I16825" s="1"/>
      <c r="K16825" s="1">
        <v>38069</v>
      </c>
      <c r="L16825">
        <v>0</v>
      </c>
    </row>
    <row r="16826" spans="9:12">
      <c r="I16826" s="1"/>
      <c r="K16826" s="1">
        <v>38070</v>
      </c>
      <c r="L16826">
        <v>0</v>
      </c>
    </row>
    <row r="16827" spans="9:12">
      <c r="I16827" s="1"/>
      <c r="K16827" s="1">
        <v>38071</v>
      </c>
      <c r="L16827">
        <v>0</v>
      </c>
    </row>
    <row r="16828" spans="9:12">
      <c r="I16828" s="1"/>
      <c r="K16828" s="1">
        <v>38072</v>
      </c>
      <c r="L16828">
        <v>0</v>
      </c>
    </row>
    <row r="16829" spans="9:12">
      <c r="I16829" s="1"/>
      <c r="K16829" s="1">
        <v>38073</v>
      </c>
      <c r="L16829">
        <v>0</v>
      </c>
    </row>
    <row r="16830" spans="9:12">
      <c r="I16830" s="1"/>
      <c r="K16830" s="1">
        <v>38074</v>
      </c>
      <c r="L16830">
        <v>0</v>
      </c>
    </row>
    <row r="16831" spans="9:12">
      <c r="I16831" s="1"/>
      <c r="K16831" s="1">
        <v>38075</v>
      </c>
      <c r="L16831">
        <v>0</v>
      </c>
    </row>
    <row r="16832" spans="9:12">
      <c r="I16832" s="1"/>
      <c r="K16832" s="1">
        <v>38076</v>
      </c>
      <c r="L16832">
        <v>0</v>
      </c>
    </row>
    <row r="16833" spans="9:12">
      <c r="I16833" s="1"/>
      <c r="K16833" s="1">
        <v>38077</v>
      </c>
      <c r="L16833">
        <v>0</v>
      </c>
    </row>
    <row r="16834" spans="9:12">
      <c r="I16834" s="1"/>
      <c r="K16834" s="1">
        <v>38078</v>
      </c>
      <c r="L16834">
        <v>0</v>
      </c>
    </row>
    <row r="16835" spans="9:12">
      <c r="I16835" s="1"/>
      <c r="K16835" s="1">
        <v>38079</v>
      </c>
      <c r="L16835">
        <v>0</v>
      </c>
    </row>
    <row r="16836" spans="9:12">
      <c r="I16836" s="1"/>
      <c r="K16836" s="1">
        <v>38080</v>
      </c>
      <c r="L16836">
        <v>0</v>
      </c>
    </row>
    <row r="16837" spans="9:12">
      <c r="I16837" s="1"/>
      <c r="K16837" s="1">
        <v>38081</v>
      </c>
      <c r="L16837">
        <v>29.8</v>
      </c>
    </row>
    <row r="16838" spans="9:12">
      <c r="I16838" s="1"/>
      <c r="K16838" s="1">
        <v>38082</v>
      </c>
      <c r="L16838">
        <v>69</v>
      </c>
    </row>
    <row r="16839" spans="9:12">
      <c r="I16839" s="1"/>
      <c r="K16839" s="1">
        <v>38083</v>
      </c>
      <c r="L16839">
        <v>6</v>
      </c>
    </row>
    <row r="16840" spans="9:12">
      <c r="I16840" s="1"/>
      <c r="K16840" s="1">
        <v>38084</v>
      </c>
      <c r="L16840">
        <v>0.4</v>
      </c>
    </row>
    <row r="16841" spans="9:12">
      <c r="I16841" s="1"/>
      <c r="K16841" s="1">
        <v>38085</v>
      </c>
      <c r="L16841">
        <v>0.2</v>
      </c>
    </row>
    <row r="16842" spans="9:12">
      <c r="I16842" s="1"/>
      <c r="K16842" s="1">
        <v>38086</v>
      </c>
      <c r="L16842">
        <v>0</v>
      </c>
    </row>
    <row r="16843" spans="9:12">
      <c r="I16843" s="1"/>
      <c r="K16843" s="1">
        <v>38087</v>
      </c>
      <c r="L16843">
        <v>0</v>
      </c>
    </row>
    <row r="16844" spans="9:12">
      <c r="I16844" s="1"/>
      <c r="K16844" s="1">
        <v>38088</v>
      </c>
      <c r="L16844">
        <v>0</v>
      </c>
    </row>
    <row r="16845" spans="9:12">
      <c r="I16845" s="1"/>
      <c r="K16845" s="1">
        <v>38089</v>
      </c>
      <c r="L16845">
        <v>0</v>
      </c>
    </row>
    <row r="16846" spans="9:12">
      <c r="I16846" s="1"/>
      <c r="K16846" s="1">
        <v>38090</v>
      </c>
      <c r="L16846">
        <v>0</v>
      </c>
    </row>
    <row r="16847" spans="9:12">
      <c r="I16847" s="1"/>
      <c r="K16847" s="1">
        <v>38091</v>
      </c>
      <c r="L16847">
        <v>0</v>
      </c>
    </row>
    <row r="16848" spans="9:12">
      <c r="I16848" s="1"/>
      <c r="K16848" s="1">
        <v>38092</v>
      </c>
      <c r="L16848">
        <v>0</v>
      </c>
    </row>
    <row r="16849" spans="9:12">
      <c r="I16849" s="1"/>
      <c r="K16849" s="1">
        <v>38093</v>
      </c>
      <c r="L16849">
        <v>0</v>
      </c>
    </row>
    <row r="16850" spans="9:12">
      <c r="I16850" s="1"/>
      <c r="K16850" s="1">
        <v>38094</v>
      </c>
      <c r="L16850">
        <v>0</v>
      </c>
    </row>
    <row r="16851" spans="9:12">
      <c r="I16851" s="1"/>
      <c r="K16851" s="1">
        <v>38095</v>
      </c>
      <c r="L16851">
        <v>0</v>
      </c>
    </row>
    <row r="16852" spans="9:12">
      <c r="I16852" s="1"/>
      <c r="K16852" s="1">
        <v>38096</v>
      </c>
      <c r="L16852">
        <v>0</v>
      </c>
    </row>
    <row r="16853" spans="9:12">
      <c r="I16853" s="1"/>
      <c r="K16853" s="1">
        <v>38097</v>
      </c>
      <c r="L16853">
        <v>0</v>
      </c>
    </row>
    <row r="16854" spans="9:12">
      <c r="I16854" s="1"/>
      <c r="K16854" s="1">
        <v>38098</v>
      </c>
      <c r="L16854">
        <v>0</v>
      </c>
    </row>
    <row r="16855" spans="9:12">
      <c r="I16855" s="1"/>
      <c r="K16855" s="1">
        <v>38099</v>
      </c>
      <c r="L16855">
        <v>0</v>
      </c>
    </row>
    <row r="16856" spans="9:12">
      <c r="I16856" s="1"/>
      <c r="K16856" s="1">
        <v>38100</v>
      </c>
      <c r="L16856">
        <v>0</v>
      </c>
    </row>
    <row r="16857" spans="9:12">
      <c r="I16857" s="1"/>
      <c r="K16857" s="1">
        <v>38101</v>
      </c>
      <c r="L16857">
        <v>0</v>
      </c>
    </row>
    <row r="16858" spans="9:12">
      <c r="I16858" s="1"/>
      <c r="K16858" s="1">
        <v>38102</v>
      </c>
      <c r="L16858">
        <v>0</v>
      </c>
    </row>
    <row r="16859" spans="9:12">
      <c r="I16859" s="1"/>
      <c r="K16859" s="1">
        <v>38103</v>
      </c>
      <c r="L16859">
        <v>0</v>
      </c>
    </row>
    <row r="16860" spans="9:12">
      <c r="I16860" s="1"/>
      <c r="K16860" s="1">
        <v>38104</v>
      </c>
      <c r="L16860">
        <v>0</v>
      </c>
    </row>
    <row r="16861" spans="9:12">
      <c r="I16861" s="1"/>
      <c r="K16861" s="1">
        <v>38105</v>
      </c>
      <c r="L16861">
        <v>1.6</v>
      </c>
    </row>
    <row r="16862" spans="9:12">
      <c r="I16862" s="1"/>
      <c r="K16862" s="1">
        <v>38106</v>
      </c>
      <c r="L16862">
        <v>0</v>
      </c>
    </row>
    <row r="16863" spans="9:12">
      <c r="I16863" s="1"/>
      <c r="K16863" s="1">
        <v>38107</v>
      </c>
      <c r="L16863">
        <v>0.4</v>
      </c>
    </row>
    <row r="16864" spans="9:12">
      <c r="I16864" s="1"/>
      <c r="K16864" s="1">
        <v>38108</v>
      </c>
      <c r="L16864">
        <v>0</v>
      </c>
    </row>
    <row r="16865" spans="9:12">
      <c r="I16865" s="1"/>
      <c r="K16865" s="1">
        <v>38109</v>
      </c>
      <c r="L16865">
        <v>0</v>
      </c>
    </row>
    <row r="16866" spans="9:12">
      <c r="I16866" s="1"/>
      <c r="K16866" s="1">
        <v>38110</v>
      </c>
      <c r="L16866">
        <v>0</v>
      </c>
    </row>
    <row r="16867" spans="9:12">
      <c r="I16867" s="1"/>
      <c r="K16867" s="1">
        <v>38111</v>
      </c>
      <c r="L16867">
        <v>0</v>
      </c>
    </row>
    <row r="16868" spans="9:12">
      <c r="I16868" s="1"/>
      <c r="K16868" s="1">
        <v>38112</v>
      </c>
      <c r="L16868">
        <v>0</v>
      </c>
    </row>
    <row r="16869" spans="9:12">
      <c r="I16869" s="1"/>
      <c r="K16869" s="1">
        <v>38113</v>
      </c>
      <c r="L16869">
        <v>0</v>
      </c>
    </row>
    <row r="16870" spans="9:12">
      <c r="I16870" s="1"/>
      <c r="K16870" s="1">
        <v>38114</v>
      </c>
      <c r="L16870">
        <v>0</v>
      </c>
    </row>
    <row r="16871" spans="9:12">
      <c r="I16871" s="1"/>
      <c r="K16871" s="1">
        <v>38115</v>
      </c>
      <c r="L16871">
        <v>0</v>
      </c>
    </row>
    <row r="16872" spans="9:12">
      <c r="I16872" s="1"/>
      <c r="K16872" s="1">
        <v>38116</v>
      </c>
      <c r="L16872">
        <v>0</v>
      </c>
    </row>
    <row r="16873" spans="9:12">
      <c r="I16873" s="1"/>
      <c r="K16873" s="1">
        <v>38117</v>
      </c>
      <c r="L16873">
        <v>0</v>
      </c>
    </row>
    <row r="16874" spans="9:12">
      <c r="I16874" s="1"/>
      <c r="K16874" s="1">
        <v>38118</v>
      </c>
      <c r="L16874">
        <v>0</v>
      </c>
    </row>
    <row r="16875" spans="9:12">
      <c r="I16875" s="1"/>
      <c r="K16875" s="1">
        <v>38119</v>
      </c>
      <c r="L16875">
        <v>0</v>
      </c>
    </row>
    <row r="16876" spans="9:12">
      <c r="I16876" s="1"/>
      <c r="K16876" s="1">
        <v>38120</v>
      </c>
      <c r="L16876">
        <v>0</v>
      </c>
    </row>
    <row r="16877" spans="9:12">
      <c r="I16877" s="1"/>
      <c r="K16877" s="1">
        <v>38121</v>
      </c>
      <c r="L16877">
        <v>0</v>
      </c>
    </row>
    <row r="16878" spans="9:12">
      <c r="I16878" s="1"/>
      <c r="K16878" s="1">
        <v>38122</v>
      </c>
      <c r="L16878">
        <v>0</v>
      </c>
    </row>
    <row r="16879" spans="9:12">
      <c r="I16879" s="1"/>
      <c r="K16879" s="1">
        <v>38123</v>
      </c>
      <c r="L16879">
        <v>0</v>
      </c>
    </row>
    <row r="16880" spans="9:12">
      <c r="I16880" s="1"/>
      <c r="K16880" s="1">
        <v>38124</v>
      </c>
      <c r="L16880">
        <v>0</v>
      </c>
    </row>
    <row r="16881" spans="9:12">
      <c r="I16881" s="1"/>
      <c r="K16881" s="1">
        <v>38125</v>
      </c>
      <c r="L16881">
        <v>0</v>
      </c>
    </row>
    <row r="16882" spans="9:12">
      <c r="I16882" s="1"/>
      <c r="K16882" s="1">
        <v>38126</v>
      </c>
      <c r="L16882">
        <v>0</v>
      </c>
    </row>
    <row r="16883" spans="9:12">
      <c r="I16883" s="1"/>
      <c r="K16883" s="1">
        <v>38127</v>
      </c>
      <c r="L16883">
        <v>0</v>
      </c>
    </row>
    <row r="16884" spans="9:12">
      <c r="I16884" s="1"/>
      <c r="K16884" s="1">
        <v>38128</v>
      </c>
      <c r="L16884">
        <v>0</v>
      </c>
    </row>
    <row r="16885" spans="9:12">
      <c r="I16885" s="1"/>
      <c r="K16885" s="1">
        <v>38129</v>
      </c>
      <c r="L16885">
        <v>0</v>
      </c>
    </row>
    <row r="16886" spans="9:12">
      <c r="I16886" s="1"/>
      <c r="K16886" s="1">
        <v>38130</v>
      </c>
      <c r="L16886">
        <v>0</v>
      </c>
    </row>
    <row r="16887" spans="9:12">
      <c r="I16887" s="1"/>
      <c r="K16887" s="1">
        <v>38131</v>
      </c>
      <c r="L16887">
        <v>0</v>
      </c>
    </row>
    <row r="16888" spans="9:12">
      <c r="I16888" s="1"/>
      <c r="K16888" s="1">
        <v>38132</v>
      </c>
      <c r="L16888">
        <v>0</v>
      </c>
    </row>
    <row r="16889" spans="9:12">
      <c r="I16889" s="1"/>
      <c r="K16889" s="1">
        <v>38133</v>
      </c>
      <c r="L16889">
        <v>9.1999999999999993</v>
      </c>
    </row>
    <row r="16890" spans="9:12">
      <c r="I16890" s="1"/>
      <c r="K16890" s="1">
        <v>38134</v>
      </c>
      <c r="L16890">
        <v>0</v>
      </c>
    </row>
    <row r="16891" spans="9:12">
      <c r="I16891" s="1"/>
      <c r="K16891" s="1">
        <v>38135</v>
      </c>
      <c r="L16891">
        <v>0</v>
      </c>
    </row>
    <row r="16892" spans="9:12">
      <c r="I16892" s="1"/>
      <c r="K16892" s="1">
        <v>38136</v>
      </c>
      <c r="L16892">
        <v>0</v>
      </c>
    </row>
    <row r="16893" spans="9:12">
      <c r="I16893" s="1"/>
      <c r="K16893" s="1">
        <v>38137</v>
      </c>
      <c r="L16893">
        <v>0</v>
      </c>
    </row>
    <row r="16894" spans="9:12">
      <c r="I16894" s="1"/>
      <c r="K16894" s="1">
        <v>38138</v>
      </c>
      <c r="L16894">
        <v>0</v>
      </c>
    </row>
    <row r="16895" spans="9:12">
      <c r="I16895" s="1"/>
      <c r="K16895" s="1">
        <v>38139</v>
      </c>
      <c r="L16895">
        <v>0</v>
      </c>
    </row>
    <row r="16896" spans="9:12">
      <c r="I16896" s="1"/>
      <c r="K16896" s="1">
        <v>38140</v>
      </c>
      <c r="L16896">
        <v>0</v>
      </c>
    </row>
    <row r="16897" spans="9:12">
      <c r="I16897" s="1"/>
      <c r="K16897" s="1">
        <v>38141</v>
      </c>
      <c r="L16897">
        <v>3</v>
      </c>
    </row>
    <row r="16898" spans="9:12">
      <c r="I16898" s="1"/>
      <c r="K16898" s="1">
        <v>38142</v>
      </c>
      <c r="L16898">
        <v>0</v>
      </c>
    </row>
    <row r="16899" spans="9:12">
      <c r="I16899" s="1"/>
      <c r="K16899" s="1">
        <v>38143</v>
      </c>
      <c r="L16899">
        <v>0</v>
      </c>
    </row>
    <row r="16900" spans="9:12">
      <c r="I16900" s="1"/>
      <c r="K16900" s="1">
        <v>38144</v>
      </c>
      <c r="L16900">
        <v>0</v>
      </c>
    </row>
    <row r="16901" spans="9:12">
      <c r="I16901" s="1"/>
      <c r="K16901" s="1">
        <v>38145</v>
      </c>
      <c r="L16901">
        <v>0</v>
      </c>
    </row>
    <row r="16902" spans="9:12">
      <c r="I16902" s="1"/>
      <c r="K16902" s="1">
        <v>38146</v>
      </c>
      <c r="L16902">
        <v>0</v>
      </c>
    </row>
    <row r="16903" spans="9:12">
      <c r="I16903" s="1"/>
      <c r="K16903" s="1">
        <v>38147</v>
      </c>
      <c r="L16903">
        <v>0</v>
      </c>
    </row>
    <row r="16904" spans="9:12">
      <c r="I16904" s="1"/>
      <c r="K16904" s="1">
        <v>38148</v>
      </c>
      <c r="L16904">
        <v>0</v>
      </c>
    </row>
    <row r="16905" spans="9:12">
      <c r="I16905" s="1"/>
      <c r="K16905" s="1">
        <v>38149</v>
      </c>
      <c r="L16905">
        <v>0.9</v>
      </c>
    </row>
    <row r="16906" spans="9:12">
      <c r="I16906" s="1"/>
      <c r="K16906" s="1">
        <v>38150</v>
      </c>
      <c r="L16906">
        <v>0</v>
      </c>
    </row>
    <row r="16907" spans="9:12">
      <c r="I16907" s="1"/>
      <c r="K16907" s="1">
        <v>38151</v>
      </c>
      <c r="L16907">
        <v>0</v>
      </c>
    </row>
    <row r="16908" spans="9:12">
      <c r="I16908" s="1"/>
      <c r="K16908" s="1">
        <v>38152</v>
      </c>
      <c r="L16908">
        <v>0</v>
      </c>
    </row>
    <row r="16909" spans="9:12">
      <c r="I16909" s="1"/>
      <c r="K16909" s="1">
        <v>38153</v>
      </c>
      <c r="L16909">
        <v>0</v>
      </c>
    </row>
    <row r="16910" spans="9:12">
      <c r="I16910" s="1"/>
      <c r="K16910" s="1">
        <v>38154</v>
      </c>
      <c r="L16910">
        <v>0</v>
      </c>
    </row>
    <row r="16911" spans="9:12">
      <c r="I16911" s="1"/>
      <c r="K16911" s="1">
        <v>38155</v>
      </c>
      <c r="L16911">
        <v>0</v>
      </c>
    </row>
    <row r="16912" spans="9:12">
      <c r="I16912" s="1"/>
      <c r="K16912" s="1">
        <v>38156</v>
      </c>
      <c r="L16912">
        <v>0</v>
      </c>
    </row>
    <row r="16913" spans="9:12">
      <c r="I16913" s="1"/>
      <c r="K16913" s="1">
        <v>38157</v>
      </c>
      <c r="L16913">
        <v>0</v>
      </c>
    </row>
    <row r="16914" spans="9:12">
      <c r="I16914" s="1"/>
      <c r="K16914" s="1">
        <v>38158</v>
      </c>
      <c r="L16914">
        <v>1.5</v>
      </c>
    </row>
    <row r="16915" spans="9:12">
      <c r="I16915" s="1"/>
      <c r="K16915" s="1">
        <v>38159</v>
      </c>
      <c r="L16915">
        <v>0</v>
      </c>
    </row>
    <row r="16916" spans="9:12">
      <c r="I16916" s="1"/>
      <c r="K16916" s="1">
        <v>38160</v>
      </c>
      <c r="L16916">
        <v>0</v>
      </c>
    </row>
    <row r="16917" spans="9:12">
      <c r="I16917" s="1"/>
      <c r="K16917" s="1">
        <v>38161</v>
      </c>
      <c r="L16917">
        <v>0</v>
      </c>
    </row>
    <row r="16918" spans="9:12">
      <c r="I16918" s="1"/>
      <c r="K16918" s="1">
        <v>38162</v>
      </c>
      <c r="L16918">
        <v>0</v>
      </c>
    </row>
    <row r="16919" spans="9:12">
      <c r="I16919" s="1"/>
      <c r="K16919" s="1">
        <v>38163</v>
      </c>
      <c r="L16919">
        <v>0</v>
      </c>
    </row>
    <row r="16920" spans="9:12">
      <c r="I16920" s="1"/>
      <c r="K16920" s="1">
        <v>38164</v>
      </c>
      <c r="L16920">
        <v>0</v>
      </c>
    </row>
    <row r="16921" spans="9:12">
      <c r="I16921" s="1"/>
      <c r="K16921" s="1">
        <v>38165</v>
      </c>
      <c r="L16921">
        <v>0</v>
      </c>
    </row>
    <row r="16922" spans="9:12">
      <c r="I16922" s="1"/>
      <c r="K16922" s="1">
        <v>38166</v>
      </c>
      <c r="L16922">
        <v>0</v>
      </c>
    </row>
    <row r="16923" spans="9:12">
      <c r="I16923" s="1"/>
      <c r="K16923" s="1">
        <v>38167</v>
      </c>
      <c r="L16923">
        <v>0</v>
      </c>
    </row>
    <row r="16924" spans="9:12">
      <c r="I16924" s="1"/>
      <c r="K16924" s="1">
        <v>38168</v>
      </c>
      <c r="L16924">
        <v>0</v>
      </c>
    </row>
    <row r="16925" spans="9:12">
      <c r="I16925" s="1"/>
      <c r="K16925" s="1">
        <v>38169</v>
      </c>
      <c r="L16925">
        <v>0</v>
      </c>
    </row>
    <row r="16926" spans="9:12">
      <c r="I16926" s="1"/>
      <c r="K16926" s="1">
        <v>38170</v>
      </c>
      <c r="L16926">
        <v>0</v>
      </c>
    </row>
    <row r="16927" spans="9:12">
      <c r="I16927" s="1"/>
      <c r="K16927" s="1">
        <v>38171</v>
      </c>
      <c r="L16927">
        <v>0</v>
      </c>
    </row>
    <row r="16928" spans="9:12">
      <c r="I16928" s="1"/>
      <c r="K16928" s="1">
        <v>38172</v>
      </c>
      <c r="L16928">
        <v>0</v>
      </c>
    </row>
    <row r="16929" spans="9:12">
      <c r="I16929" s="1"/>
      <c r="K16929" s="1">
        <v>38173</v>
      </c>
      <c r="L16929">
        <v>0</v>
      </c>
    </row>
    <row r="16930" spans="9:12">
      <c r="I16930" s="1"/>
      <c r="K16930" s="1">
        <v>38174</v>
      </c>
      <c r="L16930">
        <v>0</v>
      </c>
    </row>
    <row r="16931" spans="9:12">
      <c r="I16931" s="1"/>
      <c r="K16931" s="1">
        <v>38175</v>
      </c>
      <c r="L16931">
        <v>0</v>
      </c>
    </row>
    <row r="16932" spans="9:12">
      <c r="I16932" s="1"/>
      <c r="K16932" s="1">
        <v>38176</v>
      </c>
      <c r="L16932">
        <v>0</v>
      </c>
    </row>
    <row r="16933" spans="9:12">
      <c r="I16933" s="1"/>
      <c r="K16933" s="1">
        <v>38177</v>
      </c>
      <c r="L16933">
        <v>0</v>
      </c>
    </row>
    <row r="16934" spans="9:12">
      <c r="I16934" s="1"/>
      <c r="K16934" s="1">
        <v>38178</v>
      </c>
      <c r="L16934">
        <v>11</v>
      </c>
    </row>
    <row r="16935" spans="9:12">
      <c r="I16935" s="1"/>
      <c r="K16935" s="1">
        <v>38179</v>
      </c>
      <c r="L16935">
        <v>14.8</v>
      </c>
    </row>
    <row r="16936" spans="9:12">
      <c r="I16936" s="1"/>
      <c r="K16936" s="1">
        <v>38180</v>
      </c>
      <c r="L16936">
        <v>0.6</v>
      </c>
    </row>
    <row r="16937" spans="9:12">
      <c r="I16937" s="1"/>
      <c r="K16937" s="1">
        <v>38181</v>
      </c>
      <c r="L16937">
        <v>0</v>
      </c>
    </row>
    <row r="16938" spans="9:12">
      <c r="I16938" s="1"/>
      <c r="K16938" s="1">
        <v>38182</v>
      </c>
      <c r="L16938">
        <v>0</v>
      </c>
    </row>
    <row r="16939" spans="9:12">
      <c r="I16939" s="1"/>
      <c r="K16939" s="1">
        <v>38183</v>
      </c>
      <c r="L16939">
        <v>0</v>
      </c>
    </row>
    <row r="16940" spans="9:12">
      <c r="I16940" s="1"/>
      <c r="K16940" s="1">
        <v>38184</v>
      </c>
      <c r="L16940">
        <v>0</v>
      </c>
    </row>
    <row r="16941" spans="9:12">
      <c r="I16941" s="1"/>
      <c r="K16941" s="1">
        <v>38185</v>
      </c>
      <c r="L16941">
        <v>0</v>
      </c>
    </row>
    <row r="16942" spans="9:12">
      <c r="I16942" s="1"/>
      <c r="K16942" s="1">
        <v>38186</v>
      </c>
      <c r="L16942">
        <v>6.4</v>
      </c>
    </row>
    <row r="16943" spans="9:12">
      <c r="I16943" s="1"/>
      <c r="K16943" s="1">
        <v>38187</v>
      </c>
      <c r="L16943">
        <v>0.4</v>
      </c>
    </row>
    <row r="16944" spans="9:12">
      <c r="I16944" s="1"/>
      <c r="K16944" s="1">
        <v>38188</v>
      </c>
      <c r="L16944">
        <v>0.6</v>
      </c>
    </row>
    <row r="16945" spans="9:12">
      <c r="I16945" s="1"/>
      <c r="K16945" s="1">
        <v>38189</v>
      </c>
      <c r="L16945">
        <v>0</v>
      </c>
    </row>
    <row r="16946" spans="9:12">
      <c r="I16946" s="1"/>
      <c r="K16946" s="1">
        <v>38190</v>
      </c>
      <c r="L16946">
        <v>0</v>
      </c>
    </row>
    <row r="16947" spans="9:12">
      <c r="I16947" s="1"/>
      <c r="K16947" s="1">
        <v>38191</v>
      </c>
      <c r="L16947">
        <v>0</v>
      </c>
    </row>
    <row r="16948" spans="9:12">
      <c r="I16948" s="1"/>
      <c r="K16948" s="1">
        <v>38192</v>
      </c>
      <c r="L16948">
        <v>0</v>
      </c>
    </row>
    <row r="16949" spans="9:12">
      <c r="I16949" s="1"/>
      <c r="K16949" s="1">
        <v>38193</v>
      </c>
      <c r="L16949">
        <v>2.6</v>
      </c>
    </row>
    <row r="16950" spans="9:12">
      <c r="I16950" s="1"/>
      <c r="K16950" s="1">
        <v>38194</v>
      </c>
      <c r="L16950">
        <v>0</v>
      </c>
    </row>
    <row r="16951" spans="9:12">
      <c r="I16951" s="1"/>
      <c r="K16951" s="1">
        <v>38195</v>
      </c>
      <c r="L16951">
        <v>1</v>
      </c>
    </row>
    <row r="16952" spans="9:12">
      <c r="I16952" s="1"/>
      <c r="K16952" s="1">
        <v>38196</v>
      </c>
      <c r="L16952">
        <v>0</v>
      </c>
    </row>
    <row r="16953" spans="9:12">
      <c r="I16953" s="1"/>
      <c r="K16953" s="1">
        <v>38197</v>
      </c>
      <c r="L16953">
        <v>0</v>
      </c>
    </row>
    <row r="16954" spans="9:12">
      <c r="I16954" s="1"/>
      <c r="K16954" s="1">
        <v>38198</v>
      </c>
      <c r="L16954">
        <v>0</v>
      </c>
    </row>
    <row r="16955" spans="9:12">
      <c r="I16955" s="1"/>
      <c r="K16955" s="1">
        <v>38199</v>
      </c>
      <c r="L16955">
        <v>0</v>
      </c>
    </row>
    <row r="16956" spans="9:12">
      <c r="I16956" s="1"/>
      <c r="K16956" s="1">
        <v>38200</v>
      </c>
      <c r="L16956">
        <v>0</v>
      </c>
    </row>
    <row r="16957" spans="9:12">
      <c r="I16957" s="1"/>
      <c r="K16957" s="1">
        <v>38201</v>
      </c>
      <c r="L16957">
        <v>0</v>
      </c>
    </row>
    <row r="16958" spans="9:12">
      <c r="I16958" s="1"/>
      <c r="K16958" s="1">
        <v>38202</v>
      </c>
      <c r="L16958">
        <v>0</v>
      </c>
    </row>
    <row r="16959" spans="9:12">
      <c r="I16959" s="1"/>
      <c r="K16959" s="1">
        <v>38203</v>
      </c>
      <c r="L16959">
        <v>0</v>
      </c>
    </row>
    <row r="16960" spans="9:12">
      <c r="I16960" s="1"/>
      <c r="K16960" s="1">
        <v>38204</v>
      </c>
      <c r="L16960">
        <v>0</v>
      </c>
    </row>
    <row r="16961" spans="9:12">
      <c r="I16961" s="1"/>
      <c r="K16961" s="1">
        <v>38205</v>
      </c>
      <c r="L16961">
        <v>0</v>
      </c>
    </row>
    <row r="16962" spans="9:12">
      <c r="I16962" s="1"/>
      <c r="K16962" s="1">
        <v>38206</v>
      </c>
      <c r="L16962">
        <v>0</v>
      </c>
    </row>
    <row r="16963" spans="9:12">
      <c r="I16963" s="1"/>
      <c r="K16963" s="1">
        <v>38207</v>
      </c>
      <c r="L16963">
        <v>0</v>
      </c>
    </row>
    <row r="16964" spans="9:12">
      <c r="I16964" s="1"/>
      <c r="K16964" s="1">
        <v>38208</v>
      </c>
      <c r="L16964">
        <v>0</v>
      </c>
    </row>
    <row r="16965" spans="9:12">
      <c r="I16965" s="1"/>
      <c r="K16965" s="1">
        <v>38209</v>
      </c>
      <c r="L16965">
        <v>0</v>
      </c>
    </row>
    <row r="16966" spans="9:12">
      <c r="I16966" s="1"/>
      <c r="K16966" s="1">
        <v>38210</v>
      </c>
      <c r="L16966">
        <v>0</v>
      </c>
    </row>
    <row r="16967" spans="9:12">
      <c r="I16967" s="1"/>
      <c r="K16967" s="1">
        <v>38211</v>
      </c>
      <c r="L16967">
        <v>0</v>
      </c>
    </row>
    <row r="16968" spans="9:12">
      <c r="I16968" s="1"/>
      <c r="K16968" s="1">
        <v>38212</v>
      </c>
      <c r="L16968">
        <v>0</v>
      </c>
    </row>
    <row r="16969" spans="9:12">
      <c r="I16969" s="1"/>
      <c r="K16969" s="1">
        <v>38213</v>
      </c>
      <c r="L16969">
        <v>0</v>
      </c>
    </row>
    <row r="16970" spans="9:12">
      <c r="I16970" s="1"/>
      <c r="K16970" s="1">
        <v>38214</v>
      </c>
      <c r="L16970">
        <v>1</v>
      </c>
    </row>
    <row r="16971" spans="9:12">
      <c r="I16971" s="1"/>
      <c r="K16971" s="1">
        <v>38215</v>
      </c>
      <c r="L16971">
        <v>0</v>
      </c>
    </row>
    <row r="16972" spans="9:12">
      <c r="I16972" s="1"/>
      <c r="K16972" s="1">
        <v>38216</v>
      </c>
      <c r="L16972">
        <v>5.4</v>
      </c>
    </row>
    <row r="16973" spans="9:12">
      <c r="I16973" s="1"/>
      <c r="K16973" s="1">
        <v>38217</v>
      </c>
      <c r="L16973">
        <v>40.700000000000003</v>
      </c>
    </row>
    <row r="16974" spans="9:12">
      <c r="I16974" s="1"/>
      <c r="K16974" s="1">
        <v>38218</v>
      </c>
      <c r="L16974">
        <v>18.2</v>
      </c>
    </row>
    <row r="16975" spans="9:12">
      <c r="I16975" s="1"/>
      <c r="K16975" s="1">
        <v>38219</v>
      </c>
      <c r="L16975">
        <v>0</v>
      </c>
    </row>
    <row r="16976" spans="9:12">
      <c r="I16976" s="1"/>
      <c r="K16976" s="1">
        <v>38220</v>
      </c>
      <c r="L16976">
        <v>0</v>
      </c>
    </row>
    <row r="16977" spans="9:12">
      <c r="I16977" s="1"/>
      <c r="K16977" s="1">
        <v>38221</v>
      </c>
      <c r="L16977">
        <v>0</v>
      </c>
    </row>
    <row r="16978" spans="9:12">
      <c r="I16978" s="1"/>
      <c r="K16978" s="1">
        <v>38222</v>
      </c>
      <c r="L16978">
        <v>0</v>
      </c>
    </row>
    <row r="16979" spans="9:12">
      <c r="I16979" s="1"/>
      <c r="K16979" s="1">
        <v>38223</v>
      </c>
      <c r="L16979">
        <v>0</v>
      </c>
    </row>
    <row r="16980" spans="9:12">
      <c r="I16980" s="1"/>
      <c r="K16980" s="1">
        <v>38224</v>
      </c>
      <c r="L16980">
        <v>0</v>
      </c>
    </row>
    <row r="16981" spans="9:12">
      <c r="I16981" s="1"/>
      <c r="K16981" s="1">
        <v>38225</v>
      </c>
      <c r="L16981">
        <v>0</v>
      </c>
    </row>
    <row r="16982" spans="9:12">
      <c r="I16982" s="1"/>
      <c r="K16982" s="1">
        <v>38226</v>
      </c>
      <c r="L16982">
        <v>0</v>
      </c>
    </row>
    <row r="16983" spans="9:12">
      <c r="I16983" s="1"/>
      <c r="K16983" s="1">
        <v>38227</v>
      </c>
      <c r="L16983">
        <v>0</v>
      </c>
    </row>
    <row r="16984" spans="9:12">
      <c r="I16984" s="1"/>
      <c r="K16984" s="1">
        <v>38228</v>
      </c>
      <c r="L16984">
        <v>0</v>
      </c>
    </row>
    <row r="16985" spans="9:12">
      <c r="I16985" s="1"/>
      <c r="K16985" s="1">
        <v>38229</v>
      </c>
      <c r="L16985">
        <v>3</v>
      </c>
    </row>
    <row r="16986" spans="9:12">
      <c r="I16986" s="1"/>
      <c r="K16986" s="1">
        <v>38230</v>
      </c>
      <c r="L16986">
        <v>0</v>
      </c>
    </row>
    <row r="16987" spans="9:12">
      <c r="I16987" s="1"/>
      <c r="K16987" s="1">
        <v>38231</v>
      </c>
      <c r="L16987">
        <v>0</v>
      </c>
    </row>
    <row r="16988" spans="9:12">
      <c r="I16988" s="1"/>
      <c r="K16988" s="1">
        <v>38232</v>
      </c>
      <c r="L16988">
        <v>2.4</v>
      </c>
    </row>
    <row r="16989" spans="9:12">
      <c r="I16989" s="1"/>
      <c r="K16989" s="1">
        <v>38233</v>
      </c>
      <c r="L16989">
        <v>0</v>
      </c>
    </row>
    <row r="16990" spans="9:12">
      <c r="I16990" s="1"/>
      <c r="K16990" s="1">
        <v>38234</v>
      </c>
      <c r="L16990">
        <v>0</v>
      </c>
    </row>
    <row r="16991" spans="9:12">
      <c r="I16991" s="1"/>
      <c r="K16991" s="1">
        <v>38235</v>
      </c>
      <c r="L16991">
        <v>7.6</v>
      </c>
    </row>
    <row r="16992" spans="9:12">
      <c r="I16992" s="1"/>
      <c r="K16992" s="1">
        <v>38236</v>
      </c>
      <c r="L16992">
        <v>3.8</v>
      </c>
    </row>
    <row r="16993" spans="9:12">
      <c r="I16993" s="1"/>
      <c r="K16993" s="1">
        <v>38237</v>
      </c>
      <c r="L16993">
        <v>0</v>
      </c>
    </row>
    <row r="16994" spans="9:12">
      <c r="I16994" s="1"/>
      <c r="K16994" s="1">
        <v>38238</v>
      </c>
      <c r="L16994">
        <v>11.2</v>
      </c>
    </row>
    <row r="16995" spans="9:12">
      <c r="I16995" s="1"/>
      <c r="K16995" s="1">
        <v>38239</v>
      </c>
      <c r="L16995">
        <v>0</v>
      </c>
    </row>
    <row r="16996" spans="9:12">
      <c r="I16996" s="1"/>
      <c r="K16996" s="1">
        <v>38240</v>
      </c>
      <c r="L16996">
        <v>0</v>
      </c>
    </row>
    <row r="16997" spans="9:12">
      <c r="I16997" s="1"/>
      <c r="K16997" s="1">
        <v>38241</v>
      </c>
      <c r="L16997">
        <v>0</v>
      </c>
    </row>
    <row r="16998" spans="9:12">
      <c r="I16998" s="1"/>
      <c r="K16998" s="1">
        <v>38242</v>
      </c>
      <c r="L16998">
        <v>0</v>
      </c>
    </row>
    <row r="16999" spans="9:12">
      <c r="I16999" s="1"/>
      <c r="K16999" s="1">
        <v>38243</v>
      </c>
      <c r="L16999">
        <v>0</v>
      </c>
    </row>
    <row r="17000" spans="9:12">
      <c r="I17000" s="1"/>
      <c r="K17000" s="1">
        <v>38244</v>
      </c>
      <c r="L17000">
        <v>0</v>
      </c>
    </row>
    <row r="17001" spans="9:12">
      <c r="I17001" s="1"/>
      <c r="K17001" s="1">
        <v>38245</v>
      </c>
      <c r="L17001">
        <v>0</v>
      </c>
    </row>
    <row r="17002" spans="9:12">
      <c r="I17002" s="1"/>
      <c r="K17002" s="1">
        <v>38246</v>
      </c>
      <c r="L17002">
        <v>0</v>
      </c>
    </row>
    <row r="17003" spans="9:12">
      <c r="I17003" s="1"/>
      <c r="K17003" s="1">
        <v>38247</v>
      </c>
      <c r="L17003">
        <v>0</v>
      </c>
    </row>
    <row r="17004" spans="9:12">
      <c r="I17004" s="1"/>
      <c r="K17004" s="1">
        <v>38248</v>
      </c>
      <c r="L17004">
        <v>0</v>
      </c>
    </row>
    <row r="17005" spans="9:12">
      <c r="I17005" s="1"/>
      <c r="K17005" s="1">
        <v>38249</v>
      </c>
      <c r="L17005">
        <v>0</v>
      </c>
    </row>
    <row r="17006" spans="9:12">
      <c r="I17006" s="1"/>
      <c r="K17006" s="1">
        <v>38250</v>
      </c>
      <c r="L17006">
        <v>0.4</v>
      </c>
    </row>
    <row r="17007" spans="9:12">
      <c r="I17007" s="1"/>
      <c r="K17007" s="1">
        <v>38251</v>
      </c>
      <c r="L17007">
        <v>0</v>
      </c>
    </row>
    <row r="17008" spans="9:12">
      <c r="I17008" s="1"/>
      <c r="K17008" s="1">
        <v>38252</v>
      </c>
      <c r="L17008">
        <v>0</v>
      </c>
    </row>
    <row r="17009" spans="9:12">
      <c r="I17009" s="1"/>
      <c r="K17009" s="1">
        <v>38253</v>
      </c>
      <c r="L17009">
        <v>0</v>
      </c>
    </row>
    <row r="17010" spans="9:12">
      <c r="I17010" s="1"/>
      <c r="K17010" s="1">
        <v>38254</v>
      </c>
      <c r="L17010">
        <v>0</v>
      </c>
    </row>
    <row r="17011" spans="9:12">
      <c r="I17011" s="1"/>
      <c r="K17011" s="1">
        <v>38255</v>
      </c>
      <c r="L17011">
        <v>0</v>
      </c>
    </row>
    <row r="17012" spans="9:12">
      <c r="I17012" s="1"/>
      <c r="K17012" s="1">
        <v>38256</v>
      </c>
      <c r="L17012">
        <v>0</v>
      </c>
    </row>
    <row r="17013" spans="9:12">
      <c r="I17013" s="1"/>
      <c r="K17013" s="1">
        <v>38257</v>
      </c>
      <c r="L17013">
        <v>0</v>
      </c>
    </row>
    <row r="17014" spans="9:12">
      <c r="I17014" s="1"/>
      <c r="K17014" s="1">
        <v>38258</v>
      </c>
      <c r="L17014">
        <v>1</v>
      </c>
    </row>
    <row r="17015" spans="9:12">
      <c r="I17015" s="1"/>
      <c r="K17015" s="1">
        <v>38259</v>
      </c>
      <c r="L17015">
        <v>0.3</v>
      </c>
    </row>
    <row r="17016" spans="9:12">
      <c r="I17016" s="1"/>
      <c r="K17016" s="1">
        <v>38260</v>
      </c>
      <c r="L17016">
        <v>9.1999999999999993</v>
      </c>
    </row>
    <row r="17017" spans="9:12">
      <c r="I17017" s="1"/>
      <c r="K17017" s="1">
        <v>38261</v>
      </c>
      <c r="L17017">
        <v>14.4</v>
      </c>
    </row>
    <row r="17018" spans="9:12">
      <c r="I17018" s="1"/>
      <c r="K17018" s="1">
        <v>38262</v>
      </c>
      <c r="L17018">
        <v>51</v>
      </c>
    </row>
    <row r="17019" spans="9:12">
      <c r="I17019" s="1"/>
      <c r="K17019" s="1">
        <v>38263</v>
      </c>
      <c r="L17019">
        <v>0</v>
      </c>
    </row>
    <row r="17020" spans="9:12">
      <c r="I17020" s="1"/>
      <c r="K17020" s="1">
        <v>38264</v>
      </c>
      <c r="L17020">
        <v>0</v>
      </c>
    </row>
    <row r="17021" spans="9:12">
      <c r="I17021" s="1"/>
      <c r="K17021" s="1">
        <v>38265</v>
      </c>
      <c r="L17021">
        <v>0</v>
      </c>
    </row>
    <row r="17022" spans="9:12">
      <c r="I17022" s="1"/>
      <c r="K17022" s="1">
        <v>38266</v>
      </c>
      <c r="L17022">
        <v>0</v>
      </c>
    </row>
    <row r="17023" spans="9:12">
      <c r="I17023" s="1"/>
      <c r="K17023" s="1">
        <v>38267</v>
      </c>
      <c r="L17023">
        <v>0</v>
      </c>
    </row>
    <row r="17024" spans="9:12">
      <c r="I17024" s="1"/>
      <c r="K17024" s="1">
        <v>38268</v>
      </c>
      <c r="L17024">
        <v>0</v>
      </c>
    </row>
    <row r="17025" spans="9:12">
      <c r="I17025" s="1"/>
      <c r="K17025" s="1">
        <v>38269</v>
      </c>
      <c r="L17025">
        <v>0</v>
      </c>
    </row>
    <row r="17026" spans="9:12">
      <c r="I17026" s="1"/>
      <c r="K17026" s="1">
        <v>38270</v>
      </c>
      <c r="L17026">
        <v>0</v>
      </c>
    </row>
    <row r="17027" spans="9:12">
      <c r="I17027" s="1"/>
      <c r="K17027" s="1">
        <v>38271</v>
      </c>
      <c r="L17027">
        <v>0</v>
      </c>
    </row>
    <row r="17028" spans="9:12">
      <c r="I17028" s="1"/>
      <c r="K17028" s="1">
        <v>38272</v>
      </c>
      <c r="L17028">
        <v>0</v>
      </c>
    </row>
    <row r="17029" spans="9:12">
      <c r="I17029" s="1"/>
      <c r="K17029" s="1">
        <v>38273</v>
      </c>
      <c r="L17029">
        <v>0</v>
      </c>
    </row>
    <row r="17030" spans="9:12">
      <c r="I17030" s="1"/>
      <c r="K17030" s="1">
        <v>38274</v>
      </c>
      <c r="L17030">
        <v>0</v>
      </c>
    </row>
    <row r="17031" spans="9:12">
      <c r="I17031" s="1"/>
      <c r="K17031" s="1">
        <v>38275</v>
      </c>
      <c r="L17031">
        <v>0.4</v>
      </c>
    </row>
    <row r="17032" spans="9:12">
      <c r="I17032" s="1"/>
      <c r="K17032" s="1">
        <v>38276</v>
      </c>
      <c r="L17032">
        <v>0</v>
      </c>
    </row>
    <row r="17033" spans="9:12">
      <c r="I17033" s="1"/>
      <c r="K17033" s="1">
        <v>38277</v>
      </c>
      <c r="L17033">
        <v>0</v>
      </c>
    </row>
    <row r="17034" spans="9:12">
      <c r="I17034" s="1"/>
      <c r="K17034" s="1">
        <v>38278</v>
      </c>
      <c r="L17034">
        <v>34.6</v>
      </c>
    </row>
    <row r="17035" spans="9:12">
      <c r="I17035" s="1"/>
      <c r="K17035" s="1">
        <v>38279</v>
      </c>
      <c r="L17035">
        <v>14</v>
      </c>
    </row>
    <row r="17036" spans="9:12">
      <c r="I17036" s="1"/>
      <c r="K17036" s="1">
        <v>38280</v>
      </c>
      <c r="L17036">
        <v>7.4</v>
      </c>
    </row>
    <row r="17037" spans="9:12">
      <c r="I17037" s="1"/>
      <c r="K17037" s="1">
        <v>38281</v>
      </c>
      <c r="L17037">
        <v>62.4</v>
      </c>
    </row>
    <row r="17038" spans="9:12">
      <c r="I17038" s="1"/>
      <c r="K17038" s="1">
        <v>38282</v>
      </c>
      <c r="L17038">
        <v>20.2</v>
      </c>
    </row>
    <row r="17039" spans="9:12">
      <c r="I17039" s="1"/>
      <c r="K17039" s="1">
        <v>38283</v>
      </c>
      <c r="L17039">
        <v>1.8</v>
      </c>
    </row>
    <row r="17040" spans="9:12">
      <c r="I17040" s="1"/>
      <c r="K17040" s="1">
        <v>38284</v>
      </c>
      <c r="L17040">
        <v>0</v>
      </c>
    </row>
    <row r="17041" spans="9:12">
      <c r="I17041" s="1"/>
      <c r="K17041" s="1">
        <v>38285</v>
      </c>
      <c r="L17041">
        <v>12.9</v>
      </c>
    </row>
    <row r="17042" spans="9:12">
      <c r="I17042" s="1"/>
      <c r="K17042" s="1">
        <v>38286</v>
      </c>
      <c r="L17042">
        <v>0</v>
      </c>
    </row>
    <row r="17043" spans="9:12">
      <c r="I17043" s="1"/>
      <c r="K17043" s="1">
        <v>38287</v>
      </c>
      <c r="L17043">
        <v>0</v>
      </c>
    </row>
    <row r="17044" spans="9:12">
      <c r="I17044" s="1"/>
      <c r="K17044" s="1">
        <v>38288</v>
      </c>
      <c r="L17044">
        <v>0</v>
      </c>
    </row>
    <row r="17045" spans="9:12">
      <c r="I17045" s="1"/>
      <c r="K17045" s="1">
        <v>38289</v>
      </c>
      <c r="L17045">
        <v>0</v>
      </c>
    </row>
    <row r="17046" spans="9:12">
      <c r="I17046" s="1"/>
      <c r="K17046" s="1">
        <v>38290</v>
      </c>
      <c r="L17046">
        <v>0</v>
      </c>
    </row>
    <row r="17047" spans="9:12">
      <c r="I17047" s="1"/>
      <c r="K17047" s="1">
        <v>38291</v>
      </c>
      <c r="L17047">
        <v>0</v>
      </c>
    </row>
    <row r="17048" spans="9:12">
      <c r="I17048" s="1"/>
      <c r="K17048" s="1">
        <v>38292</v>
      </c>
      <c r="L17048">
        <v>1.2</v>
      </c>
    </row>
    <row r="17049" spans="9:12">
      <c r="I17049" s="1"/>
      <c r="K17049" s="1">
        <v>38293</v>
      </c>
      <c r="L17049">
        <v>4</v>
      </c>
    </row>
    <row r="17050" spans="9:12">
      <c r="I17050" s="1"/>
      <c r="K17050" s="1">
        <v>38294</v>
      </c>
      <c r="L17050">
        <v>1.4</v>
      </c>
    </row>
    <row r="17051" spans="9:12">
      <c r="I17051" s="1"/>
      <c r="K17051" s="1">
        <v>38295</v>
      </c>
      <c r="L17051">
        <v>0</v>
      </c>
    </row>
    <row r="17052" spans="9:12">
      <c r="I17052" s="1"/>
      <c r="K17052" s="1">
        <v>38296</v>
      </c>
      <c r="L17052">
        <v>16.8</v>
      </c>
    </row>
    <row r="17053" spans="9:12">
      <c r="I17053" s="1"/>
      <c r="K17053" s="1">
        <v>38297</v>
      </c>
      <c r="L17053">
        <v>17.600000000000001</v>
      </c>
    </row>
    <row r="17054" spans="9:12">
      <c r="I17054" s="1"/>
      <c r="K17054" s="1">
        <v>38298</v>
      </c>
      <c r="L17054">
        <v>0.6</v>
      </c>
    </row>
    <row r="17055" spans="9:12">
      <c r="I17055" s="1"/>
      <c r="K17055" s="1">
        <v>38299</v>
      </c>
      <c r="L17055">
        <v>1.6</v>
      </c>
    </row>
    <row r="17056" spans="9:12">
      <c r="I17056" s="1"/>
      <c r="K17056" s="1">
        <v>38300</v>
      </c>
      <c r="L17056">
        <v>1</v>
      </c>
    </row>
    <row r="17057" spans="9:12">
      <c r="I17057" s="1"/>
      <c r="K17057" s="1">
        <v>38301</v>
      </c>
      <c r="L17057">
        <v>3.6</v>
      </c>
    </row>
    <row r="17058" spans="9:12">
      <c r="I17058" s="1"/>
      <c r="K17058" s="1">
        <v>38302</v>
      </c>
      <c r="L17058">
        <v>3</v>
      </c>
    </row>
    <row r="17059" spans="9:12">
      <c r="I17059" s="1"/>
      <c r="K17059" s="1">
        <v>38303</v>
      </c>
      <c r="L17059">
        <v>12.8</v>
      </c>
    </row>
    <row r="17060" spans="9:12">
      <c r="I17060" s="1"/>
      <c r="K17060" s="1">
        <v>38304</v>
      </c>
      <c r="L17060">
        <v>0</v>
      </c>
    </row>
    <row r="17061" spans="9:12">
      <c r="I17061" s="1"/>
      <c r="K17061" s="1">
        <v>38305</v>
      </c>
      <c r="L17061">
        <v>0</v>
      </c>
    </row>
    <row r="17062" spans="9:12">
      <c r="I17062" s="1"/>
      <c r="K17062" s="1">
        <v>38306</v>
      </c>
      <c r="L17062">
        <v>0</v>
      </c>
    </row>
    <row r="17063" spans="9:12">
      <c r="I17063" s="1"/>
      <c r="K17063" s="1">
        <v>38307</v>
      </c>
      <c r="L17063">
        <v>0</v>
      </c>
    </row>
    <row r="17064" spans="9:12">
      <c r="I17064" s="1"/>
      <c r="K17064" s="1">
        <v>38308</v>
      </c>
      <c r="L17064">
        <v>0</v>
      </c>
    </row>
    <row r="17065" spans="9:12">
      <c r="I17065" s="1"/>
      <c r="K17065" s="1">
        <v>38309</v>
      </c>
      <c r="L17065">
        <v>0</v>
      </c>
    </row>
    <row r="17066" spans="9:12">
      <c r="I17066" s="1"/>
      <c r="K17066" s="1">
        <v>38310</v>
      </c>
      <c r="L17066">
        <v>0</v>
      </c>
    </row>
    <row r="17067" spans="9:12">
      <c r="I17067" s="1"/>
      <c r="K17067" s="1">
        <v>38311</v>
      </c>
      <c r="L17067">
        <v>6.2</v>
      </c>
    </row>
    <row r="17068" spans="9:12">
      <c r="I17068" s="1"/>
      <c r="K17068" s="1">
        <v>38312</v>
      </c>
      <c r="L17068">
        <v>0</v>
      </c>
    </row>
    <row r="17069" spans="9:12">
      <c r="I17069" s="1"/>
      <c r="K17069" s="1">
        <v>38313</v>
      </c>
      <c r="L17069">
        <v>0</v>
      </c>
    </row>
    <row r="17070" spans="9:12">
      <c r="I17070" s="1"/>
      <c r="K17070" s="1">
        <v>38314</v>
      </c>
      <c r="L17070">
        <v>1</v>
      </c>
    </row>
    <row r="17071" spans="9:12">
      <c r="I17071" s="1"/>
      <c r="K17071" s="1">
        <v>38315</v>
      </c>
      <c r="L17071">
        <v>0</v>
      </c>
    </row>
    <row r="17072" spans="9:12">
      <c r="I17072" s="1"/>
      <c r="K17072" s="1">
        <v>38316</v>
      </c>
      <c r="L17072">
        <v>0.4</v>
      </c>
    </row>
    <row r="17073" spans="9:12">
      <c r="I17073" s="1"/>
      <c r="K17073" s="1">
        <v>38317</v>
      </c>
      <c r="L17073">
        <v>0</v>
      </c>
    </row>
    <row r="17074" spans="9:12">
      <c r="I17074" s="1"/>
      <c r="K17074" s="1">
        <v>38318</v>
      </c>
      <c r="L17074">
        <v>0</v>
      </c>
    </row>
    <row r="17075" spans="9:12">
      <c r="I17075" s="1"/>
      <c r="K17075" s="1">
        <v>38319</v>
      </c>
      <c r="L17075">
        <v>0</v>
      </c>
    </row>
    <row r="17076" spans="9:12">
      <c r="I17076" s="1"/>
      <c r="K17076" s="1">
        <v>38320</v>
      </c>
      <c r="L17076">
        <v>0</v>
      </c>
    </row>
    <row r="17077" spans="9:12">
      <c r="I17077" s="1"/>
      <c r="K17077" s="1">
        <v>38321</v>
      </c>
      <c r="L17077">
        <v>0</v>
      </c>
    </row>
    <row r="17078" spans="9:12">
      <c r="I17078" s="1"/>
      <c r="K17078" s="1">
        <v>38322</v>
      </c>
      <c r="L17078" t="s">
        <v>120</v>
      </c>
    </row>
    <row r="17079" spans="9:12">
      <c r="I17079" s="1"/>
      <c r="K17079" s="1">
        <v>38323</v>
      </c>
      <c r="L17079">
        <v>2.2000000000000002</v>
      </c>
    </row>
    <row r="17080" spans="9:12">
      <c r="I17080" s="1"/>
      <c r="K17080" s="1">
        <v>38324</v>
      </c>
      <c r="L17080">
        <v>0.4</v>
      </c>
    </row>
    <row r="17081" spans="9:12">
      <c r="I17081" s="1"/>
      <c r="K17081" s="1">
        <v>38325</v>
      </c>
      <c r="L17081" t="s">
        <v>120</v>
      </c>
    </row>
    <row r="17082" spans="9:12">
      <c r="I17082" s="1"/>
      <c r="K17082" s="1">
        <v>38326</v>
      </c>
      <c r="L17082" t="s">
        <v>120</v>
      </c>
    </row>
    <row r="17083" spans="9:12">
      <c r="I17083" s="1"/>
      <c r="K17083" s="1">
        <v>38327</v>
      </c>
      <c r="L17083" t="s">
        <v>120</v>
      </c>
    </row>
    <row r="17084" spans="9:12">
      <c r="I17084" s="1"/>
      <c r="K17084" s="1">
        <v>38328</v>
      </c>
      <c r="L17084" t="s">
        <v>120</v>
      </c>
    </row>
    <row r="17085" spans="9:12">
      <c r="I17085" s="1"/>
      <c r="K17085" s="1">
        <v>38329</v>
      </c>
      <c r="L17085" t="s">
        <v>120</v>
      </c>
    </row>
    <row r="17086" spans="9:12">
      <c r="I17086" s="1"/>
      <c r="K17086" s="1">
        <v>38330</v>
      </c>
      <c r="L17086">
        <v>6.4</v>
      </c>
    </row>
    <row r="17087" spans="9:12">
      <c r="I17087" s="1"/>
      <c r="K17087" s="1">
        <v>38331</v>
      </c>
      <c r="L17087" t="s">
        <v>120</v>
      </c>
    </row>
    <row r="17088" spans="9:12">
      <c r="I17088" s="1"/>
      <c r="K17088" s="1">
        <v>38332</v>
      </c>
      <c r="L17088">
        <v>30</v>
      </c>
    </row>
    <row r="17089" spans="9:12">
      <c r="I17089" s="1"/>
      <c r="K17089" s="1">
        <v>38333</v>
      </c>
      <c r="L17089">
        <v>3.4</v>
      </c>
    </row>
    <row r="17090" spans="9:12">
      <c r="I17090" s="1"/>
      <c r="K17090" s="1">
        <v>38334</v>
      </c>
      <c r="L17090">
        <v>7.4</v>
      </c>
    </row>
    <row r="17091" spans="9:12">
      <c r="I17091" s="1"/>
      <c r="K17091" s="1">
        <v>38335</v>
      </c>
      <c r="L17091">
        <v>13.8</v>
      </c>
    </row>
    <row r="17092" spans="9:12">
      <c r="I17092" s="1"/>
      <c r="K17092" s="1">
        <v>38336</v>
      </c>
      <c r="L17092">
        <v>1</v>
      </c>
    </row>
    <row r="17093" spans="9:12">
      <c r="I17093" s="1"/>
      <c r="K17093" s="1">
        <v>38337</v>
      </c>
      <c r="L17093" t="s">
        <v>120</v>
      </c>
    </row>
    <row r="17094" spans="9:12">
      <c r="I17094" s="1"/>
      <c r="K17094" s="1">
        <v>38338</v>
      </c>
      <c r="L17094" t="s">
        <v>120</v>
      </c>
    </row>
    <row r="17095" spans="9:12">
      <c r="I17095" s="1"/>
      <c r="K17095" s="1">
        <v>38339</v>
      </c>
      <c r="L17095" t="s">
        <v>120</v>
      </c>
    </row>
    <row r="17096" spans="9:12">
      <c r="I17096" s="1"/>
      <c r="K17096" s="1">
        <v>38340</v>
      </c>
      <c r="L17096" t="s">
        <v>120</v>
      </c>
    </row>
    <row r="17097" spans="9:12">
      <c r="I17097" s="1"/>
      <c r="K17097" s="1">
        <v>38341</v>
      </c>
      <c r="L17097">
        <v>1.4</v>
      </c>
    </row>
    <row r="17098" spans="9:12">
      <c r="I17098" s="1"/>
      <c r="K17098" s="1">
        <v>38342</v>
      </c>
      <c r="L17098" t="s">
        <v>120</v>
      </c>
    </row>
    <row r="17099" spans="9:12">
      <c r="I17099" s="1"/>
      <c r="K17099" s="1">
        <v>38343</v>
      </c>
      <c r="L17099" t="s">
        <v>120</v>
      </c>
    </row>
    <row r="17100" spans="9:12">
      <c r="I17100" s="1"/>
      <c r="K17100" s="1">
        <v>38344</v>
      </c>
      <c r="L17100" t="s">
        <v>120</v>
      </c>
    </row>
    <row r="17101" spans="9:12">
      <c r="I17101" s="1"/>
      <c r="K17101" s="1">
        <v>38345</v>
      </c>
      <c r="L17101">
        <v>1</v>
      </c>
    </row>
    <row r="17102" spans="9:12">
      <c r="I17102" s="1"/>
      <c r="K17102" s="1">
        <v>38346</v>
      </c>
      <c r="L17102" t="s">
        <v>120</v>
      </c>
    </row>
    <row r="17103" spans="9:12">
      <c r="I17103" s="1"/>
      <c r="K17103" s="1">
        <v>38347</v>
      </c>
      <c r="L17103" t="s">
        <v>120</v>
      </c>
    </row>
    <row r="17104" spans="9:12">
      <c r="I17104" s="1"/>
      <c r="K17104" s="1">
        <v>38348</v>
      </c>
      <c r="L17104" t="s">
        <v>120</v>
      </c>
    </row>
    <row r="17105" spans="9:12">
      <c r="I17105" s="1"/>
      <c r="K17105" s="1">
        <v>38349</v>
      </c>
      <c r="L17105" t="s">
        <v>120</v>
      </c>
    </row>
    <row r="17106" spans="9:12">
      <c r="I17106" s="1"/>
      <c r="K17106" s="1">
        <v>38350</v>
      </c>
      <c r="L17106" t="s">
        <v>120</v>
      </c>
    </row>
    <row r="17107" spans="9:12">
      <c r="I17107" s="1"/>
      <c r="K17107" s="1">
        <v>38351</v>
      </c>
      <c r="L17107" t="s">
        <v>120</v>
      </c>
    </row>
    <row r="17108" spans="9:12">
      <c r="I17108" s="1"/>
      <c r="K17108" s="1">
        <v>38352</v>
      </c>
      <c r="L17108" t="s">
        <v>120</v>
      </c>
    </row>
    <row r="17109" spans="9:12">
      <c r="I17109" s="1"/>
      <c r="K17109" s="1">
        <v>38353</v>
      </c>
      <c r="L17109" t="s">
        <v>120</v>
      </c>
    </row>
    <row r="17110" spans="9:12">
      <c r="I17110" s="1"/>
      <c r="K17110" s="1">
        <v>38354</v>
      </c>
      <c r="L17110" t="s">
        <v>120</v>
      </c>
    </row>
    <row r="17111" spans="9:12">
      <c r="I17111" s="1"/>
      <c r="K17111" s="1">
        <v>38355</v>
      </c>
      <c r="L17111" t="s">
        <v>120</v>
      </c>
    </row>
    <row r="17112" spans="9:12">
      <c r="I17112" s="1"/>
      <c r="K17112" s="1">
        <v>38356</v>
      </c>
      <c r="L17112">
        <v>3.8</v>
      </c>
    </row>
    <row r="17113" spans="9:12">
      <c r="I17113" s="1"/>
      <c r="K17113" s="1">
        <v>38357</v>
      </c>
      <c r="L17113">
        <v>3</v>
      </c>
    </row>
    <row r="17114" spans="9:12">
      <c r="I17114" s="1"/>
      <c r="K17114" s="1">
        <v>38358</v>
      </c>
      <c r="L17114" t="s">
        <v>120</v>
      </c>
    </row>
    <row r="17115" spans="9:12">
      <c r="I17115" s="1"/>
      <c r="K17115" s="1">
        <v>38359</v>
      </c>
      <c r="L17115" t="s">
        <v>120</v>
      </c>
    </row>
    <row r="17116" spans="9:12">
      <c r="I17116" s="1"/>
      <c r="K17116" s="1">
        <v>38360</v>
      </c>
      <c r="L17116" t="s">
        <v>120</v>
      </c>
    </row>
    <row r="17117" spans="9:12">
      <c r="I17117" s="1"/>
      <c r="K17117" s="1">
        <v>38361</v>
      </c>
      <c r="L17117" t="s">
        <v>120</v>
      </c>
    </row>
    <row r="17118" spans="9:12">
      <c r="I17118" s="1"/>
      <c r="K17118" s="1">
        <v>38362</v>
      </c>
      <c r="L17118" t="s">
        <v>120</v>
      </c>
    </row>
    <row r="17119" spans="9:12">
      <c r="I17119" s="1"/>
      <c r="K17119" s="1">
        <v>38363</v>
      </c>
      <c r="L17119" t="s">
        <v>120</v>
      </c>
    </row>
    <row r="17120" spans="9:12">
      <c r="I17120" s="1"/>
      <c r="K17120" s="1">
        <v>38364</v>
      </c>
      <c r="L17120" t="s">
        <v>120</v>
      </c>
    </row>
    <row r="17121" spans="9:12">
      <c r="I17121" s="1"/>
      <c r="K17121" s="1">
        <v>38365</v>
      </c>
      <c r="L17121" t="s">
        <v>120</v>
      </c>
    </row>
    <row r="17122" spans="9:12">
      <c r="I17122" s="1"/>
      <c r="K17122" s="1">
        <v>38366</v>
      </c>
      <c r="L17122" t="s">
        <v>120</v>
      </c>
    </row>
    <row r="17123" spans="9:12">
      <c r="I17123" s="1"/>
      <c r="K17123" s="1">
        <v>38367</v>
      </c>
      <c r="L17123">
        <v>5</v>
      </c>
    </row>
    <row r="17124" spans="9:12">
      <c r="I17124" s="1"/>
      <c r="K17124" s="1">
        <v>38368</v>
      </c>
      <c r="L17124" t="s">
        <v>120</v>
      </c>
    </row>
    <row r="17125" spans="9:12">
      <c r="I17125" s="1"/>
      <c r="K17125" s="1">
        <v>38369</v>
      </c>
      <c r="L17125">
        <v>6</v>
      </c>
    </row>
    <row r="17126" spans="9:12">
      <c r="I17126" s="1"/>
      <c r="K17126" s="1">
        <v>38370</v>
      </c>
      <c r="L17126">
        <v>0.4</v>
      </c>
    </row>
    <row r="17127" spans="9:12">
      <c r="I17127" s="1"/>
      <c r="K17127" s="1">
        <v>38371</v>
      </c>
      <c r="L17127" t="s">
        <v>120</v>
      </c>
    </row>
    <row r="17128" spans="9:12">
      <c r="I17128" s="1"/>
      <c r="K17128" s="1">
        <v>38372</v>
      </c>
      <c r="L17128" t="s">
        <v>120</v>
      </c>
    </row>
    <row r="17129" spans="9:12">
      <c r="I17129" s="1"/>
      <c r="K17129" s="1">
        <v>38373</v>
      </c>
      <c r="L17129">
        <v>6.6</v>
      </c>
    </row>
    <row r="17130" spans="9:12">
      <c r="I17130" s="1"/>
      <c r="K17130" s="1">
        <v>38374</v>
      </c>
      <c r="L17130">
        <v>3.5</v>
      </c>
    </row>
    <row r="17131" spans="9:12">
      <c r="I17131" s="1"/>
      <c r="K17131" s="1">
        <v>38375</v>
      </c>
      <c r="L17131" t="s">
        <v>120</v>
      </c>
    </row>
    <row r="17132" spans="9:12">
      <c r="I17132" s="1"/>
      <c r="K17132" s="1">
        <v>38376</v>
      </c>
      <c r="L17132">
        <v>4.5999999999999996</v>
      </c>
    </row>
    <row r="17133" spans="9:12">
      <c r="I17133" s="1"/>
      <c r="K17133" s="1">
        <v>38377</v>
      </c>
      <c r="L17133">
        <v>1.2</v>
      </c>
    </row>
    <row r="17134" spans="9:12">
      <c r="I17134" s="1"/>
      <c r="K17134" s="1">
        <v>38378</v>
      </c>
      <c r="L17134">
        <v>6.2</v>
      </c>
    </row>
    <row r="17135" spans="9:12">
      <c r="I17135" s="1"/>
      <c r="K17135" s="1">
        <v>38379</v>
      </c>
      <c r="L17135">
        <v>0.2</v>
      </c>
    </row>
    <row r="17136" spans="9:12">
      <c r="I17136" s="1"/>
      <c r="K17136" s="1">
        <v>38380</v>
      </c>
      <c r="L17136" t="s">
        <v>120</v>
      </c>
    </row>
    <row r="17137" spans="9:12">
      <c r="I17137" s="1"/>
      <c r="K17137" s="1">
        <v>38381</v>
      </c>
      <c r="L17137">
        <v>0.4</v>
      </c>
    </row>
    <row r="17138" spans="9:12">
      <c r="I17138" s="1"/>
      <c r="K17138" s="1">
        <v>38382</v>
      </c>
      <c r="L17138" t="s">
        <v>120</v>
      </c>
    </row>
    <row r="17139" spans="9:12">
      <c r="I17139" s="1"/>
      <c r="K17139" s="1">
        <v>38383</v>
      </c>
      <c r="L17139">
        <v>0.4</v>
      </c>
    </row>
    <row r="17140" spans="9:12">
      <c r="I17140" s="1"/>
      <c r="K17140" s="1">
        <v>38384</v>
      </c>
      <c r="L17140" t="s">
        <v>120</v>
      </c>
    </row>
    <row r="17141" spans="9:12">
      <c r="I17141" s="1"/>
      <c r="K17141" s="1">
        <v>38385</v>
      </c>
      <c r="L17141">
        <v>26.4</v>
      </c>
    </row>
    <row r="17142" spans="9:12">
      <c r="I17142" s="1"/>
      <c r="K17142" s="1">
        <v>38386</v>
      </c>
      <c r="L17142">
        <v>11.5</v>
      </c>
    </row>
    <row r="17143" spans="9:12">
      <c r="I17143" s="1"/>
      <c r="K17143" s="1">
        <v>38387</v>
      </c>
      <c r="L17143" t="s">
        <v>120</v>
      </c>
    </row>
    <row r="17144" spans="9:12">
      <c r="I17144" s="1"/>
      <c r="K17144" s="1">
        <v>38388</v>
      </c>
      <c r="L17144" t="s">
        <v>120</v>
      </c>
    </row>
    <row r="17145" spans="9:12">
      <c r="I17145" s="1"/>
      <c r="K17145" s="1">
        <v>38389</v>
      </c>
      <c r="L17145" t="s">
        <v>120</v>
      </c>
    </row>
    <row r="17146" spans="9:12">
      <c r="I17146" s="1"/>
      <c r="K17146" s="1">
        <v>38390</v>
      </c>
      <c r="L17146" t="s">
        <v>120</v>
      </c>
    </row>
    <row r="17147" spans="9:12">
      <c r="I17147" s="1"/>
      <c r="K17147" s="1">
        <v>38391</v>
      </c>
      <c r="L17147" t="s">
        <v>120</v>
      </c>
    </row>
    <row r="17148" spans="9:12">
      <c r="I17148" s="1"/>
      <c r="K17148" s="1">
        <v>38392</v>
      </c>
      <c r="L17148" t="s">
        <v>120</v>
      </c>
    </row>
    <row r="17149" spans="9:12">
      <c r="I17149" s="1"/>
      <c r="K17149" s="1">
        <v>38393</v>
      </c>
      <c r="L17149">
        <v>0.2</v>
      </c>
    </row>
    <row r="17150" spans="9:12">
      <c r="I17150" s="1"/>
      <c r="K17150" s="1">
        <v>38394</v>
      </c>
      <c r="L17150" t="s">
        <v>120</v>
      </c>
    </row>
    <row r="17151" spans="9:12">
      <c r="I17151" s="1"/>
      <c r="K17151" s="1">
        <v>38395</v>
      </c>
      <c r="L17151">
        <v>0.8</v>
      </c>
    </row>
    <row r="17152" spans="9:12">
      <c r="I17152" s="1"/>
      <c r="K17152" s="1">
        <v>38396</v>
      </c>
      <c r="L17152">
        <v>0.8</v>
      </c>
    </row>
    <row r="17153" spans="9:12">
      <c r="I17153" s="1"/>
      <c r="K17153" s="1">
        <v>38397</v>
      </c>
      <c r="L17153" t="s">
        <v>120</v>
      </c>
    </row>
    <row r="17154" spans="9:12">
      <c r="I17154" s="1"/>
      <c r="K17154" s="1">
        <v>38398</v>
      </c>
      <c r="L17154" t="s">
        <v>120</v>
      </c>
    </row>
    <row r="17155" spans="9:12">
      <c r="I17155" s="1"/>
      <c r="K17155" s="1">
        <v>38399</v>
      </c>
      <c r="L17155" t="s">
        <v>120</v>
      </c>
    </row>
    <row r="17156" spans="9:12">
      <c r="I17156" s="1"/>
      <c r="K17156" s="1">
        <v>38400</v>
      </c>
      <c r="L17156" t="s">
        <v>120</v>
      </c>
    </row>
    <row r="17157" spans="9:12">
      <c r="I17157" s="1"/>
      <c r="K17157" s="1">
        <v>38401</v>
      </c>
      <c r="L17157" t="s">
        <v>120</v>
      </c>
    </row>
    <row r="17158" spans="9:12">
      <c r="I17158" s="1"/>
      <c r="K17158" s="1">
        <v>38402</v>
      </c>
      <c r="L17158" t="s">
        <v>120</v>
      </c>
    </row>
    <row r="17159" spans="9:12">
      <c r="I17159" s="1"/>
      <c r="K17159" s="1">
        <v>38403</v>
      </c>
      <c r="L17159">
        <v>10.4</v>
      </c>
    </row>
    <row r="17160" spans="9:12">
      <c r="I17160" s="1"/>
      <c r="K17160" s="1">
        <v>38404</v>
      </c>
      <c r="L17160">
        <v>32.4</v>
      </c>
    </row>
    <row r="17161" spans="9:12">
      <c r="I17161" s="1"/>
      <c r="K17161" s="1">
        <v>38405</v>
      </c>
      <c r="L17161" t="s">
        <v>120</v>
      </c>
    </row>
    <row r="17162" spans="9:12">
      <c r="I17162" s="1"/>
      <c r="K17162" s="1">
        <v>38406</v>
      </c>
      <c r="L17162" t="s">
        <v>120</v>
      </c>
    </row>
    <row r="17163" spans="9:12">
      <c r="I17163" s="1"/>
      <c r="K17163" s="1">
        <v>38407</v>
      </c>
      <c r="L17163" t="s">
        <v>120</v>
      </c>
    </row>
    <row r="17164" spans="9:12">
      <c r="I17164" s="1"/>
      <c r="K17164" s="1">
        <v>38408</v>
      </c>
      <c r="L17164" t="s">
        <v>120</v>
      </c>
    </row>
    <row r="17165" spans="9:12">
      <c r="I17165" s="1"/>
      <c r="K17165" s="1">
        <v>38409</v>
      </c>
      <c r="L17165" t="s">
        <v>120</v>
      </c>
    </row>
    <row r="17166" spans="9:12">
      <c r="I17166" s="1"/>
      <c r="K17166" s="1">
        <v>38410</v>
      </c>
      <c r="L17166" t="s">
        <v>120</v>
      </c>
    </row>
    <row r="17167" spans="9:12">
      <c r="I17167" s="1"/>
      <c r="K17167" s="1">
        <v>38411</v>
      </c>
      <c r="L17167" t="s">
        <v>120</v>
      </c>
    </row>
    <row r="17168" spans="9:12">
      <c r="I17168" s="1"/>
      <c r="K17168" s="1">
        <v>38412</v>
      </c>
      <c r="L17168" t="s">
        <v>120</v>
      </c>
    </row>
    <row r="17169" spans="9:12">
      <c r="I17169" s="1"/>
      <c r="K17169" s="1">
        <v>38413</v>
      </c>
      <c r="L17169">
        <v>2</v>
      </c>
    </row>
    <row r="17170" spans="9:12">
      <c r="I17170" s="1"/>
      <c r="K17170" s="1">
        <v>38414</v>
      </c>
      <c r="L17170" t="s">
        <v>120</v>
      </c>
    </row>
    <row r="17171" spans="9:12">
      <c r="I17171" s="1"/>
      <c r="K17171" s="1">
        <v>38415</v>
      </c>
      <c r="L17171">
        <v>28.8</v>
      </c>
    </row>
    <row r="17172" spans="9:12">
      <c r="I17172" s="1"/>
      <c r="K17172" s="1">
        <v>38416</v>
      </c>
      <c r="L17172">
        <v>0.2</v>
      </c>
    </row>
    <row r="17173" spans="9:12">
      <c r="I17173" s="1"/>
      <c r="K17173" s="1">
        <v>38417</v>
      </c>
      <c r="L17173" t="s">
        <v>120</v>
      </c>
    </row>
    <row r="17174" spans="9:12">
      <c r="I17174" s="1"/>
      <c r="K17174" s="1">
        <v>38418</v>
      </c>
      <c r="L17174" t="s">
        <v>120</v>
      </c>
    </row>
    <row r="17175" spans="9:12">
      <c r="I17175" s="1"/>
      <c r="K17175" s="1">
        <v>38419</v>
      </c>
      <c r="L17175" t="s">
        <v>120</v>
      </c>
    </row>
    <row r="17176" spans="9:12">
      <c r="I17176" s="1"/>
      <c r="K17176" s="1">
        <v>38420</v>
      </c>
      <c r="L17176" t="s">
        <v>120</v>
      </c>
    </row>
    <row r="17177" spans="9:12">
      <c r="I17177" s="1"/>
      <c r="K17177" s="1">
        <v>38421</v>
      </c>
      <c r="L17177" t="s">
        <v>120</v>
      </c>
    </row>
    <row r="17178" spans="9:12">
      <c r="I17178" s="1"/>
      <c r="K17178" s="1">
        <v>38422</v>
      </c>
      <c r="L17178" t="s">
        <v>120</v>
      </c>
    </row>
    <row r="17179" spans="9:12">
      <c r="I17179" s="1"/>
      <c r="K17179" s="1">
        <v>38423</v>
      </c>
      <c r="L17179">
        <v>0.5</v>
      </c>
    </row>
    <row r="17180" spans="9:12">
      <c r="I17180" s="1"/>
      <c r="K17180" s="1">
        <v>38424</v>
      </c>
      <c r="L17180" t="s">
        <v>120</v>
      </c>
    </row>
    <row r="17181" spans="9:12">
      <c r="I17181" s="1"/>
      <c r="K17181" s="1">
        <v>38425</v>
      </c>
      <c r="L17181" t="s">
        <v>120</v>
      </c>
    </row>
    <row r="17182" spans="9:12">
      <c r="I17182" s="1"/>
      <c r="K17182" s="1">
        <v>38426</v>
      </c>
      <c r="L17182" t="s">
        <v>120</v>
      </c>
    </row>
    <row r="17183" spans="9:12">
      <c r="I17183" s="1"/>
      <c r="K17183" s="1">
        <v>38427</v>
      </c>
      <c r="L17183" t="s">
        <v>120</v>
      </c>
    </row>
    <row r="17184" spans="9:12">
      <c r="I17184" s="1"/>
      <c r="K17184" s="1">
        <v>38428</v>
      </c>
      <c r="L17184">
        <v>7.6</v>
      </c>
    </row>
    <row r="17185" spans="9:12">
      <c r="I17185" s="1"/>
      <c r="K17185" s="1">
        <v>38429</v>
      </c>
      <c r="L17185" t="s">
        <v>120</v>
      </c>
    </row>
    <row r="17186" spans="9:12">
      <c r="I17186" s="1"/>
      <c r="K17186" s="1">
        <v>38430</v>
      </c>
      <c r="L17186" t="s">
        <v>120</v>
      </c>
    </row>
    <row r="17187" spans="9:12">
      <c r="I17187" s="1"/>
      <c r="K17187" s="1">
        <v>38431</v>
      </c>
      <c r="L17187" t="s">
        <v>120</v>
      </c>
    </row>
    <row r="17188" spans="9:12">
      <c r="I17188" s="1"/>
      <c r="K17188" s="1">
        <v>38432</v>
      </c>
      <c r="L17188" t="s">
        <v>120</v>
      </c>
    </row>
    <row r="17189" spans="9:12">
      <c r="I17189" s="1"/>
      <c r="K17189" s="1">
        <v>38433</v>
      </c>
      <c r="L17189" t="s">
        <v>120</v>
      </c>
    </row>
    <row r="17190" spans="9:12">
      <c r="I17190" s="1"/>
      <c r="K17190" s="1">
        <v>38434</v>
      </c>
      <c r="L17190">
        <v>47</v>
      </c>
    </row>
    <row r="17191" spans="9:12">
      <c r="I17191" s="1"/>
      <c r="K17191" s="1">
        <v>38435</v>
      </c>
      <c r="L17191">
        <v>3.8</v>
      </c>
    </row>
    <row r="17192" spans="9:12">
      <c r="I17192" s="1"/>
      <c r="K17192" s="1">
        <v>38436</v>
      </c>
      <c r="L17192" t="s">
        <v>120</v>
      </c>
    </row>
    <row r="17193" spans="9:12">
      <c r="I17193" s="1"/>
      <c r="K17193" s="1">
        <v>38437</v>
      </c>
      <c r="L17193" t="s">
        <v>120</v>
      </c>
    </row>
    <row r="17194" spans="9:12">
      <c r="I17194" s="1"/>
      <c r="K17194" s="1">
        <v>38438</v>
      </c>
      <c r="L17194" t="s">
        <v>120</v>
      </c>
    </row>
    <row r="17195" spans="9:12">
      <c r="I17195" s="1"/>
      <c r="K17195" s="1">
        <v>38439</v>
      </c>
      <c r="L17195" t="s">
        <v>120</v>
      </c>
    </row>
    <row r="17196" spans="9:12">
      <c r="I17196" s="1"/>
      <c r="K17196" s="1">
        <v>38440</v>
      </c>
      <c r="L17196" t="s">
        <v>120</v>
      </c>
    </row>
    <row r="17197" spans="9:12">
      <c r="I17197" s="1"/>
      <c r="K17197" s="1">
        <v>38441</v>
      </c>
      <c r="L17197" t="s">
        <v>120</v>
      </c>
    </row>
    <row r="17198" spans="9:12">
      <c r="I17198" s="1"/>
      <c r="K17198" s="1">
        <v>38442</v>
      </c>
      <c r="L17198">
        <v>1.2</v>
      </c>
    </row>
    <row r="17199" spans="9:12">
      <c r="I17199" s="1"/>
      <c r="K17199" s="1">
        <v>38443</v>
      </c>
      <c r="L17199" t="s">
        <v>120</v>
      </c>
    </row>
    <row r="17200" spans="9:12">
      <c r="I17200" s="1"/>
      <c r="K17200" s="1">
        <v>38444</v>
      </c>
      <c r="L17200" t="s">
        <v>120</v>
      </c>
    </row>
    <row r="17201" spans="9:12">
      <c r="I17201" s="1"/>
      <c r="K17201" s="1">
        <v>38445</v>
      </c>
      <c r="L17201" t="s">
        <v>120</v>
      </c>
    </row>
    <row r="17202" spans="9:12">
      <c r="I17202" s="1"/>
      <c r="K17202" s="1">
        <v>38446</v>
      </c>
      <c r="L17202">
        <v>5.8</v>
      </c>
    </row>
    <row r="17203" spans="9:12">
      <c r="I17203" s="1"/>
      <c r="K17203" s="1">
        <v>38447</v>
      </c>
      <c r="L17203">
        <v>1.2</v>
      </c>
    </row>
    <row r="17204" spans="9:12">
      <c r="I17204" s="1"/>
      <c r="K17204" s="1">
        <v>38448</v>
      </c>
      <c r="L17204" t="s">
        <v>120</v>
      </c>
    </row>
    <row r="17205" spans="9:12">
      <c r="I17205" s="1"/>
      <c r="K17205" s="1">
        <v>38449</v>
      </c>
      <c r="L17205" t="s">
        <v>120</v>
      </c>
    </row>
    <row r="17206" spans="9:12">
      <c r="I17206" s="1"/>
      <c r="K17206" s="1">
        <v>38450</v>
      </c>
      <c r="L17206">
        <v>3</v>
      </c>
    </row>
    <row r="17207" spans="9:12">
      <c r="I17207" s="1"/>
      <c r="K17207" s="1">
        <v>38451</v>
      </c>
      <c r="L17207" t="s">
        <v>120</v>
      </c>
    </row>
    <row r="17208" spans="9:12">
      <c r="I17208" s="1"/>
      <c r="K17208" s="1">
        <v>38452</v>
      </c>
      <c r="L17208" t="s">
        <v>120</v>
      </c>
    </row>
    <row r="17209" spans="9:12">
      <c r="I17209" s="1"/>
      <c r="K17209" s="1">
        <v>38453</v>
      </c>
      <c r="L17209" t="s">
        <v>120</v>
      </c>
    </row>
    <row r="17210" spans="9:12">
      <c r="I17210" s="1"/>
      <c r="K17210" s="1">
        <v>38454</v>
      </c>
      <c r="L17210">
        <v>3.2</v>
      </c>
    </row>
    <row r="17211" spans="9:12">
      <c r="I17211" s="1"/>
      <c r="K17211" s="1">
        <v>38455</v>
      </c>
      <c r="L17211" t="s">
        <v>120</v>
      </c>
    </row>
    <row r="17212" spans="9:12">
      <c r="I17212" s="1"/>
      <c r="K17212" s="1">
        <v>38456</v>
      </c>
      <c r="L17212" t="s">
        <v>120</v>
      </c>
    </row>
    <row r="17213" spans="9:12">
      <c r="I17213" s="1"/>
      <c r="K17213" s="1">
        <v>38457</v>
      </c>
      <c r="L17213" t="s">
        <v>120</v>
      </c>
    </row>
    <row r="17214" spans="9:12">
      <c r="I17214" s="1"/>
      <c r="K17214" s="1">
        <v>38458</v>
      </c>
      <c r="L17214" t="s">
        <v>120</v>
      </c>
    </row>
    <row r="17215" spans="9:12">
      <c r="I17215" s="1"/>
      <c r="K17215" s="1">
        <v>38459</v>
      </c>
      <c r="L17215" t="s">
        <v>120</v>
      </c>
    </row>
    <row r="17216" spans="9:12">
      <c r="I17216" s="1"/>
      <c r="K17216" s="1">
        <v>38460</v>
      </c>
      <c r="L17216" t="s">
        <v>120</v>
      </c>
    </row>
    <row r="17217" spans="9:12">
      <c r="I17217" s="1"/>
      <c r="K17217" s="1">
        <v>38461</v>
      </c>
      <c r="L17217" t="s">
        <v>120</v>
      </c>
    </row>
    <row r="17218" spans="9:12">
      <c r="I17218" s="1"/>
      <c r="K17218" s="1">
        <v>38462</v>
      </c>
      <c r="L17218">
        <v>6</v>
      </c>
    </row>
    <row r="17219" spans="9:12">
      <c r="I17219" s="1"/>
      <c r="K17219" s="1">
        <v>38463</v>
      </c>
      <c r="L17219">
        <v>1</v>
      </c>
    </row>
    <row r="17220" spans="9:12">
      <c r="I17220" s="1"/>
      <c r="K17220" s="1">
        <v>38464</v>
      </c>
      <c r="L17220" t="s">
        <v>120</v>
      </c>
    </row>
    <row r="17221" spans="9:12">
      <c r="I17221" s="1"/>
      <c r="K17221" s="1">
        <v>38465</v>
      </c>
      <c r="L17221" t="s">
        <v>120</v>
      </c>
    </row>
    <row r="17222" spans="9:12">
      <c r="I17222" s="1"/>
      <c r="K17222" s="1">
        <v>38466</v>
      </c>
      <c r="L17222" t="s">
        <v>120</v>
      </c>
    </row>
    <row r="17223" spans="9:12">
      <c r="I17223" s="1"/>
      <c r="K17223" s="1">
        <v>38467</v>
      </c>
      <c r="L17223" t="s">
        <v>120</v>
      </c>
    </row>
    <row r="17224" spans="9:12">
      <c r="I17224" s="1"/>
      <c r="K17224" s="1">
        <v>38468</v>
      </c>
      <c r="L17224" t="s">
        <v>120</v>
      </c>
    </row>
    <row r="17225" spans="9:12">
      <c r="I17225" s="1"/>
      <c r="K17225" s="1">
        <v>38469</v>
      </c>
      <c r="L17225" t="s">
        <v>120</v>
      </c>
    </row>
    <row r="17226" spans="9:12">
      <c r="I17226" s="1"/>
      <c r="K17226" s="1">
        <v>38470</v>
      </c>
      <c r="L17226" t="s">
        <v>120</v>
      </c>
    </row>
    <row r="17227" spans="9:12">
      <c r="I17227" s="1"/>
      <c r="K17227" s="1">
        <v>38471</v>
      </c>
      <c r="L17227" t="s">
        <v>120</v>
      </c>
    </row>
    <row r="17228" spans="9:12">
      <c r="I17228" s="1"/>
      <c r="K17228" s="1">
        <v>38472</v>
      </c>
      <c r="L17228" t="s">
        <v>120</v>
      </c>
    </row>
    <row r="17229" spans="9:12">
      <c r="I17229" s="1"/>
      <c r="K17229" s="1">
        <v>38473</v>
      </c>
      <c r="L17229" t="s">
        <v>120</v>
      </c>
    </row>
    <row r="17230" spans="9:12">
      <c r="I17230" s="1"/>
      <c r="K17230" s="1">
        <v>38474</v>
      </c>
      <c r="L17230" t="s">
        <v>120</v>
      </c>
    </row>
    <row r="17231" spans="9:12">
      <c r="I17231" s="1"/>
      <c r="K17231" s="1">
        <v>38475</v>
      </c>
      <c r="L17231" t="s">
        <v>120</v>
      </c>
    </row>
    <row r="17232" spans="9:12">
      <c r="I17232" s="1"/>
      <c r="K17232" s="1">
        <v>38476</v>
      </c>
      <c r="L17232" t="s">
        <v>120</v>
      </c>
    </row>
    <row r="17233" spans="9:12">
      <c r="I17233" s="1"/>
      <c r="K17233" s="1">
        <v>38477</v>
      </c>
      <c r="L17233" t="s">
        <v>120</v>
      </c>
    </row>
    <row r="17234" spans="9:12">
      <c r="I17234" s="1"/>
      <c r="K17234" s="1">
        <v>38478</v>
      </c>
      <c r="L17234" t="s">
        <v>120</v>
      </c>
    </row>
    <row r="17235" spans="9:12">
      <c r="I17235" s="1"/>
      <c r="K17235" s="1">
        <v>38479</v>
      </c>
      <c r="L17235">
        <v>0.8</v>
      </c>
    </row>
    <row r="17236" spans="9:12">
      <c r="I17236" s="1"/>
      <c r="K17236" s="1">
        <v>38480</v>
      </c>
      <c r="L17236" t="s">
        <v>120</v>
      </c>
    </row>
    <row r="17237" spans="9:12">
      <c r="I17237" s="1"/>
      <c r="K17237" s="1">
        <v>38481</v>
      </c>
      <c r="L17237" t="s">
        <v>120</v>
      </c>
    </row>
    <row r="17238" spans="9:12">
      <c r="I17238" s="1"/>
      <c r="K17238" s="1">
        <v>38482</v>
      </c>
      <c r="L17238" t="s">
        <v>120</v>
      </c>
    </row>
    <row r="17239" spans="9:12">
      <c r="I17239" s="1"/>
      <c r="K17239" s="1">
        <v>38483</v>
      </c>
      <c r="L17239" t="s">
        <v>120</v>
      </c>
    </row>
    <row r="17240" spans="9:12">
      <c r="I17240" s="1"/>
      <c r="K17240" s="1">
        <v>38484</v>
      </c>
      <c r="L17240" t="s">
        <v>120</v>
      </c>
    </row>
    <row r="17241" spans="9:12">
      <c r="I17241" s="1"/>
      <c r="K17241" s="1">
        <v>38485</v>
      </c>
      <c r="L17241">
        <v>1.1000000000000001</v>
      </c>
    </row>
    <row r="17242" spans="9:12">
      <c r="I17242" s="1"/>
      <c r="K17242" s="1">
        <v>38486</v>
      </c>
      <c r="L17242">
        <v>3.2</v>
      </c>
    </row>
    <row r="17243" spans="9:12">
      <c r="I17243" s="1"/>
      <c r="K17243" s="1">
        <v>38487</v>
      </c>
      <c r="L17243" t="s">
        <v>120</v>
      </c>
    </row>
    <row r="17244" spans="9:12">
      <c r="I17244" s="1"/>
      <c r="K17244" s="1">
        <v>38488</v>
      </c>
      <c r="L17244" t="s">
        <v>120</v>
      </c>
    </row>
    <row r="17245" spans="9:12">
      <c r="I17245" s="1"/>
      <c r="K17245" s="1">
        <v>38489</v>
      </c>
      <c r="L17245">
        <v>7.2</v>
      </c>
    </row>
    <row r="17246" spans="9:12">
      <c r="I17246" s="1"/>
      <c r="K17246" s="1">
        <v>38490</v>
      </c>
      <c r="L17246">
        <v>14.4</v>
      </c>
    </row>
    <row r="17247" spans="9:12">
      <c r="I17247" s="1"/>
      <c r="K17247" s="1">
        <v>38491</v>
      </c>
      <c r="L17247" t="s">
        <v>120</v>
      </c>
    </row>
    <row r="17248" spans="9:12">
      <c r="I17248" s="1"/>
      <c r="K17248" s="1">
        <v>38492</v>
      </c>
      <c r="L17248" t="s">
        <v>120</v>
      </c>
    </row>
    <row r="17249" spans="9:12">
      <c r="I17249" s="1"/>
      <c r="K17249" s="1">
        <v>38493</v>
      </c>
      <c r="L17249" t="s">
        <v>120</v>
      </c>
    </row>
    <row r="17250" spans="9:12">
      <c r="I17250" s="1"/>
      <c r="K17250" s="1">
        <v>38494</v>
      </c>
      <c r="L17250" t="s">
        <v>120</v>
      </c>
    </row>
    <row r="17251" spans="9:12">
      <c r="I17251" s="1"/>
      <c r="K17251" s="1">
        <v>38495</v>
      </c>
      <c r="L17251" t="s">
        <v>120</v>
      </c>
    </row>
    <row r="17252" spans="9:12">
      <c r="I17252" s="1"/>
      <c r="K17252" s="1">
        <v>38496</v>
      </c>
      <c r="L17252" t="s">
        <v>120</v>
      </c>
    </row>
    <row r="17253" spans="9:12">
      <c r="I17253" s="1"/>
      <c r="K17253" s="1">
        <v>38497</v>
      </c>
      <c r="L17253" t="s">
        <v>120</v>
      </c>
    </row>
    <row r="17254" spans="9:12">
      <c r="I17254" s="1"/>
      <c r="K17254" s="1">
        <v>38498</v>
      </c>
      <c r="L17254" t="s">
        <v>120</v>
      </c>
    </row>
    <row r="17255" spans="9:12">
      <c r="I17255" s="1"/>
      <c r="K17255" s="1">
        <v>38499</v>
      </c>
      <c r="L17255" t="s">
        <v>120</v>
      </c>
    </row>
    <row r="17256" spans="9:12">
      <c r="I17256" s="1"/>
      <c r="K17256" s="1">
        <v>38500</v>
      </c>
      <c r="L17256" t="s">
        <v>120</v>
      </c>
    </row>
    <row r="17257" spans="9:12">
      <c r="I17257" s="1"/>
      <c r="K17257" s="1">
        <v>38501</v>
      </c>
      <c r="L17257" t="s">
        <v>120</v>
      </c>
    </row>
    <row r="17258" spans="9:12">
      <c r="I17258" s="1"/>
      <c r="K17258" s="1">
        <v>38502</v>
      </c>
      <c r="L17258" t="s">
        <v>120</v>
      </c>
    </row>
    <row r="17259" spans="9:12">
      <c r="I17259" s="1"/>
      <c r="K17259" s="1">
        <v>38503</v>
      </c>
      <c r="L17259" t="s">
        <v>120</v>
      </c>
    </row>
    <row r="17260" spans="9:12">
      <c r="I17260" s="1"/>
      <c r="K17260" s="1">
        <v>38504</v>
      </c>
      <c r="L17260" t="s">
        <v>120</v>
      </c>
    </row>
    <row r="17261" spans="9:12">
      <c r="I17261" s="1"/>
      <c r="K17261" s="1">
        <v>38505</v>
      </c>
      <c r="L17261" t="s">
        <v>120</v>
      </c>
    </row>
    <row r="17262" spans="9:12">
      <c r="I17262" s="1"/>
      <c r="K17262" s="1">
        <v>38506</v>
      </c>
      <c r="L17262" t="s">
        <v>120</v>
      </c>
    </row>
    <row r="17263" spans="9:12">
      <c r="I17263" s="1"/>
      <c r="K17263" s="1">
        <v>38507</v>
      </c>
      <c r="L17263" t="s">
        <v>120</v>
      </c>
    </row>
    <row r="17264" spans="9:12">
      <c r="I17264" s="1"/>
      <c r="K17264" s="1">
        <v>38508</v>
      </c>
      <c r="L17264" t="s">
        <v>120</v>
      </c>
    </row>
    <row r="17265" spans="9:12">
      <c r="I17265" s="1"/>
      <c r="K17265" s="1">
        <v>38509</v>
      </c>
      <c r="L17265" t="s">
        <v>120</v>
      </c>
    </row>
    <row r="17266" spans="9:12">
      <c r="I17266" s="1"/>
      <c r="K17266" s="1">
        <v>38510</v>
      </c>
      <c r="L17266" t="s">
        <v>120</v>
      </c>
    </row>
    <row r="17267" spans="9:12">
      <c r="I17267" s="1"/>
      <c r="K17267" s="1">
        <v>38511</v>
      </c>
      <c r="L17267" t="s">
        <v>120</v>
      </c>
    </row>
    <row r="17268" spans="9:12">
      <c r="I17268" s="1"/>
      <c r="K17268" s="1">
        <v>38512</v>
      </c>
      <c r="L17268" t="s">
        <v>120</v>
      </c>
    </row>
    <row r="17269" spans="9:12">
      <c r="I17269" s="1"/>
      <c r="K17269" s="1">
        <v>38513</v>
      </c>
      <c r="L17269" t="s">
        <v>120</v>
      </c>
    </row>
    <row r="17270" spans="9:12">
      <c r="I17270" s="1"/>
      <c r="K17270" s="1">
        <v>38514</v>
      </c>
      <c r="L17270">
        <v>2.8</v>
      </c>
    </row>
    <row r="17271" spans="9:12">
      <c r="I17271" s="1"/>
      <c r="K17271" s="1">
        <v>38515</v>
      </c>
      <c r="L17271" t="s">
        <v>120</v>
      </c>
    </row>
    <row r="17272" spans="9:12">
      <c r="I17272" s="1"/>
      <c r="K17272" s="1">
        <v>38516</v>
      </c>
      <c r="L17272" t="s">
        <v>120</v>
      </c>
    </row>
    <row r="17273" spans="9:12">
      <c r="I17273" s="1"/>
      <c r="K17273" s="1">
        <v>38517</v>
      </c>
      <c r="L17273">
        <v>0.5</v>
      </c>
    </row>
    <row r="17274" spans="9:12">
      <c r="I17274" s="1"/>
      <c r="K17274" s="1">
        <v>38518</v>
      </c>
      <c r="L17274">
        <v>1.2</v>
      </c>
    </row>
    <row r="17275" spans="9:12">
      <c r="I17275" s="1"/>
      <c r="K17275" s="1">
        <v>38519</v>
      </c>
      <c r="L17275" t="s">
        <v>120</v>
      </c>
    </row>
    <row r="17276" spans="9:12">
      <c r="I17276" s="1"/>
      <c r="K17276" s="1">
        <v>38520</v>
      </c>
      <c r="L17276" t="s">
        <v>120</v>
      </c>
    </row>
    <row r="17277" spans="9:12">
      <c r="I17277" s="1"/>
      <c r="K17277" s="1">
        <v>38521</v>
      </c>
      <c r="L17277" t="s">
        <v>120</v>
      </c>
    </row>
    <row r="17278" spans="9:12">
      <c r="I17278" s="1"/>
      <c r="K17278" s="1">
        <v>38522</v>
      </c>
      <c r="L17278" t="s">
        <v>120</v>
      </c>
    </row>
    <row r="17279" spans="9:12">
      <c r="I17279" s="1"/>
      <c r="K17279" s="1">
        <v>38523</v>
      </c>
      <c r="L17279" t="s">
        <v>120</v>
      </c>
    </row>
    <row r="17280" spans="9:12">
      <c r="I17280" s="1"/>
      <c r="K17280" s="1">
        <v>38524</v>
      </c>
      <c r="L17280" t="s">
        <v>120</v>
      </c>
    </row>
    <row r="17281" spans="9:12">
      <c r="I17281" s="1"/>
      <c r="K17281" s="1">
        <v>38525</v>
      </c>
      <c r="L17281" t="s">
        <v>120</v>
      </c>
    </row>
    <row r="17282" spans="9:12">
      <c r="I17282" s="1"/>
      <c r="K17282" s="1">
        <v>38526</v>
      </c>
      <c r="L17282" t="s">
        <v>120</v>
      </c>
    </row>
    <row r="17283" spans="9:12">
      <c r="I17283" s="1"/>
      <c r="K17283" s="1">
        <v>38527</v>
      </c>
      <c r="L17283">
        <v>13.4</v>
      </c>
    </row>
    <row r="17284" spans="9:12">
      <c r="I17284" s="1"/>
      <c r="K17284" s="1">
        <v>38528</v>
      </c>
      <c r="L17284">
        <v>6.6</v>
      </c>
    </row>
    <row r="17285" spans="9:12">
      <c r="I17285" s="1"/>
      <c r="K17285" s="1">
        <v>38529</v>
      </c>
      <c r="L17285">
        <v>15.6</v>
      </c>
    </row>
    <row r="17286" spans="9:12">
      <c r="I17286" s="1"/>
      <c r="K17286" s="1">
        <v>38530</v>
      </c>
      <c r="L17286">
        <v>3.6</v>
      </c>
    </row>
    <row r="17287" spans="9:12">
      <c r="I17287" s="1"/>
      <c r="K17287" s="1">
        <v>38531</v>
      </c>
      <c r="L17287">
        <v>5</v>
      </c>
    </row>
    <row r="17288" spans="9:12">
      <c r="I17288" s="1"/>
      <c r="K17288" s="1">
        <v>38532</v>
      </c>
      <c r="L17288">
        <v>7.6</v>
      </c>
    </row>
    <row r="17289" spans="9:12">
      <c r="I17289" s="1"/>
      <c r="K17289" s="1">
        <v>38533</v>
      </c>
      <c r="L17289">
        <v>22</v>
      </c>
    </row>
    <row r="17290" spans="9:12">
      <c r="I17290" s="1"/>
      <c r="K17290" s="1">
        <v>38534</v>
      </c>
      <c r="L17290">
        <v>46</v>
      </c>
    </row>
    <row r="17291" spans="9:12">
      <c r="I17291" s="1"/>
      <c r="K17291" s="1">
        <v>38535</v>
      </c>
      <c r="L17291" t="s">
        <v>120</v>
      </c>
    </row>
    <row r="17292" spans="9:12">
      <c r="I17292" s="1"/>
      <c r="K17292" s="1">
        <v>38536</v>
      </c>
      <c r="L17292" t="s">
        <v>120</v>
      </c>
    </row>
    <row r="17293" spans="9:12">
      <c r="I17293" s="1"/>
      <c r="K17293" s="1">
        <v>38537</v>
      </c>
      <c r="L17293" t="s">
        <v>120</v>
      </c>
    </row>
    <row r="17294" spans="9:12">
      <c r="I17294" s="1"/>
      <c r="K17294" s="1">
        <v>38538</v>
      </c>
      <c r="L17294" t="s">
        <v>120</v>
      </c>
    </row>
    <row r="17295" spans="9:12">
      <c r="I17295" s="1"/>
      <c r="K17295" s="1">
        <v>38539</v>
      </c>
      <c r="L17295" t="s">
        <v>120</v>
      </c>
    </row>
    <row r="17296" spans="9:12">
      <c r="I17296" s="1"/>
      <c r="K17296" s="1">
        <v>38540</v>
      </c>
      <c r="L17296" t="s">
        <v>120</v>
      </c>
    </row>
    <row r="17297" spans="9:12">
      <c r="I17297" s="1"/>
      <c r="K17297" s="1">
        <v>38541</v>
      </c>
      <c r="L17297" t="s">
        <v>120</v>
      </c>
    </row>
    <row r="17298" spans="9:12">
      <c r="I17298" s="1"/>
      <c r="K17298" s="1">
        <v>38542</v>
      </c>
      <c r="L17298">
        <v>3</v>
      </c>
    </row>
    <row r="17299" spans="9:12">
      <c r="I17299" s="1"/>
      <c r="K17299" s="1">
        <v>38543</v>
      </c>
      <c r="L17299">
        <v>1</v>
      </c>
    </row>
    <row r="17300" spans="9:12">
      <c r="I17300" s="1"/>
      <c r="K17300" s="1">
        <v>38544</v>
      </c>
      <c r="L17300">
        <v>0.6</v>
      </c>
    </row>
    <row r="17301" spans="9:12">
      <c r="I17301" s="1"/>
      <c r="K17301" s="1">
        <v>38545</v>
      </c>
      <c r="L17301" t="s">
        <v>120</v>
      </c>
    </row>
    <row r="17302" spans="9:12">
      <c r="I17302" s="1"/>
      <c r="K17302" s="1">
        <v>38546</v>
      </c>
      <c r="L17302" t="s">
        <v>120</v>
      </c>
    </row>
    <row r="17303" spans="9:12">
      <c r="I17303" s="1"/>
      <c r="K17303" s="1">
        <v>38547</v>
      </c>
      <c r="L17303">
        <v>1.6</v>
      </c>
    </row>
    <row r="17304" spans="9:12">
      <c r="I17304" s="1"/>
      <c r="K17304" s="1">
        <v>38548</v>
      </c>
      <c r="L17304" t="s">
        <v>120</v>
      </c>
    </row>
    <row r="17305" spans="9:12">
      <c r="I17305" s="1"/>
      <c r="K17305" s="1">
        <v>38549</v>
      </c>
      <c r="L17305">
        <v>1</v>
      </c>
    </row>
    <row r="17306" spans="9:12">
      <c r="I17306" s="1"/>
      <c r="K17306" s="1">
        <v>38550</v>
      </c>
      <c r="L17306" t="s">
        <v>120</v>
      </c>
    </row>
    <row r="17307" spans="9:12">
      <c r="I17307" s="1"/>
      <c r="K17307" s="1">
        <v>38551</v>
      </c>
      <c r="L17307" t="s">
        <v>120</v>
      </c>
    </row>
    <row r="17308" spans="9:12">
      <c r="I17308" s="1"/>
      <c r="K17308" s="1">
        <v>38552</v>
      </c>
      <c r="L17308" t="s">
        <v>120</v>
      </c>
    </row>
    <row r="17309" spans="9:12">
      <c r="I17309" s="1"/>
      <c r="K17309" s="1">
        <v>38553</v>
      </c>
      <c r="L17309" t="s">
        <v>120</v>
      </c>
    </row>
    <row r="17310" spans="9:12">
      <c r="I17310" s="1"/>
      <c r="K17310" s="1">
        <v>38554</v>
      </c>
      <c r="L17310" t="s">
        <v>120</v>
      </c>
    </row>
    <row r="17311" spans="9:12">
      <c r="I17311" s="1"/>
      <c r="K17311" s="1">
        <v>38555</v>
      </c>
      <c r="L17311" t="s">
        <v>120</v>
      </c>
    </row>
    <row r="17312" spans="9:12">
      <c r="I17312" s="1"/>
      <c r="K17312" s="1">
        <v>38556</v>
      </c>
      <c r="L17312" t="s">
        <v>120</v>
      </c>
    </row>
    <row r="17313" spans="9:12">
      <c r="I17313" s="1"/>
      <c r="K17313" s="1">
        <v>38557</v>
      </c>
      <c r="L17313" t="s">
        <v>120</v>
      </c>
    </row>
    <row r="17314" spans="9:12">
      <c r="I17314" s="1"/>
      <c r="K17314" s="1">
        <v>38558</v>
      </c>
      <c r="L17314" t="s">
        <v>120</v>
      </c>
    </row>
    <row r="17315" spans="9:12">
      <c r="I17315" s="1"/>
      <c r="K17315" s="1">
        <v>38559</v>
      </c>
      <c r="L17315" t="s">
        <v>120</v>
      </c>
    </row>
    <row r="17316" spans="9:12">
      <c r="I17316" s="1"/>
      <c r="K17316" s="1">
        <v>38560</v>
      </c>
      <c r="L17316" t="s">
        <v>120</v>
      </c>
    </row>
    <row r="17317" spans="9:12">
      <c r="I17317" s="1"/>
      <c r="K17317" s="1">
        <v>38561</v>
      </c>
      <c r="L17317" t="s">
        <v>120</v>
      </c>
    </row>
    <row r="17318" spans="9:12">
      <c r="I17318" s="1"/>
      <c r="K17318" s="1">
        <v>38562</v>
      </c>
      <c r="L17318" t="s">
        <v>120</v>
      </c>
    </row>
    <row r="17319" spans="9:12">
      <c r="I17319" s="1"/>
      <c r="K17319" s="1">
        <v>38563</v>
      </c>
      <c r="L17319" t="s">
        <v>120</v>
      </c>
    </row>
    <row r="17320" spans="9:12">
      <c r="I17320" s="1"/>
      <c r="K17320" s="1">
        <v>38564</v>
      </c>
      <c r="L17320" t="s">
        <v>120</v>
      </c>
    </row>
    <row r="17321" spans="9:12">
      <c r="I17321" s="1"/>
      <c r="K17321" s="1">
        <v>38565</v>
      </c>
      <c r="L17321" t="s">
        <v>120</v>
      </c>
    </row>
    <row r="17322" spans="9:12">
      <c r="I17322" s="1"/>
      <c r="K17322" s="1">
        <v>38566</v>
      </c>
      <c r="L17322" t="s">
        <v>120</v>
      </c>
    </row>
    <row r="17323" spans="9:12">
      <c r="I17323" s="1"/>
      <c r="K17323" s="1">
        <v>38567</v>
      </c>
      <c r="L17323" t="s">
        <v>120</v>
      </c>
    </row>
    <row r="17324" spans="9:12">
      <c r="I17324" s="1"/>
      <c r="K17324" s="1">
        <v>38568</v>
      </c>
      <c r="L17324">
        <v>0.2</v>
      </c>
    </row>
    <row r="17325" spans="9:12">
      <c r="I17325" s="1"/>
      <c r="K17325" s="1">
        <v>38569</v>
      </c>
      <c r="L17325">
        <v>0.2</v>
      </c>
    </row>
    <row r="17326" spans="9:12">
      <c r="I17326" s="1"/>
      <c r="K17326" s="1">
        <v>38570</v>
      </c>
      <c r="L17326" t="s">
        <v>120</v>
      </c>
    </row>
    <row r="17327" spans="9:12">
      <c r="I17327" s="1"/>
      <c r="K17327" s="1">
        <v>38571</v>
      </c>
      <c r="L17327" t="s">
        <v>120</v>
      </c>
    </row>
    <row r="17328" spans="9:12">
      <c r="I17328" s="1"/>
      <c r="K17328" s="1">
        <v>38572</v>
      </c>
      <c r="L17328" t="s">
        <v>120</v>
      </c>
    </row>
    <row r="17329" spans="9:12">
      <c r="I17329" s="1"/>
      <c r="K17329" s="1">
        <v>38573</v>
      </c>
      <c r="L17329" t="s">
        <v>120</v>
      </c>
    </row>
    <row r="17330" spans="9:12">
      <c r="I17330" s="1"/>
      <c r="K17330" s="1">
        <v>38574</v>
      </c>
      <c r="L17330" t="s">
        <v>120</v>
      </c>
    </row>
    <row r="17331" spans="9:12">
      <c r="I17331" s="1"/>
      <c r="K17331" s="1">
        <v>38575</v>
      </c>
      <c r="L17331" t="s">
        <v>120</v>
      </c>
    </row>
    <row r="17332" spans="9:12">
      <c r="I17332" s="1"/>
      <c r="K17332" s="1">
        <v>38576</v>
      </c>
      <c r="L17332" t="s">
        <v>120</v>
      </c>
    </row>
    <row r="17333" spans="9:12">
      <c r="I17333" s="1"/>
      <c r="K17333" s="1">
        <v>38577</v>
      </c>
      <c r="L17333" t="s">
        <v>120</v>
      </c>
    </row>
    <row r="17334" spans="9:12">
      <c r="I17334" s="1"/>
      <c r="K17334" s="1">
        <v>38578</v>
      </c>
      <c r="L17334" t="s">
        <v>120</v>
      </c>
    </row>
    <row r="17335" spans="9:12">
      <c r="I17335" s="1"/>
      <c r="K17335" s="1">
        <v>38579</v>
      </c>
      <c r="L17335" t="s">
        <v>120</v>
      </c>
    </row>
    <row r="17336" spans="9:12">
      <c r="I17336" s="1"/>
      <c r="K17336" s="1">
        <v>38580</v>
      </c>
      <c r="L17336" t="s">
        <v>120</v>
      </c>
    </row>
    <row r="17337" spans="9:12">
      <c r="I17337" s="1"/>
      <c r="K17337" s="1">
        <v>38581</v>
      </c>
      <c r="L17337" t="s">
        <v>120</v>
      </c>
    </row>
    <row r="17338" spans="9:12">
      <c r="I17338" s="1"/>
      <c r="K17338" s="1">
        <v>38582</v>
      </c>
      <c r="L17338" t="s">
        <v>120</v>
      </c>
    </row>
    <row r="17339" spans="9:12">
      <c r="I17339" s="1"/>
      <c r="K17339" s="1">
        <v>38583</v>
      </c>
      <c r="L17339" t="s">
        <v>120</v>
      </c>
    </row>
    <row r="17340" spans="9:12">
      <c r="I17340" s="1"/>
      <c r="K17340" s="1">
        <v>38584</v>
      </c>
      <c r="L17340">
        <v>3</v>
      </c>
    </row>
    <row r="17341" spans="9:12">
      <c r="I17341" s="1"/>
      <c r="K17341" s="1">
        <v>38585</v>
      </c>
      <c r="L17341" t="s">
        <v>120</v>
      </c>
    </row>
    <row r="17342" spans="9:12">
      <c r="I17342" s="1"/>
      <c r="K17342" s="1">
        <v>38586</v>
      </c>
      <c r="L17342" t="s">
        <v>120</v>
      </c>
    </row>
    <row r="17343" spans="9:12">
      <c r="I17343" s="1"/>
      <c r="K17343" s="1">
        <v>38587</v>
      </c>
      <c r="L17343">
        <v>0.6</v>
      </c>
    </row>
    <row r="17344" spans="9:12">
      <c r="I17344" s="1"/>
      <c r="K17344" s="1">
        <v>38588</v>
      </c>
      <c r="L17344" t="s">
        <v>120</v>
      </c>
    </row>
    <row r="17345" spans="9:12">
      <c r="I17345" s="1"/>
      <c r="K17345" s="1">
        <v>38589</v>
      </c>
      <c r="L17345" t="s">
        <v>120</v>
      </c>
    </row>
    <row r="17346" spans="9:12">
      <c r="I17346" s="1"/>
      <c r="K17346" s="1">
        <v>38590</v>
      </c>
      <c r="L17346" t="s">
        <v>120</v>
      </c>
    </row>
    <row r="17347" spans="9:12">
      <c r="I17347" s="1"/>
      <c r="K17347" s="1">
        <v>38591</v>
      </c>
      <c r="L17347" t="s">
        <v>120</v>
      </c>
    </row>
    <row r="17348" spans="9:12">
      <c r="I17348" s="1"/>
      <c r="K17348" s="1">
        <v>38592</v>
      </c>
      <c r="L17348" t="s">
        <v>120</v>
      </c>
    </row>
    <row r="17349" spans="9:12">
      <c r="I17349" s="1"/>
      <c r="K17349" s="1">
        <v>38593</v>
      </c>
      <c r="L17349" t="s">
        <v>120</v>
      </c>
    </row>
    <row r="17350" spans="9:12">
      <c r="I17350" s="1"/>
      <c r="K17350" s="1">
        <v>38594</v>
      </c>
      <c r="L17350" t="s">
        <v>120</v>
      </c>
    </row>
    <row r="17351" spans="9:12">
      <c r="I17351" s="1"/>
      <c r="K17351" s="1">
        <v>38595</v>
      </c>
      <c r="L17351" t="s">
        <v>120</v>
      </c>
    </row>
    <row r="17352" spans="9:12">
      <c r="I17352" s="1"/>
      <c r="K17352" s="1">
        <v>38596</v>
      </c>
      <c r="L17352" t="s">
        <v>120</v>
      </c>
    </row>
    <row r="17353" spans="9:12">
      <c r="I17353" s="1"/>
      <c r="K17353" s="1">
        <v>38597</v>
      </c>
      <c r="L17353" t="s">
        <v>120</v>
      </c>
    </row>
    <row r="17354" spans="9:12">
      <c r="I17354" s="1"/>
      <c r="K17354" s="1">
        <v>38598</v>
      </c>
      <c r="L17354" t="s">
        <v>120</v>
      </c>
    </row>
    <row r="17355" spans="9:12">
      <c r="I17355" s="1"/>
      <c r="K17355" s="1">
        <v>38599</v>
      </c>
      <c r="L17355">
        <v>5</v>
      </c>
    </row>
    <row r="17356" spans="9:12">
      <c r="I17356" s="1"/>
      <c r="K17356" s="1">
        <v>38600</v>
      </c>
      <c r="L17356">
        <v>3</v>
      </c>
    </row>
    <row r="17357" spans="9:12">
      <c r="I17357" s="1"/>
      <c r="K17357" s="1">
        <v>38601</v>
      </c>
      <c r="L17357" t="s">
        <v>120</v>
      </c>
    </row>
    <row r="17358" spans="9:12">
      <c r="I17358" s="1"/>
      <c r="K17358" s="1">
        <v>38602</v>
      </c>
      <c r="L17358" t="s">
        <v>120</v>
      </c>
    </row>
    <row r="17359" spans="9:12">
      <c r="I17359" s="1"/>
      <c r="K17359" s="1">
        <v>38603</v>
      </c>
      <c r="L17359" t="s">
        <v>120</v>
      </c>
    </row>
    <row r="17360" spans="9:12">
      <c r="I17360" s="1"/>
      <c r="K17360" s="1">
        <v>38604</v>
      </c>
      <c r="L17360" t="s">
        <v>120</v>
      </c>
    </row>
    <row r="17361" spans="9:12">
      <c r="I17361" s="1"/>
      <c r="K17361" s="1">
        <v>38605</v>
      </c>
      <c r="L17361" t="s">
        <v>120</v>
      </c>
    </row>
    <row r="17362" spans="9:12">
      <c r="I17362" s="1"/>
      <c r="K17362" s="1">
        <v>38606</v>
      </c>
      <c r="L17362">
        <v>0.8</v>
      </c>
    </row>
    <row r="17363" spans="9:12">
      <c r="I17363" s="1"/>
      <c r="K17363" s="1">
        <v>38607</v>
      </c>
      <c r="L17363" t="s">
        <v>120</v>
      </c>
    </row>
    <row r="17364" spans="9:12">
      <c r="I17364" s="1"/>
      <c r="K17364" s="1">
        <v>38608</v>
      </c>
      <c r="L17364" t="s">
        <v>120</v>
      </c>
    </row>
    <row r="17365" spans="9:12">
      <c r="I17365" s="1"/>
      <c r="K17365" s="1">
        <v>38609</v>
      </c>
      <c r="L17365" t="s">
        <v>120</v>
      </c>
    </row>
    <row r="17366" spans="9:12">
      <c r="I17366" s="1"/>
      <c r="K17366" s="1">
        <v>38610</v>
      </c>
      <c r="L17366" t="s">
        <v>120</v>
      </c>
    </row>
    <row r="17367" spans="9:12">
      <c r="I17367" s="1"/>
      <c r="K17367" s="1">
        <v>38611</v>
      </c>
      <c r="L17367" t="s">
        <v>120</v>
      </c>
    </row>
    <row r="17368" spans="9:12">
      <c r="I17368" s="1"/>
      <c r="K17368" s="1">
        <v>38612</v>
      </c>
      <c r="L17368">
        <v>7.8</v>
      </c>
    </row>
    <row r="17369" spans="9:12">
      <c r="I17369" s="1"/>
      <c r="K17369" s="1">
        <v>38613</v>
      </c>
      <c r="L17369">
        <v>1.2</v>
      </c>
    </row>
    <row r="17370" spans="9:12">
      <c r="I17370" s="1"/>
      <c r="K17370" s="1">
        <v>38614</v>
      </c>
      <c r="L17370" t="s">
        <v>120</v>
      </c>
    </row>
    <row r="17371" spans="9:12">
      <c r="I17371" s="1"/>
      <c r="K17371" s="1">
        <v>38615</v>
      </c>
      <c r="L17371">
        <v>1.8</v>
      </c>
    </row>
    <row r="17372" spans="9:12">
      <c r="I17372" s="1"/>
      <c r="K17372" s="1">
        <v>38616</v>
      </c>
      <c r="L17372" t="s">
        <v>120</v>
      </c>
    </row>
    <row r="17373" spans="9:12">
      <c r="I17373" s="1"/>
      <c r="K17373" s="1">
        <v>38617</v>
      </c>
      <c r="L17373" t="s">
        <v>120</v>
      </c>
    </row>
    <row r="17374" spans="9:12">
      <c r="I17374" s="1"/>
      <c r="K17374" s="1">
        <v>38618</v>
      </c>
      <c r="L17374" t="s">
        <v>120</v>
      </c>
    </row>
    <row r="17375" spans="9:12">
      <c r="I17375" s="1"/>
      <c r="K17375" s="1">
        <v>38619</v>
      </c>
      <c r="L17375" t="s">
        <v>120</v>
      </c>
    </row>
    <row r="17376" spans="9:12">
      <c r="I17376" s="1"/>
      <c r="K17376" s="1">
        <v>38620</v>
      </c>
      <c r="L17376" t="s">
        <v>120</v>
      </c>
    </row>
    <row r="17377" spans="9:12">
      <c r="I17377" s="1"/>
      <c r="K17377" s="1">
        <v>38621</v>
      </c>
      <c r="L17377">
        <v>10.199999999999999</v>
      </c>
    </row>
    <row r="17378" spans="9:12">
      <c r="I17378" s="1"/>
      <c r="K17378" s="1">
        <v>38622</v>
      </c>
      <c r="L17378">
        <v>4.5999999999999996</v>
      </c>
    </row>
    <row r="17379" spans="9:12">
      <c r="I17379" s="1"/>
      <c r="K17379" s="1">
        <v>38623</v>
      </c>
      <c r="L17379" t="s">
        <v>120</v>
      </c>
    </row>
    <row r="17380" spans="9:12">
      <c r="I17380" s="1"/>
      <c r="K17380" s="1">
        <v>38624</v>
      </c>
      <c r="L17380">
        <v>6.6</v>
      </c>
    </row>
    <row r="17381" spans="9:12">
      <c r="I17381" s="1"/>
      <c r="K17381" s="1">
        <v>38625</v>
      </c>
      <c r="L17381" t="s">
        <v>120</v>
      </c>
    </row>
    <row r="17382" spans="9:12">
      <c r="I17382" s="1"/>
      <c r="K17382" s="1">
        <v>38626</v>
      </c>
      <c r="L17382" t="s">
        <v>120</v>
      </c>
    </row>
    <row r="17383" spans="9:12">
      <c r="I17383" s="1"/>
      <c r="K17383" s="1">
        <v>38627</v>
      </c>
      <c r="L17383" t="s">
        <v>120</v>
      </c>
    </row>
    <row r="17384" spans="9:12">
      <c r="I17384" s="1"/>
      <c r="K17384" s="1">
        <v>38628</v>
      </c>
      <c r="L17384" t="s">
        <v>120</v>
      </c>
    </row>
    <row r="17385" spans="9:12">
      <c r="I17385" s="1"/>
      <c r="K17385" s="1">
        <v>38629</v>
      </c>
      <c r="L17385" t="s">
        <v>120</v>
      </c>
    </row>
    <row r="17386" spans="9:12">
      <c r="I17386" s="1"/>
      <c r="K17386" s="1">
        <v>38630</v>
      </c>
      <c r="L17386" t="s">
        <v>120</v>
      </c>
    </row>
    <row r="17387" spans="9:12">
      <c r="I17387" s="1"/>
      <c r="K17387" s="1">
        <v>38631</v>
      </c>
      <c r="L17387" t="s">
        <v>120</v>
      </c>
    </row>
    <row r="17388" spans="9:12">
      <c r="I17388" s="1"/>
      <c r="K17388" s="1">
        <v>38632</v>
      </c>
      <c r="L17388" t="s">
        <v>120</v>
      </c>
    </row>
    <row r="17389" spans="9:12">
      <c r="I17389" s="1"/>
      <c r="K17389" s="1">
        <v>38633</v>
      </c>
      <c r="L17389">
        <v>7.6</v>
      </c>
    </row>
    <row r="17390" spans="9:12">
      <c r="I17390" s="1"/>
      <c r="K17390" s="1">
        <v>38634</v>
      </c>
      <c r="L17390" t="s">
        <v>120</v>
      </c>
    </row>
    <row r="17391" spans="9:12">
      <c r="I17391" s="1"/>
      <c r="K17391" s="1">
        <v>38635</v>
      </c>
      <c r="L17391" t="s">
        <v>120</v>
      </c>
    </row>
    <row r="17392" spans="9:12">
      <c r="I17392" s="1"/>
      <c r="K17392" s="1">
        <v>38636</v>
      </c>
      <c r="L17392" t="s">
        <v>120</v>
      </c>
    </row>
    <row r="17393" spans="9:12">
      <c r="I17393" s="1"/>
      <c r="K17393" s="1">
        <v>38637</v>
      </c>
      <c r="L17393" t="s">
        <v>120</v>
      </c>
    </row>
    <row r="17394" spans="9:12">
      <c r="I17394" s="1"/>
      <c r="K17394" s="1">
        <v>38638</v>
      </c>
      <c r="L17394">
        <v>1</v>
      </c>
    </row>
    <row r="17395" spans="9:12">
      <c r="I17395" s="1"/>
      <c r="K17395" s="1">
        <v>38639</v>
      </c>
      <c r="L17395">
        <v>0.4</v>
      </c>
    </row>
    <row r="17396" spans="9:12">
      <c r="I17396" s="1"/>
      <c r="K17396" s="1">
        <v>38640</v>
      </c>
      <c r="L17396">
        <v>0.2</v>
      </c>
    </row>
    <row r="17397" spans="9:12">
      <c r="I17397" s="1"/>
      <c r="K17397" s="1">
        <v>38641</v>
      </c>
      <c r="L17397" t="s">
        <v>120</v>
      </c>
    </row>
    <row r="17398" spans="9:12">
      <c r="I17398" s="1"/>
      <c r="K17398" s="1">
        <v>38642</v>
      </c>
      <c r="L17398">
        <v>27</v>
      </c>
    </row>
    <row r="17399" spans="9:12">
      <c r="I17399" s="1"/>
      <c r="K17399" s="1">
        <v>38643</v>
      </c>
      <c r="L17399" t="s">
        <v>120</v>
      </c>
    </row>
    <row r="17400" spans="9:12">
      <c r="I17400" s="1"/>
      <c r="K17400" s="1">
        <v>38644</v>
      </c>
      <c r="L17400" t="s">
        <v>120</v>
      </c>
    </row>
    <row r="17401" spans="9:12">
      <c r="I17401" s="1"/>
      <c r="K17401" s="1">
        <v>38645</v>
      </c>
      <c r="L17401">
        <v>1.2</v>
      </c>
    </row>
    <row r="17402" spans="9:12">
      <c r="I17402" s="1"/>
      <c r="K17402" s="1">
        <v>38646</v>
      </c>
      <c r="L17402">
        <v>1.8</v>
      </c>
    </row>
    <row r="17403" spans="9:12">
      <c r="I17403" s="1"/>
      <c r="K17403" s="1">
        <v>38647</v>
      </c>
      <c r="L17403" t="s">
        <v>120</v>
      </c>
    </row>
    <row r="17404" spans="9:12">
      <c r="I17404" s="1"/>
      <c r="K17404" s="1">
        <v>38648</v>
      </c>
      <c r="L17404" t="s">
        <v>120</v>
      </c>
    </row>
    <row r="17405" spans="9:12">
      <c r="I17405" s="1"/>
      <c r="K17405" s="1">
        <v>38649</v>
      </c>
      <c r="L17405" t="s">
        <v>120</v>
      </c>
    </row>
    <row r="17406" spans="9:12">
      <c r="I17406" s="1"/>
      <c r="K17406" s="1">
        <v>38650</v>
      </c>
      <c r="L17406" t="s">
        <v>120</v>
      </c>
    </row>
    <row r="17407" spans="9:12">
      <c r="I17407" s="1"/>
      <c r="K17407" s="1">
        <v>38651</v>
      </c>
      <c r="L17407">
        <v>1.2</v>
      </c>
    </row>
    <row r="17408" spans="9:12">
      <c r="I17408" s="1"/>
      <c r="K17408" s="1">
        <v>38652</v>
      </c>
      <c r="L17408" t="s">
        <v>120</v>
      </c>
    </row>
    <row r="17409" spans="9:12">
      <c r="I17409" s="1"/>
      <c r="K17409" s="1">
        <v>38653</v>
      </c>
      <c r="L17409" t="s">
        <v>120</v>
      </c>
    </row>
    <row r="17410" spans="9:12">
      <c r="I17410" s="1"/>
      <c r="K17410" s="1">
        <v>38654</v>
      </c>
      <c r="L17410" t="s">
        <v>120</v>
      </c>
    </row>
    <row r="17411" spans="9:12">
      <c r="I17411" s="1"/>
      <c r="K17411" s="1">
        <v>38655</v>
      </c>
      <c r="L17411">
        <v>1.2</v>
      </c>
    </row>
    <row r="17412" spans="9:12">
      <c r="I17412" s="1"/>
      <c r="K17412" s="1">
        <v>38656</v>
      </c>
      <c r="L17412">
        <v>25.8</v>
      </c>
    </row>
    <row r="17413" spans="9:12">
      <c r="I17413" s="1"/>
      <c r="K17413" s="1">
        <v>38657</v>
      </c>
      <c r="L17413">
        <v>11.6</v>
      </c>
    </row>
    <row r="17414" spans="9:12">
      <c r="I17414" s="1"/>
      <c r="K17414" s="1">
        <v>38658</v>
      </c>
      <c r="L17414" t="s">
        <v>120</v>
      </c>
    </row>
    <row r="17415" spans="9:12">
      <c r="I17415" s="1"/>
      <c r="K17415" s="1">
        <v>38659</v>
      </c>
      <c r="L17415" t="s">
        <v>120</v>
      </c>
    </row>
    <row r="17416" spans="9:12">
      <c r="I17416" s="1"/>
      <c r="K17416" s="1">
        <v>38660</v>
      </c>
      <c r="L17416" t="s">
        <v>120</v>
      </c>
    </row>
    <row r="17417" spans="9:12">
      <c r="I17417" s="1"/>
      <c r="K17417" s="1">
        <v>38661</v>
      </c>
      <c r="L17417">
        <v>4.2</v>
      </c>
    </row>
    <row r="17418" spans="9:12">
      <c r="I17418" s="1"/>
      <c r="K17418" s="1">
        <v>38662</v>
      </c>
      <c r="L17418" t="s">
        <v>120</v>
      </c>
    </row>
    <row r="17419" spans="9:12">
      <c r="I17419" s="1"/>
      <c r="K17419" s="1">
        <v>38663</v>
      </c>
      <c r="L17419" t="s">
        <v>120</v>
      </c>
    </row>
    <row r="17420" spans="9:12">
      <c r="I17420" s="1"/>
      <c r="K17420" s="1">
        <v>38664</v>
      </c>
      <c r="L17420">
        <v>19</v>
      </c>
    </row>
    <row r="17421" spans="9:12">
      <c r="I17421" s="1"/>
      <c r="K17421" s="1">
        <v>38665</v>
      </c>
      <c r="L17421" t="s">
        <v>120</v>
      </c>
    </row>
    <row r="17422" spans="9:12">
      <c r="I17422" s="1"/>
      <c r="K17422" s="1">
        <v>38666</v>
      </c>
      <c r="L17422" t="s">
        <v>120</v>
      </c>
    </row>
    <row r="17423" spans="9:12">
      <c r="I17423" s="1"/>
      <c r="K17423" s="1">
        <v>38667</v>
      </c>
      <c r="L17423">
        <v>1.8</v>
      </c>
    </row>
    <row r="17424" spans="9:12">
      <c r="I17424" s="1"/>
      <c r="K17424" s="1">
        <v>38668</v>
      </c>
      <c r="L17424" t="s">
        <v>120</v>
      </c>
    </row>
    <row r="17425" spans="9:12">
      <c r="I17425" s="1"/>
      <c r="K17425" s="1">
        <v>38669</v>
      </c>
      <c r="L17425" t="s">
        <v>120</v>
      </c>
    </row>
    <row r="17426" spans="9:12">
      <c r="I17426" s="1"/>
      <c r="K17426" s="1">
        <v>38670</v>
      </c>
      <c r="L17426" t="s">
        <v>120</v>
      </c>
    </row>
    <row r="17427" spans="9:12">
      <c r="I17427" s="1"/>
      <c r="K17427" s="1">
        <v>38671</v>
      </c>
      <c r="L17427" t="s">
        <v>120</v>
      </c>
    </row>
    <row r="17428" spans="9:12">
      <c r="I17428" s="1"/>
      <c r="K17428" s="1">
        <v>38672</v>
      </c>
      <c r="L17428">
        <v>7.8</v>
      </c>
    </row>
    <row r="17429" spans="9:12">
      <c r="I17429" s="1"/>
      <c r="K17429" s="1">
        <v>38673</v>
      </c>
      <c r="L17429">
        <v>0.2</v>
      </c>
    </row>
    <row r="17430" spans="9:12">
      <c r="I17430" s="1"/>
      <c r="K17430" s="1">
        <v>38674</v>
      </c>
      <c r="L17430" t="s">
        <v>120</v>
      </c>
    </row>
    <row r="17431" spans="9:12">
      <c r="I17431" s="1"/>
      <c r="K17431" s="1">
        <v>38675</v>
      </c>
      <c r="L17431" t="s">
        <v>120</v>
      </c>
    </row>
    <row r="17432" spans="9:12">
      <c r="I17432" s="1"/>
      <c r="K17432" s="1">
        <v>38676</v>
      </c>
      <c r="L17432" t="s">
        <v>120</v>
      </c>
    </row>
    <row r="17433" spans="9:12">
      <c r="I17433" s="1"/>
      <c r="K17433" s="1">
        <v>38677</v>
      </c>
      <c r="L17433" t="s">
        <v>120</v>
      </c>
    </row>
    <row r="17434" spans="9:12">
      <c r="I17434" s="1"/>
      <c r="K17434" s="1">
        <v>38678</v>
      </c>
      <c r="L17434" t="s">
        <v>120</v>
      </c>
    </row>
    <row r="17435" spans="9:12">
      <c r="I17435" s="1"/>
      <c r="K17435" s="1">
        <v>38679</v>
      </c>
      <c r="L17435" t="s">
        <v>120</v>
      </c>
    </row>
    <row r="17436" spans="9:12">
      <c r="I17436" s="1"/>
      <c r="K17436" s="1">
        <v>38680</v>
      </c>
      <c r="L17436">
        <v>0.2</v>
      </c>
    </row>
    <row r="17437" spans="9:12">
      <c r="I17437" s="1"/>
      <c r="K17437" s="1">
        <v>38681</v>
      </c>
      <c r="L17437">
        <v>1.4</v>
      </c>
    </row>
    <row r="17438" spans="9:12">
      <c r="I17438" s="1"/>
      <c r="K17438" s="1">
        <v>38682</v>
      </c>
      <c r="L17438">
        <v>13.6</v>
      </c>
    </row>
    <row r="17439" spans="9:12">
      <c r="I17439" s="1"/>
      <c r="K17439" s="1">
        <v>38683</v>
      </c>
      <c r="L17439">
        <v>11.2</v>
      </c>
    </row>
    <row r="17440" spans="9:12">
      <c r="I17440" s="1"/>
      <c r="K17440" s="1">
        <v>38684</v>
      </c>
      <c r="L17440">
        <v>5</v>
      </c>
    </row>
    <row r="17441" spans="9:12">
      <c r="I17441" s="1"/>
      <c r="K17441" s="1">
        <v>38685</v>
      </c>
      <c r="L17441">
        <v>29</v>
      </c>
    </row>
    <row r="17442" spans="9:12">
      <c r="I17442" s="1"/>
      <c r="K17442" s="1">
        <v>38686</v>
      </c>
      <c r="L17442">
        <v>26</v>
      </c>
    </row>
    <row r="17443" spans="9:12">
      <c r="I17443" s="1"/>
      <c r="K17443" s="1">
        <v>38687</v>
      </c>
      <c r="L17443">
        <v>3.4</v>
      </c>
    </row>
    <row r="17444" spans="9:12">
      <c r="I17444" s="1"/>
      <c r="K17444" s="1">
        <v>38688</v>
      </c>
      <c r="L17444" t="s">
        <v>120</v>
      </c>
    </row>
    <row r="17445" spans="9:12">
      <c r="I17445" s="1"/>
      <c r="K17445" s="1">
        <v>38689</v>
      </c>
      <c r="L17445">
        <v>16.100000000000001</v>
      </c>
    </row>
    <row r="17446" spans="9:12">
      <c r="I17446" s="1"/>
      <c r="K17446" s="1">
        <v>38690</v>
      </c>
      <c r="L17446" t="s">
        <v>120</v>
      </c>
    </row>
    <row r="17447" spans="9:12">
      <c r="I17447" s="1"/>
      <c r="K17447" s="1">
        <v>38691</v>
      </c>
      <c r="L17447" t="s">
        <v>120</v>
      </c>
    </row>
    <row r="17448" spans="9:12">
      <c r="I17448" s="1"/>
      <c r="K17448" s="1">
        <v>38692</v>
      </c>
      <c r="L17448" t="s">
        <v>120</v>
      </c>
    </row>
    <row r="17449" spans="9:12">
      <c r="I17449" s="1"/>
      <c r="K17449" s="1">
        <v>38693</v>
      </c>
      <c r="L17449">
        <v>2.8</v>
      </c>
    </row>
    <row r="17450" spans="9:12">
      <c r="I17450" s="1"/>
      <c r="K17450" s="1">
        <v>38694</v>
      </c>
      <c r="L17450" t="s">
        <v>120</v>
      </c>
    </row>
    <row r="17451" spans="9:12">
      <c r="I17451" s="1"/>
      <c r="K17451" s="1">
        <v>38695</v>
      </c>
      <c r="L17451" t="s">
        <v>120</v>
      </c>
    </row>
    <row r="17452" spans="9:12">
      <c r="I17452" s="1"/>
      <c r="K17452" s="1">
        <v>38696</v>
      </c>
      <c r="L17452" t="s">
        <v>120</v>
      </c>
    </row>
    <row r="17453" spans="9:12">
      <c r="I17453" s="1"/>
      <c r="K17453" s="1">
        <v>38697</v>
      </c>
      <c r="L17453" t="s">
        <v>120</v>
      </c>
    </row>
    <row r="17454" spans="9:12">
      <c r="I17454" s="1"/>
      <c r="K17454" s="1">
        <v>38698</v>
      </c>
      <c r="L17454" t="s">
        <v>120</v>
      </c>
    </row>
    <row r="17455" spans="9:12">
      <c r="I17455" s="1"/>
      <c r="K17455" s="1">
        <v>38699</v>
      </c>
      <c r="L17455" t="s">
        <v>120</v>
      </c>
    </row>
    <row r="17456" spans="9:12">
      <c r="I17456" s="1"/>
      <c r="K17456" s="1">
        <v>38700</v>
      </c>
      <c r="L17456" t="s">
        <v>120</v>
      </c>
    </row>
    <row r="17457" spans="9:12">
      <c r="I17457" s="1"/>
      <c r="K17457" s="1">
        <v>38701</v>
      </c>
      <c r="L17457" t="s">
        <v>120</v>
      </c>
    </row>
    <row r="17458" spans="9:12">
      <c r="I17458" s="1"/>
      <c r="K17458" s="1">
        <v>38702</v>
      </c>
      <c r="L17458" t="s">
        <v>120</v>
      </c>
    </row>
    <row r="17459" spans="9:12">
      <c r="I17459" s="1"/>
      <c r="K17459" s="1">
        <v>38703</v>
      </c>
      <c r="L17459">
        <v>2</v>
      </c>
    </row>
    <row r="17460" spans="9:12">
      <c r="I17460" s="1"/>
      <c r="K17460" s="1">
        <v>38704</v>
      </c>
      <c r="L17460" t="s">
        <v>120</v>
      </c>
    </row>
    <row r="17461" spans="9:12">
      <c r="I17461" s="1"/>
      <c r="K17461" s="1">
        <v>38705</v>
      </c>
      <c r="L17461" t="s">
        <v>120</v>
      </c>
    </row>
    <row r="17462" spans="9:12">
      <c r="I17462" s="1"/>
      <c r="K17462" s="1">
        <v>38706</v>
      </c>
      <c r="L17462" t="s">
        <v>120</v>
      </c>
    </row>
    <row r="17463" spans="9:12">
      <c r="I17463" s="1"/>
      <c r="K17463" s="1">
        <v>38707</v>
      </c>
      <c r="L17463" t="s">
        <v>120</v>
      </c>
    </row>
    <row r="17464" spans="9:12">
      <c r="I17464" s="1"/>
      <c r="K17464" s="1">
        <v>38708</v>
      </c>
      <c r="L17464" t="s">
        <v>120</v>
      </c>
    </row>
    <row r="17465" spans="9:12">
      <c r="I17465" s="1"/>
      <c r="K17465" s="1">
        <v>38709</v>
      </c>
      <c r="L17465" t="s">
        <v>120</v>
      </c>
    </row>
    <row r="17466" spans="9:12">
      <c r="I17466" s="1"/>
      <c r="K17466" s="1">
        <v>38710</v>
      </c>
      <c r="L17466" t="s">
        <v>120</v>
      </c>
    </row>
    <row r="17467" spans="9:12">
      <c r="I17467" s="1"/>
      <c r="K17467" s="1">
        <v>38711</v>
      </c>
      <c r="L17467" t="s">
        <v>120</v>
      </c>
    </row>
    <row r="17468" spans="9:12">
      <c r="I17468" s="1"/>
      <c r="K17468" s="1">
        <v>38712</v>
      </c>
      <c r="L17468" t="s">
        <v>120</v>
      </c>
    </row>
    <row r="17469" spans="9:12">
      <c r="I17469" s="1"/>
      <c r="K17469" s="1">
        <v>38713</v>
      </c>
      <c r="L17469" t="s">
        <v>120</v>
      </c>
    </row>
    <row r="17470" spans="9:12">
      <c r="I17470" s="1"/>
      <c r="K17470" s="1">
        <v>38714</v>
      </c>
      <c r="L17470" t="s">
        <v>120</v>
      </c>
    </row>
    <row r="17471" spans="9:12">
      <c r="I17471" s="1"/>
      <c r="K17471" s="1">
        <v>38715</v>
      </c>
      <c r="L17471" t="s">
        <v>120</v>
      </c>
    </row>
    <row r="17472" spans="9:12">
      <c r="I17472" s="1"/>
      <c r="K17472" s="1">
        <v>38716</v>
      </c>
      <c r="L17472" t="s">
        <v>120</v>
      </c>
    </row>
    <row r="17473" spans="9:12">
      <c r="I17473" s="1"/>
      <c r="K17473" s="1">
        <v>38717</v>
      </c>
      <c r="L17473" t="s">
        <v>120</v>
      </c>
    </row>
    <row r="17474" spans="9:12">
      <c r="I17474" s="1"/>
      <c r="K17474" s="1">
        <v>38718</v>
      </c>
      <c r="L17474" t="s">
        <v>120</v>
      </c>
    </row>
    <row r="17475" spans="9:12">
      <c r="I17475" s="1"/>
      <c r="K17475" s="1">
        <v>38719</v>
      </c>
      <c r="L17475" t="s">
        <v>120</v>
      </c>
    </row>
    <row r="17476" spans="9:12">
      <c r="I17476" s="1"/>
      <c r="K17476" s="1">
        <v>38720</v>
      </c>
      <c r="L17476" t="s">
        <v>120</v>
      </c>
    </row>
    <row r="17477" spans="9:12">
      <c r="I17477" s="1"/>
      <c r="K17477" s="1">
        <v>38721</v>
      </c>
      <c r="L17477" t="s">
        <v>120</v>
      </c>
    </row>
    <row r="17478" spans="9:12">
      <c r="I17478" s="1"/>
      <c r="K17478" s="1">
        <v>38722</v>
      </c>
      <c r="L17478" t="s">
        <v>120</v>
      </c>
    </row>
    <row r="17479" spans="9:12">
      <c r="I17479" s="1"/>
      <c r="K17479" s="1">
        <v>38723</v>
      </c>
      <c r="L17479" t="s">
        <v>120</v>
      </c>
    </row>
    <row r="17480" spans="9:12">
      <c r="I17480" s="1"/>
      <c r="K17480" s="1">
        <v>38724</v>
      </c>
      <c r="L17480">
        <v>17.5</v>
      </c>
    </row>
    <row r="17481" spans="9:12">
      <c r="I17481" s="1"/>
      <c r="K17481" s="1">
        <v>38725</v>
      </c>
      <c r="L17481" t="s">
        <v>120</v>
      </c>
    </row>
    <row r="17482" spans="9:12">
      <c r="I17482" s="1"/>
      <c r="K17482" s="1">
        <v>38726</v>
      </c>
      <c r="L17482">
        <v>1.2</v>
      </c>
    </row>
    <row r="17483" spans="9:12">
      <c r="I17483" s="1"/>
      <c r="K17483" s="1">
        <v>38727</v>
      </c>
      <c r="L17483">
        <v>1.2</v>
      </c>
    </row>
    <row r="17484" spans="9:12">
      <c r="I17484" s="1"/>
      <c r="K17484" s="1">
        <v>38728</v>
      </c>
      <c r="L17484" t="s">
        <v>120</v>
      </c>
    </row>
    <row r="17485" spans="9:12">
      <c r="I17485" s="1"/>
      <c r="K17485" s="1">
        <v>38729</v>
      </c>
      <c r="L17485">
        <v>9.6</v>
      </c>
    </row>
    <row r="17486" spans="9:12">
      <c r="I17486" s="1"/>
      <c r="K17486" s="1">
        <v>38730</v>
      </c>
      <c r="L17486">
        <v>0.6</v>
      </c>
    </row>
    <row r="17487" spans="9:12">
      <c r="I17487" s="1"/>
      <c r="K17487" s="1">
        <v>38731</v>
      </c>
      <c r="L17487">
        <v>1.6</v>
      </c>
    </row>
    <row r="17488" spans="9:12">
      <c r="I17488" s="1"/>
      <c r="K17488" s="1">
        <v>38732</v>
      </c>
      <c r="L17488" t="s">
        <v>120</v>
      </c>
    </row>
    <row r="17489" spans="9:12">
      <c r="I17489" s="1"/>
      <c r="K17489" s="1">
        <v>38733</v>
      </c>
      <c r="L17489">
        <v>2.8</v>
      </c>
    </row>
    <row r="17490" spans="9:12">
      <c r="I17490" s="1"/>
      <c r="K17490" s="1">
        <v>38734</v>
      </c>
      <c r="L17490">
        <v>29.8</v>
      </c>
    </row>
    <row r="17491" spans="9:12">
      <c r="I17491" s="1"/>
      <c r="K17491" s="1">
        <v>38735</v>
      </c>
      <c r="L17491">
        <v>3</v>
      </c>
    </row>
    <row r="17492" spans="9:12">
      <c r="I17492" s="1"/>
      <c r="K17492" s="1">
        <v>38736</v>
      </c>
      <c r="L17492">
        <v>7.4</v>
      </c>
    </row>
    <row r="17493" spans="9:12">
      <c r="I17493" s="1"/>
      <c r="K17493" s="1">
        <v>38737</v>
      </c>
      <c r="L17493">
        <v>2</v>
      </c>
    </row>
    <row r="17494" spans="9:12">
      <c r="I17494" s="1"/>
      <c r="K17494" s="1">
        <v>38738</v>
      </c>
      <c r="L17494" t="s">
        <v>120</v>
      </c>
    </row>
    <row r="17495" spans="9:12">
      <c r="I17495" s="1"/>
      <c r="K17495" s="1">
        <v>38739</v>
      </c>
      <c r="L17495" t="s">
        <v>120</v>
      </c>
    </row>
    <row r="17496" spans="9:12">
      <c r="I17496" s="1"/>
      <c r="K17496" s="1">
        <v>38740</v>
      </c>
      <c r="L17496" t="s">
        <v>120</v>
      </c>
    </row>
    <row r="17497" spans="9:12">
      <c r="I17497" s="1"/>
      <c r="K17497" s="1">
        <v>38741</v>
      </c>
      <c r="L17497" t="s">
        <v>120</v>
      </c>
    </row>
    <row r="17498" spans="9:12">
      <c r="I17498" s="1"/>
      <c r="K17498" s="1">
        <v>38742</v>
      </c>
      <c r="L17498" t="s">
        <v>120</v>
      </c>
    </row>
    <row r="17499" spans="9:12">
      <c r="I17499" s="1"/>
      <c r="K17499" s="1">
        <v>38743</v>
      </c>
      <c r="L17499" t="s">
        <v>120</v>
      </c>
    </row>
    <row r="17500" spans="9:12">
      <c r="I17500" s="1"/>
      <c r="K17500" s="1">
        <v>38744</v>
      </c>
      <c r="L17500" t="s">
        <v>120</v>
      </c>
    </row>
    <row r="17501" spans="9:12">
      <c r="I17501" s="1"/>
      <c r="K17501" s="1">
        <v>38745</v>
      </c>
      <c r="L17501" t="s">
        <v>120</v>
      </c>
    </row>
    <row r="17502" spans="9:12">
      <c r="I17502" s="1"/>
      <c r="K17502" s="1">
        <v>38746</v>
      </c>
      <c r="L17502" t="s">
        <v>120</v>
      </c>
    </row>
    <row r="17503" spans="9:12">
      <c r="I17503" s="1"/>
      <c r="K17503" s="1">
        <v>38747</v>
      </c>
      <c r="L17503" t="s">
        <v>120</v>
      </c>
    </row>
    <row r="17504" spans="9:12">
      <c r="I17504" s="1"/>
      <c r="K17504" s="1">
        <v>38748</v>
      </c>
      <c r="L17504">
        <v>1.2</v>
      </c>
    </row>
    <row r="17505" spans="9:12">
      <c r="I17505" s="1"/>
      <c r="K17505" s="1">
        <v>38749</v>
      </c>
      <c r="L17505" t="s">
        <v>120</v>
      </c>
    </row>
    <row r="17506" spans="9:12">
      <c r="I17506" s="1"/>
      <c r="K17506" s="1">
        <v>38750</v>
      </c>
      <c r="L17506" t="s">
        <v>120</v>
      </c>
    </row>
    <row r="17507" spans="9:12">
      <c r="I17507" s="1"/>
      <c r="K17507" s="1">
        <v>38751</v>
      </c>
      <c r="L17507" t="s">
        <v>120</v>
      </c>
    </row>
    <row r="17508" spans="9:12">
      <c r="I17508" s="1"/>
      <c r="K17508" s="1">
        <v>38752</v>
      </c>
      <c r="L17508" t="s">
        <v>120</v>
      </c>
    </row>
    <row r="17509" spans="9:12">
      <c r="I17509" s="1"/>
      <c r="K17509" s="1">
        <v>38753</v>
      </c>
      <c r="L17509" t="s">
        <v>120</v>
      </c>
    </row>
    <row r="17510" spans="9:12">
      <c r="I17510" s="1"/>
      <c r="K17510" s="1">
        <v>38754</v>
      </c>
      <c r="L17510" t="s">
        <v>120</v>
      </c>
    </row>
    <row r="17511" spans="9:12">
      <c r="I17511" s="1"/>
      <c r="K17511" s="1">
        <v>38755</v>
      </c>
      <c r="L17511" t="s">
        <v>120</v>
      </c>
    </row>
    <row r="17512" spans="9:12">
      <c r="I17512" s="1"/>
      <c r="K17512" s="1">
        <v>38756</v>
      </c>
      <c r="L17512" t="s">
        <v>120</v>
      </c>
    </row>
    <row r="17513" spans="9:12">
      <c r="I17513" s="1"/>
      <c r="K17513" s="1">
        <v>38757</v>
      </c>
      <c r="L17513" t="s">
        <v>120</v>
      </c>
    </row>
    <row r="17514" spans="9:12">
      <c r="I17514" s="1"/>
      <c r="K17514" s="1">
        <v>38758</v>
      </c>
      <c r="L17514" t="s">
        <v>120</v>
      </c>
    </row>
    <row r="17515" spans="9:12">
      <c r="I17515" s="1"/>
      <c r="K17515" s="1">
        <v>38759</v>
      </c>
      <c r="L17515" t="s">
        <v>120</v>
      </c>
    </row>
    <row r="17516" spans="9:12">
      <c r="I17516" s="1"/>
      <c r="K17516" s="1">
        <v>38760</v>
      </c>
      <c r="L17516">
        <v>1.4</v>
      </c>
    </row>
    <row r="17517" spans="9:12">
      <c r="I17517" s="1"/>
      <c r="K17517" s="1">
        <v>38761</v>
      </c>
      <c r="L17517" t="s">
        <v>120</v>
      </c>
    </row>
    <row r="17518" spans="9:12">
      <c r="I17518" s="1"/>
      <c r="K17518" s="1">
        <v>38762</v>
      </c>
      <c r="L17518" t="s">
        <v>120</v>
      </c>
    </row>
    <row r="17519" spans="9:12">
      <c r="I17519" s="1"/>
      <c r="K17519" s="1">
        <v>38763</v>
      </c>
      <c r="L17519" t="s">
        <v>120</v>
      </c>
    </row>
    <row r="17520" spans="9:12">
      <c r="I17520" s="1"/>
      <c r="K17520" s="1">
        <v>38764</v>
      </c>
      <c r="L17520" t="s">
        <v>120</v>
      </c>
    </row>
    <row r="17521" spans="9:12">
      <c r="I17521" s="1"/>
      <c r="K17521" s="1">
        <v>38765</v>
      </c>
      <c r="L17521">
        <v>4.4000000000000004</v>
      </c>
    </row>
    <row r="17522" spans="9:12">
      <c r="I17522" s="1"/>
      <c r="K17522" s="1">
        <v>38766</v>
      </c>
      <c r="L17522" t="s">
        <v>120</v>
      </c>
    </row>
    <row r="17523" spans="9:12">
      <c r="I17523" s="1"/>
      <c r="K17523" s="1">
        <v>38767</v>
      </c>
      <c r="L17523" t="s">
        <v>120</v>
      </c>
    </row>
    <row r="17524" spans="9:12">
      <c r="I17524" s="1"/>
      <c r="K17524" s="1">
        <v>38768</v>
      </c>
      <c r="L17524" t="s">
        <v>120</v>
      </c>
    </row>
    <row r="17525" spans="9:12">
      <c r="I17525" s="1"/>
      <c r="K17525" s="1">
        <v>38769</v>
      </c>
      <c r="L17525" t="s">
        <v>120</v>
      </c>
    </row>
    <row r="17526" spans="9:12">
      <c r="I17526" s="1"/>
      <c r="K17526" s="1">
        <v>38770</v>
      </c>
      <c r="L17526" t="s">
        <v>120</v>
      </c>
    </row>
    <row r="17527" spans="9:12">
      <c r="I17527" s="1"/>
      <c r="K17527" s="1">
        <v>38771</v>
      </c>
      <c r="L17527" t="s">
        <v>120</v>
      </c>
    </row>
    <row r="17528" spans="9:12">
      <c r="I17528" s="1"/>
      <c r="K17528" s="1">
        <v>38772</v>
      </c>
      <c r="L17528" t="s">
        <v>120</v>
      </c>
    </row>
    <row r="17529" spans="9:12">
      <c r="I17529" s="1"/>
      <c r="K17529" s="1">
        <v>38773</v>
      </c>
      <c r="L17529" t="s">
        <v>120</v>
      </c>
    </row>
    <row r="17530" spans="9:12">
      <c r="I17530" s="1"/>
      <c r="K17530" s="1">
        <v>38774</v>
      </c>
      <c r="L17530" t="s">
        <v>120</v>
      </c>
    </row>
    <row r="17531" spans="9:12">
      <c r="I17531" s="1"/>
      <c r="K17531" s="1">
        <v>38775</v>
      </c>
      <c r="L17531">
        <v>88</v>
      </c>
    </row>
    <row r="17532" spans="9:12">
      <c r="I17532" s="1"/>
      <c r="K17532" s="1">
        <v>38776</v>
      </c>
      <c r="L17532" t="s">
        <v>120</v>
      </c>
    </row>
    <row r="17533" spans="9:12">
      <c r="I17533" s="1"/>
      <c r="K17533" s="1">
        <v>38777</v>
      </c>
      <c r="L17533" t="s">
        <v>120</v>
      </c>
    </row>
    <row r="17534" spans="9:12">
      <c r="I17534" s="1"/>
      <c r="K17534" s="1">
        <v>38778</v>
      </c>
      <c r="L17534" t="s">
        <v>120</v>
      </c>
    </row>
    <row r="17535" spans="9:12">
      <c r="I17535" s="1"/>
      <c r="K17535" s="1">
        <v>38779</v>
      </c>
      <c r="L17535">
        <v>0.4</v>
      </c>
    </row>
    <row r="17536" spans="9:12">
      <c r="I17536" s="1"/>
      <c r="K17536" s="1">
        <v>38780</v>
      </c>
      <c r="L17536" t="s">
        <v>120</v>
      </c>
    </row>
    <row r="17537" spans="9:12">
      <c r="I17537" s="1"/>
      <c r="K17537" s="1">
        <v>38781</v>
      </c>
      <c r="L17537" t="s">
        <v>120</v>
      </c>
    </row>
    <row r="17538" spans="9:12">
      <c r="I17538" s="1"/>
      <c r="K17538" s="1">
        <v>38782</v>
      </c>
      <c r="L17538" t="s">
        <v>120</v>
      </c>
    </row>
    <row r="17539" spans="9:12">
      <c r="I17539" s="1"/>
      <c r="K17539" s="1">
        <v>38783</v>
      </c>
      <c r="L17539" t="s">
        <v>120</v>
      </c>
    </row>
    <row r="17540" spans="9:12">
      <c r="I17540" s="1"/>
      <c r="K17540" s="1">
        <v>38784</v>
      </c>
      <c r="L17540" t="s">
        <v>120</v>
      </c>
    </row>
    <row r="17541" spans="9:12">
      <c r="I17541" s="1"/>
      <c r="K17541" s="1">
        <v>38785</v>
      </c>
      <c r="L17541" t="s">
        <v>120</v>
      </c>
    </row>
    <row r="17542" spans="9:12">
      <c r="I17542" s="1"/>
      <c r="K17542" s="1">
        <v>38786</v>
      </c>
      <c r="L17542" t="s">
        <v>120</v>
      </c>
    </row>
    <row r="17543" spans="9:12">
      <c r="I17543" s="1"/>
      <c r="K17543" s="1">
        <v>38787</v>
      </c>
      <c r="L17543" t="s">
        <v>120</v>
      </c>
    </row>
    <row r="17544" spans="9:12">
      <c r="I17544" s="1"/>
      <c r="K17544" s="1">
        <v>38788</v>
      </c>
      <c r="L17544" t="s">
        <v>120</v>
      </c>
    </row>
    <row r="17545" spans="9:12">
      <c r="I17545" s="1"/>
      <c r="K17545" s="1">
        <v>38789</v>
      </c>
      <c r="L17545" t="s">
        <v>120</v>
      </c>
    </row>
    <row r="17546" spans="9:12">
      <c r="I17546" s="1"/>
      <c r="K17546" s="1">
        <v>38790</v>
      </c>
      <c r="L17546" t="s">
        <v>120</v>
      </c>
    </row>
    <row r="17547" spans="9:12">
      <c r="I17547" s="1"/>
      <c r="K17547" s="1">
        <v>38791</v>
      </c>
      <c r="L17547">
        <v>2.2000000000000002</v>
      </c>
    </row>
    <row r="17548" spans="9:12">
      <c r="I17548" s="1"/>
      <c r="K17548" s="1">
        <v>38792</v>
      </c>
      <c r="L17548">
        <v>0.7</v>
      </c>
    </row>
    <row r="17549" spans="9:12">
      <c r="I17549" s="1"/>
      <c r="K17549" s="1">
        <v>38793</v>
      </c>
      <c r="L17549">
        <v>1.4</v>
      </c>
    </row>
    <row r="17550" spans="9:12">
      <c r="I17550" s="1"/>
      <c r="K17550" s="1">
        <v>38794</v>
      </c>
      <c r="L17550" t="s">
        <v>120</v>
      </c>
    </row>
    <row r="17551" spans="9:12">
      <c r="I17551" s="1"/>
      <c r="K17551" s="1">
        <v>38795</v>
      </c>
      <c r="L17551">
        <v>0.4</v>
      </c>
    </row>
    <row r="17552" spans="9:12">
      <c r="I17552" s="1"/>
      <c r="K17552" s="1">
        <v>38796</v>
      </c>
      <c r="L17552" t="s">
        <v>120</v>
      </c>
    </row>
    <row r="17553" spans="9:12">
      <c r="I17553" s="1"/>
      <c r="K17553" s="1">
        <v>38797</v>
      </c>
      <c r="L17553" t="s">
        <v>120</v>
      </c>
    </row>
    <row r="17554" spans="9:12">
      <c r="I17554" s="1"/>
      <c r="K17554" s="1">
        <v>38798</v>
      </c>
      <c r="L17554" t="s">
        <v>120</v>
      </c>
    </row>
    <row r="17555" spans="9:12">
      <c r="I17555" s="1"/>
      <c r="K17555" s="1">
        <v>38799</v>
      </c>
      <c r="L17555" t="s">
        <v>120</v>
      </c>
    </row>
    <row r="17556" spans="9:12">
      <c r="I17556" s="1"/>
      <c r="K17556" s="1">
        <v>38800</v>
      </c>
      <c r="L17556">
        <v>10</v>
      </c>
    </row>
    <row r="17557" spans="9:12">
      <c r="I17557" s="1"/>
      <c r="K17557" s="1">
        <v>38801</v>
      </c>
      <c r="L17557">
        <v>18.600000000000001</v>
      </c>
    </row>
    <row r="17558" spans="9:12">
      <c r="I17558" s="1"/>
      <c r="K17558" s="1">
        <v>38802</v>
      </c>
      <c r="L17558" t="s">
        <v>120</v>
      </c>
    </row>
    <row r="17559" spans="9:12">
      <c r="I17559" s="1"/>
      <c r="K17559" s="1">
        <v>38803</v>
      </c>
      <c r="L17559" t="s">
        <v>120</v>
      </c>
    </row>
    <row r="17560" spans="9:12">
      <c r="I17560" s="1"/>
      <c r="K17560" s="1">
        <v>38804</v>
      </c>
      <c r="L17560" t="s">
        <v>120</v>
      </c>
    </row>
    <row r="17561" spans="9:12">
      <c r="I17561" s="1"/>
      <c r="K17561" s="1">
        <v>38805</v>
      </c>
      <c r="L17561" t="s">
        <v>120</v>
      </c>
    </row>
    <row r="17562" spans="9:12">
      <c r="I17562" s="1"/>
      <c r="K17562" s="1">
        <v>38806</v>
      </c>
      <c r="L17562" t="s">
        <v>120</v>
      </c>
    </row>
    <row r="17563" spans="9:12">
      <c r="I17563" s="1"/>
      <c r="K17563" s="1">
        <v>38807</v>
      </c>
      <c r="L17563">
        <v>1</v>
      </c>
    </row>
    <row r="17564" spans="9:12">
      <c r="I17564" s="1"/>
      <c r="K17564" s="1">
        <v>38808</v>
      </c>
      <c r="L17564" t="s">
        <v>120</v>
      </c>
    </row>
    <row r="17565" spans="9:12">
      <c r="I17565" s="1"/>
      <c r="K17565" s="1">
        <v>38809</v>
      </c>
      <c r="L17565" t="s">
        <v>120</v>
      </c>
    </row>
    <row r="17566" spans="9:12">
      <c r="I17566" s="1"/>
      <c r="K17566" s="1">
        <v>38810</v>
      </c>
      <c r="L17566" t="s">
        <v>120</v>
      </c>
    </row>
    <row r="17567" spans="9:12">
      <c r="I17567" s="1"/>
      <c r="K17567" s="1">
        <v>38811</v>
      </c>
      <c r="L17567" t="s">
        <v>120</v>
      </c>
    </row>
    <row r="17568" spans="9:12">
      <c r="I17568" s="1"/>
      <c r="K17568" s="1">
        <v>38812</v>
      </c>
      <c r="L17568" t="s">
        <v>120</v>
      </c>
    </row>
    <row r="17569" spans="9:12">
      <c r="I17569" s="1"/>
      <c r="K17569" s="1">
        <v>38813</v>
      </c>
      <c r="L17569" t="s">
        <v>120</v>
      </c>
    </row>
    <row r="17570" spans="9:12">
      <c r="I17570" s="1"/>
      <c r="K17570" s="1">
        <v>38814</v>
      </c>
      <c r="L17570" t="s">
        <v>120</v>
      </c>
    </row>
    <row r="17571" spans="9:12">
      <c r="I17571" s="1"/>
      <c r="K17571" s="1">
        <v>38815</v>
      </c>
      <c r="L17571" t="s">
        <v>120</v>
      </c>
    </row>
    <row r="17572" spans="9:12">
      <c r="I17572" s="1"/>
      <c r="K17572" s="1">
        <v>38816</v>
      </c>
      <c r="L17572" t="s">
        <v>120</v>
      </c>
    </row>
    <row r="17573" spans="9:12">
      <c r="I17573" s="1"/>
      <c r="K17573" s="1">
        <v>38817</v>
      </c>
      <c r="L17573" t="s">
        <v>120</v>
      </c>
    </row>
    <row r="17574" spans="9:12">
      <c r="I17574" s="1"/>
      <c r="K17574" s="1">
        <v>38818</v>
      </c>
      <c r="L17574" t="s">
        <v>120</v>
      </c>
    </row>
    <row r="17575" spans="9:12">
      <c r="I17575" s="1"/>
      <c r="K17575" s="1">
        <v>38819</v>
      </c>
      <c r="L17575" t="s">
        <v>120</v>
      </c>
    </row>
    <row r="17576" spans="9:12">
      <c r="I17576" s="1"/>
      <c r="K17576" s="1">
        <v>38820</v>
      </c>
      <c r="L17576" t="s">
        <v>120</v>
      </c>
    </row>
    <row r="17577" spans="9:12">
      <c r="I17577" s="1"/>
      <c r="K17577" s="1">
        <v>38821</v>
      </c>
      <c r="L17577">
        <v>2</v>
      </c>
    </row>
    <row r="17578" spans="9:12">
      <c r="I17578" s="1"/>
      <c r="K17578" s="1">
        <v>38822</v>
      </c>
      <c r="L17578" t="s">
        <v>120</v>
      </c>
    </row>
    <row r="17579" spans="9:12">
      <c r="I17579" s="1"/>
      <c r="K17579" s="1">
        <v>38823</v>
      </c>
      <c r="L17579" t="s">
        <v>120</v>
      </c>
    </row>
    <row r="17580" spans="9:12">
      <c r="I17580" s="1"/>
      <c r="K17580" s="1">
        <v>38824</v>
      </c>
      <c r="L17580" t="s">
        <v>120</v>
      </c>
    </row>
    <row r="17581" spans="9:12">
      <c r="I17581" s="1"/>
      <c r="K17581" s="1">
        <v>38825</v>
      </c>
      <c r="L17581" t="s">
        <v>120</v>
      </c>
    </row>
    <row r="17582" spans="9:12">
      <c r="I17582" s="1"/>
      <c r="K17582" s="1">
        <v>38826</v>
      </c>
      <c r="L17582" t="s">
        <v>120</v>
      </c>
    </row>
    <row r="17583" spans="9:12">
      <c r="I17583" s="1"/>
      <c r="K17583" s="1">
        <v>38827</v>
      </c>
      <c r="L17583" t="s">
        <v>120</v>
      </c>
    </row>
    <row r="17584" spans="9:12">
      <c r="I17584" s="1"/>
      <c r="K17584" s="1">
        <v>38828</v>
      </c>
      <c r="L17584" t="s">
        <v>120</v>
      </c>
    </row>
    <row r="17585" spans="9:12">
      <c r="I17585" s="1"/>
      <c r="K17585" s="1">
        <v>38829</v>
      </c>
      <c r="L17585" t="s">
        <v>120</v>
      </c>
    </row>
    <row r="17586" spans="9:12">
      <c r="I17586" s="1"/>
      <c r="K17586" s="1">
        <v>38830</v>
      </c>
      <c r="L17586" t="s">
        <v>120</v>
      </c>
    </row>
    <row r="17587" spans="9:12">
      <c r="I17587" s="1"/>
      <c r="K17587" s="1">
        <v>38831</v>
      </c>
      <c r="L17587" t="s">
        <v>120</v>
      </c>
    </row>
    <row r="17588" spans="9:12">
      <c r="I17588" s="1"/>
      <c r="K17588" s="1">
        <v>38832</v>
      </c>
      <c r="L17588" t="s">
        <v>120</v>
      </c>
    </row>
    <row r="17589" spans="9:12">
      <c r="I17589" s="1"/>
      <c r="K17589" s="1">
        <v>38833</v>
      </c>
      <c r="L17589" t="s">
        <v>120</v>
      </c>
    </row>
    <row r="17590" spans="9:12">
      <c r="I17590" s="1"/>
      <c r="K17590" s="1">
        <v>38834</v>
      </c>
      <c r="L17590">
        <v>0.4</v>
      </c>
    </row>
    <row r="17591" spans="9:12">
      <c r="I17591" s="1"/>
      <c r="K17591" s="1">
        <v>38835</v>
      </c>
      <c r="L17591" t="s">
        <v>120</v>
      </c>
    </row>
    <row r="17592" spans="9:12">
      <c r="I17592" s="1"/>
      <c r="K17592" s="1">
        <v>38836</v>
      </c>
      <c r="L17592" t="s">
        <v>120</v>
      </c>
    </row>
    <row r="17593" spans="9:12">
      <c r="I17593" s="1"/>
      <c r="K17593" s="1">
        <v>38837</v>
      </c>
      <c r="L17593" t="s">
        <v>120</v>
      </c>
    </row>
    <row r="17594" spans="9:12">
      <c r="I17594" s="1"/>
      <c r="K17594" s="1">
        <v>38838</v>
      </c>
      <c r="L17594">
        <v>0.2</v>
      </c>
    </row>
    <row r="17595" spans="9:12">
      <c r="I17595" s="1"/>
      <c r="K17595" s="1">
        <v>38839</v>
      </c>
      <c r="L17595" t="s">
        <v>120</v>
      </c>
    </row>
    <row r="17596" spans="9:12">
      <c r="I17596" s="1"/>
      <c r="K17596" s="1">
        <v>38840</v>
      </c>
      <c r="L17596" t="s">
        <v>120</v>
      </c>
    </row>
    <row r="17597" spans="9:12">
      <c r="I17597" s="1"/>
      <c r="K17597" s="1">
        <v>38841</v>
      </c>
      <c r="L17597" t="s">
        <v>120</v>
      </c>
    </row>
    <row r="17598" spans="9:12">
      <c r="I17598" s="1"/>
      <c r="K17598" s="1">
        <v>38842</v>
      </c>
      <c r="L17598" t="s">
        <v>120</v>
      </c>
    </row>
    <row r="17599" spans="9:12">
      <c r="I17599" s="1"/>
      <c r="K17599" s="1">
        <v>38843</v>
      </c>
      <c r="L17599" t="s">
        <v>120</v>
      </c>
    </row>
    <row r="17600" spans="9:12">
      <c r="I17600" s="1"/>
      <c r="K17600" s="1">
        <v>38844</v>
      </c>
      <c r="L17600" t="s">
        <v>120</v>
      </c>
    </row>
    <row r="17601" spans="9:12">
      <c r="I17601" s="1"/>
      <c r="K17601" s="1">
        <v>38845</v>
      </c>
      <c r="L17601" t="s">
        <v>120</v>
      </c>
    </row>
    <row r="17602" spans="9:12">
      <c r="I17602" s="1"/>
      <c r="K17602" s="1">
        <v>38846</v>
      </c>
      <c r="L17602" t="s">
        <v>120</v>
      </c>
    </row>
    <row r="17603" spans="9:12">
      <c r="I17603" s="1"/>
      <c r="K17603" s="1">
        <v>38847</v>
      </c>
      <c r="L17603" t="s">
        <v>120</v>
      </c>
    </row>
    <row r="17604" spans="9:12">
      <c r="I17604" s="1"/>
      <c r="K17604" s="1">
        <v>38848</v>
      </c>
      <c r="L17604" t="s">
        <v>120</v>
      </c>
    </row>
    <row r="17605" spans="9:12">
      <c r="I17605" s="1"/>
      <c r="K17605" s="1">
        <v>38849</v>
      </c>
      <c r="L17605" t="s">
        <v>120</v>
      </c>
    </row>
    <row r="17606" spans="9:12">
      <c r="I17606" s="1"/>
      <c r="K17606" s="1">
        <v>38850</v>
      </c>
      <c r="L17606" t="s">
        <v>120</v>
      </c>
    </row>
    <row r="17607" spans="9:12">
      <c r="I17607" s="1"/>
      <c r="K17607" s="1">
        <v>38851</v>
      </c>
      <c r="L17607" t="s">
        <v>120</v>
      </c>
    </row>
    <row r="17608" spans="9:12">
      <c r="I17608" s="1"/>
      <c r="K17608" s="1">
        <v>38852</v>
      </c>
      <c r="L17608">
        <v>10</v>
      </c>
    </row>
    <row r="17609" spans="9:12">
      <c r="I17609" s="1"/>
      <c r="K17609" s="1">
        <v>38853</v>
      </c>
      <c r="L17609">
        <v>0.8</v>
      </c>
    </row>
    <row r="17610" spans="9:12">
      <c r="I17610" s="1"/>
      <c r="K17610" s="1">
        <v>38854</v>
      </c>
      <c r="L17610" t="s">
        <v>120</v>
      </c>
    </row>
    <row r="17611" spans="9:12">
      <c r="I17611" s="1"/>
      <c r="K17611" s="1">
        <v>38855</v>
      </c>
      <c r="L17611" t="s">
        <v>120</v>
      </c>
    </row>
    <row r="17612" spans="9:12">
      <c r="I17612" s="1"/>
      <c r="K17612" s="1">
        <v>38856</v>
      </c>
      <c r="L17612" t="s">
        <v>120</v>
      </c>
    </row>
    <row r="17613" spans="9:12">
      <c r="I17613" s="1"/>
      <c r="K17613" s="1">
        <v>38857</v>
      </c>
      <c r="L17613" t="s">
        <v>120</v>
      </c>
    </row>
    <row r="17614" spans="9:12">
      <c r="I17614" s="1"/>
      <c r="K17614" s="1">
        <v>38858</v>
      </c>
      <c r="L17614" t="s">
        <v>120</v>
      </c>
    </row>
    <row r="17615" spans="9:12">
      <c r="I17615" s="1"/>
      <c r="K17615" s="1">
        <v>38859</v>
      </c>
      <c r="L17615" t="s">
        <v>120</v>
      </c>
    </row>
    <row r="17616" spans="9:12">
      <c r="I17616" s="1"/>
      <c r="K17616" s="1">
        <v>38860</v>
      </c>
      <c r="L17616" t="s">
        <v>120</v>
      </c>
    </row>
    <row r="17617" spans="9:12">
      <c r="I17617" s="1"/>
      <c r="K17617" s="1">
        <v>38861</v>
      </c>
      <c r="L17617">
        <v>4.4000000000000004</v>
      </c>
    </row>
    <row r="17618" spans="9:12">
      <c r="I17618" s="1"/>
      <c r="K17618" s="1">
        <v>38862</v>
      </c>
      <c r="L17618">
        <v>0.4</v>
      </c>
    </row>
    <row r="17619" spans="9:12">
      <c r="I17619" s="1"/>
      <c r="K17619" s="1">
        <v>38863</v>
      </c>
      <c r="L17619" t="s">
        <v>120</v>
      </c>
    </row>
    <row r="17620" spans="9:12">
      <c r="I17620" s="1"/>
      <c r="K17620" s="1">
        <v>38864</v>
      </c>
      <c r="L17620" t="s">
        <v>120</v>
      </c>
    </row>
    <row r="17621" spans="9:12">
      <c r="I17621" s="1"/>
      <c r="K17621" s="1">
        <v>38865</v>
      </c>
      <c r="L17621" t="s">
        <v>120</v>
      </c>
    </row>
    <row r="17622" spans="9:12">
      <c r="I17622" s="1"/>
      <c r="K17622" s="1">
        <v>38866</v>
      </c>
      <c r="L17622" t="s">
        <v>120</v>
      </c>
    </row>
    <row r="17623" spans="9:12">
      <c r="I17623" s="1"/>
      <c r="K17623" s="1">
        <v>38867</v>
      </c>
      <c r="L17623">
        <v>1.8</v>
      </c>
    </row>
    <row r="17624" spans="9:12">
      <c r="I17624" s="1"/>
      <c r="K17624" s="1">
        <v>38868</v>
      </c>
      <c r="L17624" t="s">
        <v>120</v>
      </c>
    </row>
    <row r="17625" spans="9:12">
      <c r="I17625" s="1"/>
      <c r="K17625" s="1">
        <v>38869</v>
      </c>
      <c r="L17625" t="s">
        <v>120</v>
      </c>
    </row>
    <row r="17626" spans="9:12">
      <c r="I17626" s="1"/>
      <c r="K17626" s="1">
        <v>38870</v>
      </c>
      <c r="L17626" t="s">
        <v>120</v>
      </c>
    </row>
    <row r="17627" spans="9:12">
      <c r="I17627" s="1"/>
      <c r="K17627" s="1">
        <v>38871</v>
      </c>
      <c r="L17627">
        <v>10.3</v>
      </c>
    </row>
    <row r="17628" spans="9:12">
      <c r="I17628" s="1"/>
      <c r="K17628" s="1">
        <v>38872</v>
      </c>
      <c r="L17628" t="s">
        <v>120</v>
      </c>
    </row>
    <row r="17629" spans="9:12">
      <c r="I17629" s="1"/>
      <c r="K17629" s="1">
        <v>38873</v>
      </c>
      <c r="L17629">
        <v>9.6</v>
      </c>
    </row>
    <row r="17630" spans="9:12">
      <c r="I17630" s="1"/>
      <c r="K17630" s="1">
        <v>38874</v>
      </c>
      <c r="L17630">
        <v>20.399999999999999</v>
      </c>
    </row>
    <row r="17631" spans="9:12">
      <c r="I17631" s="1"/>
      <c r="K17631" s="1">
        <v>38875</v>
      </c>
      <c r="L17631">
        <v>0.4</v>
      </c>
    </row>
    <row r="17632" spans="9:12">
      <c r="I17632" s="1"/>
      <c r="K17632" s="1">
        <v>38876</v>
      </c>
      <c r="L17632" t="s">
        <v>120</v>
      </c>
    </row>
    <row r="17633" spans="9:12">
      <c r="I17633" s="1"/>
      <c r="K17633" s="1">
        <v>38877</v>
      </c>
      <c r="L17633">
        <v>1.2</v>
      </c>
    </row>
    <row r="17634" spans="9:12">
      <c r="I17634" s="1"/>
      <c r="K17634" s="1">
        <v>38878</v>
      </c>
      <c r="L17634">
        <v>3.2</v>
      </c>
    </row>
    <row r="17635" spans="9:12">
      <c r="I17635" s="1"/>
      <c r="K17635" s="1">
        <v>38879</v>
      </c>
      <c r="L17635">
        <v>10.4</v>
      </c>
    </row>
    <row r="17636" spans="9:12">
      <c r="I17636" s="1"/>
      <c r="K17636" s="1">
        <v>38880</v>
      </c>
      <c r="L17636" t="s">
        <v>120</v>
      </c>
    </row>
    <row r="17637" spans="9:12">
      <c r="I17637" s="1"/>
      <c r="K17637" s="1">
        <v>38881</v>
      </c>
      <c r="L17637" t="s">
        <v>120</v>
      </c>
    </row>
    <row r="17638" spans="9:12">
      <c r="I17638" s="1"/>
      <c r="K17638" s="1">
        <v>38882</v>
      </c>
      <c r="L17638" t="s">
        <v>120</v>
      </c>
    </row>
    <row r="17639" spans="9:12">
      <c r="I17639" s="1"/>
      <c r="K17639" s="1">
        <v>38883</v>
      </c>
      <c r="L17639" t="s">
        <v>120</v>
      </c>
    </row>
    <row r="17640" spans="9:12">
      <c r="I17640" s="1"/>
      <c r="K17640" s="1">
        <v>38884</v>
      </c>
      <c r="L17640" t="s">
        <v>120</v>
      </c>
    </row>
    <row r="17641" spans="9:12">
      <c r="I17641" s="1"/>
      <c r="K17641" s="1">
        <v>38885</v>
      </c>
      <c r="L17641" t="s">
        <v>120</v>
      </c>
    </row>
    <row r="17642" spans="9:12">
      <c r="I17642" s="1"/>
      <c r="K17642" s="1">
        <v>38886</v>
      </c>
      <c r="L17642" t="s">
        <v>120</v>
      </c>
    </row>
    <row r="17643" spans="9:12">
      <c r="I17643" s="1"/>
      <c r="K17643" s="1">
        <v>38887</v>
      </c>
      <c r="L17643" t="s">
        <v>120</v>
      </c>
    </row>
    <row r="17644" spans="9:12">
      <c r="I17644" s="1"/>
      <c r="K17644" s="1">
        <v>38888</v>
      </c>
      <c r="L17644" t="s">
        <v>120</v>
      </c>
    </row>
    <row r="17645" spans="9:12">
      <c r="I17645" s="1"/>
      <c r="K17645" s="1">
        <v>38889</v>
      </c>
      <c r="L17645">
        <v>5</v>
      </c>
    </row>
    <row r="17646" spans="9:12">
      <c r="I17646" s="1"/>
      <c r="K17646" s="1">
        <v>38890</v>
      </c>
      <c r="L17646" t="s">
        <v>120</v>
      </c>
    </row>
    <row r="17647" spans="9:12">
      <c r="I17647" s="1"/>
      <c r="K17647" s="1">
        <v>38891</v>
      </c>
      <c r="L17647" t="s">
        <v>120</v>
      </c>
    </row>
    <row r="17648" spans="9:12">
      <c r="I17648" s="1"/>
      <c r="K17648" s="1">
        <v>38892</v>
      </c>
      <c r="L17648">
        <v>8.5</v>
      </c>
    </row>
    <row r="17649" spans="9:12">
      <c r="I17649" s="1"/>
      <c r="K17649" s="1">
        <v>38893</v>
      </c>
      <c r="L17649" t="s">
        <v>120</v>
      </c>
    </row>
    <row r="17650" spans="9:12">
      <c r="I17650" s="1"/>
      <c r="K17650" s="1">
        <v>38894</v>
      </c>
      <c r="L17650" t="s">
        <v>120</v>
      </c>
    </row>
    <row r="17651" spans="9:12">
      <c r="I17651" s="1"/>
      <c r="K17651" s="1">
        <v>38895</v>
      </c>
      <c r="L17651" t="s">
        <v>120</v>
      </c>
    </row>
    <row r="17652" spans="9:12">
      <c r="I17652" s="1"/>
      <c r="K17652" s="1">
        <v>38896</v>
      </c>
      <c r="L17652" t="s">
        <v>120</v>
      </c>
    </row>
    <row r="17653" spans="9:12">
      <c r="I17653" s="1"/>
      <c r="K17653" s="1">
        <v>38897</v>
      </c>
      <c r="L17653" t="s">
        <v>120</v>
      </c>
    </row>
    <row r="17654" spans="9:12">
      <c r="I17654" s="1"/>
      <c r="K17654" s="1">
        <v>38898</v>
      </c>
      <c r="L17654" t="s">
        <v>120</v>
      </c>
    </row>
    <row r="17655" spans="9:12">
      <c r="I17655" s="1"/>
      <c r="K17655" s="1">
        <v>38899</v>
      </c>
      <c r="L17655">
        <v>1.1000000000000001</v>
      </c>
    </row>
    <row r="17656" spans="9:12">
      <c r="I17656" s="1"/>
      <c r="K17656" s="1">
        <v>38900</v>
      </c>
      <c r="L17656" t="s">
        <v>120</v>
      </c>
    </row>
    <row r="17657" spans="9:12">
      <c r="I17657" s="1"/>
      <c r="K17657" s="1">
        <v>38901</v>
      </c>
      <c r="L17657" t="s">
        <v>120</v>
      </c>
    </row>
    <row r="17658" spans="9:12">
      <c r="I17658" s="1"/>
      <c r="K17658" s="1">
        <v>38902</v>
      </c>
      <c r="L17658">
        <v>8.1999999999999993</v>
      </c>
    </row>
    <row r="17659" spans="9:12">
      <c r="I17659" s="1"/>
      <c r="K17659" s="1">
        <v>38903</v>
      </c>
      <c r="L17659">
        <v>0.8</v>
      </c>
    </row>
    <row r="17660" spans="9:12">
      <c r="I17660" s="1"/>
      <c r="K17660" s="1">
        <v>38904</v>
      </c>
      <c r="L17660" t="s">
        <v>120</v>
      </c>
    </row>
    <row r="17661" spans="9:12">
      <c r="I17661" s="1"/>
      <c r="K17661" s="1">
        <v>38905</v>
      </c>
      <c r="L17661" t="s">
        <v>120</v>
      </c>
    </row>
    <row r="17662" spans="9:12">
      <c r="I17662" s="1"/>
      <c r="K17662" s="1">
        <v>38906</v>
      </c>
      <c r="L17662" t="s">
        <v>120</v>
      </c>
    </row>
    <row r="17663" spans="9:12">
      <c r="I17663" s="1"/>
      <c r="K17663" s="1">
        <v>38907</v>
      </c>
      <c r="L17663" t="s">
        <v>120</v>
      </c>
    </row>
    <row r="17664" spans="9:12">
      <c r="I17664" s="1"/>
      <c r="K17664" s="1">
        <v>38908</v>
      </c>
      <c r="L17664" t="s">
        <v>120</v>
      </c>
    </row>
    <row r="17665" spans="9:12">
      <c r="I17665" s="1"/>
      <c r="K17665" s="1">
        <v>38909</v>
      </c>
      <c r="L17665" t="s">
        <v>120</v>
      </c>
    </row>
    <row r="17666" spans="9:12">
      <c r="I17666" s="1"/>
      <c r="K17666" s="1">
        <v>38910</v>
      </c>
      <c r="L17666" t="s">
        <v>120</v>
      </c>
    </row>
    <row r="17667" spans="9:12">
      <c r="I17667" s="1"/>
      <c r="K17667" s="1">
        <v>38911</v>
      </c>
      <c r="L17667" t="s">
        <v>120</v>
      </c>
    </row>
    <row r="17668" spans="9:12">
      <c r="I17668" s="1"/>
      <c r="K17668" s="1">
        <v>38912</v>
      </c>
      <c r="L17668">
        <v>1.4</v>
      </c>
    </row>
    <row r="17669" spans="9:12">
      <c r="I17669" s="1"/>
      <c r="K17669" s="1">
        <v>38913</v>
      </c>
      <c r="L17669" t="s">
        <v>120</v>
      </c>
    </row>
    <row r="17670" spans="9:12">
      <c r="I17670" s="1"/>
      <c r="K17670" s="1">
        <v>38914</v>
      </c>
      <c r="L17670" t="s">
        <v>120</v>
      </c>
    </row>
    <row r="17671" spans="9:12">
      <c r="I17671" s="1"/>
      <c r="K17671" s="1">
        <v>38915</v>
      </c>
      <c r="L17671" t="s">
        <v>120</v>
      </c>
    </row>
    <row r="17672" spans="9:12">
      <c r="I17672" s="1"/>
      <c r="K17672" s="1">
        <v>38916</v>
      </c>
      <c r="L17672">
        <v>2.8</v>
      </c>
    </row>
    <row r="17673" spans="9:12">
      <c r="I17673" s="1"/>
      <c r="K17673" s="1">
        <v>38917</v>
      </c>
      <c r="L17673">
        <v>5.6</v>
      </c>
    </row>
    <row r="17674" spans="9:12">
      <c r="I17674" s="1"/>
      <c r="K17674" s="1">
        <v>38918</v>
      </c>
      <c r="L17674">
        <v>0.4</v>
      </c>
    </row>
    <row r="17675" spans="9:12">
      <c r="I17675" s="1"/>
      <c r="K17675" s="1">
        <v>38919</v>
      </c>
      <c r="L17675">
        <v>12</v>
      </c>
    </row>
    <row r="17676" spans="9:12">
      <c r="I17676" s="1"/>
      <c r="K17676" s="1">
        <v>38920</v>
      </c>
      <c r="L17676" t="s">
        <v>120</v>
      </c>
    </row>
    <row r="17677" spans="9:12">
      <c r="I17677" s="1"/>
      <c r="K17677" s="1">
        <v>38921</v>
      </c>
      <c r="L17677" t="s">
        <v>120</v>
      </c>
    </row>
    <row r="17678" spans="9:12">
      <c r="I17678" s="1"/>
      <c r="K17678" s="1">
        <v>38922</v>
      </c>
      <c r="L17678">
        <v>0.4</v>
      </c>
    </row>
    <row r="17679" spans="9:12">
      <c r="I17679" s="1"/>
      <c r="K17679" s="1">
        <v>38923</v>
      </c>
      <c r="L17679">
        <v>16.2</v>
      </c>
    </row>
    <row r="17680" spans="9:12">
      <c r="I17680" s="1"/>
      <c r="K17680" s="1">
        <v>38924</v>
      </c>
      <c r="L17680">
        <v>0.6</v>
      </c>
    </row>
    <row r="17681" spans="9:12">
      <c r="I17681" s="1"/>
      <c r="K17681" s="1">
        <v>38925</v>
      </c>
      <c r="L17681">
        <v>2.2000000000000002</v>
      </c>
    </row>
    <row r="17682" spans="9:12">
      <c r="I17682" s="1"/>
      <c r="K17682" s="1">
        <v>38926</v>
      </c>
      <c r="L17682" t="s">
        <v>120</v>
      </c>
    </row>
    <row r="17683" spans="9:12">
      <c r="I17683" s="1"/>
      <c r="K17683" s="1">
        <v>38927</v>
      </c>
      <c r="L17683" t="s">
        <v>120</v>
      </c>
    </row>
    <row r="17684" spans="9:12">
      <c r="I17684" s="1"/>
      <c r="K17684" s="1">
        <v>38928</v>
      </c>
      <c r="L17684" t="s">
        <v>120</v>
      </c>
    </row>
    <row r="17685" spans="9:12">
      <c r="I17685" s="1"/>
      <c r="K17685" s="1">
        <v>38929</v>
      </c>
      <c r="L17685" t="s">
        <v>120</v>
      </c>
    </row>
    <row r="17686" spans="9:12">
      <c r="I17686" s="1"/>
      <c r="K17686" s="1">
        <v>38930</v>
      </c>
      <c r="L17686" t="s">
        <v>120</v>
      </c>
    </row>
    <row r="17687" spans="9:12">
      <c r="I17687" s="1"/>
      <c r="K17687" s="1">
        <v>38931</v>
      </c>
      <c r="L17687" t="s">
        <v>120</v>
      </c>
    </row>
    <row r="17688" spans="9:12">
      <c r="I17688" s="1"/>
      <c r="K17688" s="1">
        <v>38932</v>
      </c>
      <c r="L17688" t="s">
        <v>120</v>
      </c>
    </row>
    <row r="17689" spans="9:12">
      <c r="I17689" s="1"/>
      <c r="K17689" s="1">
        <v>38933</v>
      </c>
      <c r="L17689">
        <v>5</v>
      </c>
    </row>
    <row r="17690" spans="9:12">
      <c r="I17690" s="1"/>
      <c r="K17690" s="1">
        <v>38934</v>
      </c>
      <c r="L17690">
        <v>24.4</v>
      </c>
    </row>
    <row r="17691" spans="9:12">
      <c r="I17691" s="1"/>
      <c r="K17691" s="1">
        <v>38935</v>
      </c>
      <c r="L17691" t="s">
        <v>120</v>
      </c>
    </row>
    <row r="17692" spans="9:12">
      <c r="I17692" s="1"/>
      <c r="K17692" s="1">
        <v>38936</v>
      </c>
      <c r="L17692">
        <v>1.8</v>
      </c>
    </row>
    <row r="17693" spans="9:12">
      <c r="I17693" s="1"/>
      <c r="K17693" s="1">
        <v>38937</v>
      </c>
      <c r="L17693" t="s">
        <v>120</v>
      </c>
    </row>
    <row r="17694" spans="9:12">
      <c r="I17694" s="1"/>
      <c r="K17694" s="1">
        <v>38938</v>
      </c>
      <c r="L17694" t="s">
        <v>120</v>
      </c>
    </row>
    <row r="17695" spans="9:12">
      <c r="I17695" s="1"/>
      <c r="K17695" s="1">
        <v>38939</v>
      </c>
      <c r="L17695" t="s">
        <v>120</v>
      </c>
    </row>
    <row r="17696" spans="9:12">
      <c r="I17696" s="1"/>
      <c r="K17696" s="1">
        <v>38940</v>
      </c>
      <c r="L17696" t="s">
        <v>120</v>
      </c>
    </row>
    <row r="17697" spans="9:12">
      <c r="I17697" s="1"/>
      <c r="K17697" s="1">
        <v>38941</v>
      </c>
      <c r="L17697" t="s">
        <v>120</v>
      </c>
    </row>
    <row r="17698" spans="9:12">
      <c r="I17698" s="1"/>
      <c r="K17698" s="1">
        <v>38942</v>
      </c>
      <c r="L17698" t="s">
        <v>120</v>
      </c>
    </row>
    <row r="17699" spans="9:12">
      <c r="I17699" s="1"/>
      <c r="K17699" s="1">
        <v>38943</v>
      </c>
      <c r="L17699" t="s">
        <v>120</v>
      </c>
    </row>
    <row r="17700" spans="9:12">
      <c r="I17700" s="1"/>
      <c r="K17700" s="1">
        <v>38944</v>
      </c>
      <c r="L17700" t="s">
        <v>120</v>
      </c>
    </row>
    <row r="17701" spans="9:12">
      <c r="I17701" s="1"/>
      <c r="K17701" s="1">
        <v>38945</v>
      </c>
      <c r="L17701" t="s">
        <v>120</v>
      </c>
    </row>
    <row r="17702" spans="9:12">
      <c r="I17702" s="1"/>
      <c r="K17702" s="1">
        <v>38946</v>
      </c>
      <c r="L17702" t="s">
        <v>120</v>
      </c>
    </row>
    <row r="17703" spans="9:12">
      <c r="I17703" s="1"/>
      <c r="K17703" s="1">
        <v>38947</v>
      </c>
      <c r="L17703" t="s">
        <v>120</v>
      </c>
    </row>
    <row r="17704" spans="9:12">
      <c r="I17704" s="1"/>
      <c r="K17704" s="1">
        <v>38948</v>
      </c>
      <c r="L17704" t="s">
        <v>120</v>
      </c>
    </row>
    <row r="17705" spans="9:12">
      <c r="I17705" s="1"/>
      <c r="K17705" s="1">
        <v>38949</v>
      </c>
      <c r="L17705" t="s">
        <v>120</v>
      </c>
    </row>
    <row r="17706" spans="9:12">
      <c r="I17706" s="1"/>
      <c r="K17706" s="1">
        <v>38950</v>
      </c>
      <c r="L17706" t="s">
        <v>120</v>
      </c>
    </row>
    <row r="17707" spans="9:12">
      <c r="I17707" s="1"/>
      <c r="K17707" s="1">
        <v>38951</v>
      </c>
      <c r="L17707" t="s">
        <v>120</v>
      </c>
    </row>
    <row r="17708" spans="9:12">
      <c r="I17708" s="1"/>
      <c r="K17708" s="1">
        <v>38952</v>
      </c>
      <c r="L17708" t="s">
        <v>120</v>
      </c>
    </row>
    <row r="17709" spans="9:12">
      <c r="I17709" s="1"/>
      <c r="K17709" s="1">
        <v>38953</v>
      </c>
      <c r="L17709">
        <v>0.4</v>
      </c>
    </row>
    <row r="17710" spans="9:12">
      <c r="I17710" s="1"/>
      <c r="K17710" s="1">
        <v>38954</v>
      </c>
      <c r="L17710" t="s">
        <v>120</v>
      </c>
    </row>
    <row r="17711" spans="9:12">
      <c r="I17711" s="1"/>
      <c r="K17711" s="1">
        <v>38955</v>
      </c>
      <c r="L17711" t="s">
        <v>120</v>
      </c>
    </row>
    <row r="17712" spans="9:12">
      <c r="I17712" s="1"/>
      <c r="K17712" s="1">
        <v>38956</v>
      </c>
      <c r="L17712" t="s">
        <v>120</v>
      </c>
    </row>
    <row r="17713" spans="9:12">
      <c r="I17713" s="1"/>
      <c r="K17713" s="1">
        <v>38957</v>
      </c>
      <c r="L17713" t="s">
        <v>120</v>
      </c>
    </row>
    <row r="17714" spans="9:12">
      <c r="I17714" s="1"/>
      <c r="K17714" s="1">
        <v>38958</v>
      </c>
      <c r="L17714" t="s">
        <v>120</v>
      </c>
    </row>
    <row r="17715" spans="9:12">
      <c r="I17715" s="1"/>
      <c r="K17715" s="1">
        <v>38959</v>
      </c>
      <c r="L17715">
        <v>6.6</v>
      </c>
    </row>
    <row r="17716" spans="9:12">
      <c r="I17716" s="1"/>
      <c r="K17716" s="1">
        <v>38960</v>
      </c>
      <c r="L17716">
        <v>3.6</v>
      </c>
    </row>
    <row r="17717" spans="9:12">
      <c r="I17717" s="1"/>
      <c r="K17717" s="1">
        <v>38961</v>
      </c>
      <c r="L17717" t="s">
        <v>120</v>
      </c>
    </row>
    <row r="17718" spans="9:12">
      <c r="I17718" s="1"/>
      <c r="K17718" s="1">
        <v>38962</v>
      </c>
      <c r="L17718" t="s">
        <v>120</v>
      </c>
    </row>
    <row r="17719" spans="9:12">
      <c r="I17719" s="1"/>
      <c r="K17719" s="1">
        <v>38963</v>
      </c>
      <c r="L17719" t="s">
        <v>120</v>
      </c>
    </row>
    <row r="17720" spans="9:12">
      <c r="I17720" s="1"/>
      <c r="K17720" s="1">
        <v>38964</v>
      </c>
      <c r="L17720" t="s">
        <v>120</v>
      </c>
    </row>
    <row r="17721" spans="9:12">
      <c r="I17721" s="1"/>
      <c r="K17721" s="1">
        <v>38965</v>
      </c>
      <c r="L17721" t="s">
        <v>120</v>
      </c>
    </row>
    <row r="17722" spans="9:12">
      <c r="I17722" s="1"/>
      <c r="K17722" s="1">
        <v>38966</v>
      </c>
      <c r="L17722" t="s">
        <v>120</v>
      </c>
    </row>
    <row r="17723" spans="9:12">
      <c r="I17723" s="1"/>
      <c r="K17723" s="1">
        <v>38967</v>
      </c>
      <c r="L17723">
        <v>80</v>
      </c>
    </row>
    <row r="17724" spans="9:12">
      <c r="I17724" s="1"/>
      <c r="K17724" s="1">
        <v>38968</v>
      </c>
      <c r="L17724" t="s">
        <v>120</v>
      </c>
    </row>
    <row r="17725" spans="9:12">
      <c r="I17725" s="1"/>
      <c r="K17725" s="1">
        <v>38969</v>
      </c>
      <c r="L17725">
        <v>6</v>
      </c>
    </row>
    <row r="17726" spans="9:12">
      <c r="I17726" s="1"/>
      <c r="K17726" s="1">
        <v>38970</v>
      </c>
      <c r="L17726">
        <v>32.799999999999997</v>
      </c>
    </row>
    <row r="17727" spans="9:12">
      <c r="I17727" s="1"/>
      <c r="K17727" s="1">
        <v>38971</v>
      </c>
      <c r="L17727">
        <v>27.6</v>
      </c>
    </row>
    <row r="17728" spans="9:12">
      <c r="I17728" s="1"/>
      <c r="K17728" s="1">
        <v>38972</v>
      </c>
      <c r="L17728">
        <v>10</v>
      </c>
    </row>
    <row r="17729" spans="9:12">
      <c r="I17729" s="1"/>
      <c r="K17729" s="1">
        <v>38973</v>
      </c>
      <c r="L17729" t="s">
        <v>120</v>
      </c>
    </row>
    <row r="17730" spans="9:12">
      <c r="I17730" s="1"/>
      <c r="K17730" s="1">
        <v>38974</v>
      </c>
      <c r="L17730" t="s">
        <v>120</v>
      </c>
    </row>
    <row r="17731" spans="9:12">
      <c r="I17731" s="1"/>
      <c r="K17731" s="1">
        <v>38975</v>
      </c>
      <c r="L17731" t="s">
        <v>120</v>
      </c>
    </row>
    <row r="17732" spans="9:12">
      <c r="I17732" s="1"/>
      <c r="K17732" s="1">
        <v>38976</v>
      </c>
      <c r="L17732" t="s">
        <v>120</v>
      </c>
    </row>
    <row r="17733" spans="9:12">
      <c r="I17733" s="1"/>
      <c r="K17733" s="1">
        <v>38977</v>
      </c>
      <c r="L17733" t="s">
        <v>120</v>
      </c>
    </row>
    <row r="17734" spans="9:12">
      <c r="I17734" s="1"/>
      <c r="K17734" s="1">
        <v>38978</v>
      </c>
      <c r="L17734" t="s">
        <v>120</v>
      </c>
    </row>
    <row r="17735" spans="9:12">
      <c r="I17735" s="1"/>
      <c r="K17735" s="1">
        <v>38979</v>
      </c>
      <c r="L17735" t="s">
        <v>120</v>
      </c>
    </row>
    <row r="17736" spans="9:12">
      <c r="I17736" s="1"/>
      <c r="K17736" s="1">
        <v>38980</v>
      </c>
      <c r="L17736" t="s">
        <v>120</v>
      </c>
    </row>
    <row r="17737" spans="9:12">
      <c r="I17737" s="1"/>
      <c r="K17737" s="1">
        <v>38981</v>
      </c>
      <c r="L17737" t="s">
        <v>120</v>
      </c>
    </row>
    <row r="17738" spans="9:12">
      <c r="I17738" s="1"/>
      <c r="K17738" s="1">
        <v>38982</v>
      </c>
      <c r="L17738" t="s">
        <v>120</v>
      </c>
    </row>
    <row r="17739" spans="9:12">
      <c r="I17739" s="1"/>
      <c r="K17739" s="1">
        <v>38983</v>
      </c>
      <c r="L17739" t="s">
        <v>120</v>
      </c>
    </row>
    <row r="17740" spans="9:12">
      <c r="I17740" s="1"/>
      <c r="K17740" s="1">
        <v>38984</v>
      </c>
      <c r="L17740" t="s">
        <v>120</v>
      </c>
    </row>
    <row r="17741" spans="9:12">
      <c r="I17741" s="1"/>
      <c r="K17741" s="1">
        <v>38985</v>
      </c>
      <c r="L17741" t="s">
        <v>120</v>
      </c>
    </row>
    <row r="17742" spans="9:12">
      <c r="I17742" s="1"/>
      <c r="K17742" s="1">
        <v>38986</v>
      </c>
      <c r="L17742" t="s">
        <v>120</v>
      </c>
    </row>
    <row r="17743" spans="9:12">
      <c r="I17743" s="1"/>
      <c r="K17743" s="1">
        <v>38987</v>
      </c>
      <c r="L17743" t="s">
        <v>120</v>
      </c>
    </row>
    <row r="17744" spans="9:12">
      <c r="I17744" s="1"/>
      <c r="K17744" s="1">
        <v>38988</v>
      </c>
      <c r="L17744" t="s">
        <v>120</v>
      </c>
    </row>
    <row r="17745" spans="9:12">
      <c r="I17745" s="1"/>
      <c r="K17745" s="1">
        <v>38989</v>
      </c>
      <c r="L17745" t="s">
        <v>120</v>
      </c>
    </row>
    <row r="17746" spans="9:12">
      <c r="I17746" s="1"/>
      <c r="K17746" s="1">
        <v>38990</v>
      </c>
      <c r="L17746" t="s">
        <v>120</v>
      </c>
    </row>
    <row r="17747" spans="9:12">
      <c r="I17747" s="1"/>
      <c r="K17747" s="1">
        <v>38991</v>
      </c>
      <c r="L17747" t="s">
        <v>120</v>
      </c>
    </row>
    <row r="17748" spans="9:12">
      <c r="I17748" s="1"/>
      <c r="K17748" s="1">
        <v>38992</v>
      </c>
      <c r="L17748" t="s">
        <v>120</v>
      </c>
    </row>
    <row r="17749" spans="9:12">
      <c r="I17749" s="1"/>
      <c r="K17749" s="1">
        <v>38993</v>
      </c>
      <c r="L17749" t="s">
        <v>120</v>
      </c>
    </row>
    <row r="17750" spans="9:12">
      <c r="I17750" s="1"/>
      <c r="K17750" s="1">
        <v>38994</v>
      </c>
      <c r="L17750" t="s">
        <v>120</v>
      </c>
    </row>
    <row r="17751" spans="9:12">
      <c r="I17751" s="1"/>
      <c r="K17751" s="1">
        <v>38995</v>
      </c>
      <c r="L17751" t="s">
        <v>120</v>
      </c>
    </row>
    <row r="17752" spans="9:12">
      <c r="I17752" s="1"/>
      <c r="K17752" s="1">
        <v>38996</v>
      </c>
      <c r="L17752">
        <v>0.2</v>
      </c>
    </row>
    <row r="17753" spans="9:12">
      <c r="I17753" s="1"/>
      <c r="K17753" s="1">
        <v>38997</v>
      </c>
      <c r="L17753" t="s">
        <v>120</v>
      </c>
    </row>
    <row r="17754" spans="9:12">
      <c r="I17754" s="1"/>
      <c r="K17754" s="1">
        <v>38998</v>
      </c>
      <c r="L17754" t="s">
        <v>120</v>
      </c>
    </row>
    <row r="17755" spans="9:12">
      <c r="I17755" s="1"/>
      <c r="K17755" s="1">
        <v>38999</v>
      </c>
      <c r="L17755" t="s">
        <v>120</v>
      </c>
    </row>
    <row r="17756" spans="9:12">
      <c r="I17756" s="1"/>
      <c r="K17756" s="1">
        <v>39000</v>
      </c>
      <c r="L17756" t="s">
        <v>120</v>
      </c>
    </row>
    <row r="17757" spans="9:12">
      <c r="I17757" s="1"/>
      <c r="K17757" s="1">
        <v>39001</v>
      </c>
      <c r="L17757" t="s">
        <v>120</v>
      </c>
    </row>
    <row r="17758" spans="9:12">
      <c r="I17758" s="1"/>
      <c r="K17758" s="1">
        <v>39002</v>
      </c>
      <c r="L17758" t="s">
        <v>120</v>
      </c>
    </row>
    <row r="17759" spans="9:12">
      <c r="I17759" s="1"/>
      <c r="K17759" s="1">
        <v>39003</v>
      </c>
      <c r="L17759" t="s">
        <v>120</v>
      </c>
    </row>
    <row r="17760" spans="9:12">
      <c r="I17760" s="1"/>
      <c r="K17760" s="1">
        <v>39004</v>
      </c>
      <c r="L17760" t="s">
        <v>120</v>
      </c>
    </row>
    <row r="17761" spans="9:12">
      <c r="I17761" s="1"/>
      <c r="K17761" s="1">
        <v>39005</v>
      </c>
      <c r="L17761" t="s">
        <v>120</v>
      </c>
    </row>
    <row r="17762" spans="9:12">
      <c r="I17762" s="1"/>
      <c r="K17762" s="1">
        <v>39006</v>
      </c>
      <c r="L17762" t="s">
        <v>120</v>
      </c>
    </row>
    <row r="17763" spans="9:12">
      <c r="I17763" s="1"/>
      <c r="K17763" s="1">
        <v>39007</v>
      </c>
      <c r="L17763">
        <v>0.6</v>
      </c>
    </row>
    <row r="17764" spans="9:12">
      <c r="I17764" s="1"/>
      <c r="K17764" s="1">
        <v>39008</v>
      </c>
      <c r="L17764" t="s">
        <v>120</v>
      </c>
    </row>
    <row r="17765" spans="9:12">
      <c r="I17765" s="1"/>
      <c r="K17765" s="1">
        <v>39009</v>
      </c>
      <c r="L17765" t="s">
        <v>120</v>
      </c>
    </row>
    <row r="17766" spans="9:12">
      <c r="I17766" s="1"/>
      <c r="K17766" s="1">
        <v>39010</v>
      </c>
      <c r="L17766" t="s">
        <v>120</v>
      </c>
    </row>
    <row r="17767" spans="9:12">
      <c r="I17767" s="1"/>
      <c r="K17767" s="1">
        <v>39011</v>
      </c>
      <c r="L17767">
        <v>1.5</v>
      </c>
    </row>
    <row r="17768" spans="9:12">
      <c r="I17768" s="1"/>
      <c r="K17768" s="1">
        <v>39012</v>
      </c>
      <c r="L17768">
        <v>2.4</v>
      </c>
    </row>
    <row r="17769" spans="9:12">
      <c r="I17769" s="1"/>
      <c r="K17769" s="1">
        <v>39013</v>
      </c>
      <c r="L17769" t="s">
        <v>120</v>
      </c>
    </row>
    <row r="17770" spans="9:12">
      <c r="I17770" s="1"/>
      <c r="K17770" s="1">
        <v>39014</v>
      </c>
      <c r="L17770" t="s">
        <v>120</v>
      </c>
    </row>
    <row r="17771" spans="9:12">
      <c r="I17771" s="1"/>
      <c r="K17771" s="1">
        <v>39015</v>
      </c>
      <c r="L17771" t="s">
        <v>120</v>
      </c>
    </row>
    <row r="17772" spans="9:12">
      <c r="I17772" s="1"/>
      <c r="K17772" s="1">
        <v>39016</v>
      </c>
      <c r="L17772">
        <v>1.4</v>
      </c>
    </row>
    <row r="17773" spans="9:12">
      <c r="I17773" s="1"/>
      <c r="K17773" s="1">
        <v>39017</v>
      </c>
      <c r="L17773" t="s">
        <v>120</v>
      </c>
    </row>
    <row r="17774" spans="9:12">
      <c r="I17774" s="1"/>
      <c r="K17774" s="1">
        <v>39018</v>
      </c>
      <c r="L17774" t="s">
        <v>120</v>
      </c>
    </row>
    <row r="17775" spans="9:12">
      <c r="I17775" s="1"/>
      <c r="K17775" s="1">
        <v>39019</v>
      </c>
      <c r="L17775" t="s">
        <v>120</v>
      </c>
    </row>
    <row r="17776" spans="9:12">
      <c r="I17776" s="1"/>
      <c r="K17776" s="1">
        <v>39020</v>
      </c>
      <c r="L17776" t="s">
        <v>120</v>
      </c>
    </row>
    <row r="17777" spans="9:12">
      <c r="I17777" s="1"/>
      <c r="K17777" s="1">
        <v>39021</v>
      </c>
      <c r="L17777" t="s">
        <v>120</v>
      </c>
    </row>
    <row r="17778" spans="9:12">
      <c r="I17778" s="1"/>
      <c r="K17778" s="1">
        <v>39022</v>
      </c>
      <c r="L17778" t="s">
        <v>120</v>
      </c>
    </row>
    <row r="17779" spans="9:12">
      <c r="I17779" s="1"/>
      <c r="K17779" s="1">
        <v>39023</v>
      </c>
      <c r="L17779" t="s">
        <v>120</v>
      </c>
    </row>
    <row r="17780" spans="9:12">
      <c r="I17780" s="1"/>
      <c r="K17780" s="1">
        <v>39024</v>
      </c>
      <c r="L17780">
        <v>4.8</v>
      </c>
    </row>
    <row r="17781" spans="9:12">
      <c r="I17781" s="1"/>
      <c r="K17781" s="1">
        <v>39025</v>
      </c>
      <c r="L17781" t="s">
        <v>120</v>
      </c>
    </row>
    <row r="17782" spans="9:12">
      <c r="I17782" s="1"/>
      <c r="K17782" s="1">
        <v>39026</v>
      </c>
      <c r="L17782">
        <v>3.8</v>
      </c>
    </row>
    <row r="17783" spans="9:12">
      <c r="I17783" s="1"/>
      <c r="K17783" s="1">
        <v>39027</v>
      </c>
      <c r="L17783">
        <v>8.4</v>
      </c>
    </row>
    <row r="17784" spans="9:12">
      <c r="I17784" s="1"/>
      <c r="K17784" s="1">
        <v>39028</v>
      </c>
      <c r="L17784">
        <v>0.8</v>
      </c>
    </row>
    <row r="17785" spans="9:12">
      <c r="I17785" s="1"/>
      <c r="K17785" s="1">
        <v>39029</v>
      </c>
      <c r="L17785">
        <v>0.4</v>
      </c>
    </row>
    <row r="17786" spans="9:12">
      <c r="I17786" s="1"/>
      <c r="K17786" s="1">
        <v>39030</v>
      </c>
      <c r="L17786">
        <v>0.6</v>
      </c>
    </row>
    <row r="17787" spans="9:12">
      <c r="I17787" s="1"/>
      <c r="K17787" s="1">
        <v>39031</v>
      </c>
      <c r="L17787" t="s">
        <v>120</v>
      </c>
    </row>
    <row r="17788" spans="9:12">
      <c r="I17788" s="1"/>
      <c r="K17788" s="1">
        <v>39032</v>
      </c>
      <c r="L17788">
        <v>3.5</v>
      </c>
    </row>
    <row r="17789" spans="9:12">
      <c r="I17789" s="1"/>
      <c r="K17789" s="1">
        <v>39033</v>
      </c>
      <c r="L17789" t="s">
        <v>120</v>
      </c>
    </row>
    <row r="17790" spans="9:12">
      <c r="I17790" s="1"/>
      <c r="K17790" s="1">
        <v>39034</v>
      </c>
      <c r="L17790" t="s">
        <v>120</v>
      </c>
    </row>
    <row r="17791" spans="9:12">
      <c r="I17791" s="1"/>
      <c r="K17791" s="1">
        <v>39035</v>
      </c>
      <c r="L17791">
        <v>3</v>
      </c>
    </row>
    <row r="17792" spans="9:12">
      <c r="I17792" s="1"/>
      <c r="K17792" s="1">
        <v>39036</v>
      </c>
      <c r="L17792" t="s">
        <v>120</v>
      </c>
    </row>
    <row r="17793" spans="9:12">
      <c r="I17793" s="1"/>
      <c r="K17793" s="1">
        <v>39037</v>
      </c>
      <c r="L17793">
        <v>0.4</v>
      </c>
    </row>
    <row r="17794" spans="9:12">
      <c r="I17794" s="1"/>
      <c r="K17794" s="1">
        <v>39038</v>
      </c>
      <c r="L17794">
        <v>6.2</v>
      </c>
    </row>
    <row r="17795" spans="9:12">
      <c r="I17795" s="1"/>
      <c r="K17795" s="1">
        <v>39039</v>
      </c>
      <c r="L17795" t="s">
        <v>120</v>
      </c>
    </row>
    <row r="17796" spans="9:12">
      <c r="I17796" s="1"/>
      <c r="K17796" s="1">
        <v>39040</v>
      </c>
      <c r="L17796" t="s">
        <v>120</v>
      </c>
    </row>
    <row r="17797" spans="9:12">
      <c r="I17797" s="1"/>
      <c r="K17797" s="1">
        <v>39041</v>
      </c>
      <c r="L17797" t="s">
        <v>120</v>
      </c>
    </row>
    <row r="17798" spans="9:12">
      <c r="I17798" s="1"/>
      <c r="K17798" s="1">
        <v>39042</v>
      </c>
      <c r="L17798" t="s">
        <v>120</v>
      </c>
    </row>
    <row r="17799" spans="9:12">
      <c r="I17799" s="1"/>
      <c r="K17799" s="1">
        <v>39043</v>
      </c>
      <c r="L17799" t="s">
        <v>120</v>
      </c>
    </row>
    <row r="17800" spans="9:12">
      <c r="I17800" s="1"/>
      <c r="K17800" s="1">
        <v>39044</v>
      </c>
      <c r="L17800" t="s">
        <v>120</v>
      </c>
    </row>
    <row r="17801" spans="9:12">
      <c r="I17801" s="1"/>
      <c r="K17801" s="1">
        <v>39045</v>
      </c>
      <c r="L17801" t="s">
        <v>120</v>
      </c>
    </row>
    <row r="17802" spans="9:12">
      <c r="I17802" s="1"/>
      <c r="K17802" s="1">
        <v>39046</v>
      </c>
      <c r="L17802" t="s">
        <v>120</v>
      </c>
    </row>
    <row r="17803" spans="9:12">
      <c r="I17803" s="1"/>
      <c r="K17803" s="1">
        <v>39047</v>
      </c>
      <c r="L17803" t="s">
        <v>120</v>
      </c>
    </row>
    <row r="17804" spans="9:12">
      <c r="I17804" s="1"/>
      <c r="K17804" s="1">
        <v>39048</v>
      </c>
      <c r="L17804" t="s">
        <v>120</v>
      </c>
    </row>
    <row r="17805" spans="9:12">
      <c r="I17805" s="1"/>
      <c r="K17805" s="1">
        <v>39049</v>
      </c>
      <c r="L17805" t="s">
        <v>120</v>
      </c>
    </row>
    <row r="17806" spans="9:12">
      <c r="I17806" s="1"/>
      <c r="K17806" s="1">
        <v>39050</v>
      </c>
      <c r="L17806">
        <v>3.4</v>
      </c>
    </row>
    <row r="17807" spans="9:12">
      <c r="I17807" s="1"/>
      <c r="K17807" s="1">
        <v>39051</v>
      </c>
      <c r="L17807" t="s">
        <v>120</v>
      </c>
    </row>
    <row r="17808" spans="9:12">
      <c r="I17808" s="1"/>
      <c r="K17808" s="1">
        <v>39052</v>
      </c>
      <c r="L17808" t="s">
        <v>120</v>
      </c>
    </row>
    <row r="17809" spans="9:12">
      <c r="I17809" s="1"/>
      <c r="K17809" s="1">
        <v>39053</v>
      </c>
      <c r="L17809">
        <v>0</v>
      </c>
    </row>
    <row r="17810" spans="9:12">
      <c r="I17810" s="1"/>
      <c r="K17810" s="1">
        <v>39054</v>
      </c>
      <c r="L17810">
        <v>5.6</v>
      </c>
    </row>
    <row r="17811" spans="9:12">
      <c r="I17811" s="1"/>
      <c r="K17811" s="1">
        <v>39055</v>
      </c>
      <c r="L17811" t="s">
        <v>120</v>
      </c>
    </row>
    <row r="17812" spans="9:12">
      <c r="I17812" s="1"/>
      <c r="K17812" s="1">
        <v>39056</v>
      </c>
      <c r="L17812" t="s">
        <v>120</v>
      </c>
    </row>
    <row r="17813" spans="9:12">
      <c r="I17813" s="1"/>
      <c r="K17813" s="1">
        <v>39057</v>
      </c>
      <c r="L17813" t="s">
        <v>120</v>
      </c>
    </row>
    <row r="17814" spans="9:12">
      <c r="I17814" s="1"/>
      <c r="K17814" s="1">
        <v>39058</v>
      </c>
      <c r="L17814" t="s">
        <v>120</v>
      </c>
    </row>
    <row r="17815" spans="9:12">
      <c r="I17815" s="1"/>
      <c r="K17815" s="1">
        <v>39059</v>
      </c>
      <c r="L17815" t="s">
        <v>120</v>
      </c>
    </row>
    <row r="17816" spans="9:12">
      <c r="I17816" s="1"/>
      <c r="K17816" s="1">
        <v>39060</v>
      </c>
      <c r="L17816" t="s">
        <v>120</v>
      </c>
    </row>
    <row r="17817" spans="9:12">
      <c r="I17817" s="1"/>
      <c r="K17817" s="1">
        <v>39061</v>
      </c>
      <c r="L17817" t="s">
        <v>120</v>
      </c>
    </row>
    <row r="17818" spans="9:12">
      <c r="I17818" s="1"/>
      <c r="K17818" s="1">
        <v>39062</v>
      </c>
      <c r="L17818" t="s">
        <v>120</v>
      </c>
    </row>
    <row r="17819" spans="9:12">
      <c r="I17819" s="1"/>
      <c r="K17819" s="1">
        <v>39063</v>
      </c>
      <c r="L17819">
        <v>3.6</v>
      </c>
    </row>
    <row r="17820" spans="9:12">
      <c r="I17820" s="1"/>
      <c r="K17820" s="1">
        <v>39064</v>
      </c>
      <c r="L17820" t="s">
        <v>120</v>
      </c>
    </row>
    <row r="17821" spans="9:12">
      <c r="I17821" s="1"/>
      <c r="K17821" s="1">
        <v>39065</v>
      </c>
      <c r="L17821" t="s">
        <v>120</v>
      </c>
    </row>
    <row r="17822" spans="9:12">
      <c r="I17822" s="1"/>
      <c r="K17822" s="1">
        <v>39066</v>
      </c>
      <c r="L17822">
        <v>0.6</v>
      </c>
    </row>
    <row r="17823" spans="9:12">
      <c r="I17823" s="1"/>
      <c r="K17823" s="1">
        <v>39067</v>
      </c>
      <c r="L17823">
        <v>6</v>
      </c>
    </row>
    <row r="17824" spans="9:12">
      <c r="I17824" s="1"/>
      <c r="K17824" s="1">
        <v>39068</v>
      </c>
      <c r="L17824" t="s">
        <v>120</v>
      </c>
    </row>
    <row r="17825" spans="9:12">
      <c r="I17825" s="1"/>
      <c r="K17825" s="1">
        <v>39069</v>
      </c>
      <c r="L17825" t="s">
        <v>120</v>
      </c>
    </row>
    <row r="17826" spans="9:12">
      <c r="I17826" s="1"/>
      <c r="K17826" s="1">
        <v>39070</v>
      </c>
      <c r="L17826" t="s">
        <v>120</v>
      </c>
    </row>
    <row r="17827" spans="9:12">
      <c r="I17827" s="1"/>
      <c r="K17827" s="1">
        <v>39071</v>
      </c>
      <c r="L17827">
        <v>22.8</v>
      </c>
    </row>
    <row r="17828" spans="9:12">
      <c r="I17828" s="1"/>
      <c r="K17828" s="1">
        <v>39072</v>
      </c>
      <c r="L17828">
        <v>34.5</v>
      </c>
    </row>
    <row r="17829" spans="9:12">
      <c r="I17829" s="1"/>
      <c r="K17829" s="1">
        <v>39073</v>
      </c>
      <c r="L17829" t="s">
        <v>120</v>
      </c>
    </row>
    <row r="17830" spans="9:12">
      <c r="I17830" s="1"/>
      <c r="K17830" s="1">
        <v>39074</v>
      </c>
      <c r="L17830" t="s">
        <v>120</v>
      </c>
    </row>
    <row r="17831" spans="9:12">
      <c r="I17831" s="1"/>
      <c r="K17831" s="1">
        <v>39075</v>
      </c>
      <c r="L17831">
        <v>9.6999999999999993</v>
      </c>
    </row>
    <row r="17832" spans="9:12">
      <c r="I17832" s="1"/>
      <c r="K17832" s="1">
        <v>39076</v>
      </c>
      <c r="L17832">
        <v>4.8</v>
      </c>
    </row>
    <row r="17833" spans="9:12">
      <c r="I17833" s="1"/>
      <c r="K17833" s="1">
        <v>39077</v>
      </c>
      <c r="L17833" t="s">
        <v>120</v>
      </c>
    </row>
    <row r="17834" spans="9:12">
      <c r="I17834" s="1"/>
      <c r="K17834" s="1">
        <v>39078</v>
      </c>
      <c r="L17834" t="s">
        <v>120</v>
      </c>
    </row>
    <row r="17835" spans="9:12">
      <c r="I17835" s="1"/>
      <c r="K17835" s="1">
        <v>39079</v>
      </c>
      <c r="L17835" t="s">
        <v>120</v>
      </c>
    </row>
    <row r="17836" spans="9:12">
      <c r="I17836" s="1"/>
      <c r="K17836" s="1">
        <v>39080</v>
      </c>
      <c r="L17836" t="s">
        <v>120</v>
      </c>
    </row>
    <row r="17837" spans="9:12">
      <c r="I17837" s="1"/>
      <c r="K17837" s="1">
        <v>39081</v>
      </c>
      <c r="L17837" t="s">
        <v>120</v>
      </c>
    </row>
    <row r="17838" spans="9:12">
      <c r="I17838" s="1"/>
      <c r="K17838" s="1">
        <v>39082</v>
      </c>
      <c r="L17838" t="s">
        <v>120</v>
      </c>
    </row>
    <row r="17839" spans="9:12">
      <c r="I17839" s="1"/>
      <c r="K17839" s="1">
        <v>39083</v>
      </c>
      <c r="L17839" t="s">
        <v>120</v>
      </c>
    </row>
    <row r="17840" spans="9:12">
      <c r="I17840" s="1"/>
      <c r="K17840" s="1">
        <v>39084</v>
      </c>
      <c r="L17840">
        <v>76</v>
      </c>
    </row>
    <row r="17841" spans="9:12">
      <c r="I17841" s="1"/>
      <c r="K17841" s="1">
        <v>39085</v>
      </c>
      <c r="L17841">
        <v>7.4</v>
      </c>
    </row>
    <row r="17842" spans="9:12">
      <c r="I17842" s="1"/>
      <c r="K17842" s="1">
        <v>39086</v>
      </c>
      <c r="L17842">
        <v>4.4000000000000004</v>
      </c>
    </row>
    <row r="17843" spans="9:12">
      <c r="I17843" s="1"/>
      <c r="K17843" s="1">
        <v>39087</v>
      </c>
      <c r="L17843" t="s">
        <v>120</v>
      </c>
    </row>
    <row r="17844" spans="9:12">
      <c r="I17844" s="1"/>
      <c r="K17844" s="1">
        <v>39088</v>
      </c>
      <c r="L17844" t="s">
        <v>120</v>
      </c>
    </row>
    <row r="17845" spans="9:12">
      <c r="I17845" s="1"/>
      <c r="K17845" s="1">
        <v>39089</v>
      </c>
      <c r="L17845" t="s">
        <v>120</v>
      </c>
    </row>
    <row r="17846" spans="9:12">
      <c r="I17846" s="1"/>
      <c r="K17846" s="1">
        <v>39090</v>
      </c>
      <c r="L17846" t="s">
        <v>120</v>
      </c>
    </row>
    <row r="17847" spans="9:12">
      <c r="I17847" s="1"/>
      <c r="K17847" s="1">
        <v>39091</v>
      </c>
      <c r="L17847" t="s">
        <v>120</v>
      </c>
    </row>
    <row r="17848" spans="9:12">
      <c r="I17848" s="1"/>
      <c r="K17848" s="1">
        <v>39092</v>
      </c>
      <c r="L17848" t="s">
        <v>120</v>
      </c>
    </row>
    <row r="17849" spans="9:12">
      <c r="I17849" s="1"/>
      <c r="K17849" s="1">
        <v>39093</v>
      </c>
      <c r="L17849" t="s">
        <v>120</v>
      </c>
    </row>
    <row r="17850" spans="9:12">
      <c r="I17850" s="1"/>
      <c r="K17850" s="1">
        <v>39094</v>
      </c>
      <c r="L17850" t="s">
        <v>120</v>
      </c>
    </row>
    <row r="17851" spans="9:12">
      <c r="I17851" s="1"/>
      <c r="K17851" s="1">
        <v>39095</v>
      </c>
      <c r="L17851" t="s">
        <v>120</v>
      </c>
    </row>
    <row r="17852" spans="9:12">
      <c r="I17852" s="1"/>
      <c r="K17852" s="1">
        <v>39096</v>
      </c>
      <c r="L17852" t="s">
        <v>120</v>
      </c>
    </row>
    <row r="17853" spans="9:12">
      <c r="I17853" s="1"/>
      <c r="K17853" s="1">
        <v>39097</v>
      </c>
      <c r="L17853" t="s">
        <v>120</v>
      </c>
    </row>
    <row r="17854" spans="9:12">
      <c r="I17854" s="1"/>
      <c r="K17854" s="1">
        <v>39098</v>
      </c>
      <c r="L17854" t="s">
        <v>120</v>
      </c>
    </row>
    <row r="17855" spans="9:12">
      <c r="I17855" s="1"/>
      <c r="K17855" s="1">
        <v>39099</v>
      </c>
      <c r="L17855" t="s">
        <v>120</v>
      </c>
    </row>
    <row r="17856" spans="9:12">
      <c r="I17856" s="1"/>
      <c r="K17856" s="1">
        <v>39100</v>
      </c>
      <c r="L17856" t="s">
        <v>120</v>
      </c>
    </row>
    <row r="17857" spans="9:12">
      <c r="I17857" s="1"/>
      <c r="K17857" s="1">
        <v>39101</v>
      </c>
      <c r="L17857" t="s">
        <v>120</v>
      </c>
    </row>
    <row r="17858" spans="9:12">
      <c r="I17858" s="1"/>
      <c r="K17858" s="1">
        <v>39102</v>
      </c>
      <c r="L17858" t="s">
        <v>120</v>
      </c>
    </row>
    <row r="17859" spans="9:12">
      <c r="I17859" s="1"/>
      <c r="K17859" s="1">
        <v>39103</v>
      </c>
      <c r="L17859" t="s">
        <v>120</v>
      </c>
    </row>
    <row r="17860" spans="9:12">
      <c r="I17860" s="1"/>
      <c r="K17860" s="1">
        <v>39104</v>
      </c>
      <c r="L17860" t="s">
        <v>120</v>
      </c>
    </row>
    <row r="17861" spans="9:12">
      <c r="I17861" s="1"/>
      <c r="K17861" s="1">
        <v>39105</v>
      </c>
      <c r="L17861" t="s">
        <v>120</v>
      </c>
    </row>
    <row r="17862" spans="9:12">
      <c r="I17862" s="1"/>
      <c r="K17862" s="1">
        <v>39106</v>
      </c>
      <c r="L17862">
        <v>2</v>
      </c>
    </row>
    <row r="17863" spans="9:12">
      <c r="I17863" s="1"/>
      <c r="K17863" s="1">
        <v>39107</v>
      </c>
      <c r="L17863">
        <v>2.2000000000000002</v>
      </c>
    </row>
    <row r="17864" spans="9:12">
      <c r="I17864" s="1"/>
      <c r="K17864" s="1">
        <v>39108</v>
      </c>
      <c r="L17864" t="s">
        <v>120</v>
      </c>
    </row>
    <row r="17865" spans="9:12">
      <c r="I17865" s="1"/>
      <c r="K17865" s="1">
        <v>39109</v>
      </c>
      <c r="L17865" t="s">
        <v>120</v>
      </c>
    </row>
    <row r="17866" spans="9:12">
      <c r="I17866" s="1"/>
      <c r="K17866" s="1">
        <v>39110</v>
      </c>
      <c r="L17866" t="s">
        <v>120</v>
      </c>
    </row>
    <row r="17867" spans="9:12">
      <c r="I17867" s="1"/>
      <c r="K17867" s="1">
        <v>39111</v>
      </c>
      <c r="L17867" t="s">
        <v>120</v>
      </c>
    </row>
    <row r="17868" spans="9:12">
      <c r="I17868" s="1"/>
      <c r="K17868" s="1">
        <v>39112</v>
      </c>
      <c r="L17868" t="s">
        <v>120</v>
      </c>
    </row>
    <row r="17869" spans="9:12">
      <c r="I17869" s="1"/>
      <c r="K17869" s="1">
        <v>39113</v>
      </c>
      <c r="L17869" t="s">
        <v>120</v>
      </c>
    </row>
    <row r="17870" spans="9:12">
      <c r="I17870" s="1"/>
      <c r="K17870" s="1">
        <v>39114</v>
      </c>
      <c r="L17870">
        <v>0.8</v>
      </c>
    </row>
    <row r="17871" spans="9:12">
      <c r="I17871" s="1"/>
      <c r="K17871" s="1">
        <v>39115</v>
      </c>
      <c r="L17871">
        <v>1.6</v>
      </c>
    </row>
    <row r="17872" spans="9:12">
      <c r="I17872" s="1"/>
      <c r="K17872" s="1">
        <v>39116</v>
      </c>
      <c r="L17872" t="s">
        <v>120</v>
      </c>
    </row>
    <row r="17873" spans="9:12">
      <c r="I17873" s="1"/>
      <c r="K17873" s="1">
        <v>39117</v>
      </c>
      <c r="L17873">
        <v>0.4</v>
      </c>
    </row>
    <row r="17874" spans="9:12">
      <c r="I17874" s="1"/>
      <c r="K17874" s="1">
        <v>39118</v>
      </c>
      <c r="L17874" t="s">
        <v>120</v>
      </c>
    </row>
    <row r="17875" spans="9:12">
      <c r="I17875" s="1"/>
      <c r="K17875" s="1">
        <v>39119</v>
      </c>
      <c r="L17875" t="s">
        <v>120</v>
      </c>
    </row>
    <row r="17876" spans="9:12">
      <c r="I17876" s="1"/>
      <c r="K17876" s="1">
        <v>39120</v>
      </c>
      <c r="L17876" t="s">
        <v>120</v>
      </c>
    </row>
    <row r="17877" spans="9:12">
      <c r="I17877" s="1"/>
      <c r="K17877" s="1">
        <v>39121</v>
      </c>
      <c r="L17877">
        <v>2</v>
      </c>
    </row>
    <row r="17878" spans="9:12">
      <c r="I17878" s="1"/>
      <c r="K17878" s="1">
        <v>39122</v>
      </c>
      <c r="L17878" t="s">
        <v>120</v>
      </c>
    </row>
    <row r="17879" spans="9:12">
      <c r="I17879" s="1"/>
      <c r="K17879" s="1">
        <v>39123</v>
      </c>
      <c r="L17879" t="s">
        <v>120</v>
      </c>
    </row>
    <row r="17880" spans="9:12">
      <c r="I17880" s="1"/>
      <c r="K17880" s="1">
        <v>39124</v>
      </c>
      <c r="L17880">
        <v>31</v>
      </c>
    </row>
    <row r="17881" spans="9:12">
      <c r="I17881" s="1"/>
      <c r="K17881" s="1">
        <v>39125</v>
      </c>
      <c r="L17881">
        <v>24.2</v>
      </c>
    </row>
    <row r="17882" spans="9:12">
      <c r="I17882" s="1"/>
      <c r="K17882" s="1">
        <v>39126</v>
      </c>
      <c r="L17882">
        <v>51</v>
      </c>
    </row>
    <row r="17883" spans="9:12">
      <c r="I17883" s="1"/>
      <c r="K17883" s="1">
        <v>39127</v>
      </c>
      <c r="L17883">
        <v>5.2</v>
      </c>
    </row>
    <row r="17884" spans="9:12">
      <c r="I17884" s="1"/>
      <c r="K17884" s="1">
        <v>39128</v>
      </c>
      <c r="L17884" t="s">
        <v>120</v>
      </c>
    </row>
    <row r="17885" spans="9:12">
      <c r="I17885" s="1"/>
      <c r="K17885" s="1">
        <v>39129</v>
      </c>
      <c r="L17885" t="s">
        <v>120</v>
      </c>
    </row>
    <row r="17886" spans="9:12">
      <c r="I17886" s="1"/>
      <c r="K17886" s="1">
        <v>39130</v>
      </c>
      <c r="L17886" t="s">
        <v>120</v>
      </c>
    </row>
    <row r="17887" spans="9:12">
      <c r="I17887" s="1"/>
      <c r="K17887" s="1">
        <v>39131</v>
      </c>
      <c r="L17887" t="s">
        <v>120</v>
      </c>
    </row>
    <row r="17888" spans="9:12">
      <c r="I17888" s="1"/>
      <c r="K17888" s="1">
        <v>39132</v>
      </c>
      <c r="L17888" t="s">
        <v>120</v>
      </c>
    </row>
    <row r="17889" spans="9:12">
      <c r="I17889" s="1"/>
      <c r="K17889" s="1">
        <v>39133</v>
      </c>
      <c r="L17889" t="s">
        <v>120</v>
      </c>
    </row>
    <row r="17890" spans="9:12">
      <c r="I17890" s="1"/>
      <c r="K17890" s="1">
        <v>39134</v>
      </c>
      <c r="L17890" t="s">
        <v>120</v>
      </c>
    </row>
    <row r="17891" spans="9:12">
      <c r="I17891" s="1"/>
      <c r="K17891" s="1">
        <v>39135</v>
      </c>
      <c r="L17891" t="s">
        <v>120</v>
      </c>
    </row>
    <row r="17892" spans="9:12">
      <c r="I17892" s="1"/>
      <c r="K17892" s="1">
        <v>39136</v>
      </c>
      <c r="L17892">
        <v>0.2</v>
      </c>
    </row>
    <row r="17893" spans="9:12">
      <c r="I17893" s="1"/>
      <c r="K17893" s="1">
        <v>39137</v>
      </c>
      <c r="L17893" t="s">
        <v>120</v>
      </c>
    </row>
    <row r="17894" spans="9:12">
      <c r="I17894" s="1"/>
      <c r="K17894" s="1">
        <v>39138</v>
      </c>
      <c r="L17894">
        <v>5.5</v>
      </c>
    </row>
    <row r="17895" spans="9:12">
      <c r="I17895" s="1"/>
      <c r="K17895" s="1">
        <v>39139</v>
      </c>
      <c r="L17895" t="s">
        <v>120</v>
      </c>
    </row>
    <row r="17896" spans="9:12">
      <c r="I17896" s="1"/>
      <c r="K17896" s="1">
        <v>39140</v>
      </c>
      <c r="L17896">
        <v>26.4</v>
      </c>
    </row>
    <row r="17897" spans="9:12">
      <c r="I17897" s="1"/>
      <c r="K17897" s="1">
        <v>39141</v>
      </c>
      <c r="L17897" t="s">
        <v>120</v>
      </c>
    </row>
    <row r="17898" spans="9:12">
      <c r="I17898" s="1"/>
      <c r="K17898" s="1">
        <v>39142</v>
      </c>
      <c r="L17898">
        <v>22.8</v>
      </c>
    </row>
    <row r="17899" spans="9:12">
      <c r="I17899" s="1"/>
      <c r="K17899" s="1">
        <v>39143</v>
      </c>
      <c r="L17899">
        <v>0.8</v>
      </c>
    </row>
    <row r="17900" spans="9:12">
      <c r="I17900" s="1"/>
      <c r="K17900" s="1">
        <v>39144</v>
      </c>
      <c r="L17900" t="s">
        <v>120</v>
      </c>
    </row>
    <row r="17901" spans="9:12">
      <c r="I17901" s="1"/>
      <c r="K17901" s="1">
        <v>39145</v>
      </c>
      <c r="L17901" t="s">
        <v>120</v>
      </c>
    </row>
    <row r="17902" spans="9:12">
      <c r="I17902" s="1"/>
      <c r="K17902" s="1">
        <v>39146</v>
      </c>
      <c r="L17902">
        <v>5.6</v>
      </c>
    </row>
    <row r="17903" spans="9:12">
      <c r="I17903" s="1"/>
      <c r="K17903" s="1">
        <v>39147</v>
      </c>
      <c r="L17903">
        <v>8.6</v>
      </c>
    </row>
    <row r="17904" spans="9:12">
      <c r="I17904" s="1"/>
      <c r="K17904" s="1">
        <v>39148</v>
      </c>
      <c r="L17904">
        <v>5.2</v>
      </c>
    </row>
    <row r="17905" spans="9:12">
      <c r="I17905" s="1"/>
      <c r="K17905" s="1">
        <v>39149</v>
      </c>
      <c r="L17905">
        <v>0.4</v>
      </c>
    </row>
    <row r="17906" spans="9:12">
      <c r="I17906" s="1"/>
      <c r="K17906" s="1">
        <v>39150</v>
      </c>
      <c r="L17906">
        <v>11.8</v>
      </c>
    </row>
    <row r="17907" spans="9:12">
      <c r="I17907" s="1"/>
      <c r="K17907" s="1">
        <v>39151</v>
      </c>
      <c r="L17907" t="s">
        <v>120</v>
      </c>
    </row>
    <row r="17908" spans="9:12">
      <c r="I17908" s="1"/>
      <c r="K17908" s="1">
        <v>39152</v>
      </c>
      <c r="L17908" t="s">
        <v>120</v>
      </c>
    </row>
    <row r="17909" spans="9:12">
      <c r="I17909" s="1"/>
      <c r="K17909" s="1">
        <v>39153</v>
      </c>
      <c r="L17909" t="s">
        <v>120</v>
      </c>
    </row>
    <row r="17910" spans="9:12">
      <c r="I17910" s="1"/>
      <c r="K17910" s="1">
        <v>39154</v>
      </c>
      <c r="L17910">
        <v>4</v>
      </c>
    </row>
    <row r="17911" spans="9:12">
      <c r="I17911" s="1"/>
      <c r="K17911" s="1">
        <v>39155</v>
      </c>
      <c r="L17911" t="s">
        <v>120</v>
      </c>
    </row>
    <row r="17912" spans="9:12">
      <c r="I17912" s="1"/>
      <c r="K17912" s="1">
        <v>39156</v>
      </c>
      <c r="L17912" t="s">
        <v>120</v>
      </c>
    </row>
    <row r="17913" spans="9:12">
      <c r="I17913" s="1"/>
      <c r="K17913" s="1">
        <v>39157</v>
      </c>
      <c r="L17913" t="s">
        <v>120</v>
      </c>
    </row>
    <row r="17914" spans="9:12">
      <c r="I17914" s="1"/>
      <c r="K17914" s="1">
        <v>39158</v>
      </c>
      <c r="L17914">
        <v>0.6</v>
      </c>
    </row>
    <row r="17915" spans="9:12">
      <c r="I17915" s="1"/>
      <c r="K17915" s="1">
        <v>39159</v>
      </c>
      <c r="L17915">
        <v>3.4</v>
      </c>
    </row>
    <row r="17916" spans="9:12">
      <c r="I17916" s="1"/>
      <c r="K17916" s="1">
        <v>39160</v>
      </c>
      <c r="L17916" t="s">
        <v>120</v>
      </c>
    </row>
    <row r="17917" spans="9:12">
      <c r="I17917" s="1"/>
      <c r="K17917" s="1">
        <v>39161</v>
      </c>
      <c r="L17917">
        <v>1.8</v>
      </c>
    </row>
    <row r="17918" spans="9:12">
      <c r="I17918" s="1"/>
      <c r="K17918" s="1">
        <v>39162</v>
      </c>
      <c r="L17918" t="s">
        <v>120</v>
      </c>
    </row>
    <row r="17919" spans="9:12">
      <c r="I17919" s="1"/>
      <c r="K17919" s="1">
        <v>39163</v>
      </c>
      <c r="L17919" t="s">
        <v>120</v>
      </c>
    </row>
    <row r="17920" spans="9:12">
      <c r="I17920" s="1"/>
      <c r="K17920" s="1">
        <v>39164</v>
      </c>
      <c r="L17920" t="s">
        <v>120</v>
      </c>
    </row>
    <row r="17921" spans="9:12">
      <c r="I17921" s="1"/>
      <c r="K17921" s="1">
        <v>39165</v>
      </c>
      <c r="L17921" t="s">
        <v>120</v>
      </c>
    </row>
    <row r="17922" spans="9:12">
      <c r="I17922" s="1"/>
      <c r="K17922" s="1">
        <v>39166</v>
      </c>
      <c r="L17922" t="s">
        <v>120</v>
      </c>
    </row>
    <row r="17923" spans="9:12">
      <c r="I17923" s="1"/>
      <c r="K17923" s="1">
        <v>39167</v>
      </c>
      <c r="L17923">
        <v>7.6</v>
      </c>
    </row>
    <row r="17924" spans="9:12">
      <c r="I17924" s="1"/>
      <c r="K17924" s="1">
        <v>39168</v>
      </c>
      <c r="L17924">
        <v>0.2</v>
      </c>
    </row>
    <row r="17925" spans="9:12">
      <c r="I17925" s="1"/>
      <c r="K17925" s="1">
        <v>39169</v>
      </c>
      <c r="L17925" t="s">
        <v>120</v>
      </c>
    </row>
    <row r="17926" spans="9:12">
      <c r="I17926" s="1"/>
      <c r="K17926" s="1">
        <v>39170</v>
      </c>
      <c r="L17926" t="s">
        <v>120</v>
      </c>
    </row>
    <row r="17927" spans="9:12">
      <c r="I17927" s="1"/>
      <c r="K17927" s="1">
        <v>39171</v>
      </c>
      <c r="L17927" t="s">
        <v>120</v>
      </c>
    </row>
    <row r="17928" spans="9:12">
      <c r="I17928" s="1"/>
      <c r="K17928" s="1">
        <v>39172</v>
      </c>
      <c r="L17928" t="s">
        <v>120</v>
      </c>
    </row>
    <row r="17929" spans="9:12">
      <c r="I17929" s="1"/>
      <c r="K17929" s="1">
        <v>39173</v>
      </c>
      <c r="L17929" t="s">
        <v>120</v>
      </c>
    </row>
    <row r="17930" spans="9:12">
      <c r="I17930" s="1"/>
      <c r="K17930" s="1">
        <v>39174</v>
      </c>
      <c r="L17930" t="s">
        <v>120</v>
      </c>
    </row>
    <row r="17931" spans="9:12">
      <c r="I17931" s="1"/>
      <c r="K17931" s="1">
        <v>39175</v>
      </c>
      <c r="L17931" t="s">
        <v>120</v>
      </c>
    </row>
    <row r="17932" spans="9:12">
      <c r="I17932" s="1"/>
      <c r="K17932" s="1">
        <v>39176</v>
      </c>
      <c r="L17932" t="s">
        <v>120</v>
      </c>
    </row>
    <row r="17933" spans="9:12">
      <c r="I17933" s="1"/>
      <c r="K17933" s="1">
        <v>39177</v>
      </c>
      <c r="L17933" t="s">
        <v>120</v>
      </c>
    </row>
    <row r="17934" spans="9:12">
      <c r="I17934" s="1"/>
      <c r="K17934" s="1">
        <v>39178</v>
      </c>
      <c r="L17934" t="s">
        <v>120</v>
      </c>
    </row>
    <row r="17935" spans="9:12">
      <c r="I17935" s="1"/>
      <c r="K17935" s="1">
        <v>39179</v>
      </c>
      <c r="L17935">
        <v>8.1999999999999993</v>
      </c>
    </row>
    <row r="17936" spans="9:12">
      <c r="I17936" s="1"/>
      <c r="K17936" s="1">
        <v>39180</v>
      </c>
      <c r="L17936">
        <v>13.1</v>
      </c>
    </row>
    <row r="17937" spans="9:12">
      <c r="I17937" s="1"/>
      <c r="K17937" s="1">
        <v>39181</v>
      </c>
      <c r="L17937">
        <v>2.6</v>
      </c>
    </row>
    <row r="17938" spans="9:12">
      <c r="I17938" s="1"/>
      <c r="K17938" s="1">
        <v>39182</v>
      </c>
      <c r="L17938">
        <v>1</v>
      </c>
    </row>
    <row r="17939" spans="9:12">
      <c r="I17939" s="1"/>
      <c r="K17939" s="1">
        <v>39183</v>
      </c>
      <c r="L17939" t="s">
        <v>120</v>
      </c>
    </row>
    <row r="17940" spans="9:12">
      <c r="I17940" s="1"/>
      <c r="K17940" s="1">
        <v>39184</v>
      </c>
      <c r="L17940">
        <v>0.2</v>
      </c>
    </row>
    <row r="17941" spans="9:12">
      <c r="I17941" s="1"/>
      <c r="K17941" s="1">
        <v>39185</v>
      </c>
      <c r="L17941" t="s">
        <v>120</v>
      </c>
    </row>
    <row r="17942" spans="9:12">
      <c r="I17942" s="1"/>
      <c r="K17942" s="1">
        <v>39186</v>
      </c>
      <c r="L17942" t="s">
        <v>120</v>
      </c>
    </row>
    <row r="17943" spans="9:12">
      <c r="I17943" s="1"/>
      <c r="K17943" s="1">
        <v>39187</v>
      </c>
      <c r="L17943" t="s">
        <v>120</v>
      </c>
    </row>
    <row r="17944" spans="9:12">
      <c r="I17944" s="1"/>
      <c r="K17944" s="1">
        <v>39188</v>
      </c>
      <c r="L17944">
        <v>2</v>
      </c>
    </row>
    <row r="17945" spans="9:12">
      <c r="I17945" s="1"/>
      <c r="K17945" s="1">
        <v>39189</v>
      </c>
      <c r="L17945" t="s">
        <v>120</v>
      </c>
    </row>
    <row r="17946" spans="9:12">
      <c r="I17946" s="1"/>
      <c r="K17946" s="1">
        <v>39190</v>
      </c>
      <c r="L17946" t="s">
        <v>120</v>
      </c>
    </row>
    <row r="17947" spans="9:12">
      <c r="I17947" s="1"/>
      <c r="K17947" s="1">
        <v>39191</v>
      </c>
      <c r="L17947" t="s">
        <v>120</v>
      </c>
    </row>
    <row r="17948" spans="9:12">
      <c r="I17948" s="1"/>
      <c r="K17948" s="1">
        <v>39192</v>
      </c>
      <c r="L17948" t="s">
        <v>120</v>
      </c>
    </row>
    <row r="17949" spans="9:12">
      <c r="I17949" s="1"/>
      <c r="K17949" s="1">
        <v>39193</v>
      </c>
      <c r="L17949" t="s">
        <v>120</v>
      </c>
    </row>
    <row r="17950" spans="9:12">
      <c r="I17950" s="1"/>
      <c r="K17950" s="1">
        <v>39194</v>
      </c>
      <c r="L17950" t="s">
        <v>120</v>
      </c>
    </row>
    <row r="17951" spans="9:12">
      <c r="I17951" s="1"/>
      <c r="K17951" s="1">
        <v>39195</v>
      </c>
      <c r="L17951">
        <v>2.6</v>
      </c>
    </row>
    <row r="17952" spans="9:12">
      <c r="I17952" s="1"/>
      <c r="K17952" s="1">
        <v>39196</v>
      </c>
      <c r="L17952">
        <v>31.5</v>
      </c>
    </row>
    <row r="17953" spans="9:12">
      <c r="I17953" s="1"/>
      <c r="K17953" s="1">
        <v>39197</v>
      </c>
      <c r="L17953">
        <v>36.4</v>
      </c>
    </row>
    <row r="17954" spans="9:12">
      <c r="I17954" s="1"/>
      <c r="K17954" s="1">
        <v>39198</v>
      </c>
      <c r="L17954">
        <v>1</v>
      </c>
    </row>
    <row r="17955" spans="9:12">
      <c r="I17955" s="1"/>
      <c r="K17955" s="1">
        <v>39199</v>
      </c>
      <c r="L17955" t="s">
        <v>120</v>
      </c>
    </row>
    <row r="17956" spans="9:12">
      <c r="I17956" s="1"/>
      <c r="K17956" s="1">
        <v>39200</v>
      </c>
      <c r="L17956">
        <v>4</v>
      </c>
    </row>
    <row r="17957" spans="9:12">
      <c r="I17957" s="1"/>
      <c r="K17957" s="1">
        <v>39201</v>
      </c>
      <c r="L17957" t="s">
        <v>120</v>
      </c>
    </row>
    <row r="17958" spans="9:12">
      <c r="I17958" s="1"/>
      <c r="K17958" s="1">
        <v>39202</v>
      </c>
      <c r="L17958">
        <v>0.2</v>
      </c>
    </row>
    <row r="17959" spans="9:12">
      <c r="I17959" s="1"/>
      <c r="K17959" s="1">
        <v>39203</v>
      </c>
      <c r="L17959" t="s">
        <v>120</v>
      </c>
    </row>
    <row r="17960" spans="9:12">
      <c r="I17960" s="1"/>
      <c r="K17960" s="1">
        <v>39204</v>
      </c>
      <c r="L17960" t="s">
        <v>120</v>
      </c>
    </row>
    <row r="17961" spans="9:12">
      <c r="I17961" s="1"/>
      <c r="K17961" s="1">
        <v>39205</v>
      </c>
      <c r="L17961" t="s">
        <v>120</v>
      </c>
    </row>
    <row r="17962" spans="9:12">
      <c r="I17962" s="1"/>
      <c r="K17962" s="1">
        <v>39206</v>
      </c>
      <c r="L17962" t="s">
        <v>120</v>
      </c>
    </row>
    <row r="17963" spans="9:12">
      <c r="I17963" s="1"/>
      <c r="K17963" s="1">
        <v>39207</v>
      </c>
      <c r="L17963" t="s">
        <v>120</v>
      </c>
    </row>
    <row r="17964" spans="9:12">
      <c r="I17964" s="1"/>
      <c r="K17964" s="1">
        <v>39208</v>
      </c>
      <c r="L17964" t="s">
        <v>120</v>
      </c>
    </row>
    <row r="17965" spans="9:12">
      <c r="I17965" s="1"/>
      <c r="K17965" s="1">
        <v>39209</v>
      </c>
      <c r="L17965" t="s">
        <v>120</v>
      </c>
    </row>
    <row r="17966" spans="9:12">
      <c r="I17966" s="1"/>
      <c r="K17966" s="1">
        <v>39210</v>
      </c>
      <c r="L17966" t="s">
        <v>120</v>
      </c>
    </row>
    <row r="17967" spans="9:12">
      <c r="I17967" s="1"/>
      <c r="K17967" s="1">
        <v>39211</v>
      </c>
      <c r="L17967" t="s">
        <v>120</v>
      </c>
    </row>
    <row r="17968" spans="9:12">
      <c r="I17968" s="1"/>
      <c r="K17968" s="1">
        <v>39212</v>
      </c>
      <c r="L17968">
        <v>3.6</v>
      </c>
    </row>
    <row r="17969" spans="9:12">
      <c r="I17969" s="1"/>
      <c r="K17969" s="1">
        <v>39213</v>
      </c>
      <c r="L17969" t="s">
        <v>120</v>
      </c>
    </row>
    <row r="17970" spans="9:12">
      <c r="I17970" s="1"/>
      <c r="K17970" s="1">
        <v>39214</v>
      </c>
      <c r="L17970" t="s">
        <v>120</v>
      </c>
    </row>
    <row r="17971" spans="9:12">
      <c r="I17971" s="1"/>
      <c r="K17971" s="1">
        <v>39215</v>
      </c>
      <c r="L17971" t="s">
        <v>120</v>
      </c>
    </row>
    <row r="17972" spans="9:12">
      <c r="I17972" s="1"/>
      <c r="K17972" s="1">
        <v>39216</v>
      </c>
      <c r="L17972" t="s">
        <v>120</v>
      </c>
    </row>
    <row r="17973" spans="9:12">
      <c r="I17973" s="1"/>
      <c r="K17973" s="1">
        <v>39217</v>
      </c>
      <c r="L17973" t="s">
        <v>120</v>
      </c>
    </row>
    <row r="17974" spans="9:12">
      <c r="I17974" s="1"/>
      <c r="K17974" s="1">
        <v>39218</v>
      </c>
      <c r="L17974" t="s">
        <v>120</v>
      </c>
    </row>
    <row r="17975" spans="9:12">
      <c r="I17975" s="1"/>
      <c r="K17975" s="1">
        <v>39219</v>
      </c>
      <c r="L17975" t="s">
        <v>120</v>
      </c>
    </row>
    <row r="17976" spans="9:12">
      <c r="I17976" s="1"/>
      <c r="K17976" s="1">
        <v>39220</v>
      </c>
      <c r="L17976">
        <v>6.2</v>
      </c>
    </row>
    <row r="17977" spans="9:12">
      <c r="I17977" s="1"/>
      <c r="K17977" s="1">
        <v>39221</v>
      </c>
      <c r="L17977">
        <v>11.2</v>
      </c>
    </row>
    <row r="17978" spans="9:12">
      <c r="I17978" s="1"/>
      <c r="K17978" s="1">
        <v>39222</v>
      </c>
      <c r="L17978" t="s">
        <v>120</v>
      </c>
    </row>
    <row r="17979" spans="9:12">
      <c r="I17979" s="1"/>
      <c r="K17979" s="1">
        <v>39223</v>
      </c>
      <c r="L17979" t="s">
        <v>120</v>
      </c>
    </row>
    <row r="17980" spans="9:12">
      <c r="I17980" s="1"/>
      <c r="K17980" s="1">
        <v>39224</v>
      </c>
      <c r="L17980" t="s">
        <v>120</v>
      </c>
    </row>
    <row r="17981" spans="9:12">
      <c r="I17981" s="1"/>
      <c r="K17981" s="1">
        <v>39225</v>
      </c>
      <c r="L17981" t="s">
        <v>120</v>
      </c>
    </row>
    <row r="17982" spans="9:12">
      <c r="I17982" s="1"/>
      <c r="K17982" s="1">
        <v>39226</v>
      </c>
      <c r="L17982" t="s">
        <v>120</v>
      </c>
    </row>
    <row r="17983" spans="9:12">
      <c r="I17983" s="1"/>
      <c r="K17983" s="1">
        <v>39227</v>
      </c>
      <c r="L17983" t="s">
        <v>120</v>
      </c>
    </row>
    <row r="17984" spans="9:12">
      <c r="I17984" s="1"/>
      <c r="K17984" s="1">
        <v>39228</v>
      </c>
      <c r="L17984" t="s">
        <v>120</v>
      </c>
    </row>
    <row r="17985" spans="9:12">
      <c r="I17985" s="1"/>
      <c r="K17985" s="1">
        <v>39229</v>
      </c>
      <c r="L17985" t="s">
        <v>120</v>
      </c>
    </row>
    <row r="17986" spans="9:12">
      <c r="I17986" s="1"/>
      <c r="K17986" s="1">
        <v>39230</v>
      </c>
      <c r="L17986" t="s">
        <v>120</v>
      </c>
    </row>
    <row r="17987" spans="9:12">
      <c r="I17987" s="1"/>
      <c r="K17987" s="1">
        <v>39231</v>
      </c>
      <c r="L17987" t="s">
        <v>120</v>
      </c>
    </row>
    <row r="17988" spans="9:12">
      <c r="I17988" s="1"/>
      <c r="K17988" s="1">
        <v>39232</v>
      </c>
      <c r="L17988">
        <v>1</v>
      </c>
    </row>
    <row r="17989" spans="9:12">
      <c r="I17989" s="1"/>
      <c r="K17989" s="1">
        <v>39233</v>
      </c>
      <c r="L17989" t="s">
        <v>120</v>
      </c>
    </row>
    <row r="17990" spans="9:12">
      <c r="I17990" s="1"/>
      <c r="K17990" s="1">
        <v>39234</v>
      </c>
      <c r="L17990" t="s">
        <v>120</v>
      </c>
    </row>
    <row r="17991" spans="9:12">
      <c r="I17991" s="1"/>
      <c r="K17991" s="1">
        <v>39235</v>
      </c>
      <c r="L17991" t="s">
        <v>120</v>
      </c>
    </row>
    <row r="17992" spans="9:12">
      <c r="I17992" s="1"/>
      <c r="K17992" s="1">
        <v>39236</v>
      </c>
      <c r="L17992" t="s">
        <v>120</v>
      </c>
    </row>
    <row r="17993" spans="9:12">
      <c r="I17993" s="1"/>
      <c r="K17993" s="1">
        <v>39237</v>
      </c>
      <c r="L17993" t="s">
        <v>120</v>
      </c>
    </row>
    <row r="17994" spans="9:12">
      <c r="I17994" s="1"/>
      <c r="K17994" s="1">
        <v>39238</v>
      </c>
      <c r="L17994" t="s">
        <v>120</v>
      </c>
    </row>
    <row r="17995" spans="9:12">
      <c r="I17995" s="1"/>
      <c r="K17995" s="1">
        <v>39239</v>
      </c>
      <c r="L17995" t="s">
        <v>120</v>
      </c>
    </row>
    <row r="17996" spans="9:12">
      <c r="I17996" s="1"/>
      <c r="K17996" s="1">
        <v>39240</v>
      </c>
      <c r="L17996">
        <v>0.6</v>
      </c>
    </row>
    <row r="17997" spans="9:12">
      <c r="I17997" s="1"/>
      <c r="K17997" s="1">
        <v>39241</v>
      </c>
      <c r="L17997">
        <v>20.2</v>
      </c>
    </row>
    <row r="17998" spans="9:12">
      <c r="I17998" s="1"/>
      <c r="K17998" s="1">
        <v>39242</v>
      </c>
      <c r="L17998">
        <v>107</v>
      </c>
    </row>
    <row r="17999" spans="9:12">
      <c r="I17999" s="1"/>
      <c r="K17999" s="1">
        <v>39243</v>
      </c>
      <c r="L17999">
        <v>27.3</v>
      </c>
    </row>
    <row r="18000" spans="9:12">
      <c r="I18000" s="1"/>
      <c r="K18000" s="1">
        <v>39244</v>
      </c>
      <c r="L18000" t="s">
        <v>120</v>
      </c>
    </row>
    <row r="18001" spans="9:12">
      <c r="I18001" s="1"/>
      <c r="K18001" s="1">
        <v>39245</v>
      </c>
      <c r="L18001" t="s">
        <v>120</v>
      </c>
    </row>
    <row r="18002" spans="9:12">
      <c r="I18002" s="1"/>
      <c r="K18002" s="1">
        <v>39246</v>
      </c>
      <c r="L18002" t="s">
        <v>120</v>
      </c>
    </row>
    <row r="18003" spans="9:12">
      <c r="I18003" s="1"/>
      <c r="K18003" s="1">
        <v>39247</v>
      </c>
      <c r="L18003">
        <v>0.4</v>
      </c>
    </row>
    <row r="18004" spans="9:12">
      <c r="I18004" s="1"/>
      <c r="K18004" s="1">
        <v>39248</v>
      </c>
      <c r="L18004">
        <v>36.6</v>
      </c>
    </row>
    <row r="18005" spans="9:12">
      <c r="I18005" s="1"/>
      <c r="K18005" s="1">
        <v>39249</v>
      </c>
      <c r="L18005">
        <v>52</v>
      </c>
    </row>
    <row r="18006" spans="9:12">
      <c r="I18006" s="1"/>
      <c r="K18006" s="1">
        <v>39250</v>
      </c>
      <c r="L18006" t="s">
        <v>120</v>
      </c>
    </row>
    <row r="18007" spans="9:12">
      <c r="I18007" s="1"/>
      <c r="K18007" s="1">
        <v>39251</v>
      </c>
      <c r="L18007" t="s">
        <v>120</v>
      </c>
    </row>
    <row r="18008" spans="9:12">
      <c r="I18008" s="1"/>
      <c r="K18008" s="1">
        <v>39252</v>
      </c>
      <c r="L18008">
        <v>10.4</v>
      </c>
    </row>
    <row r="18009" spans="9:12">
      <c r="I18009" s="1"/>
      <c r="K18009" s="1">
        <v>39253</v>
      </c>
      <c r="L18009">
        <v>33.6</v>
      </c>
    </row>
    <row r="18010" spans="9:12">
      <c r="I18010" s="1"/>
      <c r="K18010" s="1">
        <v>39254</v>
      </c>
      <c r="L18010" t="s">
        <v>120</v>
      </c>
    </row>
    <row r="18011" spans="9:12">
      <c r="I18011" s="1"/>
      <c r="K18011" s="1">
        <v>39255</v>
      </c>
      <c r="L18011">
        <v>0.8</v>
      </c>
    </row>
    <row r="18012" spans="9:12">
      <c r="I18012" s="1"/>
      <c r="K18012" s="1">
        <v>39256</v>
      </c>
      <c r="L18012" t="s">
        <v>120</v>
      </c>
    </row>
    <row r="18013" spans="9:12">
      <c r="I18013" s="1"/>
      <c r="K18013" s="1">
        <v>39257</v>
      </c>
      <c r="L18013" t="s">
        <v>120</v>
      </c>
    </row>
    <row r="18014" spans="9:12">
      <c r="I18014" s="1"/>
      <c r="K18014" s="1">
        <v>39258</v>
      </c>
      <c r="L18014">
        <v>9.8000000000000007</v>
      </c>
    </row>
    <row r="18015" spans="9:12">
      <c r="I18015" s="1"/>
      <c r="K18015" s="1">
        <v>39259</v>
      </c>
      <c r="L18015">
        <v>9</v>
      </c>
    </row>
    <row r="18016" spans="9:12">
      <c r="I18016" s="1"/>
      <c r="K18016" s="1">
        <v>39260</v>
      </c>
      <c r="L18016">
        <v>9.6</v>
      </c>
    </row>
    <row r="18017" spans="9:12">
      <c r="I18017" s="1"/>
      <c r="K18017" s="1">
        <v>39261</v>
      </c>
      <c r="L18017">
        <v>0.4</v>
      </c>
    </row>
    <row r="18018" spans="9:12">
      <c r="I18018" s="1"/>
      <c r="K18018" s="1">
        <v>39262</v>
      </c>
      <c r="L18018">
        <v>3.6</v>
      </c>
    </row>
    <row r="18019" spans="9:12">
      <c r="I18019" s="1"/>
      <c r="K18019" s="1">
        <v>39263</v>
      </c>
      <c r="L18019" t="s">
        <v>120</v>
      </c>
    </row>
    <row r="18020" spans="9:12">
      <c r="I18020" s="1"/>
      <c r="K18020" s="1">
        <v>39264</v>
      </c>
      <c r="L18020" t="s">
        <v>120</v>
      </c>
    </row>
    <row r="18021" spans="9:12">
      <c r="I18021" s="1"/>
      <c r="K18021" s="1">
        <v>39265</v>
      </c>
      <c r="L18021" t="s">
        <v>120</v>
      </c>
    </row>
    <row r="18022" spans="9:12">
      <c r="I18022" s="1"/>
      <c r="K18022" s="1">
        <v>39266</v>
      </c>
      <c r="L18022" t="s">
        <v>120</v>
      </c>
    </row>
    <row r="18023" spans="9:12">
      <c r="I18023" s="1"/>
      <c r="K18023" s="1">
        <v>39267</v>
      </c>
      <c r="L18023" t="s">
        <v>120</v>
      </c>
    </row>
    <row r="18024" spans="9:12">
      <c r="I18024" s="1"/>
      <c r="K18024" s="1">
        <v>39268</v>
      </c>
      <c r="L18024" t="s">
        <v>120</v>
      </c>
    </row>
    <row r="18025" spans="9:12">
      <c r="I18025" s="1"/>
      <c r="K18025" s="1">
        <v>39269</v>
      </c>
      <c r="L18025" t="s">
        <v>120</v>
      </c>
    </row>
    <row r="18026" spans="9:12">
      <c r="I18026" s="1"/>
      <c r="K18026" s="1">
        <v>39270</v>
      </c>
      <c r="L18026" t="s">
        <v>120</v>
      </c>
    </row>
    <row r="18027" spans="9:12">
      <c r="I18027" s="1"/>
      <c r="K18027" s="1">
        <v>39271</v>
      </c>
      <c r="L18027" t="s">
        <v>120</v>
      </c>
    </row>
    <row r="18028" spans="9:12">
      <c r="I18028" s="1"/>
      <c r="K18028" s="1">
        <v>39272</v>
      </c>
      <c r="L18028">
        <v>13.4</v>
      </c>
    </row>
    <row r="18029" spans="9:12">
      <c r="I18029" s="1"/>
      <c r="K18029" s="1">
        <v>39273</v>
      </c>
      <c r="L18029">
        <v>27.6</v>
      </c>
    </row>
    <row r="18030" spans="9:12">
      <c r="I18030" s="1"/>
      <c r="K18030" s="1">
        <v>39274</v>
      </c>
      <c r="L18030">
        <v>0.8</v>
      </c>
    </row>
    <row r="18031" spans="9:12">
      <c r="I18031" s="1"/>
      <c r="K18031" s="1">
        <v>39275</v>
      </c>
      <c r="L18031" t="s">
        <v>120</v>
      </c>
    </row>
    <row r="18032" spans="9:12">
      <c r="I18032" s="1"/>
      <c r="K18032" s="1">
        <v>39276</v>
      </c>
      <c r="L18032" t="s">
        <v>120</v>
      </c>
    </row>
    <row r="18033" spans="9:12">
      <c r="I18033" s="1"/>
      <c r="K18033" s="1">
        <v>39277</v>
      </c>
      <c r="L18033" t="s">
        <v>120</v>
      </c>
    </row>
    <row r="18034" spans="9:12">
      <c r="I18034" s="1"/>
      <c r="K18034" s="1">
        <v>39278</v>
      </c>
      <c r="L18034" t="s">
        <v>120</v>
      </c>
    </row>
    <row r="18035" spans="9:12">
      <c r="I18035" s="1"/>
      <c r="K18035" s="1">
        <v>39279</v>
      </c>
      <c r="L18035" t="s">
        <v>120</v>
      </c>
    </row>
    <row r="18036" spans="9:12">
      <c r="I18036" s="1"/>
      <c r="K18036" s="1">
        <v>39280</v>
      </c>
      <c r="L18036" t="s">
        <v>120</v>
      </c>
    </row>
    <row r="18037" spans="9:12">
      <c r="I18037" s="1"/>
      <c r="K18037" s="1">
        <v>39281</v>
      </c>
      <c r="L18037" t="s">
        <v>120</v>
      </c>
    </row>
    <row r="18038" spans="9:12">
      <c r="I18038" s="1"/>
      <c r="K18038" s="1">
        <v>39282</v>
      </c>
      <c r="L18038" t="s">
        <v>120</v>
      </c>
    </row>
    <row r="18039" spans="9:12">
      <c r="I18039" s="1"/>
      <c r="K18039" s="1">
        <v>39283</v>
      </c>
      <c r="L18039" t="s">
        <v>120</v>
      </c>
    </row>
    <row r="18040" spans="9:12">
      <c r="I18040" s="1"/>
      <c r="K18040" s="1">
        <v>39284</v>
      </c>
      <c r="L18040" t="s">
        <v>120</v>
      </c>
    </row>
    <row r="18041" spans="9:12">
      <c r="I18041" s="1"/>
      <c r="K18041" s="1">
        <v>39285</v>
      </c>
      <c r="L18041" t="s">
        <v>120</v>
      </c>
    </row>
    <row r="18042" spans="9:12">
      <c r="I18042" s="1"/>
      <c r="K18042" s="1">
        <v>39286</v>
      </c>
      <c r="L18042" t="s">
        <v>120</v>
      </c>
    </row>
    <row r="18043" spans="9:12">
      <c r="I18043" s="1"/>
      <c r="K18043" s="1">
        <v>39287</v>
      </c>
      <c r="L18043" t="s">
        <v>120</v>
      </c>
    </row>
    <row r="18044" spans="9:12">
      <c r="I18044" s="1"/>
      <c r="K18044" s="1">
        <v>39288</v>
      </c>
      <c r="L18044" t="s">
        <v>120</v>
      </c>
    </row>
    <row r="18045" spans="9:12">
      <c r="I18045" s="1"/>
      <c r="K18045" s="1">
        <v>39289</v>
      </c>
      <c r="L18045" t="s">
        <v>120</v>
      </c>
    </row>
    <row r="18046" spans="9:12">
      <c r="I18046" s="1"/>
      <c r="K18046" s="1">
        <v>39290</v>
      </c>
      <c r="L18046" t="s">
        <v>120</v>
      </c>
    </row>
    <row r="18047" spans="9:12">
      <c r="I18047" s="1"/>
      <c r="K18047" s="1">
        <v>39291</v>
      </c>
      <c r="L18047">
        <v>2</v>
      </c>
    </row>
    <row r="18048" spans="9:12">
      <c r="I18048" s="1"/>
      <c r="K18048" s="1">
        <v>39292</v>
      </c>
      <c r="L18048" t="s">
        <v>120</v>
      </c>
    </row>
    <row r="18049" spans="9:12">
      <c r="I18049" s="1"/>
      <c r="K18049" s="1">
        <v>39293</v>
      </c>
      <c r="L18049" t="s">
        <v>120</v>
      </c>
    </row>
    <row r="18050" spans="9:12">
      <c r="I18050" s="1"/>
      <c r="K18050" s="1">
        <v>39294</v>
      </c>
      <c r="L18050" t="s">
        <v>120</v>
      </c>
    </row>
    <row r="18051" spans="9:12">
      <c r="I18051" s="1"/>
      <c r="K18051" s="1">
        <v>39295</v>
      </c>
      <c r="L18051" t="s">
        <v>120</v>
      </c>
    </row>
    <row r="18052" spans="9:12">
      <c r="I18052" s="1"/>
      <c r="K18052" s="1">
        <v>39296</v>
      </c>
      <c r="L18052" t="s">
        <v>120</v>
      </c>
    </row>
    <row r="18053" spans="9:12">
      <c r="I18053" s="1"/>
      <c r="K18053" s="1">
        <v>39297</v>
      </c>
      <c r="L18053">
        <v>1</v>
      </c>
    </row>
    <row r="18054" spans="9:12">
      <c r="I18054" s="1"/>
      <c r="K18054" s="1">
        <v>39298</v>
      </c>
      <c r="L18054" t="s">
        <v>120</v>
      </c>
    </row>
    <row r="18055" spans="9:12">
      <c r="I18055" s="1"/>
      <c r="K18055" s="1">
        <v>39299</v>
      </c>
      <c r="L18055" t="s">
        <v>120</v>
      </c>
    </row>
    <row r="18056" spans="9:12">
      <c r="I18056" s="1"/>
      <c r="K18056" s="1">
        <v>39300</v>
      </c>
      <c r="L18056" t="s">
        <v>120</v>
      </c>
    </row>
    <row r="18057" spans="9:12">
      <c r="I18057" s="1"/>
      <c r="K18057" s="1">
        <v>39301</v>
      </c>
      <c r="L18057" t="s">
        <v>120</v>
      </c>
    </row>
    <row r="18058" spans="9:12">
      <c r="I18058" s="1"/>
      <c r="K18058" s="1">
        <v>39302</v>
      </c>
      <c r="L18058" t="s">
        <v>120</v>
      </c>
    </row>
    <row r="18059" spans="9:12">
      <c r="I18059" s="1"/>
      <c r="K18059" s="1">
        <v>39303</v>
      </c>
      <c r="L18059" t="s">
        <v>120</v>
      </c>
    </row>
    <row r="18060" spans="9:12">
      <c r="I18060" s="1"/>
      <c r="K18060" s="1">
        <v>39304</v>
      </c>
      <c r="L18060" t="s">
        <v>120</v>
      </c>
    </row>
    <row r="18061" spans="9:12">
      <c r="I18061" s="1"/>
      <c r="K18061" s="1">
        <v>39305</v>
      </c>
      <c r="L18061" t="s">
        <v>120</v>
      </c>
    </row>
    <row r="18062" spans="9:12">
      <c r="I18062" s="1"/>
      <c r="K18062" s="1">
        <v>39306</v>
      </c>
      <c r="L18062" t="s">
        <v>120</v>
      </c>
    </row>
    <row r="18063" spans="9:12">
      <c r="I18063" s="1"/>
      <c r="K18063" s="1">
        <v>39307</v>
      </c>
      <c r="L18063" t="s">
        <v>120</v>
      </c>
    </row>
    <row r="18064" spans="9:12">
      <c r="I18064" s="1"/>
      <c r="K18064" s="1">
        <v>39308</v>
      </c>
      <c r="L18064" t="s">
        <v>120</v>
      </c>
    </row>
    <row r="18065" spans="9:12">
      <c r="I18065" s="1"/>
      <c r="K18065" s="1">
        <v>39309</v>
      </c>
      <c r="L18065">
        <v>1</v>
      </c>
    </row>
    <row r="18066" spans="9:12">
      <c r="I18066" s="1"/>
      <c r="K18066" s="1">
        <v>39310</v>
      </c>
      <c r="L18066" t="s">
        <v>120</v>
      </c>
    </row>
    <row r="18067" spans="9:12">
      <c r="I18067" s="1"/>
      <c r="K18067" s="1">
        <v>39311</v>
      </c>
      <c r="L18067" t="s">
        <v>120</v>
      </c>
    </row>
    <row r="18068" spans="9:12">
      <c r="I18068" s="1"/>
      <c r="K18068" s="1">
        <v>39312</v>
      </c>
      <c r="L18068">
        <v>1.2</v>
      </c>
    </row>
    <row r="18069" spans="9:12">
      <c r="I18069" s="1"/>
      <c r="K18069" s="1">
        <v>39313</v>
      </c>
      <c r="L18069">
        <v>8</v>
      </c>
    </row>
    <row r="18070" spans="9:12">
      <c r="I18070" s="1"/>
      <c r="K18070" s="1">
        <v>39314</v>
      </c>
      <c r="L18070">
        <v>63.4</v>
      </c>
    </row>
    <row r="18071" spans="9:12">
      <c r="I18071" s="1"/>
      <c r="K18071" s="1">
        <v>39315</v>
      </c>
      <c r="L18071">
        <v>2.8</v>
      </c>
    </row>
    <row r="18072" spans="9:12">
      <c r="I18072" s="1"/>
      <c r="K18072" s="1">
        <v>39316</v>
      </c>
      <c r="L18072">
        <v>7</v>
      </c>
    </row>
    <row r="18073" spans="9:12">
      <c r="I18073" s="1"/>
      <c r="K18073" s="1">
        <v>39317</v>
      </c>
      <c r="L18073">
        <v>2.4</v>
      </c>
    </row>
    <row r="18074" spans="9:12">
      <c r="I18074" s="1"/>
      <c r="K18074" s="1">
        <v>39318</v>
      </c>
      <c r="L18074">
        <v>0.8</v>
      </c>
    </row>
    <row r="18075" spans="9:12">
      <c r="I18075" s="1"/>
      <c r="K18075" s="1">
        <v>39319</v>
      </c>
      <c r="L18075">
        <v>1.8</v>
      </c>
    </row>
    <row r="18076" spans="9:12">
      <c r="I18076" s="1"/>
      <c r="K18076" s="1">
        <v>39320</v>
      </c>
      <c r="L18076" t="s">
        <v>120</v>
      </c>
    </row>
    <row r="18077" spans="9:12">
      <c r="I18077" s="1"/>
      <c r="K18077" s="1">
        <v>39321</v>
      </c>
      <c r="L18077" t="s">
        <v>120</v>
      </c>
    </row>
    <row r="18078" spans="9:12">
      <c r="I18078" s="1"/>
      <c r="K18078" s="1">
        <v>39322</v>
      </c>
      <c r="L18078" t="s">
        <v>120</v>
      </c>
    </row>
    <row r="18079" spans="9:12">
      <c r="I18079" s="1"/>
      <c r="K18079" s="1">
        <v>39323</v>
      </c>
      <c r="L18079" t="s">
        <v>120</v>
      </c>
    </row>
    <row r="18080" spans="9:12">
      <c r="I18080" s="1"/>
      <c r="K18080" s="1">
        <v>39324</v>
      </c>
      <c r="L18080" t="s">
        <v>120</v>
      </c>
    </row>
    <row r="18081" spans="9:12">
      <c r="I18081" s="1"/>
      <c r="K18081" s="1">
        <v>39325</v>
      </c>
      <c r="L18081" t="s">
        <v>120</v>
      </c>
    </row>
    <row r="18082" spans="9:12">
      <c r="I18082" s="1"/>
      <c r="K18082" s="1">
        <v>39326</v>
      </c>
      <c r="L18082" t="s">
        <v>120</v>
      </c>
    </row>
    <row r="18083" spans="9:12">
      <c r="I18083" s="1"/>
      <c r="K18083" s="1">
        <v>39327</v>
      </c>
      <c r="L18083" t="s">
        <v>120</v>
      </c>
    </row>
    <row r="18084" spans="9:12">
      <c r="I18084" s="1"/>
      <c r="K18084" s="1">
        <v>39328</v>
      </c>
      <c r="L18084" t="s">
        <v>120</v>
      </c>
    </row>
    <row r="18085" spans="9:12">
      <c r="I18085" s="1"/>
      <c r="K18085" s="1">
        <v>39329</v>
      </c>
      <c r="L18085" t="s">
        <v>120</v>
      </c>
    </row>
    <row r="18086" spans="9:12">
      <c r="I18086" s="1"/>
      <c r="K18086" s="1">
        <v>39330</v>
      </c>
      <c r="L18086">
        <v>2.2000000000000002</v>
      </c>
    </row>
    <row r="18087" spans="9:12">
      <c r="I18087" s="1"/>
      <c r="K18087" s="1">
        <v>39331</v>
      </c>
      <c r="L18087">
        <v>6.8</v>
      </c>
    </row>
    <row r="18088" spans="9:12">
      <c r="I18088" s="1"/>
      <c r="K18088" s="1">
        <v>39332</v>
      </c>
      <c r="L18088">
        <v>6.2</v>
      </c>
    </row>
    <row r="18089" spans="9:12">
      <c r="I18089" s="1"/>
      <c r="K18089" s="1">
        <v>39333</v>
      </c>
      <c r="L18089">
        <v>27</v>
      </c>
    </row>
    <row r="18090" spans="9:12">
      <c r="I18090" s="1"/>
      <c r="K18090" s="1">
        <v>39334</v>
      </c>
      <c r="L18090">
        <v>4</v>
      </c>
    </row>
    <row r="18091" spans="9:12">
      <c r="I18091" s="1"/>
      <c r="K18091" s="1">
        <v>39335</v>
      </c>
      <c r="L18091">
        <v>0.4</v>
      </c>
    </row>
    <row r="18092" spans="9:12">
      <c r="I18092" s="1"/>
      <c r="K18092" s="1">
        <v>39336</v>
      </c>
      <c r="L18092">
        <v>0.4</v>
      </c>
    </row>
    <row r="18093" spans="9:12">
      <c r="I18093" s="1"/>
      <c r="K18093" s="1">
        <v>39337</v>
      </c>
      <c r="L18093">
        <v>0.2</v>
      </c>
    </row>
    <row r="18094" spans="9:12">
      <c r="I18094" s="1"/>
      <c r="K18094" s="1">
        <v>39338</v>
      </c>
      <c r="L18094" t="s">
        <v>120</v>
      </c>
    </row>
    <row r="18095" spans="9:12">
      <c r="I18095" s="1"/>
      <c r="K18095" s="1">
        <v>39339</v>
      </c>
      <c r="L18095" t="s">
        <v>120</v>
      </c>
    </row>
    <row r="18096" spans="9:12">
      <c r="I18096" s="1"/>
      <c r="K18096" s="1">
        <v>39340</v>
      </c>
      <c r="L18096">
        <v>2.8</v>
      </c>
    </row>
    <row r="18097" spans="9:12">
      <c r="I18097" s="1"/>
      <c r="K18097" s="1">
        <v>39341</v>
      </c>
      <c r="L18097" t="s">
        <v>120</v>
      </c>
    </row>
    <row r="18098" spans="9:12">
      <c r="I18098" s="1"/>
      <c r="K18098" s="1">
        <v>39342</v>
      </c>
      <c r="L18098" t="s">
        <v>120</v>
      </c>
    </row>
    <row r="18099" spans="9:12">
      <c r="I18099" s="1"/>
      <c r="K18099" s="1">
        <v>39343</v>
      </c>
      <c r="L18099" t="s">
        <v>120</v>
      </c>
    </row>
    <row r="18100" spans="9:12">
      <c r="I18100" s="1"/>
      <c r="K18100" s="1">
        <v>39344</v>
      </c>
      <c r="L18100" t="s">
        <v>120</v>
      </c>
    </row>
    <row r="18101" spans="9:12">
      <c r="I18101" s="1"/>
      <c r="K18101" s="1">
        <v>39345</v>
      </c>
      <c r="L18101" t="s">
        <v>120</v>
      </c>
    </row>
    <row r="18102" spans="9:12">
      <c r="I18102" s="1"/>
      <c r="K18102" s="1">
        <v>39346</v>
      </c>
      <c r="L18102">
        <v>6</v>
      </c>
    </row>
    <row r="18103" spans="9:12">
      <c r="I18103" s="1"/>
      <c r="K18103" s="1">
        <v>39347</v>
      </c>
      <c r="L18103" t="s">
        <v>120</v>
      </c>
    </row>
    <row r="18104" spans="9:12">
      <c r="I18104" s="1"/>
      <c r="K18104" s="1">
        <v>39348</v>
      </c>
      <c r="L18104" t="s">
        <v>120</v>
      </c>
    </row>
    <row r="18105" spans="9:12">
      <c r="I18105" s="1"/>
      <c r="K18105" s="1">
        <v>39349</v>
      </c>
      <c r="L18105" t="s">
        <v>120</v>
      </c>
    </row>
    <row r="18106" spans="9:12">
      <c r="I18106" s="1"/>
      <c r="K18106" s="1">
        <v>39350</v>
      </c>
      <c r="L18106" t="s">
        <v>120</v>
      </c>
    </row>
    <row r="18107" spans="9:12">
      <c r="I18107" s="1"/>
      <c r="K18107" s="1">
        <v>39351</v>
      </c>
      <c r="L18107" t="s">
        <v>120</v>
      </c>
    </row>
    <row r="18108" spans="9:12">
      <c r="I18108" s="1"/>
      <c r="K18108" s="1">
        <v>39352</v>
      </c>
      <c r="L18108" t="s">
        <v>120</v>
      </c>
    </row>
    <row r="18109" spans="9:12">
      <c r="I18109" s="1"/>
      <c r="K18109" s="1">
        <v>39353</v>
      </c>
      <c r="L18109" t="s">
        <v>120</v>
      </c>
    </row>
    <row r="18110" spans="9:12">
      <c r="I18110" s="1"/>
      <c r="K18110" s="1">
        <v>39354</v>
      </c>
      <c r="L18110" t="s">
        <v>120</v>
      </c>
    </row>
    <row r="18111" spans="9:12">
      <c r="I18111" s="1"/>
      <c r="K18111" s="1">
        <v>39355</v>
      </c>
      <c r="L18111" t="s">
        <v>120</v>
      </c>
    </row>
    <row r="18112" spans="9:12">
      <c r="I18112" s="1"/>
      <c r="K18112" s="1">
        <v>39356</v>
      </c>
      <c r="L18112" t="s">
        <v>120</v>
      </c>
    </row>
    <row r="18113" spans="9:12">
      <c r="I18113" s="1"/>
      <c r="K18113" s="1">
        <v>39357</v>
      </c>
      <c r="L18113" t="s">
        <v>120</v>
      </c>
    </row>
    <row r="18114" spans="9:12">
      <c r="I18114" s="1"/>
      <c r="K18114" s="1">
        <v>39358</v>
      </c>
      <c r="L18114" t="s">
        <v>120</v>
      </c>
    </row>
    <row r="18115" spans="9:12">
      <c r="I18115" s="1"/>
      <c r="K18115" s="1">
        <v>39359</v>
      </c>
      <c r="L18115" t="s">
        <v>120</v>
      </c>
    </row>
    <row r="18116" spans="9:12">
      <c r="I18116" s="1"/>
      <c r="K18116" s="1">
        <v>39360</v>
      </c>
      <c r="L18116" t="s">
        <v>120</v>
      </c>
    </row>
    <row r="18117" spans="9:12">
      <c r="I18117" s="1"/>
      <c r="K18117" s="1">
        <v>39361</v>
      </c>
      <c r="L18117" t="s">
        <v>120</v>
      </c>
    </row>
    <row r="18118" spans="9:12">
      <c r="I18118" s="1"/>
      <c r="K18118" s="1">
        <v>39362</v>
      </c>
      <c r="L18118" t="s">
        <v>120</v>
      </c>
    </row>
    <row r="18119" spans="9:12">
      <c r="I18119" s="1"/>
      <c r="K18119" s="1">
        <v>39363</v>
      </c>
      <c r="L18119" t="s">
        <v>120</v>
      </c>
    </row>
    <row r="18120" spans="9:12">
      <c r="I18120" s="1"/>
      <c r="K18120" s="1">
        <v>39364</v>
      </c>
      <c r="L18120" t="s">
        <v>120</v>
      </c>
    </row>
    <row r="18121" spans="9:12">
      <c r="I18121" s="1"/>
      <c r="K18121" s="1">
        <v>39365</v>
      </c>
      <c r="L18121" t="s">
        <v>120</v>
      </c>
    </row>
    <row r="18122" spans="9:12">
      <c r="I18122" s="1"/>
      <c r="K18122" s="1">
        <v>39366</v>
      </c>
      <c r="L18122">
        <v>0.4</v>
      </c>
    </row>
    <row r="18123" spans="9:12">
      <c r="I18123" s="1"/>
      <c r="K18123" s="1">
        <v>39367</v>
      </c>
      <c r="L18123" t="s">
        <v>120</v>
      </c>
    </row>
    <row r="18124" spans="9:12">
      <c r="I18124" s="1"/>
      <c r="K18124" s="1">
        <v>39368</v>
      </c>
      <c r="L18124" t="s">
        <v>120</v>
      </c>
    </row>
    <row r="18125" spans="9:12">
      <c r="I18125" s="1"/>
      <c r="K18125" s="1">
        <v>39369</v>
      </c>
      <c r="L18125" t="s">
        <v>120</v>
      </c>
    </row>
    <row r="18126" spans="9:12">
      <c r="I18126" s="1"/>
      <c r="K18126" s="1">
        <v>39370</v>
      </c>
      <c r="L18126" t="s">
        <v>120</v>
      </c>
    </row>
    <row r="18127" spans="9:12">
      <c r="I18127" s="1"/>
      <c r="K18127" s="1">
        <v>39371</v>
      </c>
      <c r="L18127" t="s">
        <v>120</v>
      </c>
    </row>
    <row r="18128" spans="9:12">
      <c r="I18128" s="1"/>
      <c r="K18128" s="1">
        <v>39372</v>
      </c>
      <c r="L18128" t="s">
        <v>120</v>
      </c>
    </row>
    <row r="18129" spans="9:12">
      <c r="I18129" s="1"/>
      <c r="K18129" s="1">
        <v>39373</v>
      </c>
      <c r="L18129" t="s">
        <v>120</v>
      </c>
    </row>
    <row r="18130" spans="9:12">
      <c r="I18130" s="1"/>
      <c r="K18130" s="1">
        <v>39374</v>
      </c>
      <c r="L18130" t="s">
        <v>120</v>
      </c>
    </row>
    <row r="18131" spans="9:12">
      <c r="I18131" s="1"/>
      <c r="K18131" s="1">
        <v>39375</v>
      </c>
      <c r="L18131" t="s">
        <v>120</v>
      </c>
    </row>
    <row r="18132" spans="9:12">
      <c r="I18132" s="1"/>
      <c r="K18132" s="1">
        <v>39376</v>
      </c>
      <c r="L18132" t="s">
        <v>120</v>
      </c>
    </row>
    <row r="18133" spans="9:12">
      <c r="I18133" s="1"/>
      <c r="K18133" s="1">
        <v>39377</v>
      </c>
      <c r="L18133" t="s">
        <v>120</v>
      </c>
    </row>
    <row r="18134" spans="9:12">
      <c r="I18134" s="1"/>
      <c r="K18134" s="1">
        <v>39378</v>
      </c>
      <c r="L18134" t="s">
        <v>120</v>
      </c>
    </row>
    <row r="18135" spans="9:12">
      <c r="I18135" s="1"/>
      <c r="K18135" s="1">
        <v>39379</v>
      </c>
      <c r="L18135" t="s">
        <v>120</v>
      </c>
    </row>
    <row r="18136" spans="9:12">
      <c r="I18136" s="1"/>
      <c r="K18136" s="1">
        <v>39380</v>
      </c>
      <c r="L18136">
        <v>8.6</v>
      </c>
    </row>
    <row r="18137" spans="9:12">
      <c r="I18137" s="1"/>
      <c r="K18137" s="1">
        <v>39381</v>
      </c>
      <c r="L18137">
        <v>7.2</v>
      </c>
    </row>
    <row r="18138" spans="9:12">
      <c r="I18138" s="1"/>
      <c r="K18138" s="1">
        <v>39382</v>
      </c>
      <c r="L18138">
        <v>1.2</v>
      </c>
    </row>
    <row r="18139" spans="9:12">
      <c r="I18139" s="1"/>
      <c r="K18139" s="1">
        <v>39383</v>
      </c>
      <c r="L18139" t="s">
        <v>120</v>
      </c>
    </row>
    <row r="18140" spans="9:12">
      <c r="I18140" s="1"/>
      <c r="K18140" s="1">
        <v>39384</v>
      </c>
      <c r="L18140" t="s">
        <v>120</v>
      </c>
    </row>
    <row r="18141" spans="9:12">
      <c r="I18141" s="1"/>
      <c r="K18141" s="1">
        <v>39385</v>
      </c>
      <c r="L18141" t="s">
        <v>120</v>
      </c>
    </row>
    <row r="18142" spans="9:12">
      <c r="I18142" s="1"/>
      <c r="K18142" s="1">
        <v>39386</v>
      </c>
      <c r="L18142" t="s">
        <v>120</v>
      </c>
    </row>
    <row r="18143" spans="9:12">
      <c r="I18143" s="1"/>
      <c r="K18143" s="1">
        <v>39387</v>
      </c>
      <c r="L18143" t="s">
        <v>120</v>
      </c>
    </row>
    <row r="18144" spans="9:12">
      <c r="I18144" s="1"/>
      <c r="K18144" s="1">
        <v>39388</v>
      </c>
      <c r="L18144" t="s">
        <v>120</v>
      </c>
    </row>
    <row r="18145" spans="9:12">
      <c r="I18145" s="1"/>
      <c r="K18145" s="1">
        <v>39389</v>
      </c>
      <c r="L18145" t="s">
        <v>120</v>
      </c>
    </row>
    <row r="18146" spans="9:12">
      <c r="I18146" s="1"/>
      <c r="K18146" s="1">
        <v>39390</v>
      </c>
      <c r="L18146">
        <v>13.3</v>
      </c>
    </row>
    <row r="18147" spans="9:12">
      <c r="I18147" s="1"/>
      <c r="K18147" s="1">
        <v>39391</v>
      </c>
      <c r="L18147" t="s">
        <v>120</v>
      </c>
    </row>
    <row r="18148" spans="9:12">
      <c r="I18148" s="1"/>
      <c r="K18148" s="1">
        <v>39392</v>
      </c>
      <c r="L18148">
        <v>2.2000000000000002</v>
      </c>
    </row>
    <row r="18149" spans="9:12">
      <c r="I18149" s="1"/>
      <c r="K18149" s="1">
        <v>39393</v>
      </c>
      <c r="L18149">
        <v>31.6</v>
      </c>
    </row>
    <row r="18150" spans="9:12">
      <c r="I18150" s="1"/>
      <c r="K18150" s="1">
        <v>39394</v>
      </c>
      <c r="L18150">
        <v>24</v>
      </c>
    </row>
    <row r="18151" spans="9:12">
      <c r="I18151" s="1"/>
      <c r="K18151" s="1">
        <v>39395</v>
      </c>
      <c r="L18151" t="s">
        <v>120</v>
      </c>
    </row>
    <row r="18152" spans="9:12">
      <c r="I18152" s="1"/>
      <c r="K18152" s="1">
        <v>39396</v>
      </c>
      <c r="L18152">
        <v>4.8</v>
      </c>
    </row>
    <row r="18153" spans="9:12">
      <c r="I18153" s="1"/>
      <c r="K18153" s="1">
        <v>39397</v>
      </c>
      <c r="L18153" t="s">
        <v>120</v>
      </c>
    </row>
    <row r="18154" spans="9:12">
      <c r="I18154" s="1"/>
      <c r="K18154" s="1">
        <v>39398</v>
      </c>
      <c r="L18154" t="s">
        <v>120</v>
      </c>
    </row>
    <row r="18155" spans="9:12">
      <c r="I18155" s="1"/>
      <c r="K18155" s="1">
        <v>39399</v>
      </c>
      <c r="L18155" t="s">
        <v>120</v>
      </c>
    </row>
    <row r="18156" spans="9:12">
      <c r="I18156" s="1"/>
      <c r="K18156" s="1">
        <v>39400</v>
      </c>
      <c r="L18156" t="s">
        <v>120</v>
      </c>
    </row>
    <row r="18157" spans="9:12">
      <c r="I18157" s="1"/>
      <c r="K18157" s="1">
        <v>39401</v>
      </c>
      <c r="L18157">
        <v>0.2</v>
      </c>
    </row>
    <row r="18158" spans="9:12">
      <c r="I18158" s="1"/>
      <c r="K18158" s="1">
        <v>39402</v>
      </c>
      <c r="L18158" t="s">
        <v>120</v>
      </c>
    </row>
    <row r="18159" spans="9:12">
      <c r="I18159" s="1"/>
      <c r="K18159" s="1">
        <v>39403</v>
      </c>
      <c r="L18159" t="s">
        <v>120</v>
      </c>
    </row>
    <row r="18160" spans="9:12">
      <c r="I18160" s="1"/>
      <c r="K18160" s="1">
        <v>39404</v>
      </c>
      <c r="L18160" t="s">
        <v>120</v>
      </c>
    </row>
    <row r="18161" spans="9:12">
      <c r="I18161" s="1"/>
      <c r="K18161" s="1">
        <v>39405</v>
      </c>
      <c r="L18161" t="s">
        <v>120</v>
      </c>
    </row>
    <row r="18162" spans="9:12">
      <c r="I18162" s="1"/>
      <c r="K18162" s="1">
        <v>39406</v>
      </c>
      <c r="L18162" t="s">
        <v>120</v>
      </c>
    </row>
    <row r="18163" spans="9:12">
      <c r="I18163" s="1"/>
      <c r="K18163" s="1">
        <v>39407</v>
      </c>
      <c r="L18163" t="s">
        <v>120</v>
      </c>
    </row>
    <row r="18164" spans="9:12">
      <c r="I18164" s="1"/>
      <c r="K18164" s="1">
        <v>39408</v>
      </c>
      <c r="L18164" t="s">
        <v>120</v>
      </c>
    </row>
    <row r="18165" spans="9:12">
      <c r="I18165" s="1"/>
      <c r="K18165" s="1">
        <v>39409</v>
      </c>
      <c r="L18165">
        <v>1</v>
      </c>
    </row>
    <row r="18166" spans="9:12">
      <c r="I18166" s="1"/>
      <c r="K18166" s="1">
        <v>39410</v>
      </c>
      <c r="L18166">
        <v>0.5</v>
      </c>
    </row>
    <row r="18167" spans="9:12">
      <c r="I18167" s="1"/>
      <c r="K18167" s="1">
        <v>39411</v>
      </c>
      <c r="L18167" t="s">
        <v>120</v>
      </c>
    </row>
    <row r="18168" spans="9:12">
      <c r="I18168" s="1"/>
      <c r="K18168" s="1">
        <v>39412</v>
      </c>
      <c r="L18168" t="s">
        <v>120</v>
      </c>
    </row>
    <row r="18169" spans="9:12">
      <c r="I18169" s="1"/>
      <c r="K18169" s="1">
        <v>39413</v>
      </c>
      <c r="L18169">
        <v>9.8000000000000007</v>
      </c>
    </row>
    <row r="18170" spans="9:12">
      <c r="I18170" s="1"/>
      <c r="K18170" s="1">
        <v>39414</v>
      </c>
      <c r="L18170">
        <v>5.2</v>
      </c>
    </row>
    <row r="18171" spans="9:12">
      <c r="I18171" s="1"/>
      <c r="K18171" s="1">
        <v>39415</v>
      </c>
      <c r="L18171" t="s">
        <v>120</v>
      </c>
    </row>
    <row r="18172" spans="9:12">
      <c r="I18172" s="1"/>
      <c r="K18172" s="1">
        <v>39416</v>
      </c>
      <c r="L18172" t="s">
        <v>120</v>
      </c>
    </row>
    <row r="18173" spans="9:12">
      <c r="I18173" s="1"/>
      <c r="K18173" s="1">
        <v>39417</v>
      </c>
      <c r="L18173">
        <v>1.5</v>
      </c>
    </row>
    <row r="18174" spans="9:12">
      <c r="I18174" s="1"/>
      <c r="K18174" s="1">
        <v>39418</v>
      </c>
      <c r="L18174">
        <v>2.6</v>
      </c>
    </row>
    <row r="18175" spans="9:12">
      <c r="I18175" s="1"/>
      <c r="K18175" s="1">
        <v>39419</v>
      </c>
      <c r="L18175" t="s">
        <v>120</v>
      </c>
    </row>
    <row r="18176" spans="9:12">
      <c r="I18176" s="1"/>
      <c r="K18176" s="1">
        <v>39420</v>
      </c>
      <c r="L18176">
        <v>0.6</v>
      </c>
    </row>
    <row r="18177" spans="9:12">
      <c r="I18177" s="1"/>
      <c r="K18177" s="1">
        <v>39421</v>
      </c>
      <c r="L18177">
        <v>0.6</v>
      </c>
    </row>
    <row r="18178" spans="9:12">
      <c r="I18178" s="1"/>
      <c r="K18178" s="1">
        <v>39422</v>
      </c>
      <c r="L18178">
        <v>1.7</v>
      </c>
    </row>
    <row r="18179" spans="9:12">
      <c r="I18179" s="1"/>
      <c r="K18179" s="1">
        <v>39423</v>
      </c>
      <c r="L18179">
        <v>1.8</v>
      </c>
    </row>
    <row r="18180" spans="9:12">
      <c r="I18180" s="1"/>
      <c r="K18180" s="1">
        <v>39424</v>
      </c>
      <c r="L18180">
        <v>19.8</v>
      </c>
    </row>
    <row r="18181" spans="9:12">
      <c r="I18181" s="1"/>
      <c r="K18181" s="1">
        <v>39425</v>
      </c>
      <c r="L18181" t="s">
        <v>120</v>
      </c>
    </row>
    <row r="18182" spans="9:12">
      <c r="I18182" s="1"/>
      <c r="K18182" s="1">
        <v>39426</v>
      </c>
      <c r="L18182" t="s">
        <v>120</v>
      </c>
    </row>
    <row r="18183" spans="9:12">
      <c r="I18183" s="1"/>
      <c r="K18183" s="1">
        <v>39427</v>
      </c>
      <c r="L18183" t="s">
        <v>120</v>
      </c>
    </row>
    <row r="18184" spans="9:12">
      <c r="I18184" s="1"/>
      <c r="K18184" s="1">
        <v>39428</v>
      </c>
      <c r="L18184">
        <v>36.200000000000003</v>
      </c>
    </row>
    <row r="18185" spans="9:12">
      <c r="I18185" s="1"/>
      <c r="K18185" s="1">
        <v>39429</v>
      </c>
      <c r="L18185">
        <v>0.2</v>
      </c>
    </row>
    <row r="18186" spans="9:12">
      <c r="I18186" s="1"/>
      <c r="K18186" s="1">
        <v>39430</v>
      </c>
      <c r="L18186">
        <v>5.8</v>
      </c>
    </row>
    <row r="18187" spans="9:12">
      <c r="I18187" s="1"/>
      <c r="K18187" s="1">
        <v>39431</v>
      </c>
      <c r="L18187" t="s">
        <v>120</v>
      </c>
    </row>
    <row r="18188" spans="9:12">
      <c r="I18188" s="1"/>
      <c r="K18188" s="1">
        <v>39432</v>
      </c>
      <c r="L18188" t="s">
        <v>120</v>
      </c>
    </row>
    <row r="18189" spans="9:12">
      <c r="I18189" s="1"/>
      <c r="K18189" s="1">
        <v>39433</v>
      </c>
      <c r="L18189">
        <v>9.6</v>
      </c>
    </row>
    <row r="18190" spans="9:12">
      <c r="I18190" s="1"/>
      <c r="K18190" s="1">
        <v>39434</v>
      </c>
      <c r="L18190">
        <v>0.4</v>
      </c>
    </row>
    <row r="18191" spans="9:12">
      <c r="I18191" s="1"/>
      <c r="K18191" s="1">
        <v>39435</v>
      </c>
      <c r="L18191">
        <v>0.2</v>
      </c>
    </row>
    <row r="18192" spans="9:12">
      <c r="I18192" s="1"/>
      <c r="K18192" s="1">
        <v>39436</v>
      </c>
      <c r="L18192">
        <v>3</v>
      </c>
    </row>
    <row r="18193" spans="9:12">
      <c r="I18193" s="1"/>
      <c r="K18193" s="1">
        <v>39437</v>
      </c>
      <c r="L18193">
        <v>0.6</v>
      </c>
    </row>
    <row r="18194" spans="9:12">
      <c r="I18194" s="1"/>
      <c r="K18194" s="1">
        <v>39438</v>
      </c>
      <c r="L18194" t="s">
        <v>120</v>
      </c>
    </row>
    <row r="18195" spans="9:12">
      <c r="I18195" s="1"/>
      <c r="K18195" s="1">
        <v>39439</v>
      </c>
      <c r="L18195">
        <v>2</v>
      </c>
    </row>
    <row r="18196" spans="9:12">
      <c r="I18196" s="1"/>
      <c r="K18196" s="1">
        <v>39440</v>
      </c>
      <c r="L18196" t="s">
        <v>120</v>
      </c>
    </row>
    <row r="18197" spans="9:12">
      <c r="I18197" s="1"/>
      <c r="K18197" s="1">
        <v>39441</v>
      </c>
      <c r="L18197" t="s">
        <v>120</v>
      </c>
    </row>
    <row r="18198" spans="9:12">
      <c r="I18198" s="1"/>
      <c r="K18198" s="1">
        <v>39442</v>
      </c>
      <c r="L18198" t="s">
        <v>120</v>
      </c>
    </row>
    <row r="18199" spans="9:12">
      <c r="I18199" s="1"/>
      <c r="K18199" s="1">
        <v>39443</v>
      </c>
      <c r="L18199" t="s">
        <v>120</v>
      </c>
    </row>
    <row r="18200" spans="9:12">
      <c r="I18200" s="1"/>
      <c r="K18200" s="1">
        <v>39444</v>
      </c>
      <c r="L18200">
        <v>0.2</v>
      </c>
    </row>
    <row r="18201" spans="9:12">
      <c r="I18201" s="1"/>
      <c r="K18201" s="1">
        <v>39445</v>
      </c>
      <c r="L18201" t="s">
        <v>120</v>
      </c>
    </row>
    <row r="18202" spans="9:12">
      <c r="I18202" s="1"/>
      <c r="K18202" s="1">
        <v>39446</v>
      </c>
      <c r="L18202" t="s">
        <v>120</v>
      </c>
    </row>
    <row r="18203" spans="9:12">
      <c r="I18203" s="1"/>
      <c r="K18203" s="1">
        <v>39447</v>
      </c>
      <c r="L18203" t="s">
        <v>120</v>
      </c>
    </row>
    <row r="18204" spans="9:12">
      <c r="I18204" s="1"/>
      <c r="K18204" s="1">
        <v>39448</v>
      </c>
      <c r="L18204" t="s">
        <v>120</v>
      </c>
    </row>
    <row r="18205" spans="9:12">
      <c r="I18205" s="1"/>
      <c r="K18205" s="1">
        <v>39449</v>
      </c>
      <c r="L18205" t="s">
        <v>120</v>
      </c>
    </row>
    <row r="18206" spans="9:12">
      <c r="I18206" s="1"/>
      <c r="K18206" s="1">
        <v>39450</v>
      </c>
      <c r="L18206">
        <v>0.8</v>
      </c>
    </row>
    <row r="18207" spans="9:12">
      <c r="I18207" s="1"/>
      <c r="K18207" s="1">
        <v>39451</v>
      </c>
      <c r="L18207">
        <v>4.4000000000000004</v>
      </c>
    </row>
    <row r="18208" spans="9:12">
      <c r="I18208" s="1"/>
      <c r="K18208" s="1">
        <v>39452</v>
      </c>
      <c r="L18208">
        <v>0.9</v>
      </c>
    </row>
    <row r="18209" spans="9:12">
      <c r="I18209" s="1"/>
      <c r="K18209" s="1">
        <v>39453</v>
      </c>
      <c r="L18209">
        <v>5.0999999999999996</v>
      </c>
    </row>
    <row r="18210" spans="9:12">
      <c r="I18210" s="1"/>
      <c r="K18210" s="1">
        <v>39454</v>
      </c>
      <c r="L18210" t="s">
        <v>120</v>
      </c>
    </row>
    <row r="18211" spans="9:12">
      <c r="I18211" s="1"/>
      <c r="K18211" s="1">
        <v>39455</v>
      </c>
      <c r="L18211" t="s">
        <v>120</v>
      </c>
    </row>
    <row r="18212" spans="9:12">
      <c r="I18212" s="1"/>
      <c r="K18212" s="1">
        <v>39456</v>
      </c>
      <c r="L18212" t="s">
        <v>120</v>
      </c>
    </row>
    <row r="18213" spans="9:12">
      <c r="I18213" s="1"/>
      <c r="K18213" s="1">
        <v>39457</v>
      </c>
      <c r="L18213" t="s">
        <v>120</v>
      </c>
    </row>
    <row r="18214" spans="9:12">
      <c r="I18214" s="1"/>
      <c r="K18214" s="1">
        <v>39458</v>
      </c>
      <c r="L18214" t="s">
        <v>120</v>
      </c>
    </row>
    <row r="18215" spans="9:12">
      <c r="I18215" s="1"/>
      <c r="K18215" s="1">
        <v>39459</v>
      </c>
      <c r="L18215" t="s">
        <v>120</v>
      </c>
    </row>
    <row r="18216" spans="9:12">
      <c r="I18216" s="1"/>
      <c r="K18216" s="1">
        <v>39460</v>
      </c>
      <c r="L18216" t="s">
        <v>120</v>
      </c>
    </row>
    <row r="18217" spans="9:12">
      <c r="I18217" s="1"/>
      <c r="K18217" s="1">
        <v>39461</v>
      </c>
      <c r="L18217">
        <v>9</v>
      </c>
    </row>
    <row r="18218" spans="9:12">
      <c r="I18218" s="1"/>
      <c r="K18218" s="1">
        <v>39462</v>
      </c>
      <c r="L18218">
        <v>0.8</v>
      </c>
    </row>
    <row r="18219" spans="9:12">
      <c r="I18219" s="1"/>
      <c r="K18219" s="1">
        <v>39463</v>
      </c>
      <c r="L18219" t="s">
        <v>120</v>
      </c>
    </row>
    <row r="18220" spans="9:12">
      <c r="I18220" s="1"/>
      <c r="K18220" s="1">
        <v>39464</v>
      </c>
      <c r="L18220" t="s">
        <v>120</v>
      </c>
    </row>
    <row r="18221" spans="9:12">
      <c r="I18221" s="1"/>
      <c r="K18221" s="1">
        <v>39465</v>
      </c>
      <c r="L18221">
        <v>0.2</v>
      </c>
    </row>
    <row r="18222" spans="9:12">
      <c r="I18222" s="1"/>
      <c r="K18222" s="1">
        <v>39466</v>
      </c>
      <c r="L18222" t="s">
        <v>120</v>
      </c>
    </row>
    <row r="18223" spans="9:12">
      <c r="I18223" s="1"/>
      <c r="K18223" s="1">
        <v>39467</v>
      </c>
      <c r="L18223">
        <v>18.600000000000001</v>
      </c>
    </row>
    <row r="18224" spans="9:12">
      <c r="I18224" s="1"/>
      <c r="K18224" s="1">
        <v>39468</v>
      </c>
      <c r="L18224">
        <v>18.600000000000001</v>
      </c>
    </row>
    <row r="18225" spans="9:12">
      <c r="I18225" s="1"/>
      <c r="K18225" s="1">
        <v>39469</v>
      </c>
      <c r="L18225">
        <v>0.2</v>
      </c>
    </row>
    <row r="18226" spans="9:12">
      <c r="I18226" s="1"/>
      <c r="K18226" s="1">
        <v>39470</v>
      </c>
      <c r="L18226" t="s">
        <v>120</v>
      </c>
    </row>
    <row r="18227" spans="9:12">
      <c r="I18227" s="1"/>
      <c r="K18227" s="1">
        <v>39471</v>
      </c>
      <c r="L18227" t="s">
        <v>120</v>
      </c>
    </row>
    <row r="18228" spans="9:12">
      <c r="I18228" s="1"/>
      <c r="K18228" s="1">
        <v>39472</v>
      </c>
      <c r="L18228" t="s">
        <v>120</v>
      </c>
    </row>
    <row r="18229" spans="9:12">
      <c r="I18229" s="1"/>
      <c r="K18229" s="1">
        <v>39473</v>
      </c>
      <c r="L18229" t="s">
        <v>120</v>
      </c>
    </row>
    <row r="18230" spans="9:12">
      <c r="I18230" s="1"/>
      <c r="K18230" s="1">
        <v>39474</v>
      </c>
      <c r="L18230" t="s">
        <v>120</v>
      </c>
    </row>
    <row r="18231" spans="9:12">
      <c r="I18231" s="1"/>
      <c r="K18231" s="1">
        <v>39475</v>
      </c>
      <c r="L18231" t="s">
        <v>120</v>
      </c>
    </row>
    <row r="18232" spans="9:12">
      <c r="I18232" s="1"/>
      <c r="K18232" s="1">
        <v>39476</v>
      </c>
      <c r="L18232" t="s">
        <v>120</v>
      </c>
    </row>
    <row r="18233" spans="9:12">
      <c r="I18233" s="1"/>
      <c r="K18233" s="1">
        <v>39477</v>
      </c>
      <c r="L18233" t="s">
        <v>120</v>
      </c>
    </row>
    <row r="18234" spans="9:12">
      <c r="I18234" s="1"/>
      <c r="K18234" s="1">
        <v>39478</v>
      </c>
      <c r="L18234" t="s">
        <v>120</v>
      </c>
    </row>
    <row r="18235" spans="9:12">
      <c r="I18235" s="1"/>
      <c r="K18235" s="1">
        <v>39479</v>
      </c>
      <c r="L18235" t="s">
        <v>120</v>
      </c>
    </row>
    <row r="18236" spans="9:12">
      <c r="I18236" s="1"/>
      <c r="K18236" s="1">
        <v>39480</v>
      </c>
      <c r="L18236" t="s">
        <v>120</v>
      </c>
    </row>
    <row r="18237" spans="9:12">
      <c r="I18237" s="1"/>
      <c r="K18237" s="1">
        <v>39481</v>
      </c>
      <c r="L18237">
        <v>14.8</v>
      </c>
    </row>
    <row r="18238" spans="9:12">
      <c r="I18238" s="1"/>
      <c r="K18238" s="1">
        <v>39482</v>
      </c>
      <c r="L18238">
        <v>24.2</v>
      </c>
    </row>
    <row r="18239" spans="9:12">
      <c r="I18239" s="1"/>
      <c r="K18239" s="1">
        <v>39483</v>
      </c>
      <c r="L18239">
        <v>144.19999999999999</v>
      </c>
    </row>
    <row r="18240" spans="9:12">
      <c r="I18240" s="1"/>
      <c r="K18240" s="1">
        <v>39484</v>
      </c>
      <c r="L18240">
        <v>0.2</v>
      </c>
    </row>
    <row r="18241" spans="9:12">
      <c r="I18241" s="1"/>
      <c r="K18241" s="1">
        <v>39485</v>
      </c>
      <c r="L18241">
        <v>49.2</v>
      </c>
    </row>
    <row r="18242" spans="9:12">
      <c r="I18242" s="1"/>
      <c r="K18242" s="1">
        <v>39486</v>
      </c>
      <c r="L18242">
        <v>42.4</v>
      </c>
    </row>
    <row r="18243" spans="9:12">
      <c r="I18243" s="1"/>
      <c r="K18243" s="1">
        <v>39487</v>
      </c>
      <c r="L18243">
        <v>22</v>
      </c>
    </row>
    <row r="18244" spans="9:12">
      <c r="I18244" s="1"/>
      <c r="K18244" s="1">
        <v>39488</v>
      </c>
      <c r="L18244">
        <v>0.8</v>
      </c>
    </row>
    <row r="18245" spans="9:12">
      <c r="I18245" s="1"/>
      <c r="K18245" s="1">
        <v>39489</v>
      </c>
      <c r="L18245" t="s">
        <v>120</v>
      </c>
    </row>
    <row r="18246" spans="9:12">
      <c r="I18246" s="1"/>
      <c r="K18246" s="1">
        <v>39490</v>
      </c>
      <c r="L18246" t="s">
        <v>120</v>
      </c>
    </row>
    <row r="18247" spans="9:12">
      <c r="I18247" s="1"/>
      <c r="K18247" s="1">
        <v>39491</v>
      </c>
      <c r="L18247" t="s">
        <v>120</v>
      </c>
    </row>
    <row r="18248" spans="9:12">
      <c r="I18248" s="1"/>
      <c r="K18248" s="1">
        <v>39492</v>
      </c>
      <c r="L18248" t="s">
        <v>120</v>
      </c>
    </row>
    <row r="18249" spans="9:12">
      <c r="I18249" s="1"/>
      <c r="K18249" s="1">
        <v>39493</v>
      </c>
      <c r="L18249" t="s">
        <v>120</v>
      </c>
    </row>
    <row r="18250" spans="9:12">
      <c r="I18250" s="1"/>
      <c r="K18250" s="1">
        <v>39494</v>
      </c>
      <c r="L18250">
        <v>0.3</v>
      </c>
    </row>
    <row r="18251" spans="9:12">
      <c r="I18251" s="1"/>
      <c r="K18251" s="1">
        <v>39495</v>
      </c>
      <c r="L18251" t="s">
        <v>120</v>
      </c>
    </row>
    <row r="18252" spans="9:12">
      <c r="I18252" s="1"/>
      <c r="K18252" s="1">
        <v>39496</v>
      </c>
      <c r="L18252">
        <v>0.4</v>
      </c>
    </row>
    <row r="18253" spans="9:12">
      <c r="I18253" s="1"/>
      <c r="K18253" s="1">
        <v>39497</v>
      </c>
      <c r="L18253">
        <v>0.2</v>
      </c>
    </row>
    <row r="18254" spans="9:12">
      <c r="I18254" s="1"/>
      <c r="K18254" s="1">
        <v>39498</v>
      </c>
      <c r="L18254" t="s">
        <v>120</v>
      </c>
    </row>
    <row r="18255" spans="9:12">
      <c r="I18255" s="1"/>
      <c r="K18255" s="1">
        <v>39499</v>
      </c>
      <c r="L18255" t="s">
        <v>120</v>
      </c>
    </row>
    <row r="18256" spans="9:12">
      <c r="I18256" s="1"/>
      <c r="K18256" s="1">
        <v>39500</v>
      </c>
      <c r="L18256">
        <v>0.8</v>
      </c>
    </row>
    <row r="18257" spans="9:12">
      <c r="I18257" s="1"/>
      <c r="K18257" s="1">
        <v>39501</v>
      </c>
      <c r="L18257" t="s">
        <v>120</v>
      </c>
    </row>
    <row r="18258" spans="9:12">
      <c r="I18258" s="1"/>
      <c r="K18258" s="1">
        <v>39502</v>
      </c>
      <c r="L18258" t="s">
        <v>120</v>
      </c>
    </row>
    <row r="18259" spans="9:12">
      <c r="I18259" s="1"/>
      <c r="K18259" s="1">
        <v>39503</v>
      </c>
      <c r="L18259" t="s">
        <v>120</v>
      </c>
    </row>
    <row r="18260" spans="9:12">
      <c r="I18260" s="1"/>
      <c r="K18260" s="1">
        <v>39504</v>
      </c>
      <c r="L18260" t="s">
        <v>120</v>
      </c>
    </row>
    <row r="18261" spans="9:12">
      <c r="I18261" s="1"/>
      <c r="K18261" s="1">
        <v>39505</v>
      </c>
      <c r="L18261">
        <v>8.1999999999999993</v>
      </c>
    </row>
    <row r="18262" spans="9:12">
      <c r="I18262" s="1"/>
      <c r="K18262" s="1">
        <v>39506</v>
      </c>
      <c r="L18262">
        <v>3.4</v>
      </c>
    </row>
    <row r="18263" spans="9:12">
      <c r="I18263" s="1"/>
      <c r="K18263" s="1">
        <v>39507</v>
      </c>
      <c r="L18263">
        <v>11.4</v>
      </c>
    </row>
    <row r="18264" spans="9:12">
      <c r="I18264" s="1"/>
      <c r="K18264" s="1">
        <v>39508</v>
      </c>
      <c r="L18264" t="s">
        <v>120</v>
      </c>
    </row>
    <row r="18265" spans="9:12">
      <c r="I18265" s="1"/>
      <c r="K18265" s="1">
        <v>39509</v>
      </c>
      <c r="L18265" t="s">
        <v>120</v>
      </c>
    </row>
    <row r="18266" spans="9:12">
      <c r="I18266" s="1"/>
      <c r="K18266" s="1">
        <v>39510</v>
      </c>
      <c r="L18266" t="s">
        <v>120</v>
      </c>
    </row>
    <row r="18267" spans="9:12">
      <c r="I18267" s="1"/>
      <c r="K18267" s="1">
        <v>39511</v>
      </c>
      <c r="L18267" t="s">
        <v>120</v>
      </c>
    </row>
    <row r="18268" spans="9:12">
      <c r="I18268" s="1"/>
      <c r="K18268" s="1">
        <v>39512</v>
      </c>
      <c r="L18268" t="s">
        <v>120</v>
      </c>
    </row>
    <row r="18269" spans="9:12">
      <c r="I18269" s="1"/>
      <c r="K18269" s="1">
        <v>39513</v>
      </c>
      <c r="L18269" t="s">
        <v>120</v>
      </c>
    </row>
    <row r="18270" spans="9:12">
      <c r="I18270" s="1"/>
      <c r="K18270" s="1">
        <v>39514</v>
      </c>
      <c r="L18270" t="s">
        <v>120</v>
      </c>
    </row>
    <row r="18271" spans="9:12">
      <c r="I18271" s="1"/>
      <c r="K18271" s="1">
        <v>39515</v>
      </c>
      <c r="L18271">
        <v>4.0999999999999996</v>
      </c>
    </row>
    <row r="18272" spans="9:12">
      <c r="I18272" s="1"/>
      <c r="K18272" s="1">
        <v>39516</v>
      </c>
      <c r="L18272" t="s">
        <v>120</v>
      </c>
    </row>
    <row r="18273" spans="9:12">
      <c r="I18273" s="1"/>
      <c r="K18273" s="1">
        <v>39517</v>
      </c>
      <c r="L18273" t="s">
        <v>120</v>
      </c>
    </row>
    <row r="18274" spans="9:12">
      <c r="I18274" s="1"/>
      <c r="K18274" s="1">
        <v>39518</v>
      </c>
      <c r="L18274" t="s">
        <v>120</v>
      </c>
    </row>
    <row r="18275" spans="9:12">
      <c r="I18275" s="1"/>
      <c r="K18275" s="1">
        <v>39519</v>
      </c>
      <c r="L18275" t="s">
        <v>120</v>
      </c>
    </row>
    <row r="18276" spans="9:12">
      <c r="I18276" s="1"/>
      <c r="K18276" s="1">
        <v>39520</v>
      </c>
      <c r="L18276" t="s">
        <v>120</v>
      </c>
    </row>
    <row r="18277" spans="9:12">
      <c r="I18277" s="1"/>
      <c r="K18277" s="1">
        <v>39521</v>
      </c>
      <c r="L18277" t="s">
        <v>120</v>
      </c>
    </row>
    <row r="18278" spans="9:12">
      <c r="I18278" s="1"/>
      <c r="K18278" s="1">
        <v>39522</v>
      </c>
      <c r="L18278" t="s">
        <v>120</v>
      </c>
    </row>
    <row r="18279" spans="9:12">
      <c r="I18279" s="1"/>
      <c r="K18279" s="1">
        <v>39523</v>
      </c>
      <c r="L18279" t="s">
        <v>120</v>
      </c>
    </row>
    <row r="18280" spans="9:12">
      <c r="I18280" s="1"/>
      <c r="K18280" s="1">
        <v>39524</v>
      </c>
      <c r="L18280" t="s">
        <v>120</v>
      </c>
    </row>
    <row r="18281" spans="9:12">
      <c r="I18281" s="1"/>
      <c r="K18281" s="1">
        <v>39525</v>
      </c>
      <c r="L18281" t="s">
        <v>120</v>
      </c>
    </row>
    <row r="18282" spans="9:12">
      <c r="I18282" s="1"/>
      <c r="K18282" s="1">
        <v>39526</v>
      </c>
      <c r="L18282" t="s">
        <v>120</v>
      </c>
    </row>
    <row r="18283" spans="9:12">
      <c r="I18283" s="1"/>
      <c r="K18283" s="1">
        <v>39527</v>
      </c>
      <c r="L18283" t="s">
        <v>120</v>
      </c>
    </row>
    <row r="18284" spans="9:12">
      <c r="I18284" s="1"/>
      <c r="K18284" s="1">
        <v>39528</v>
      </c>
      <c r="L18284">
        <v>14.4</v>
      </c>
    </row>
    <row r="18285" spans="9:12">
      <c r="I18285" s="1"/>
      <c r="K18285" s="1">
        <v>39529</v>
      </c>
      <c r="L18285">
        <v>4.7</v>
      </c>
    </row>
    <row r="18286" spans="9:12">
      <c r="I18286" s="1"/>
      <c r="K18286" s="1">
        <v>39530</v>
      </c>
      <c r="L18286">
        <v>1.2</v>
      </c>
    </row>
    <row r="18287" spans="9:12">
      <c r="I18287" s="1"/>
      <c r="K18287" s="1">
        <v>39531</v>
      </c>
      <c r="L18287">
        <v>1.5</v>
      </c>
    </row>
    <row r="18288" spans="9:12">
      <c r="I18288" s="1"/>
      <c r="K18288" s="1">
        <v>39532</v>
      </c>
      <c r="L18288">
        <v>0.6</v>
      </c>
    </row>
    <row r="18289" spans="9:12">
      <c r="I18289" s="1"/>
      <c r="K18289" s="1">
        <v>39533</v>
      </c>
      <c r="L18289">
        <v>18.399999999999999</v>
      </c>
    </row>
    <row r="18290" spans="9:12">
      <c r="I18290" s="1"/>
      <c r="K18290" s="1">
        <v>39534</v>
      </c>
      <c r="L18290" t="s">
        <v>120</v>
      </c>
    </row>
    <row r="18291" spans="9:12">
      <c r="I18291" s="1"/>
      <c r="K18291" s="1">
        <v>39535</v>
      </c>
      <c r="L18291">
        <v>4.2</v>
      </c>
    </row>
    <row r="18292" spans="9:12">
      <c r="I18292" s="1"/>
      <c r="K18292" s="1">
        <v>39536</v>
      </c>
      <c r="L18292" t="s">
        <v>120</v>
      </c>
    </row>
    <row r="18293" spans="9:12">
      <c r="I18293" s="1"/>
      <c r="K18293" s="1">
        <v>39537</v>
      </c>
      <c r="L18293">
        <v>6.2</v>
      </c>
    </row>
    <row r="18294" spans="9:12">
      <c r="I18294" s="1"/>
      <c r="K18294" s="1">
        <v>39538</v>
      </c>
      <c r="L18294" t="s">
        <v>120</v>
      </c>
    </row>
    <row r="18295" spans="9:12">
      <c r="I18295" s="1"/>
      <c r="K18295" s="1">
        <v>39539</v>
      </c>
      <c r="L18295" t="s">
        <v>120</v>
      </c>
    </row>
    <row r="18296" spans="9:12">
      <c r="I18296" s="1"/>
      <c r="K18296" s="1">
        <v>39540</v>
      </c>
      <c r="L18296" t="s">
        <v>120</v>
      </c>
    </row>
    <row r="18297" spans="9:12">
      <c r="I18297" s="1"/>
      <c r="K18297" s="1">
        <v>39541</v>
      </c>
      <c r="L18297" t="s">
        <v>120</v>
      </c>
    </row>
    <row r="18298" spans="9:12">
      <c r="I18298" s="1"/>
      <c r="K18298" s="1">
        <v>39542</v>
      </c>
      <c r="L18298" t="s">
        <v>120</v>
      </c>
    </row>
    <row r="18299" spans="9:12">
      <c r="I18299" s="1"/>
      <c r="K18299" s="1">
        <v>39543</v>
      </c>
      <c r="L18299" t="s">
        <v>120</v>
      </c>
    </row>
    <row r="18300" spans="9:12">
      <c r="I18300" s="1"/>
      <c r="K18300" s="1">
        <v>39544</v>
      </c>
      <c r="L18300" t="s">
        <v>120</v>
      </c>
    </row>
    <row r="18301" spans="9:12">
      <c r="I18301" s="1"/>
      <c r="K18301" s="1">
        <v>39545</v>
      </c>
      <c r="L18301" t="s">
        <v>120</v>
      </c>
    </row>
    <row r="18302" spans="9:12">
      <c r="I18302" s="1"/>
      <c r="K18302" s="1">
        <v>39546</v>
      </c>
      <c r="L18302">
        <v>8</v>
      </c>
    </row>
    <row r="18303" spans="9:12">
      <c r="I18303" s="1"/>
      <c r="K18303" s="1">
        <v>39547</v>
      </c>
      <c r="L18303">
        <v>13.4</v>
      </c>
    </row>
    <row r="18304" spans="9:12">
      <c r="I18304" s="1"/>
      <c r="K18304" s="1">
        <v>39548</v>
      </c>
      <c r="L18304">
        <v>1.6</v>
      </c>
    </row>
    <row r="18305" spans="9:12">
      <c r="I18305" s="1"/>
      <c r="K18305" s="1">
        <v>39549</v>
      </c>
      <c r="L18305" t="s">
        <v>120</v>
      </c>
    </row>
    <row r="18306" spans="9:12">
      <c r="I18306" s="1"/>
      <c r="K18306" s="1">
        <v>39550</v>
      </c>
      <c r="L18306" t="s">
        <v>120</v>
      </c>
    </row>
    <row r="18307" spans="9:12">
      <c r="I18307" s="1"/>
      <c r="K18307" s="1">
        <v>39551</v>
      </c>
      <c r="L18307" t="s">
        <v>120</v>
      </c>
    </row>
    <row r="18308" spans="9:12">
      <c r="I18308" s="1"/>
      <c r="K18308" s="1">
        <v>39552</v>
      </c>
      <c r="L18308">
        <v>3.4</v>
      </c>
    </row>
    <row r="18309" spans="9:12">
      <c r="I18309" s="1"/>
      <c r="K18309" s="1">
        <v>39553</v>
      </c>
      <c r="L18309">
        <v>1.2</v>
      </c>
    </row>
    <row r="18310" spans="9:12">
      <c r="I18310" s="1"/>
      <c r="K18310" s="1">
        <v>39554</v>
      </c>
      <c r="L18310">
        <v>0.3</v>
      </c>
    </row>
    <row r="18311" spans="9:12">
      <c r="I18311" s="1"/>
      <c r="K18311" s="1">
        <v>39555</v>
      </c>
      <c r="L18311">
        <v>3.8</v>
      </c>
    </row>
    <row r="18312" spans="9:12">
      <c r="I18312" s="1"/>
      <c r="K18312" s="1">
        <v>39556</v>
      </c>
      <c r="L18312">
        <v>4.8</v>
      </c>
    </row>
    <row r="18313" spans="9:12">
      <c r="I18313" s="1"/>
      <c r="K18313" s="1">
        <v>39557</v>
      </c>
      <c r="L18313" t="s">
        <v>120</v>
      </c>
    </row>
    <row r="18314" spans="9:12">
      <c r="I18314" s="1"/>
      <c r="K18314" s="1">
        <v>39558</v>
      </c>
      <c r="L18314">
        <v>9.6999999999999993</v>
      </c>
    </row>
    <row r="18315" spans="9:12">
      <c r="I18315" s="1"/>
      <c r="K18315" s="1">
        <v>39559</v>
      </c>
      <c r="L18315">
        <v>16.8</v>
      </c>
    </row>
    <row r="18316" spans="9:12">
      <c r="I18316" s="1"/>
      <c r="K18316" s="1">
        <v>39560</v>
      </c>
      <c r="L18316">
        <v>0.8</v>
      </c>
    </row>
    <row r="18317" spans="9:12">
      <c r="I18317" s="1"/>
      <c r="K18317" s="1">
        <v>39561</v>
      </c>
      <c r="L18317">
        <v>8.8000000000000007</v>
      </c>
    </row>
    <row r="18318" spans="9:12">
      <c r="I18318" s="1"/>
      <c r="K18318" s="1">
        <v>39562</v>
      </c>
      <c r="L18318">
        <v>11.3</v>
      </c>
    </row>
    <row r="18319" spans="9:12">
      <c r="I18319" s="1"/>
      <c r="K18319" s="1">
        <v>39563</v>
      </c>
      <c r="L18319" t="s">
        <v>120</v>
      </c>
    </row>
    <row r="18320" spans="9:12">
      <c r="I18320" s="1"/>
      <c r="K18320" s="1">
        <v>39564</v>
      </c>
      <c r="L18320" t="s">
        <v>120</v>
      </c>
    </row>
    <row r="18321" spans="9:12">
      <c r="I18321" s="1"/>
      <c r="K18321" s="1">
        <v>39565</v>
      </c>
      <c r="L18321" t="s">
        <v>120</v>
      </c>
    </row>
    <row r="18322" spans="9:12">
      <c r="I18322" s="1"/>
      <c r="K18322" s="1">
        <v>39566</v>
      </c>
      <c r="L18322" t="s">
        <v>120</v>
      </c>
    </row>
    <row r="18323" spans="9:12">
      <c r="I18323" s="1"/>
      <c r="K18323" s="1">
        <v>39567</v>
      </c>
      <c r="L18323">
        <v>0.8</v>
      </c>
    </row>
    <row r="18324" spans="9:12">
      <c r="I18324" s="1"/>
      <c r="K18324" s="1">
        <v>39568</v>
      </c>
      <c r="L18324" t="s">
        <v>120</v>
      </c>
    </row>
    <row r="18325" spans="9:12">
      <c r="I18325" s="1"/>
      <c r="K18325" s="1">
        <v>39569</v>
      </c>
      <c r="L18325" t="s">
        <v>120</v>
      </c>
    </row>
    <row r="18326" spans="9:12">
      <c r="I18326" s="1"/>
      <c r="K18326" s="1">
        <v>39570</v>
      </c>
      <c r="L18326" t="s">
        <v>120</v>
      </c>
    </row>
    <row r="18327" spans="9:12">
      <c r="I18327" s="1"/>
      <c r="K18327" s="1">
        <v>39571</v>
      </c>
      <c r="L18327" t="s">
        <v>120</v>
      </c>
    </row>
    <row r="18328" spans="9:12">
      <c r="I18328" s="1"/>
      <c r="K18328" s="1">
        <v>39572</v>
      </c>
      <c r="L18328" t="s">
        <v>120</v>
      </c>
    </row>
    <row r="18329" spans="9:12">
      <c r="I18329" s="1"/>
      <c r="K18329" s="1">
        <v>39573</v>
      </c>
      <c r="L18329" t="s">
        <v>120</v>
      </c>
    </row>
    <row r="18330" spans="9:12">
      <c r="I18330" s="1"/>
      <c r="K18330" s="1">
        <v>39574</v>
      </c>
      <c r="L18330" t="s">
        <v>120</v>
      </c>
    </row>
    <row r="18331" spans="9:12">
      <c r="I18331" s="1"/>
      <c r="K18331" s="1">
        <v>39575</v>
      </c>
      <c r="L18331" t="s">
        <v>120</v>
      </c>
    </row>
    <row r="18332" spans="9:12">
      <c r="I18332" s="1"/>
      <c r="K18332" s="1">
        <v>39576</v>
      </c>
      <c r="L18332" t="s">
        <v>120</v>
      </c>
    </row>
    <row r="18333" spans="9:12">
      <c r="I18333" s="1"/>
      <c r="K18333" s="1">
        <v>39577</v>
      </c>
      <c r="L18333" t="s">
        <v>120</v>
      </c>
    </row>
    <row r="18334" spans="9:12">
      <c r="I18334" s="1"/>
      <c r="K18334" s="1">
        <v>39578</v>
      </c>
      <c r="L18334" t="s">
        <v>120</v>
      </c>
    </row>
    <row r="18335" spans="9:12">
      <c r="I18335" s="1"/>
      <c r="K18335" s="1">
        <v>39579</v>
      </c>
      <c r="L18335" t="s">
        <v>120</v>
      </c>
    </row>
    <row r="18336" spans="9:12">
      <c r="I18336" s="1"/>
      <c r="K18336" s="1">
        <v>39580</v>
      </c>
      <c r="L18336" t="s">
        <v>120</v>
      </c>
    </row>
    <row r="18337" spans="9:12">
      <c r="I18337" s="1"/>
      <c r="K18337" s="1">
        <v>39581</v>
      </c>
      <c r="L18337" t="s">
        <v>120</v>
      </c>
    </row>
    <row r="18338" spans="9:12">
      <c r="I18338" s="1"/>
      <c r="K18338" s="1">
        <v>39582</v>
      </c>
      <c r="L18338">
        <v>3.4</v>
      </c>
    </row>
    <row r="18339" spans="9:12">
      <c r="I18339" s="1"/>
      <c r="K18339" s="1">
        <v>39583</v>
      </c>
      <c r="L18339" t="s">
        <v>120</v>
      </c>
    </row>
    <row r="18340" spans="9:12">
      <c r="I18340" s="1"/>
      <c r="K18340" s="1">
        <v>39584</v>
      </c>
      <c r="L18340">
        <v>2.8</v>
      </c>
    </row>
    <row r="18341" spans="9:12">
      <c r="I18341" s="1"/>
      <c r="K18341" s="1">
        <v>39585</v>
      </c>
      <c r="L18341" t="s">
        <v>120</v>
      </c>
    </row>
    <row r="18342" spans="9:12">
      <c r="I18342" s="1"/>
      <c r="K18342" s="1">
        <v>39586</v>
      </c>
      <c r="L18342">
        <v>1.1000000000000001</v>
      </c>
    </row>
    <row r="18343" spans="9:12">
      <c r="I18343" s="1"/>
      <c r="K18343" s="1">
        <v>39587</v>
      </c>
      <c r="L18343" t="s">
        <v>120</v>
      </c>
    </row>
    <row r="18344" spans="9:12">
      <c r="I18344" s="1"/>
      <c r="K18344" s="1">
        <v>39588</v>
      </c>
      <c r="L18344" t="s">
        <v>120</v>
      </c>
    </row>
    <row r="18345" spans="9:12">
      <c r="I18345" s="1"/>
      <c r="K18345" s="1">
        <v>39589</v>
      </c>
      <c r="L18345" t="s">
        <v>120</v>
      </c>
    </row>
    <row r="18346" spans="9:12">
      <c r="I18346" s="1"/>
      <c r="K18346" s="1">
        <v>39590</v>
      </c>
      <c r="L18346" t="s">
        <v>120</v>
      </c>
    </row>
    <row r="18347" spans="9:12">
      <c r="I18347" s="1"/>
      <c r="K18347" s="1">
        <v>39591</v>
      </c>
      <c r="L18347" t="s">
        <v>120</v>
      </c>
    </row>
    <row r="18348" spans="9:12">
      <c r="I18348" s="1"/>
      <c r="K18348" s="1">
        <v>39592</v>
      </c>
      <c r="L18348" t="s">
        <v>120</v>
      </c>
    </row>
    <row r="18349" spans="9:12">
      <c r="I18349" s="1"/>
      <c r="K18349" s="1">
        <v>39593</v>
      </c>
      <c r="L18349" t="s">
        <v>120</v>
      </c>
    </row>
    <row r="18350" spans="9:12">
      <c r="I18350" s="1"/>
      <c r="K18350" s="1">
        <v>39594</v>
      </c>
      <c r="L18350" t="s">
        <v>120</v>
      </c>
    </row>
    <row r="18351" spans="9:12">
      <c r="I18351" s="1"/>
      <c r="K18351" s="1">
        <v>39595</v>
      </c>
      <c r="L18351" t="s">
        <v>120</v>
      </c>
    </row>
    <row r="18352" spans="9:12">
      <c r="I18352" s="1"/>
      <c r="K18352" s="1">
        <v>39596</v>
      </c>
      <c r="L18352" t="s">
        <v>120</v>
      </c>
    </row>
    <row r="18353" spans="9:12">
      <c r="I18353" s="1"/>
      <c r="K18353" s="1">
        <v>39597</v>
      </c>
      <c r="L18353">
        <v>5.6</v>
      </c>
    </row>
    <row r="18354" spans="9:12">
      <c r="I18354" s="1"/>
      <c r="K18354" s="1">
        <v>39598</v>
      </c>
      <c r="L18354" t="s">
        <v>120</v>
      </c>
    </row>
    <row r="18355" spans="9:12">
      <c r="I18355" s="1"/>
      <c r="K18355" s="1">
        <v>39599</v>
      </c>
      <c r="L18355" t="s">
        <v>120</v>
      </c>
    </row>
    <row r="18356" spans="9:12">
      <c r="I18356" s="1"/>
      <c r="K18356" s="1">
        <v>39600</v>
      </c>
      <c r="L18356">
        <v>2.8</v>
      </c>
    </row>
    <row r="18357" spans="9:12">
      <c r="I18357" s="1"/>
      <c r="K18357" s="1">
        <v>39601</v>
      </c>
      <c r="L18357" t="s">
        <v>120</v>
      </c>
    </row>
    <row r="18358" spans="9:12">
      <c r="I18358" s="1"/>
      <c r="K18358" s="1">
        <v>39602</v>
      </c>
      <c r="L18358">
        <v>5.4</v>
      </c>
    </row>
    <row r="18359" spans="9:12">
      <c r="I18359" s="1"/>
      <c r="K18359" s="1">
        <v>39603</v>
      </c>
      <c r="L18359">
        <v>36.200000000000003</v>
      </c>
    </row>
    <row r="18360" spans="9:12">
      <c r="I18360" s="1"/>
      <c r="K18360" s="1">
        <v>39604</v>
      </c>
      <c r="L18360">
        <v>44.2</v>
      </c>
    </row>
    <row r="18361" spans="9:12">
      <c r="I18361" s="1"/>
      <c r="K18361" s="1">
        <v>39605</v>
      </c>
      <c r="L18361">
        <v>14.6</v>
      </c>
    </row>
    <row r="18362" spans="9:12">
      <c r="I18362" s="1"/>
      <c r="K18362" s="1">
        <v>39606</v>
      </c>
      <c r="L18362" t="s">
        <v>120</v>
      </c>
    </row>
    <row r="18363" spans="9:12">
      <c r="I18363" s="1"/>
      <c r="K18363" s="1">
        <v>39607</v>
      </c>
      <c r="L18363">
        <v>0.8</v>
      </c>
    </row>
    <row r="18364" spans="9:12">
      <c r="I18364" s="1"/>
      <c r="K18364" s="1">
        <v>39608</v>
      </c>
      <c r="L18364">
        <v>0.9</v>
      </c>
    </row>
    <row r="18365" spans="9:12">
      <c r="I18365" s="1"/>
      <c r="K18365" s="1">
        <v>39609</v>
      </c>
      <c r="L18365">
        <v>1.4</v>
      </c>
    </row>
    <row r="18366" spans="9:12">
      <c r="I18366" s="1"/>
      <c r="K18366" s="1">
        <v>39610</v>
      </c>
      <c r="L18366">
        <v>1.4</v>
      </c>
    </row>
    <row r="18367" spans="9:12">
      <c r="I18367" s="1"/>
      <c r="K18367" s="1">
        <v>39611</v>
      </c>
      <c r="L18367">
        <v>5.4</v>
      </c>
    </row>
    <row r="18368" spans="9:12">
      <c r="I18368" s="1"/>
      <c r="K18368" s="1">
        <v>39612</v>
      </c>
      <c r="L18368" t="s">
        <v>120</v>
      </c>
    </row>
    <row r="18369" spans="9:12">
      <c r="I18369" s="1"/>
      <c r="K18369" s="1">
        <v>39613</v>
      </c>
      <c r="L18369" t="s">
        <v>120</v>
      </c>
    </row>
    <row r="18370" spans="9:12">
      <c r="I18370" s="1"/>
      <c r="K18370" s="1">
        <v>39614</v>
      </c>
      <c r="L18370" t="s">
        <v>120</v>
      </c>
    </row>
    <row r="18371" spans="9:12">
      <c r="I18371" s="1"/>
      <c r="K18371" s="1">
        <v>39615</v>
      </c>
      <c r="L18371">
        <v>4.4000000000000004</v>
      </c>
    </row>
    <row r="18372" spans="9:12">
      <c r="I18372" s="1"/>
      <c r="K18372" s="1">
        <v>39616</v>
      </c>
      <c r="L18372">
        <v>1.2</v>
      </c>
    </row>
    <row r="18373" spans="9:12">
      <c r="I18373" s="1"/>
      <c r="K18373" s="1">
        <v>39617</v>
      </c>
      <c r="L18373" t="s">
        <v>120</v>
      </c>
    </row>
    <row r="18374" spans="9:12">
      <c r="I18374" s="1"/>
      <c r="K18374" s="1">
        <v>39618</v>
      </c>
      <c r="L18374" t="s">
        <v>120</v>
      </c>
    </row>
    <row r="18375" spans="9:12">
      <c r="I18375" s="1"/>
      <c r="K18375" s="1">
        <v>39619</v>
      </c>
      <c r="L18375">
        <v>1.4</v>
      </c>
    </row>
    <row r="18376" spans="9:12">
      <c r="I18376" s="1"/>
      <c r="K18376" s="1">
        <v>39620</v>
      </c>
      <c r="L18376" t="s">
        <v>120</v>
      </c>
    </row>
    <row r="18377" spans="9:12">
      <c r="I18377" s="1"/>
      <c r="K18377" s="1">
        <v>39621</v>
      </c>
      <c r="L18377">
        <v>3.1</v>
      </c>
    </row>
    <row r="18378" spans="9:12">
      <c r="I18378" s="1"/>
      <c r="K18378" s="1">
        <v>39622</v>
      </c>
      <c r="L18378" t="s">
        <v>120</v>
      </c>
    </row>
    <row r="18379" spans="9:12">
      <c r="I18379" s="1"/>
      <c r="K18379" s="1">
        <v>39623</v>
      </c>
      <c r="L18379" t="s">
        <v>120</v>
      </c>
    </row>
    <row r="18380" spans="9:12">
      <c r="I18380" s="1"/>
      <c r="K18380" s="1">
        <v>39624</v>
      </c>
      <c r="L18380" t="s">
        <v>120</v>
      </c>
    </row>
    <row r="18381" spans="9:12">
      <c r="I18381" s="1"/>
      <c r="K18381" s="1">
        <v>39625</v>
      </c>
      <c r="L18381" t="s">
        <v>120</v>
      </c>
    </row>
    <row r="18382" spans="9:12">
      <c r="I18382" s="1"/>
      <c r="K18382" s="1">
        <v>39626</v>
      </c>
      <c r="L18382" t="s">
        <v>120</v>
      </c>
    </row>
    <row r="18383" spans="9:12">
      <c r="I18383" s="1"/>
      <c r="K18383" s="1">
        <v>39627</v>
      </c>
      <c r="L18383" t="s">
        <v>120</v>
      </c>
    </row>
    <row r="18384" spans="9:12">
      <c r="I18384" s="1"/>
      <c r="K18384" s="1">
        <v>39628</v>
      </c>
      <c r="L18384" t="s">
        <v>120</v>
      </c>
    </row>
    <row r="18385" spans="9:12">
      <c r="I18385" s="1"/>
      <c r="K18385" s="1">
        <v>39629</v>
      </c>
      <c r="L18385" t="s">
        <v>120</v>
      </c>
    </row>
    <row r="18386" spans="9:12">
      <c r="I18386" s="1"/>
      <c r="K18386" s="1">
        <v>39630</v>
      </c>
      <c r="L18386" t="s">
        <v>120</v>
      </c>
    </row>
    <row r="18387" spans="9:12">
      <c r="I18387" s="1"/>
      <c r="K18387" s="1">
        <v>39631</v>
      </c>
      <c r="L18387" t="s">
        <v>120</v>
      </c>
    </row>
    <row r="18388" spans="9:12">
      <c r="I18388" s="1"/>
      <c r="K18388" s="1">
        <v>39632</v>
      </c>
      <c r="L18388" t="s">
        <v>120</v>
      </c>
    </row>
    <row r="18389" spans="9:12">
      <c r="I18389" s="1"/>
      <c r="K18389" s="1">
        <v>39633</v>
      </c>
      <c r="L18389" t="s">
        <v>120</v>
      </c>
    </row>
    <row r="18390" spans="9:12">
      <c r="I18390" s="1"/>
      <c r="K18390" s="1">
        <v>39634</v>
      </c>
      <c r="L18390" t="s">
        <v>120</v>
      </c>
    </row>
    <row r="18391" spans="9:12">
      <c r="I18391" s="1"/>
      <c r="K18391" s="1">
        <v>39635</v>
      </c>
      <c r="L18391" t="s">
        <v>120</v>
      </c>
    </row>
    <row r="18392" spans="9:12">
      <c r="I18392" s="1"/>
      <c r="K18392" s="1">
        <v>39636</v>
      </c>
      <c r="L18392">
        <v>0.1</v>
      </c>
    </row>
    <row r="18393" spans="9:12">
      <c r="I18393" s="1"/>
      <c r="K18393" s="1">
        <v>39637</v>
      </c>
      <c r="L18393">
        <v>4.2</v>
      </c>
    </row>
    <row r="18394" spans="9:12">
      <c r="I18394" s="1"/>
      <c r="K18394" s="1">
        <v>39638</v>
      </c>
      <c r="L18394" t="s">
        <v>120</v>
      </c>
    </row>
    <row r="18395" spans="9:12">
      <c r="I18395" s="1"/>
      <c r="K18395" s="1">
        <v>39639</v>
      </c>
      <c r="L18395">
        <v>3.2</v>
      </c>
    </row>
    <row r="18396" spans="9:12">
      <c r="I18396" s="1"/>
      <c r="K18396" s="1">
        <v>39640</v>
      </c>
      <c r="L18396" t="s">
        <v>120</v>
      </c>
    </row>
    <row r="18397" spans="9:12">
      <c r="I18397" s="1"/>
      <c r="K18397" s="1">
        <v>39641</v>
      </c>
      <c r="L18397" t="s">
        <v>120</v>
      </c>
    </row>
    <row r="18398" spans="9:12">
      <c r="I18398" s="1"/>
      <c r="K18398" s="1">
        <v>39642</v>
      </c>
      <c r="L18398" t="s">
        <v>120</v>
      </c>
    </row>
    <row r="18399" spans="9:12">
      <c r="I18399" s="1"/>
      <c r="K18399" s="1">
        <v>39643</v>
      </c>
      <c r="L18399" t="s">
        <v>120</v>
      </c>
    </row>
    <row r="18400" spans="9:12">
      <c r="I18400" s="1"/>
      <c r="K18400" s="1">
        <v>39644</v>
      </c>
      <c r="L18400" t="s">
        <v>120</v>
      </c>
    </row>
    <row r="18401" spans="9:12">
      <c r="I18401" s="1"/>
      <c r="K18401" s="1">
        <v>39645</v>
      </c>
      <c r="L18401" t="s">
        <v>120</v>
      </c>
    </row>
    <row r="18402" spans="9:12">
      <c r="I18402" s="1"/>
      <c r="K18402" s="1">
        <v>39646</v>
      </c>
      <c r="L18402" t="s">
        <v>120</v>
      </c>
    </row>
    <row r="18403" spans="9:12">
      <c r="I18403" s="1"/>
      <c r="K18403" s="1">
        <v>39647</v>
      </c>
      <c r="L18403" t="s">
        <v>120</v>
      </c>
    </row>
    <row r="18404" spans="9:12">
      <c r="I18404" s="1"/>
      <c r="K18404" s="1">
        <v>39648</v>
      </c>
      <c r="L18404" t="s">
        <v>120</v>
      </c>
    </row>
    <row r="18405" spans="9:12">
      <c r="I18405" s="1"/>
      <c r="K18405" s="1">
        <v>39649</v>
      </c>
      <c r="L18405" t="s">
        <v>120</v>
      </c>
    </row>
    <row r="18406" spans="9:12">
      <c r="I18406" s="1"/>
      <c r="K18406" s="1">
        <v>39650</v>
      </c>
      <c r="L18406">
        <v>2.2000000000000002</v>
      </c>
    </row>
    <row r="18407" spans="9:12">
      <c r="I18407" s="1"/>
      <c r="K18407" s="1">
        <v>39651</v>
      </c>
      <c r="L18407" t="s">
        <v>120</v>
      </c>
    </row>
    <row r="18408" spans="9:12">
      <c r="I18408" s="1"/>
      <c r="K18408" s="1">
        <v>39652</v>
      </c>
      <c r="L18408" t="s">
        <v>120</v>
      </c>
    </row>
    <row r="18409" spans="9:12">
      <c r="I18409" s="1"/>
      <c r="K18409" s="1">
        <v>39653</v>
      </c>
      <c r="L18409">
        <v>2.6</v>
      </c>
    </row>
    <row r="18410" spans="9:12">
      <c r="I18410" s="1"/>
      <c r="K18410" s="1">
        <v>39654</v>
      </c>
      <c r="L18410">
        <v>15.8</v>
      </c>
    </row>
    <row r="18411" spans="9:12">
      <c r="I18411" s="1"/>
      <c r="K18411" s="1">
        <v>39655</v>
      </c>
      <c r="L18411">
        <v>1</v>
      </c>
    </row>
    <row r="18412" spans="9:12">
      <c r="I18412" s="1"/>
      <c r="K18412" s="1">
        <v>39656</v>
      </c>
      <c r="L18412" t="s">
        <v>120</v>
      </c>
    </row>
    <row r="18413" spans="9:12">
      <c r="I18413" s="1"/>
      <c r="K18413" s="1">
        <v>39657</v>
      </c>
      <c r="L18413">
        <v>2.2000000000000002</v>
      </c>
    </row>
    <row r="18414" spans="9:12">
      <c r="I18414" s="1"/>
      <c r="K18414" s="1">
        <v>39658</v>
      </c>
      <c r="L18414">
        <v>27.2</v>
      </c>
    </row>
    <row r="18415" spans="9:12">
      <c r="I18415" s="1"/>
      <c r="K18415" s="1">
        <v>39659</v>
      </c>
      <c r="L18415" t="s">
        <v>120</v>
      </c>
    </row>
    <row r="18416" spans="9:12">
      <c r="I18416" s="1"/>
      <c r="K18416" s="1">
        <v>39660</v>
      </c>
      <c r="L18416" t="s">
        <v>120</v>
      </c>
    </row>
    <row r="18417" spans="9:12">
      <c r="I18417" s="1"/>
      <c r="K18417" s="1">
        <v>39661</v>
      </c>
      <c r="L18417" t="s">
        <v>120</v>
      </c>
    </row>
    <row r="18418" spans="9:12">
      <c r="I18418" s="1"/>
      <c r="K18418" s="1">
        <v>39662</v>
      </c>
      <c r="L18418" t="s">
        <v>120</v>
      </c>
    </row>
    <row r="18419" spans="9:12">
      <c r="I18419" s="1"/>
      <c r="K18419" s="1">
        <v>39663</v>
      </c>
      <c r="L18419" t="s">
        <v>120</v>
      </c>
    </row>
    <row r="18420" spans="9:12">
      <c r="I18420" s="1"/>
      <c r="K18420" s="1">
        <v>39664</v>
      </c>
      <c r="L18420" t="s">
        <v>120</v>
      </c>
    </row>
    <row r="18421" spans="9:12">
      <c r="I18421" s="1"/>
      <c r="K18421" s="1">
        <v>39665</v>
      </c>
      <c r="L18421" t="s">
        <v>120</v>
      </c>
    </row>
    <row r="18422" spans="9:12">
      <c r="I18422" s="1"/>
      <c r="K18422" s="1">
        <v>39666</v>
      </c>
      <c r="L18422">
        <v>0.8</v>
      </c>
    </row>
    <row r="18423" spans="9:12">
      <c r="I18423" s="1"/>
      <c r="K18423" s="1">
        <v>39667</v>
      </c>
      <c r="L18423" t="s">
        <v>120</v>
      </c>
    </row>
    <row r="18424" spans="9:12">
      <c r="I18424" s="1"/>
      <c r="K18424" s="1">
        <v>39668</v>
      </c>
      <c r="L18424">
        <v>1.2</v>
      </c>
    </row>
    <row r="18425" spans="9:12">
      <c r="I18425" s="1"/>
      <c r="K18425" s="1">
        <v>39669</v>
      </c>
      <c r="L18425" t="s">
        <v>120</v>
      </c>
    </row>
    <row r="18426" spans="9:12">
      <c r="I18426" s="1"/>
      <c r="K18426" s="1">
        <v>39670</v>
      </c>
      <c r="L18426" t="s">
        <v>120</v>
      </c>
    </row>
    <row r="18427" spans="9:12">
      <c r="I18427" s="1"/>
      <c r="K18427" s="1">
        <v>39671</v>
      </c>
      <c r="L18427" t="s">
        <v>120</v>
      </c>
    </row>
    <row r="18428" spans="9:12">
      <c r="I18428" s="1"/>
      <c r="K18428" s="1">
        <v>39672</v>
      </c>
      <c r="L18428" t="s">
        <v>120</v>
      </c>
    </row>
    <row r="18429" spans="9:12">
      <c r="I18429" s="1"/>
      <c r="K18429" s="1">
        <v>39673</v>
      </c>
      <c r="L18429" t="s">
        <v>120</v>
      </c>
    </row>
    <row r="18430" spans="9:12">
      <c r="I18430" s="1"/>
      <c r="K18430" s="1">
        <v>39674</v>
      </c>
      <c r="L18430" t="s">
        <v>120</v>
      </c>
    </row>
    <row r="18431" spans="9:12">
      <c r="I18431" s="1"/>
      <c r="K18431" s="1">
        <v>39675</v>
      </c>
      <c r="L18431" t="s">
        <v>120</v>
      </c>
    </row>
    <row r="18432" spans="9:12">
      <c r="I18432" s="1"/>
      <c r="K18432" s="1">
        <v>39676</v>
      </c>
      <c r="L18432" t="s">
        <v>120</v>
      </c>
    </row>
    <row r="18433" spans="9:12">
      <c r="I18433" s="1"/>
      <c r="K18433" s="1">
        <v>39677</v>
      </c>
      <c r="L18433" t="s">
        <v>120</v>
      </c>
    </row>
    <row r="18434" spans="9:12">
      <c r="I18434" s="1"/>
      <c r="K18434" s="1">
        <v>39678</v>
      </c>
      <c r="L18434" t="s">
        <v>120</v>
      </c>
    </row>
    <row r="18435" spans="9:12">
      <c r="I18435" s="1"/>
      <c r="K18435" s="1">
        <v>39679</v>
      </c>
      <c r="L18435" t="s">
        <v>120</v>
      </c>
    </row>
    <row r="18436" spans="9:12">
      <c r="I18436" s="1"/>
      <c r="K18436" s="1">
        <v>39680</v>
      </c>
      <c r="L18436" t="s">
        <v>120</v>
      </c>
    </row>
    <row r="18437" spans="9:12">
      <c r="I18437" s="1"/>
      <c r="K18437" s="1">
        <v>39681</v>
      </c>
      <c r="L18437" t="s">
        <v>120</v>
      </c>
    </row>
    <row r="18438" spans="9:12">
      <c r="I18438" s="1"/>
      <c r="K18438" s="1">
        <v>39682</v>
      </c>
      <c r="L18438" t="s">
        <v>120</v>
      </c>
    </row>
    <row r="18439" spans="9:12">
      <c r="I18439" s="1"/>
      <c r="K18439" s="1">
        <v>39683</v>
      </c>
      <c r="L18439" t="s">
        <v>120</v>
      </c>
    </row>
    <row r="18440" spans="9:12">
      <c r="I18440" s="1"/>
      <c r="K18440" s="1">
        <v>39684</v>
      </c>
      <c r="L18440" t="s">
        <v>120</v>
      </c>
    </row>
    <row r="18441" spans="9:12">
      <c r="I18441" s="1"/>
      <c r="K18441" s="1">
        <v>39685</v>
      </c>
      <c r="L18441" t="s">
        <v>120</v>
      </c>
    </row>
    <row r="18442" spans="9:12">
      <c r="I18442" s="1"/>
      <c r="K18442" s="1">
        <v>39686</v>
      </c>
      <c r="L18442" t="s">
        <v>120</v>
      </c>
    </row>
    <row r="18443" spans="9:12">
      <c r="I18443" s="1"/>
      <c r="K18443" s="1">
        <v>39687</v>
      </c>
      <c r="L18443" t="s">
        <v>120</v>
      </c>
    </row>
    <row r="18444" spans="9:12">
      <c r="I18444" s="1"/>
      <c r="K18444" s="1">
        <v>39688</v>
      </c>
      <c r="L18444">
        <v>1.4</v>
      </c>
    </row>
    <row r="18445" spans="9:12">
      <c r="I18445" s="1"/>
      <c r="K18445" s="1">
        <v>39689</v>
      </c>
      <c r="L18445" t="s">
        <v>120</v>
      </c>
    </row>
    <row r="18446" spans="9:12">
      <c r="I18446" s="1"/>
      <c r="K18446" s="1">
        <v>39690</v>
      </c>
      <c r="L18446">
        <v>0.8</v>
      </c>
    </row>
    <row r="18447" spans="9:12">
      <c r="I18447" s="1"/>
      <c r="K18447" s="1">
        <v>39691</v>
      </c>
      <c r="L18447" t="s">
        <v>120</v>
      </c>
    </row>
    <row r="18448" spans="9:12">
      <c r="I18448" s="1"/>
      <c r="K18448" s="1">
        <v>39692</v>
      </c>
      <c r="L18448">
        <v>0.4</v>
      </c>
    </row>
    <row r="18449" spans="9:12">
      <c r="I18449" s="1"/>
      <c r="K18449" s="1">
        <v>39693</v>
      </c>
      <c r="L18449" t="s">
        <v>120</v>
      </c>
    </row>
    <row r="18450" spans="9:12">
      <c r="I18450" s="1"/>
      <c r="K18450" s="1">
        <v>39694</v>
      </c>
      <c r="L18450" t="s">
        <v>120</v>
      </c>
    </row>
    <row r="18451" spans="9:12">
      <c r="I18451" s="1"/>
      <c r="K18451" s="1">
        <v>39695</v>
      </c>
      <c r="L18451">
        <v>2.8</v>
      </c>
    </row>
    <row r="18452" spans="9:12">
      <c r="I18452" s="1"/>
      <c r="K18452" s="1">
        <v>39696</v>
      </c>
      <c r="L18452" t="s">
        <v>120</v>
      </c>
    </row>
    <row r="18453" spans="9:12">
      <c r="I18453" s="1"/>
      <c r="K18453" s="1">
        <v>39697</v>
      </c>
      <c r="L18453">
        <v>33.4</v>
      </c>
    </row>
    <row r="18454" spans="9:12">
      <c r="I18454" s="1"/>
      <c r="K18454" s="1">
        <v>39698</v>
      </c>
      <c r="L18454">
        <v>6.8</v>
      </c>
    </row>
    <row r="18455" spans="9:12">
      <c r="I18455" s="1"/>
      <c r="K18455" s="1">
        <v>39699</v>
      </c>
      <c r="L18455" t="s">
        <v>120</v>
      </c>
    </row>
    <row r="18456" spans="9:12">
      <c r="I18456" s="1"/>
      <c r="K18456" s="1">
        <v>39700</v>
      </c>
      <c r="L18456" t="s">
        <v>120</v>
      </c>
    </row>
    <row r="18457" spans="9:12">
      <c r="I18457" s="1"/>
      <c r="K18457" s="1">
        <v>39701</v>
      </c>
      <c r="L18457" t="s">
        <v>120</v>
      </c>
    </row>
    <row r="18458" spans="9:12">
      <c r="I18458" s="1"/>
      <c r="K18458" s="1">
        <v>39702</v>
      </c>
      <c r="L18458" t="s">
        <v>120</v>
      </c>
    </row>
    <row r="18459" spans="9:12">
      <c r="I18459" s="1"/>
      <c r="K18459" s="1">
        <v>39703</v>
      </c>
      <c r="L18459" t="s">
        <v>120</v>
      </c>
    </row>
    <row r="18460" spans="9:12">
      <c r="I18460" s="1"/>
      <c r="K18460" s="1">
        <v>39704</v>
      </c>
      <c r="L18460" t="s">
        <v>120</v>
      </c>
    </row>
    <row r="18461" spans="9:12">
      <c r="I18461" s="1"/>
      <c r="K18461" s="1">
        <v>39705</v>
      </c>
      <c r="L18461">
        <v>1.8</v>
      </c>
    </row>
    <row r="18462" spans="9:12">
      <c r="I18462" s="1"/>
      <c r="K18462" s="1">
        <v>39706</v>
      </c>
      <c r="L18462" t="s">
        <v>120</v>
      </c>
    </row>
    <row r="18463" spans="9:12">
      <c r="I18463" s="1"/>
      <c r="K18463" s="1">
        <v>39707</v>
      </c>
      <c r="L18463" t="s">
        <v>120</v>
      </c>
    </row>
    <row r="18464" spans="9:12">
      <c r="I18464" s="1"/>
      <c r="K18464" s="1">
        <v>39708</v>
      </c>
      <c r="L18464">
        <v>0.4</v>
      </c>
    </row>
    <row r="18465" spans="9:12">
      <c r="I18465" s="1"/>
      <c r="K18465" s="1">
        <v>39709</v>
      </c>
      <c r="L18465" t="s">
        <v>120</v>
      </c>
    </row>
    <row r="18466" spans="9:12">
      <c r="I18466" s="1"/>
      <c r="K18466" s="1">
        <v>39710</v>
      </c>
      <c r="L18466" t="s">
        <v>120</v>
      </c>
    </row>
    <row r="18467" spans="9:12">
      <c r="I18467" s="1"/>
      <c r="K18467" s="1">
        <v>39711</v>
      </c>
      <c r="L18467" t="s">
        <v>120</v>
      </c>
    </row>
    <row r="18468" spans="9:12">
      <c r="I18468" s="1"/>
      <c r="K18468" s="1">
        <v>39712</v>
      </c>
      <c r="L18468" t="s">
        <v>120</v>
      </c>
    </row>
    <row r="18469" spans="9:12">
      <c r="I18469" s="1"/>
      <c r="K18469" s="1">
        <v>39713</v>
      </c>
      <c r="L18469" t="s">
        <v>120</v>
      </c>
    </row>
    <row r="18470" spans="9:12">
      <c r="I18470" s="1"/>
      <c r="K18470" s="1">
        <v>39714</v>
      </c>
      <c r="L18470">
        <v>4.5999999999999996</v>
      </c>
    </row>
    <row r="18471" spans="9:12">
      <c r="I18471" s="1"/>
      <c r="K18471" s="1">
        <v>39715</v>
      </c>
      <c r="L18471" t="s">
        <v>120</v>
      </c>
    </row>
    <row r="18472" spans="9:12">
      <c r="I18472" s="1"/>
      <c r="K18472" s="1">
        <v>39716</v>
      </c>
      <c r="L18472" t="s">
        <v>120</v>
      </c>
    </row>
    <row r="18473" spans="9:12">
      <c r="I18473" s="1"/>
      <c r="K18473" s="1">
        <v>39717</v>
      </c>
      <c r="L18473" t="s">
        <v>120</v>
      </c>
    </row>
    <row r="18474" spans="9:12">
      <c r="I18474" s="1"/>
      <c r="K18474" s="1">
        <v>39718</v>
      </c>
      <c r="L18474" t="s">
        <v>120</v>
      </c>
    </row>
    <row r="18475" spans="9:12">
      <c r="I18475" s="1"/>
      <c r="K18475" s="1">
        <v>39719</v>
      </c>
      <c r="L18475" t="s">
        <v>120</v>
      </c>
    </row>
    <row r="18476" spans="9:12">
      <c r="I18476" s="1"/>
      <c r="K18476" s="1">
        <v>39720</v>
      </c>
      <c r="L18476" t="s">
        <v>120</v>
      </c>
    </row>
    <row r="18477" spans="9:12">
      <c r="I18477" s="1"/>
      <c r="K18477" s="1">
        <v>39721</v>
      </c>
      <c r="L18477" t="s">
        <v>120</v>
      </c>
    </row>
    <row r="18478" spans="9:12">
      <c r="I18478" s="1"/>
      <c r="K18478" s="1">
        <v>39722</v>
      </c>
      <c r="L18478" t="s">
        <v>120</v>
      </c>
    </row>
    <row r="18479" spans="9:12">
      <c r="I18479" s="1"/>
      <c r="K18479" s="1">
        <v>39723</v>
      </c>
      <c r="L18479" t="s">
        <v>120</v>
      </c>
    </row>
    <row r="18480" spans="9:12">
      <c r="I18480" s="1"/>
      <c r="K18480" s="1">
        <v>39724</v>
      </c>
      <c r="L18480" t="s">
        <v>120</v>
      </c>
    </row>
    <row r="18481" spans="9:12">
      <c r="I18481" s="1"/>
      <c r="K18481" s="1">
        <v>39725</v>
      </c>
      <c r="L18481" t="s">
        <v>120</v>
      </c>
    </row>
    <row r="18482" spans="9:12">
      <c r="I18482" s="1"/>
      <c r="K18482" s="1">
        <v>39726</v>
      </c>
      <c r="L18482" t="s">
        <v>120</v>
      </c>
    </row>
    <row r="18483" spans="9:12">
      <c r="I18483" s="1"/>
      <c r="K18483" s="1">
        <v>39727</v>
      </c>
      <c r="L18483">
        <v>4.5</v>
      </c>
    </row>
    <row r="18484" spans="9:12">
      <c r="I18484" s="1"/>
      <c r="K18484" s="1">
        <v>39728</v>
      </c>
      <c r="L18484">
        <v>2.4</v>
      </c>
    </row>
    <row r="18485" spans="9:12">
      <c r="K18485" s="1">
        <v>39729</v>
      </c>
      <c r="L18485" t="s">
        <v>120</v>
      </c>
    </row>
    <row r="18486" spans="9:12">
      <c r="K18486" s="1">
        <v>39730</v>
      </c>
      <c r="L18486" t="s">
        <v>120</v>
      </c>
    </row>
    <row r="18487" spans="9:12">
      <c r="K18487" s="1">
        <v>39731</v>
      </c>
      <c r="L18487" t="s">
        <v>120</v>
      </c>
    </row>
    <row r="18488" spans="9:12">
      <c r="K18488" s="1">
        <v>39732</v>
      </c>
      <c r="L18488" t="s">
        <v>120</v>
      </c>
    </row>
    <row r="18489" spans="9:12">
      <c r="K18489" s="1">
        <v>39733</v>
      </c>
      <c r="L18489" t="s">
        <v>120</v>
      </c>
    </row>
    <row r="18490" spans="9:12">
      <c r="K18490" s="1">
        <v>39734</v>
      </c>
      <c r="L18490" t="s">
        <v>120</v>
      </c>
    </row>
    <row r="18491" spans="9:12">
      <c r="K18491" s="1">
        <v>39735</v>
      </c>
      <c r="L18491">
        <v>1.6</v>
      </c>
    </row>
    <row r="18492" spans="9:12">
      <c r="K18492" s="1">
        <v>39736</v>
      </c>
      <c r="L18492">
        <v>8.8000000000000007</v>
      </c>
    </row>
    <row r="18493" spans="9:12">
      <c r="K18493" s="1">
        <v>39737</v>
      </c>
      <c r="L18493" t="s">
        <v>120</v>
      </c>
    </row>
    <row r="18494" spans="9:12">
      <c r="K18494" s="1">
        <v>39738</v>
      </c>
      <c r="L18494" t="s">
        <v>120</v>
      </c>
    </row>
    <row r="18495" spans="9:12">
      <c r="K18495" s="1">
        <v>39739</v>
      </c>
      <c r="L18495" t="s">
        <v>120</v>
      </c>
    </row>
    <row r="18496" spans="9:12">
      <c r="K18496" s="1">
        <v>39740</v>
      </c>
      <c r="L18496" t="s">
        <v>120</v>
      </c>
    </row>
    <row r="18497" spans="11:12">
      <c r="K18497" s="1">
        <v>39741</v>
      </c>
      <c r="L18497" t="s">
        <v>120</v>
      </c>
    </row>
    <row r="18498" spans="11:12">
      <c r="K18498" s="1">
        <v>39742</v>
      </c>
      <c r="L18498">
        <v>0.3</v>
      </c>
    </row>
    <row r="18499" spans="11:12">
      <c r="K18499" s="1">
        <v>39743</v>
      </c>
      <c r="L18499">
        <v>11.8</v>
      </c>
    </row>
    <row r="18500" spans="11:12">
      <c r="K18500" s="1">
        <v>39744</v>
      </c>
      <c r="L18500">
        <v>8</v>
      </c>
    </row>
    <row r="18501" spans="11:12">
      <c r="K18501" s="1">
        <v>39745</v>
      </c>
      <c r="L18501">
        <v>1.2</v>
      </c>
    </row>
    <row r="18502" spans="11:12">
      <c r="K18502" s="1">
        <v>39746</v>
      </c>
      <c r="L18502" t="s">
        <v>120</v>
      </c>
    </row>
    <row r="18503" spans="11:12">
      <c r="K18503" s="1">
        <v>39747</v>
      </c>
      <c r="L18503" t="s">
        <v>120</v>
      </c>
    </row>
    <row r="18504" spans="11:12">
      <c r="K18504" s="1">
        <v>39748</v>
      </c>
      <c r="L18504" t="s">
        <v>120</v>
      </c>
    </row>
    <row r="18505" spans="11:12">
      <c r="K18505" s="1">
        <v>39749</v>
      </c>
      <c r="L18505" t="s">
        <v>120</v>
      </c>
    </row>
    <row r="18506" spans="11:12">
      <c r="K18506" s="1">
        <v>39750</v>
      </c>
      <c r="L18506">
        <v>3</v>
      </c>
    </row>
    <row r="18507" spans="11:12">
      <c r="K18507" s="1">
        <v>39751</v>
      </c>
      <c r="L18507">
        <v>0.8</v>
      </c>
    </row>
    <row r="18508" spans="11:12">
      <c r="K18508" s="1">
        <v>39752</v>
      </c>
      <c r="L18508" t="s">
        <v>120</v>
      </c>
    </row>
    <row r="18509" spans="11:12">
      <c r="K18509" s="1">
        <v>39753</v>
      </c>
      <c r="L18509">
        <v>0.8</v>
      </c>
    </row>
    <row r="18510" spans="11:12">
      <c r="K18510" s="1">
        <v>39754</v>
      </c>
      <c r="L18510" t="s">
        <v>120</v>
      </c>
    </row>
    <row r="18511" spans="11:12">
      <c r="K18511" s="1">
        <v>39755</v>
      </c>
      <c r="L18511">
        <v>1.6</v>
      </c>
    </row>
    <row r="18512" spans="11:12">
      <c r="K18512" s="1">
        <v>39756</v>
      </c>
      <c r="L18512" t="s">
        <v>120</v>
      </c>
    </row>
    <row r="18513" spans="11:12">
      <c r="K18513" s="1">
        <v>39757</v>
      </c>
      <c r="L18513" t="s">
        <v>120</v>
      </c>
    </row>
    <row r="18514" spans="11:12">
      <c r="K18514" s="1">
        <v>39758</v>
      </c>
      <c r="L18514" t="s">
        <v>120</v>
      </c>
    </row>
    <row r="18515" spans="11:12">
      <c r="K18515" s="1">
        <v>39759</v>
      </c>
      <c r="L18515" t="s">
        <v>120</v>
      </c>
    </row>
    <row r="18516" spans="11:12">
      <c r="K18516" s="1">
        <v>39760</v>
      </c>
      <c r="L18516" t="s">
        <v>120</v>
      </c>
    </row>
    <row r="18517" spans="11:12">
      <c r="K18517" s="1">
        <v>39761</v>
      </c>
      <c r="L18517" t="s">
        <v>120</v>
      </c>
    </row>
    <row r="18518" spans="11:12">
      <c r="K18518" s="1">
        <v>39762</v>
      </c>
      <c r="L18518" t="s">
        <v>120</v>
      </c>
    </row>
    <row r="18519" spans="11:12">
      <c r="K18519" s="1">
        <v>39763</v>
      </c>
      <c r="L18519" t="s">
        <v>120</v>
      </c>
    </row>
    <row r="18520" spans="11:12">
      <c r="K18520" s="1">
        <v>39764</v>
      </c>
      <c r="L18520" t="s">
        <v>120</v>
      </c>
    </row>
    <row r="18521" spans="11:12">
      <c r="K18521" s="1">
        <v>39765</v>
      </c>
      <c r="L18521" t="s">
        <v>120</v>
      </c>
    </row>
    <row r="18522" spans="11:12">
      <c r="K18522" s="1">
        <v>39766</v>
      </c>
      <c r="L18522" t="s">
        <v>120</v>
      </c>
    </row>
    <row r="18523" spans="11:12">
      <c r="K18523" s="1">
        <v>39767</v>
      </c>
      <c r="L18523">
        <v>0.4</v>
      </c>
    </row>
    <row r="18524" spans="11:12">
      <c r="K18524" s="1">
        <v>39768</v>
      </c>
      <c r="L18524" t="s">
        <v>120</v>
      </c>
    </row>
    <row r="18525" spans="11:12">
      <c r="K18525" s="1">
        <v>39769</v>
      </c>
      <c r="L18525" t="s">
        <v>120</v>
      </c>
    </row>
    <row r="18526" spans="11:12">
      <c r="K18526" s="1">
        <v>39770</v>
      </c>
      <c r="L18526" t="s">
        <v>120</v>
      </c>
    </row>
    <row r="18527" spans="11:12">
      <c r="K18527" s="1">
        <v>39771</v>
      </c>
      <c r="L18527">
        <v>3.6</v>
      </c>
    </row>
    <row r="18528" spans="11:12">
      <c r="K18528" s="1">
        <v>39772</v>
      </c>
      <c r="L18528">
        <v>16.399999999999999</v>
      </c>
    </row>
    <row r="18529" spans="11:12">
      <c r="K18529" s="1">
        <v>39773</v>
      </c>
      <c r="L18529" t="s">
        <v>120</v>
      </c>
    </row>
    <row r="18530" spans="11:12">
      <c r="K18530" s="1">
        <v>39774</v>
      </c>
      <c r="L18530" t="s">
        <v>120</v>
      </c>
    </row>
    <row r="18531" spans="11:12">
      <c r="K18531" s="1">
        <v>39775</v>
      </c>
      <c r="L18531">
        <v>3.4</v>
      </c>
    </row>
    <row r="18532" spans="11:12">
      <c r="K18532" s="1">
        <v>39776</v>
      </c>
      <c r="L18532">
        <v>0.4</v>
      </c>
    </row>
    <row r="18533" spans="11:12">
      <c r="K18533" s="1">
        <v>39777</v>
      </c>
      <c r="L18533" t="s">
        <v>120</v>
      </c>
    </row>
    <row r="18534" spans="11:12">
      <c r="K18534" s="1">
        <v>39778</v>
      </c>
      <c r="L18534" t="s">
        <v>120</v>
      </c>
    </row>
    <row r="18535" spans="11:12">
      <c r="K18535" s="1">
        <v>39779</v>
      </c>
      <c r="L18535" t="s">
        <v>120</v>
      </c>
    </row>
    <row r="18536" spans="11:12">
      <c r="K18536" s="1">
        <v>39780</v>
      </c>
      <c r="L18536">
        <v>0.2</v>
      </c>
    </row>
    <row r="18537" spans="11:12">
      <c r="K18537" s="1">
        <v>39781</v>
      </c>
      <c r="L18537">
        <v>12.2</v>
      </c>
    </row>
    <row r="18538" spans="11:12">
      <c r="K18538" s="1">
        <v>39782</v>
      </c>
      <c r="L18538">
        <v>9.4</v>
      </c>
    </row>
    <row r="18539" spans="11:12">
      <c r="K18539" s="1">
        <v>39783</v>
      </c>
      <c r="L18539" t="s">
        <v>120</v>
      </c>
    </row>
    <row r="18540" spans="11:12">
      <c r="K18540" s="1">
        <v>39784</v>
      </c>
      <c r="L18540" t="s">
        <v>120</v>
      </c>
    </row>
    <row r="18541" spans="11:12">
      <c r="K18541" s="1">
        <v>39785</v>
      </c>
      <c r="L18541" t="s">
        <v>120</v>
      </c>
    </row>
    <row r="18542" spans="11:12">
      <c r="K18542" s="1">
        <v>39786</v>
      </c>
      <c r="L18542" t="s">
        <v>120</v>
      </c>
    </row>
    <row r="18543" spans="11:12">
      <c r="K18543" s="1">
        <v>39787</v>
      </c>
      <c r="L18543" t="s">
        <v>120</v>
      </c>
    </row>
    <row r="18544" spans="11:12">
      <c r="K18544" s="1">
        <v>39788</v>
      </c>
      <c r="L18544" t="s">
        <v>120</v>
      </c>
    </row>
    <row r="18545" spans="11:12">
      <c r="K18545" s="1">
        <v>39789</v>
      </c>
      <c r="L18545">
        <v>1.4</v>
      </c>
    </row>
    <row r="18546" spans="11:12">
      <c r="K18546" s="1">
        <v>39790</v>
      </c>
      <c r="L18546" t="s">
        <v>120</v>
      </c>
    </row>
    <row r="18547" spans="11:12">
      <c r="K18547" s="1">
        <v>39791</v>
      </c>
      <c r="L18547">
        <v>0.3</v>
      </c>
    </row>
    <row r="18548" spans="11:12">
      <c r="K18548" s="1">
        <v>39792</v>
      </c>
      <c r="L18548" t="s">
        <v>120</v>
      </c>
    </row>
    <row r="18549" spans="11:12">
      <c r="K18549" s="1">
        <v>39793</v>
      </c>
      <c r="L18549">
        <v>2.4</v>
      </c>
    </row>
    <row r="18550" spans="11:12">
      <c r="K18550" s="1">
        <v>39794</v>
      </c>
      <c r="L18550">
        <v>4.4000000000000004</v>
      </c>
    </row>
    <row r="18551" spans="11:12">
      <c r="K18551" s="1">
        <v>39795</v>
      </c>
      <c r="L18551">
        <v>56</v>
      </c>
    </row>
  </sheetData>
  <autoFilter ref="I1:I18551"/>
  <phoneticPr fontId="3" type="noConversion"/>
  <pageMargins left="0.75" right="0.75" top="1" bottom="1" header="0.5" footer="0.5"/>
  <pageSetup paperSize="9" orientation="portrait" r:id="rId1"/>
  <headerFooter alignWithMargins="0"/>
  <drawing r:id="rId2"/>
  <legacyDrawing r:id="rId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T79"/>
  <sheetViews>
    <sheetView topLeftCell="D1" workbookViewId="0">
      <selection activeCell="N38" sqref="N38"/>
    </sheetView>
  </sheetViews>
  <sheetFormatPr defaultRowHeight="11.25"/>
  <cols>
    <col min="1" max="1" width="15.5703125" style="143" customWidth="1"/>
    <col min="2" max="16" width="9.140625" style="149"/>
    <col min="17" max="16384" width="9.140625" style="143"/>
  </cols>
  <sheetData>
    <row r="1" spans="1:20" s="139" customFormat="1" ht="22.5">
      <c r="A1" s="137" t="s">
        <v>456</v>
      </c>
      <c r="B1" s="138" t="s">
        <v>1</v>
      </c>
      <c r="C1" s="138" t="s">
        <v>3</v>
      </c>
      <c r="D1" s="138" t="s">
        <v>4</v>
      </c>
      <c r="E1" s="138" t="s">
        <v>5</v>
      </c>
      <c r="F1" s="138" t="s">
        <v>6</v>
      </c>
      <c r="G1" s="138" t="s">
        <v>7</v>
      </c>
      <c r="H1" s="138" t="s">
        <v>8</v>
      </c>
      <c r="I1" s="138" t="s">
        <v>9</v>
      </c>
      <c r="J1" s="138" t="s">
        <v>10</v>
      </c>
      <c r="K1" s="138" t="s">
        <v>11</v>
      </c>
      <c r="L1" s="138" t="s">
        <v>12</v>
      </c>
      <c r="M1" s="138" t="s">
        <v>13</v>
      </c>
      <c r="N1" s="138" t="s">
        <v>14</v>
      </c>
      <c r="O1" s="138" t="s">
        <v>15</v>
      </c>
      <c r="P1" s="138" t="s">
        <v>16</v>
      </c>
      <c r="Q1" s="138" t="s">
        <v>17</v>
      </c>
      <c r="R1" s="138" t="s">
        <v>18</v>
      </c>
      <c r="S1" s="138" t="s">
        <v>19</v>
      </c>
      <c r="T1" s="138" t="s">
        <v>20</v>
      </c>
    </row>
    <row r="2" spans="1:20">
      <c r="A2" s="140">
        <v>28676</v>
      </c>
      <c r="B2" s="141" t="s">
        <v>179</v>
      </c>
      <c r="C2" s="142">
        <v>200</v>
      </c>
      <c r="D2" s="142">
        <v>10500</v>
      </c>
      <c r="E2" s="142">
        <v>8900</v>
      </c>
      <c r="F2" s="142" t="s">
        <v>179</v>
      </c>
      <c r="G2" s="142" t="s">
        <v>179</v>
      </c>
      <c r="H2" s="142" t="s">
        <v>179</v>
      </c>
      <c r="I2" s="142" t="s">
        <v>179</v>
      </c>
      <c r="J2" s="142" t="s">
        <v>179</v>
      </c>
      <c r="K2" s="142" t="s">
        <v>179</v>
      </c>
      <c r="L2" s="142" t="s">
        <v>179</v>
      </c>
      <c r="M2" s="142" t="s">
        <v>179</v>
      </c>
      <c r="N2" s="142" t="s">
        <v>179</v>
      </c>
      <c r="O2" s="142" t="s">
        <v>179</v>
      </c>
      <c r="P2" s="142" t="s">
        <v>179</v>
      </c>
    </row>
    <row r="3" spans="1:20">
      <c r="A3" s="140">
        <v>28837</v>
      </c>
      <c r="B3" s="141" t="s">
        <v>179</v>
      </c>
      <c r="C3" s="142">
        <v>280</v>
      </c>
      <c r="D3" s="142">
        <v>8600</v>
      </c>
      <c r="E3" s="142">
        <v>18300</v>
      </c>
      <c r="F3" s="142" t="s">
        <v>179</v>
      </c>
      <c r="G3" s="142" t="s">
        <v>179</v>
      </c>
      <c r="H3" s="142" t="s">
        <v>179</v>
      </c>
      <c r="I3" s="142" t="s">
        <v>179</v>
      </c>
      <c r="J3" s="142" t="s">
        <v>179</v>
      </c>
      <c r="K3" s="142" t="s">
        <v>179</v>
      </c>
      <c r="L3" s="142" t="s">
        <v>179</v>
      </c>
      <c r="M3" s="142" t="s">
        <v>179</v>
      </c>
      <c r="N3" s="142" t="s">
        <v>179</v>
      </c>
      <c r="O3" s="142" t="s">
        <v>179</v>
      </c>
      <c r="P3" s="142" t="s">
        <v>179</v>
      </c>
    </row>
    <row r="4" spans="1:20">
      <c r="A4" s="151" t="s">
        <v>457</v>
      </c>
      <c r="B4" s="141" t="s">
        <v>179</v>
      </c>
      <c r="C4" s="142">
        <v>480</v>
      </c>
      <c r="D4" s="142" t="s">
        <v>179</v>
      </c>
      <c r="E4" s="142" t="s">
        <v>179</v>
      </c>
      <c r="F4" s="142" t="s">
        <v>179</v>
      </c>
      <c r="G4" s="142" t="s">
        <v>179</v>
      </c>
      <c r="H4" s="142" t="s">
        <v>179</v>
      </c>
      <c r="I4" s="142" t="s">
        <v>179</v>
      </c>
      <c r="J4" s="142" t="s">
        <v>179</v>
      </c>
      <c r="K4" s="142" t="s">
        <v>179</v>
      </c>
      <c r="L4" s="142" t="s">
        <v>179</v>
      </c>
      <c r="M4" s="142" t="s">
        <v>179</v>
      </c>
      <c r="N4" s="142" t="s">
        <v>179</v>
      </c>
      <c r="O4" s="142" t="s">
        <v>179</v>
      </c>
      <c r="P4" s="142" t="s">
        <v>179</v>
      </c>
    </row>
    <row r="5" spans="1:20">
      <c r="A5" s="151" t="s">
        <v>458</v>
      </c>
      <c r="B5" s="141" t="s">
        <v>179</v>
      </c>
      <c r="C5" s="142" t="s">
        <v>179</v>
      </c>
      <c r="D5" s="142">
        <v>7200</v>
      </c>
      <c r="E5" s="142">
        <v>33200</v>
      </c>
      <c r="F5" s="142" t="s">
        <v>179</v>
      </c>
      <c r="G5" s="142" t="s">
        <v>179</v>
      </c>
      <c r="H5" s="142" t="s">
        <v>179</v>
      </c>
      <c r="I5" s="142" t="s">
        <v>179</v>
      </c>
      <c r="J5" s="142" t="s">
        <v>179</v>
      </c>
      <c r="K5" s="142" t="s">
        <v>179</v>
      </c>
      <c r="L5" s="142" t="s">
        <v>179</v>
      </c>
      <c r="M5" s="142" t="s">
        <v>179</v>
      </c>
      <c r="N5" s="142" t="s">
        <v>179</v>
      </c>
      <c r="O5" s="142" t="s">
        <v>179</v>
      </c>
      <c r="P5" s="142" t="s">
        <v>179</v>
      </c>
    </row>
    <row r="6" spans="1:20">
      <c r="A6" s="151" t="s">
        <v>459</v>
      </c>
      <c r="B6" s="141" t="s">
        <v>179</v>
      </c>
      <c r="C6" s="142" t="s">
        <v>180</v>
      </c>
      <c r="D6" s="142">
        <v>3500</v>
      </c>
      <c r="E6" s="142">
        <v>30200</v>
      </c>
      <c r="F6" s="142" t="s">
        <v>179</v>
      </c>
      <c r="G6" s="142" t="s">
        <v>179</v>
      </c>
      <c r="H6" s="142" t="s">
        <v>179</v>
      </c>
      <c r="I6" s="142" t="s">
        <v>179</v>
      </c>
      <c r="J6" s="142" t="s">
        <v>179</v>
      </c>
      <c r="K6" s="142" t="s">
        <v>179</v>
      </c>
      <c r="L6" s="142" t="s">
        <v>179</v>
      </c>
      <c r="M6" s="142" t="s">
        <v>179</v>
      </c>
      <c r="N6" s="142" t="s">
        <v>179</v>
      </c>
      <c r="O6" s="142" t="s">
        <v>179</v>
      </c>
      <c r="P6" s="142" t="s">
        <v>179</v>
      </c>
    </row>
    <row r="7" spans="1:20">
      <c r="A7" s="151" t="s">
        <v>460</v>
      </c>
      <c r="B7" s="141" t="s">
        <v>179</v>
      </c>
      <c r="C7" s="142">
        <v>800</v>
      </c>
      <c r="D7" s="142">
        <v>4000</v>
      </c>
      <c r="E7" s="142">
        <v>10100</v>
      </c>
      <c r="F7" s="142" t="s">
        <v>179</v>
      </c>
      <c r="G7" s="142" t="s">
        <v>179</v>
      </c>
      <c r="H7" s="142" t="s">
        <v>179</v>
      </c>
      <c r="I7" s="142" t="s">
        <v>179</v>
      </c>
      <c r="J7" s="142" t="s">
        <v>179</v>
      </c>
      <c r="K7" s="142" t="s">
        <v>179</v>
      </c>
      <c r="L7" s="142" t="s">
        <v>179</v>
      </c>
      <c r="M7" s="142" t="s">
        <v>179</v>
      </c>
      <c r="N7" s="142" t="s">
        <v>179</v>
      </c>
      <c r="O7" s="142" t="s">
        <v>179</v>
      </c>
      <c r="P7" s="142" t="s">
        <v>179</v>
      </c>
    </row>
    <row r="8" spans="1:20">
      <c r="A8" s="140">
        <v>30141</v>
      </c>
      <c r="B8" s="141" t="s">
        <v>179</v>
      </c>
      <c r="C8" s="142">
        <v>1100</v>
      </c>
      <c r="D8" s="142">
        <v>2650</v>
      </c>
      <c r="E8" s="142">
        <v>30740</v>
      </c>
      <c r="F8" s="142" t="s">
        <v>179</v>
      </c>
      <c r="G8" s="142" t="s">
        <v>179</v>
      </c>
      <c r="H8" s="142" t="s">
        <v>179</v>
      </c>
      <c r="I8" s="142" t="s">
        <v>179</v>
      </c>
      <c r="J8" s="142" t="s">
        <v>179</v>
      </c>
      <c r="K8" s="142" t="s">
        <v>179</v>
      </c>
      <c r="L8" s="142" t="s">
        <v>179</v>
      </c>
      <c r="M8" s="142" t="s">
        <v>179</v>
      </c>
      <c r="N8" s="142" t="s">
        <v>179</v>
      </c>
      <c r="O8" s="142" t="s">
        <v>179</v>
      </c>
      <c r="P8" s="142" t="s">
        <v>179</v>
      </c>
    </row>
    <row r="9" spans="1:20">
      <c r="A9" s="140">
        <v>30308</v>
      </c>
      <c r="B9" s="141" t="s">
        <v>179</v>
      </c>
      <c r="C9" s="142">
        <v>1210</v>
      </c>
      <c r="D9" s="142">
        <v>3120</v>
      </c>
      <c r="E9" s="142">
        <v>34590</v>
      </c>
      <c r="F9" s="142" t="s">
        <v>179</v>
      </c>
      <c r="G9" s="142" t="s">
        <v>179</v>
      </c>
      <c r="H9" s="142" t="s">
        <v>179</v>
      </c>
      <c r="I9" s="142" t="s">
        <v>179</v>
      </c>
      <c r="J9" s="142" t="s">
        <v>179</v>
      </c>
      <c r="K9" s="142" t="s">
        <v>179</v>
      </c>
      <c r="L9" s="142" t="s">
        <v>179</v>
      </c>
      <c r="M9" s="142" t="s">
        <v>179</v>
      </c>
      <c r="N9" s="142" t="s">
        <v>179</v>
      </c>
      <c r="O9" s="142" t="s">
        <v>179</v>
      </c>
      <c r="P9" s="142" t="s">
        <v>179</v>
      </c>
    </row>
    <row r="10" spans="1:20">
      <c r="A10" s="151" t="s">
        <v>461</v>
      </c>
      <c r="B10" s="141" t="s">
        <v>179</v>
      </c>
      <c r="C10" s="142">
        <v>1200</v>
      </c>
      <c r="D10" s="142">
        <v>7400</v>
      </c>
      <c r="E10" s="142">
        <v>14700</v>
      </c>
      <c r="F10" s="142" t="s">
        <v>179</v>
      </c>
      <c r="G10" s="142" t="s">
        <v>179</v>
      </c>
      <c r="H10" s="142" t="s">
        <v>179</v>
      </c>
      <c r="I10" s="142" t="s">
        <v>179</v>
      </c>
      <c r="J10" s="142" t="s">
        <v>179</v>
      </c>
      <c r="K10" s="142" t="s">
        <v>179</v>
      </c>
      <c r="L10" s="142" t="s">
        <v>179</v>
      </c>
      <c r="M10" s="142" t="s">
        <v>179</v>
      </c>
      <c r="N10" s="142" t="s">
        <v>179</v>
      </c>
      <c r="O10" s="142" t="s">
        <v>179</v>
      </c>
      <c r="P10" s="142" t="s">
        <v>179</v>
      </c>
    </row>
    <row r="11" spans="1:20">
      <c r="A11" s="151" t="s">
        <v>462</v>
      </c>
      <c r="B11" s="141" t="s">
        <v>179</v>
      </c>
      <c r="C11" s="142">
        <v>1000</v>
      </c>
      <c r="D11" s="142">
        <v>5600</v>
      </c>
      <c r="E11" s="142">
        <v>11500</v>
      </c>
      <c r="F11" s="142" t="s">
        <v>179</v>
      </c>
      <c r="G11" s="142" t="s">
        <v>179</v>
      </c>
      <c r="H11" s="142" t="s">
        <v>179</v>
      </c>
      <c r="I11" s="142" t="s">
        <v>179</v>
      </c>
      <c r="J11" s="142" t="s">
        <v>179</v>
      </c>
      <c r="K11" s="142" t="s">
        <v>179</v>
      </c>
      <c r="L11" s="142" t="s">
        <v>179</v>
      </c>
      <c r="M11" s="142" t="s">
        <v>179</v>
      </c>
      <c r="N11" s="142" t="s">
        <v>179</v>
      </c>
      <c r="O11" s="142" t="s">
        <v>179</v>
      </c>
      <c r="P11" s="142" t="s">
        <v>179</v>
      </c>
    </row>
    <row r="12" spans="1:20">
      <c r="A12" s="151" t="s">
        <v>463</v>
      </c>
      <c r="B12" s="141" t="s">
        <v>179</v>
      </c>
      <c r="C12" s="142">
        <v>1760</v>
      </c>
      <c r="D12" s="142">
        <v>6260</v>
      </c>
      <c r="E12" s="142">
        <v>7190</v>
      </c>
      <c r="F12" s="142" t="s">
        <v>179</v>
      </c>
      <c r="G12" s="142" t="s">
        <v>179</v>
      </c>
      <c r="H12" s="142" t="s">
        <v>179</v>
      </c>
      <c r="I12" s="142" t="s">
        <v>179</v>
      </c>
      <c r="J12" s="142" t="s">
        <v>179</v>
      </c>
      <c r="K12" s="142" t="s">
        <v>179</v>
      </c>
      <c r="L12" s="142" t="s">
        <v>179</v>
      </c>
      <c r="M12" s="142" t="s">
        <v>179</v>
      </c>
      <c r="N12" s="142" t="s">
        <v>179</v>
      </c>
      <c r="O12" s="142" t="s">
        <v>179</v>
      </c>
      <c r="P12" s="142" t="s">
        <v>179</v>
      </c>
    </row>
    <row r="13" spans="1:20">
      <c r="A13" s="151" t="s">
        <v>464</v>
      </c>
      <c r="B13" s="142">
        <v>1530</v>
      </c>
      <c r="C13" s="142">
        <v>2190</v>
      </c>
      <c r="D13" s="142">
        <v>4400</v>
      </c>
      <c r="E13" s="142">
        <v>11770</v>
      </c>
      <c r="F13" s="142" t="s">
        <v>179</v>
      </c>
      <c r="G13" s="142" t="s">
        <v>179</v>
      </c>
      <c r="H13" s="142" t="s">
        <v>179</v>
      </c>
      <c r="I13" s="142" t="s">
        <v>179</v>
      </c>
      <c r="J13" s="142" t="s">
        <v>179</v>
      </c>
      <c r="K13" s="142" t="s">
        <v>179</v>
      </c>
      <c r="L13" s="142" t="s">
        <v>179</v>
      </c>
      <c r="M13" s="142" t="s">
        <v>179</v>
      </c>
      <c r="N13" s="142" t="s">
        <v>179</v>
      </c>
      <c r="O13" s="142" t="s">
        <v>179</v>
      </c>
      <c r="P13" s="142" t="s">
        <v>179</v>
      </c>
    </row>
    <row r="14" spans="1:20">
      <c r="A14" s="140">
        <v>31215</v>
      </c>
      <c r="B14" s="142">
        <v>1380</v>
      </c>
      <c r="C14" s="142">
        <v>2360</v>
      </c>
      <c r="D14" s="142">
        <v>4600</v>
      </c>
      <c r="E14" s="142">
        <v>11110</v>
      </c>
      <c r="F14" s="142" t="s">
        <v>179</v>
      </c>
      <c r="G14" s="142" t="s">
        <v>179</v>
      </c>
      <c r="H14" s="142" t="s">
        <v>179</v>
      </c>
      <c r="I14" s="142" t="s">
        <v>179</v>
      </c>
      <c r="J14" s="142" t="s">
        <v>179</v>
      </c>
      <c r="K14" s="142" t="s">
        <v>179</v>
      </c>
      <c r="L14" s="142" t="s">
        <v>179</v>
      </c>
      <c r="M14" s="142" t="s">
        <v>179</v>
      </c>
      <c r="N14" s="142" t="s">
        <v>179</v>
      </c>
      <c r="O14" s="142" t="s">
        <v>179</v>
      </c>
      <c r="P14" s="142" t="s">
        <v>179</v>
      </c>
    </row>
    <row r="15" spans="1:20">
      <c r="A15" s="140">
        <v>31440</v>
      </c>
      <c r="B15" s="142">
        <v>1420</v>
      </c>
      <c r="C15" s="142">
        <v>1420</v>
      </c>
      <c r="D15" s="142">
        <v>3630</v>
      </c>
      <c r="E15" s="142">
        <v>5090</v>
      </c>
      <c r="F15" s="142" t="s">
        <v>179</v>
      </c>
      <c r="G15" s="142" t="s">
        <v>179</v>
      </c>
      <c r="H15" s="142" t="s">
        <v>179</v>
      </c>
      <c r="I15" s="142" t="s">
        <v>179</v>
      </c>
      <c r="J15" s="142" t="s">
        <v>179</v>
      </c>
      <c r="K15" s="142" t="s">
        <v>179</v>
      </c>
      <c r="L15" s="142" t="s">
        <v>179</v>
      </c>
      <c r="M15" s="142" t="s">
        <v>179</v>
      </c>
      <c r="N15" s="142" t="s">
        <v>179</v>
      </c>
      <c r="O15" s="142" t="s">
        <v>179</v>
      </c>
      <c r="P15" s="142" t="s">
        <v>179</v>
      </c>
    </row>
    <row r="16" spans="1:20">
      <c r="A16" s="140">
        <v>31567</v>
      </c>
      <c r="B16" s="142">
        <v>1560</v>
      </c>
      <c r="C16" s="142">
        <v>3070</v>
      </c>
      <c r="D16" s="142">
        <v>3680</v>
      </c>
      <c r="E16" s="142">
        <v>19720</v>
      </c>
      <c r="F16" s="142" t="s">
        <v>179</v>
      </c>
      <c r="G16" s="142" t="s">
        <v>179</v>
      </c>
      <c r="H16" s="142" t="s">
        <v>179</v>
      </c>
      <c r="I16" s="142" t="s">
        <v>179</v>
      </c>
      <c r="J16" s="142" t="s">
        <v>179</v>
      </c>
      <c r="K16" s="142" t="s">
        <v>179</v>
      </c>
      <c r="L16" s="142" t="s">
        <v>179</v>
      </c>
      <c r="M16" s="142" t="s">
        <v>179</v>
      </c>
      <c r="N16" s="142" t="s">
        <v>179</v>
      </c>
      <c r="O16" s="142" t="s">
        <v>179</v>
      </c>
      <c r="P16" s="142" t="s">
        <v>179</v>
      </c>
    </row>
    <row r="17" spans="1:16">
      <c r="A17" s="140">
        <v>31751</v>
      </c>
      <c r="B17" s="142">
        <v>1020</v>
      </c>
      <c r="C17" s="142">
        <v>3010</v>
      </c>
      <c r="D17" s="142">
        <v>2690</v>
      </c>
      <c r="E17" s="142">
        <v>15800</v>
      </c>
      <c r="F17" s="142" t="s">
        <v>179</v>
      </c>
      <c r="G17" s="142" t="s">
        <v>179</v>
      </c>
      <c r="H17" s="142" t="s">
        <v>179</v>
      </c>
      <c r="I17" s="142" t="s">
        <v>179</v>
      </c>
      <c r="J17" s="142" t="s">
        <v>179</v>
      </c>
      <c r="K17" s="142" t="s">
        <v>179</v>
      </c>
      <c r="L17" s="142" t="s">
        <v>179</v>
      </c>
      <c r="M17" s="142" t="s">
        <v>179</v>
      </c>
      <c r="N17" s="142" t="s">
        <v>179</v>
      </c>
      <c r="O17" s="142" t="s">
        <v>179</v>
      </c>
      <c r="P17" s="142" t="s">
        <v>179</v>
      </c>
    </row>
    <row r="18" spans="1:16">
      <c r="A18" s="140">
        <v>31933</v>
      </c>
      <c r="B18" s="142">
        <v>1060</v>
      </c>
      <c r="C18" s="142">
        <v>3860</v>
      </c>
      <c r="D18" s="142" t="s">
        <v>179</v>
      </c>
      <c r="E18" s="142">
        <v>18700</v>
      </c>
      <c r="F18" s="142" t="s">
        <v>179</v>
      </c>
      <c r="G18" s="142" t="s">
        <v>179</v>
      </c>
      <c r="H18" s="142" t="s">
        <v>179</v>
      </c>
      <c r="I18" s="142" t="s">
        <v>179</v>
      </c>
      <c r="J18" s="142" t="s">
        <v>179</v>
      </c>
      <c r="K18" s="142" t="s">
        <v>179</v>
      </c>
      <c r="L18" s="142" t="s">
        <v>179</v>
      </c>
      <c r="M18" s="142" t="s">
        <v>179</v>
      </c>
      <c r="N18" s="142" t="s">
        <v>179</v>
      </c>
      <c r="O18" s="142" t="s">
        <v>179</v>
      </c>
      <c r="P18" s="142" t="s">
        <v>179</v>
      </c>
    </row>
    <row r="19" spans="1:16">
      <c r="A19" s="140">
        <v>32126</v>
      </c>
      <c r="B19" s="142">
        <v>1320</v>
      </c>
      <c r="C19" s="142">
        <v>3860</v>
      </c>
      <c r="D19" s="142">
        <v>3700</v>
      </c>
      <c r="E19" s="142">
        <v>15350</v>
      </c>
      <c r="F19" s="142" t="s">
        <v>179</v>
      </c>
      <c r="G19" s="142" t="s">
        <v>179</v>
      </c>
      <c r="H19" s="142" t="s">
        <v>179</v>
      </c>
      <c r="I19" s="142" t="s">
        <v>179</v>
      </c>
      <c r="J19" s="142" t="s">
        <v>179</v>
      </c>
      <c r="K19" s="142"/>
      <c r="L19" s="142" t="s">
        <v>179</v>
      </c>
      <c r="M19" s="142" t="s">
        <v>179</v>
      </c>
      <c r="N19" s="142" t="s">
        <v>179</v>
      </c>
      <c r="O19" s="142" t="s">
        <v>179</v>
      </c>
      <c r="P19" s="142" t="s">
        <v>179</v>
      </c>
    </row>
    <row r="20" spans="1:16">
      <c r="A20" s="140">
        <v>32323</v>
      </c>
      <c r="B20" s="142">
        <v>1340</v>
      </c>
      <c r="C20" s="142">
        <v>3090</v>
      </c>
      <c r="D20" s="142">
        <v>4220</v>
      </c>
      <c r="E20" s="142">
        <v>5640</v>
      </c>
      <c r="F20" s="142" t="s">
        <v>181</v>
      </c>
      <c r="G20" s="142" t="s">
        <v>181</v>
      </c>
      <c r="H20" s="142">
        <v>8820</v>
      </c>
      <c r="I20" s="142" t="s">
        <v>181</v>
      </c>
      <c r="J20" s="142" t="s">
        <v>181</v>
      </c>
      <c r="K20" s="142">
        <v>24120</v>
      </c>
      <c r="L20" s="142">
        <v>3190</v>
      </c>
      <c r="M20" s="142" t="s">
        <v>181</v>
      </c>
      <c r="N20" s="142" t="s">
        <v>181</v>
      </c>
      <c r="O20" s="142" t="s">
        <v>181</v>
      </c>
      <c r="P20" s="142" t="s">
        <v>181</v>
      </c>
    </row>
    <row r="21" spans="1:16">
      <c r="A21" s="140">
        <v>32484</v>
      </c>
      <c r="B21" s="142" t="s">
        <v>179</v>
      </c>
      <c r="C21" s="142" t="s">
        <v>179</v>
      </c>
      <c r="D21" s="142" t="s">
        <v>179</v>
      </c>
      <c r="E21" s="142" t="s">
        <v>179</v>
      </c>
      <c r="F21" s="142" t="s">
        <v>181</v>
      </c>
      <c r="G21" s="142">
        <v>580</v>
      </c>
      <c r="H21" s="142">
        <v>4970</v>
      </c>
      <c r="I21" s="142" t="s">
        <v>181</v>
      </c>
      <c r="J21" s="142" t="s">
        <v>181</v>
      </c>
      <c r="K21" s="142">
        <v>23200</v>
      </c>
      <c r="L21" s="142">
        <v>3950</v>
      </c>
      <c r="M21" s="142" t="s">
        <v>181</v>
      </c>
      <c r="N21" s="142" t="s">
        <v>181</v>
      </c>
      <c r="O21" s="142" t="s">
        <v>181</v>
      </c>
      <c r="P21" s="142" t="s">
        <v>181</v>
      </c>
    </row>
    <row r="22" spans="1:16">
      <c r="A22" s="140">
        <v>32687</v>
      </c>
      <c r="B22" s="142" t="s">
        <v>179</v>
      </c>
      <c r="C22" s="142" t="s">
        <v>179</v>
      </c>
      <c r="D22" s="142" t="s">
        <v>179</v>
      </c>
      <c r="E22" s="142" t="s">
        <v>179</v>
      </c>
      <c r="F22" s="142" t="s">
        <v>181</v>
      </c>
      <c r="G22" s="142" t="s">
        <v>181</v>
      </c>
      <c r="H22" s="142">
        <v>4400</v>
      </c>
      <c r="I22" s="142" t="s">
        <v>181</v>
      </c>
      <c r="J22" s="142" t="s">
        <v>181</v>
      </c>
      <c r="K22" s="142">
        <v>15000</v>
      </c>
      <c r="L22" s="142">
        <v>2200</v>
      </c>
      <c r="M22" s="142" t="s">
        <v>181</v>
      </c>
      <c r="N22" s="142" t="s">
        <v>181</v>
      </c>
      <c r="O22" s="142" t="s">
        <v>181</v>
      </c>
      <c r="P22" s="142" t="s">
        <v>181</v>
      </c>
    </row>
    <row r="23" spans="1:16">
      <c r="A23" s="140">
        <v>32849</v>
      </c>
      <c r="B23" s="142" t="s">
        <v>179</v>
      </c>
      <c r="C23" s="142" t="s">
        <v>179</v>
      </c>
      <c r="D23" s="142" t="s">
        <v>179</v>
      </c>
      <c r="E23" s="142" t="s">
        <v>179</v>
      </c>
      <c r="F23" s="142" t="s">
        <v>181</v>
      </c>
      <c r="G23" s="142">
        <v>1200</v>
      </c>
      <c r="H23" s="142">
        <v>12000</v>
      </c>
      <c r="I23" s="142" t="s">
        <v>181</v>
      </c>
      <c r="J23" s="142" t="s">
        <v>181</v>
      </c>
      <c r="K23" s="142">
        <v>17000</v>
      </c>
      <c r="L23" s="142">
        <v>3000</v>
      </c>
      <c r="M23" s="142" t="s">
        <v>181</v>
      </c>
      <c r="N23" s="142" t="s">
        <v>181</v>
      </c>
      <c r="O23" s="142">
        <v>1000</v>
      </c>
      <c r="P23" s="142" t="s">
        <v>181</v>
      </c>
    </row>
    <row r="24" spans="1:16">
      <c r="A24" s="140">
        <v>33049</v>
      </c>
      <c r="B24" s="142">
        <v>1200</v>
      </c>
      <c r="C24" s="142">
        <v>5500</v>
      </c>
      <c r="D24" s="142">
        <v>6700</v>
      </c>
      <c r="E24" s="142">
        <v>3000</v>
      </c>
      <c r="F24" s="142" t="s">
        <v>181</v>
      </c>
      <c r="G24" s="142" t="s">
        <v>181</v>
      </c>
      <c r="H24" s="142">
        <v>8500</v>
      </c>
      <c r="I24" s="142" t="s">
        <v>181</v>
      </c>
      <c r="J24" s="142" t="s">
        <v>181</v>
      </c>
      <c r="K24" s="142">
        <v>16000</v>
      </c>
      <c r="L24" s="142">
        <v>3000</v>
      </c>
      <c r="M24" s="142" t="s">
        <v>181</v>
      </c>
      <c r="N24" s="142" t="s">
        <v>181</v>
      </c>
      <c r="O24" s="142">
        <v>300</v>
      </c>
      <c r="P24" s="142" t="s">
        <v>181</v>
      </c>
    </row>
    <row r="25" spans="1:16">
      <c r="A25" s="140">
        <v>33225</v>
      </c>
      <c r="B25" s="142">
        <v>3100</v>
      </c>
      <c r="C25" s="142">
        <v>6000</v>
      </c>
      <c r="D25" s="142">
        <v>2600</v>
      </c>
      <c r="E25" s="142">
        <v>10100</v>
      </c>
      <c r="F25" s="142" t="s">
        <v>181</v>
      </c>
      <c r="G25" s="142">
        <v>1000</v>
      </c>
      <c r="H25" s="142">
        <v>6800</v>
      </c>
      <c r="I25" s="142" t="s">
        <v>181</v>
      </c>
      <c r="J25" s="142" t="s">
        <v>181</v>
      </c>
      <c r="K25" s="142">
        <v>17600</v>
      </c>
      <c r="L25" s="142">
        <v>3300</v>
      </c>
      <c r="M25" s="142" t="s">
        <v>181</v>
      </c>
      <c r="N25" s="142" t="s">
        <v>181</v>
      </c>
      <c r="O25" s="142">
        <v>600</v>
      </c>
      <c r="P25" s="142" t="s">
        <v>181</v>
      </c>
    </row>
    <row r="26" spans="1:16">
      <c r="A26" s="140">
        <v>33413</v>
      </c>
      <c r="B26" s="142">
        <v>890</v>
      </c>
      <c r="C26" s="142">
        <v>920</v>
      </c>
      <c r="D26" s="142">
        <v>3200</v>
      </c>
      <c r="E26" s="142">
        <v>2100</v>
      </c>
      <c r="F26" s="142" t="s">
        <v>179</v>
      </c>
      <c r="G26" s="142" t="s">
        <v>181</v>
      </c>
      <c r="H26" s="142">
        <v>3600</v>
      </c>
      <c r="I26" s="142" t="s">
        <v>181</v>
      </c>
      <c r="J26" s="142">
        <v>1600</v>
      </c>
      <c r="K26" s="142">
        <v>15000</v>
      </c>
      <c r="L26" s="142" t="s">
        <v>181</v>
      </c>
      <c r="M26" s="142" t="s">
        <v>181</v>
      </c>
      <c r="N26" s="142" t="s">
        <v>181</v>
      </c>
      <c r="O26" s="142" t="s">
        <v>181</v>
      </c>
      <c r="P26" s="142" t="s">
        <v>181</v>
      </c>
    </row>
    <row r="27" spans="1:16">
      <c r="A27" s="140">
        <v>33581</v>
      </c>
      <c r="B27" s="142">
        <v>1500</v>
      </c>
      <c r="C27" s="142">
        <v>7500</v>
      </c>
      <c r="D27" s="142">
        <v>3900</v>
      </c>
      <c r="E27" s="142">
        <v>7100</v>
      </c>
      <c r="F27" s="142" t="s">
        <v>181</v>
      </c>
      <c r="G27" s="142">
        <v>2240</v>
      </c>
      <c r="H27" s="142">
        <v>16000</v>
      </c>
      <c r="I27" s="142" t="s">
        <v>181</v>
      </c>
      <c r="J27" s="142" t="s">
        <v>181</v>
      </c>
      <c r="K27" s="142">
        <v>23000</v>
      </c>
      <c r="L27" s="142">
        <v>3700</v>
      </c>
      <c r="M27" s="142" t="s">
        <v>181</v>
      </c>
      <c r="N27" s="142" t="s">
        <v>181</v>
      </c>
      <c r="O27" s="142" t="s">
        <v>181</v>
      </c>
      <c r="P27" s="142" t="s">
        <v>181</v>
      </c>
    </row>
    <row r="28" spans="1:16">
      <c r="A28" s="140">
        <v>33777</v>
      </c>
      <c r="B28" s="142">
        <v>1100</v>
      </c>
      <c r="C28" s="142">
        <v>1200</v>
      </c>
      <c r="D28" s="142">
        <v>2300</v>
      </c>
      <c r="E28" s="142">
        <v>3000</v>
      </c>
      <c r="F28" s="142">
        <v>60</v>
      </c>
      <c r="G28" s="142">
        <v>100</v>
      </c>
      <c r="H28" s="142">
        <v>5800</v>
      </c>
      <c r="I28" s="142" t="s">
        <v>182</v>
      </c>
      <c r="J28" s="142" t="s">
        <v>182</v>
      </c>
      <c r="K28" s="142">
        <v>14000</v>
      </c>
      <c r="L28" s="142">
        <v>1600</v>
      </c>
      <c r="M28" s="142">
        <v>140</v>
      </c>
      <c r="N28" s="142" t="s">
        <v>182</v>
      </c>
      <c r="O28" s="142">
        <v>80</v>
      </c>
      <c r="P28" s="142">
        <v>80</v>
      </c>
    </row>
    <row r="29" spans="1:16">
      <c r="A29" s="140">
        <v>33939</v>
      </c>
      <c r="B29" s="142">
        <v>390</v>
      </c>
      <c r="C29" s="142">
        <v>760</v>
      </c>
      <c r="D29" s="142">
        <v>2300</v>
      </c>
      <c r="E29" s="142">
        <v>1500</v>
      </c>
      <c r="F29" s="142" t="s">
        <v>182</v>
      </c>
      <c r="G29" s="142" t="s">
        <v>182</v>
      </c>
      <c r="H29" s="142">
        <v>2900</v>
      </c>
      <c r="I29" s="142" t="s">
        <v>182</v>
      </c>
      <c r="J29" s="142" t="s">
        <v>182</v>
      </c>
      <c r="K29" s="142">
        <v>15000</v>
      </c>
      <c r="L29" s="142">
        <v>1700</v>
      </c>
      <c r="M29" s="142" t="s">
        <v>182</v>
      </c>
      <c r="N29" s="142" t="s">
        <v>182</v>
      </c>
      <c r="O29" s="142" t="s">
        <v>182</v>
      </c>
      <c r="P29" s="142" t="s">
        <v>182</v>
      </c>
    </row>
    <row r="30" spans="1:16">
      <c r="A30" s="140">
        <v>34145</v>
      </c>
      <c r="B30" s="142">
        <v>660</v>
      </c>
      <c r="C30" s="142">
        <v>3900</v>
      </c>
      <c r="D30" s="142">
        <v>2790</v>
      </c>
      <c r="E30" s="142">
        <v>3840</v>
      </c>
      <c r="F30" s="142" t="s">
        <v>183</v>
      </c>
      <c r="G30" s="142" t="s">
        <v>183</v>
      </c>
      <c r="H30" s="142">
        <v>4110</v>
      </c>
      <c r="I30" s="142" t="s">
        <v>183</v>
      </c>
      <c r="J30" s="142" t="s">
        <v>183</v>
      </c>
      <c r="K30" s="142">
        <v>12400</v>
      </c>
      <c r="L30" s="142">
        <v>1820</v>
      </c>
      <c r="M30" s="142" t="s">
        <v>183</v>
      </c>
      <c r="N30" s="142" t="s">
        <v>183</v>
      </c>
      <c r="O30" s="142" t="s">
        <v>183</v>
      </c>
      <c r="P30" s="142" t="s">
        <v>183</v>
      </c>
    </row>
    <row r="31" spans="1:16">
      <c r="A31" s="140">
        <v>34323</v>
      </c>
      <c r="B31" s="142">
        <v>720</v>
      </c>
      <c r="C31" s="142">
        <v>5020</v>
      </c>
      <c r="D31" s="142">
        <v>2770</v>
      </c>
      <c r="E31" s="142">
        <v>4570</v>
      </c>
      <c r="F31" s="142" t="s">
        <v>183</v>
      </c>
      <c r="G31" s="142">
        <v>70</v>
      </c>
      <c r="H31" s="142">
        <v>5750</v>
      </c>
      <c r="I31" s="142" t="s">
        <v>183</v>
      </c>
      <c r="J31" s="142" t="s">
        <v>183</v>
      </c>
      <c r="K31" s="142">
        <v>12400</v>
      </c>
      <c r="L31" s="142">
        <v>1950</v>
      </c>
      <c r="M31" s="142">
        <v>60</v>
      </c>
      <c r="N31" s="142" t="s">
        <v>183</v>
      </c>
      <c r="O31" s="142" t="s">
        <v>183</v>
      </c>
      <c r="P31" s="142" t="s">
        <v>183</v>
      </c>
    </row>
    <row r="32" spans="1:16">
      <c r="A32" s="140">
        <v>34500</v>
      </c>
      <c r="B32" s="142">
        <v>560</v>
      </c>
      <c r="C32" s="142">
        <v>1620</v>
      </c>
      <c r="D32" s="142">
        <v>1820</v>
      </c>
      <c r="E32" s="142">
        <v>1690</v>
      </c>
      <c r="F32" s="142" t="s">
        <v>182</v>
      </c>
      <c r="G32" s="142" t="s">
        <v>182</v>
      </c>
      <c r="H32" s="142">
        <v>4030</v>
      </c>
      <c r="I32" s="142" t="s">
        <v>182</v>
      </c>
      <c r="J32" s="142" t="s">
        <v>182</v>
      </c>
      <c r="K32" s="142">
        <v>13200</v>
      </c>
      <c r="L32" s="142">
        <v>1550</v>
      </c>
      <c r="M32" s="142" t="s">
        <v>182</v>
      </c>
      <c r="N32" s="142">
        <v>620</v>
      </c>
      <c r="O32" s="142" t="s">
        <v>182</v>
      </c>
      <c r="P32" s="142" t="s">
        <v>182</v>
      </c>
    </row>
    <row r="33" spans="1:16">
      <c r="A33" s="140">
        <v>34687</v>
      </c>
      <c r="B33" s="142">
        <v>1090</v>
      </c>
      <c r="C33" s="142">
        <v>5700</v>
      </c>
      <c r="D33" s="142">
        <v>5660</v>
      </c>
      <c r="E33" s="142">
        <v>3720</v>
      </c>
      <c r="F33" s="142" t="s">
        <v>182</v>
      </c>
      <c r="G33" s="142">
        <v>1430</v>
      </c>
      <c r="H33" s="142">
        <v>7420</v>
      </c>
      <c r="I33" s="142" t="s">
        <v>182</v>
      </c>
      <c r="J33" s="142" t="s">
        <v>182</v>
      </c>
      <c r="K33" s="142">
        <v>15600</v>
      </c>
      <c r="L33" s="142">
        <v>2240</v>
      </c>
      <c r="M33" s="142" t="s">
        <v>182</v>
      </c>
      <c r="N33" s="142" t="s">
        <v>182</v>
      </c>
      <c r="O33" s="142" t="s">
        <v>182</v>
      </c>
      <c r="P33" s="142" t="s">
        <v>182</v>
      </c>
    </row>
    <row r="34" spans="1:16">
      <c r="A34" s="140">
        <v>34886</v>
      </c>
      <c r="B34" s="142">
        <v>240</v>
      </c>
      <c r="C34" s="142">
        <v>450</v>
      </c>
      <c r="D34" s="142">
        <v>2100</v>
      </c>
      <c r="E34" s="142">
        <v>1250</v>
      </c>
      <c r="F34" s="142" t="s">
        <v>182</v>
      </c>
      <c r="G34" s="142" t="s">
        <v>182</v>
      </c>
      <c r="H34" s="142">
        <v>3300</v>
      </c>
      <c r="I34" s="142" t="s">
        <v>182</v>
      </c>
      <c r="J34" s="142" t="s">
        <v>182</v>
      </c>
      <c r="K34" s="142">
        <v>11600</v>
      </c>
      <c r="L34" s="142">
        <v>1050</v>
      </c>
      <c r="M34" s="142" t="s">
        <v>182</v>
      </c>
      <c r="N34" s="142" t="s">
        <v>182</v>
      </c>
      <c r="O34" s="142" t="s">
        <v>182</v>
      </c>
      <c r="P34" s="142" t="s">
        <v>182</v>
      </c>
    </row>
    <row r="35" spans="1:16">
      <c r="A35" s="140">
        <v>35041</v>
      </c>
      <c r="B35" s="142">
        <v>280</v>
      </c>
      <c r="C35" s="142">
        <v>500</v>
      </c>
      <c r="D35" s="142">
        <v>1830</v>
      </c>
      <c r="E35" s="142">
        <v>1270</v>
      </c>
      <c r="F35" s="142" t="s">
        <v>182</v>
      </c>
      <c r="G35" s="142" t="s">
        <v>182</v>
      </c>
      <c r="H35" s="142">
        <v>3040</v>
      </c>
      <c r="I35" s="142" t="s">
        <v>182</v>
      </c>
      <c r="J35" s="142" t="s">
        <v>182</v>
      </c>
      <c r="K35" s="142">
        <v>3540</v>
      </c>
      <c r="L35" s="142">
        <v>990</v>
      </c>
      <c r="M35" s="142" t="s">
        <v>182</v>
      </c>
      <c r="N35" s="142" t="s">
        <v>182</v>
      </c>
      <c r="O35" s="142" t="s">
        <v>182</v>
      </c>
      <c r="P35" s="142" t="s">
        <v>182</v>
      </c>
    </row>
    <row r="36" spans="1:16">
      <c r="A36" s="140">
        <v>35202</v>
      </c>
      <c r="B36" s="142" t="s">
        <v>184</v>
      </c>
      <c r="C36" s="142" t="s">
        <v>185</v>
      </c>
      <c r="D36" s="142" t="s">
        <v>186</v>
      </c>
      <c r="E36" s="142" t="s">
        <v>187</v>
      </c>
      <c r="F36" s="142" t="s">
        <v>188</v>
      </c>
      <c r="G36" s="142" t="s">
        <v>189</v>
      </c>
      <c r="H36" s="142" t="s">
        <v>190</v>
      </c>
      <c r="I36" s="142" t="s">
        <v>188</v>
      </c>
      <c r="J36" s="142" t="s">
        <v>188</v>
      </c>
      <c r="K36" s="142" t="s">
        <v>191</v>
      </c>
      <c r="L36" s="142" t="s">
        <v>192</v>
      </c>
      <c r="M36" s="142" t="s">
        <v>188</v>
      </c>
      <c r="N36" s="142" t="s">
        <v>193</v>
      </c>
      <c r="O36" s="142" t="s">
        <v>194</v>
      </c>
      <c r="P36" s="142" t="s">
        <v>188</v>
      </c>
    </row>
    <row r="37" spans="1:16">
      <c r="A37" s="140">
        <v>35405</v>
      </c>
      <c r="B37" s="142" t="s">
        <v>195</v>
      </c>
      <c r="C37" s="142" t="s">
        <v>196</v>
      </c>
      <c r="D37" s="142" t="s">
        <v>197</v>
      </c>
      <c r="E37" s="142" t="s">
        <v>198</v>
      </c>
      <c r="F37" s="142" t="s">
        <v>188</v>
      </c>
      <c r="G37" s="142" t="s">
        <v>188</v>
      </c>
      <c r="H37" s="142" t="s">
        <v>199</v>
      </c>
      <c r="I37" s="142" t="s">
        <v>188</v>
      </c>
      <c r="J37" s="142" t="s">
        <v>188</v>
      </c>
      <c r="K37" s="142" t="s">
        <v>200</v>
      </c>
      <c r="L37" s="142" t="s">
        <v>201</v>
      </c>
      <c r="M37" s="142" t="s">
        <v>188</v>
      </c>
      <c r="N37" s="142" t="s">
        <v>188</v>
      </c>
      <c r="O37" s="142" t="s">
        <v>188</v>
      </c>
      <c r="P37" s="142" t="s">
        <v>188</v>
      </c>
    </row>
    <row r="38" spans="1:16">
      <c r="A38" s="140">
        <v>35586</v>
      </c>
      <c r="B38" s="142" t="s">
        <v>202</v>
      </c>
      <c r="C38" s="142" t="s">
        <v>203</v>
      </c>
      <c r="D38" s="142" t="s">
        <v>204</v>
      </c>
      <c r="E38" s="142" t="s">
        <v>205</v>
      </c>
      <c r="F38" s="142" t="s">
        <v>206</v>
      </c>
      <c r="G38" s="142" t="s">
        <v>207</v>
      </c>
      <c r="H38" s="142" t="s">
        <v>208</v>
      </c>
      <c r="I38" s="142" t="s">
        <v>209</v>
      </c>
      <c r="J38" s="142" t="s">
        <v>180</v>
      </c>
      <c r="K38" s="142" t="s">
        <v>210</v>
      </c>
      <c r="L38" s="142" t="s">
        <v>211</v>
      </c>
      <c r="M38" s="142" t="s">
        <v>212</v>
      </c>
      <c r="N38" s="142" t="s">
        <v>213</v>
      </c>
      <c r="O38" s="142" t="s">
        <v>206</v>
      </c>
      <c r="P38" s="142" t="s">
        <v>213</v>
      </c>
    </row>
    <row r="39" spans="1:16">
      <c r="A39" s="140">
        <v>35738</v>
      </c>
      <c r="B39" s="142" t="s">
        <v>214</v>
      </c>
      <c r="C39" s="142" t="s">
        <v>215</v>
      </c>
      <c r="D39" s="142" t="s">
        <v>216</v>
      </c>
      <c r="E39" s="142" t="s">
        <v>217</v>
      </c>
      <c r="F39" s="142" t="s">
        <v>218</v>
      </c>
      <c r="G39" s="142" t="s">
        <v>219</v>
      </c>
      <c r="H39" s="142" t="s">
        <v>220</v>
      </c>
      <c r="I39" s="142" t="s">
        <v>180</v>
      </c>
      <c r="J39" s="142" t="s">
        <v>219</v>
      </c>
      <c r="K39" s="142" t="s">
        <v>221</v>
      </c>
      <c r="L39" s="142" t="s">
        <v>222</v>
      </c>
      <c r="M39" s="142" t="s">
        <v>223</v>
      </c>
      <c r="N39" s="142" t="s">
        <v>224</v>
      </c>
      <c r="O39" s="142" t="s">
        <v>219</v>
      </c>
      <c r="P39" s="142" t="s">
        <v>207</v>
      </c>
    </row>
    <row r="40" spans="1:16">
      <c r="A40" s="140">
        <v>35940</v>
      </c>
      <c r="B40" s="142" t="s">
        <v>225</v>
      </c>
      <c r="C40" s="142" t="s">
        <v>226</v>
      </c>
      <c r="D40" s="142" t="s">
        <v>227</v>
      </c>
      <c r="E40" s="142" t="s">
        <v>228</v>
      </c>
      <c r="F40" s="142" t="s">
        <v>218</v>
      </c>
      <c r="G40" s="142" t="s">
        <v>182</v>
      </c>
      <c r="H40" s="142" t="s">
        <v>229</v>
      </c>
      <c r="I40" s="142" t="s">
        <v>218</v>
      </c>
      <c r="J40" s="142" t="s">
        <v>219</v>
      </c>
      <c r="K40" s="142" t="s">
        <v>230</v>
      </c>
      <c r="L40" s="142" t="s">
        <v>231</v>
      </c>
      <c r="M40" s="142" t="s">
        <v>232</v>
      </c>
      <c r="N40" s="142" t="s">
        <v>218</v>
      </c>
      <c r="O40" s="142" t="s">
        <v>206</v>
      </c>
      <c r="P40" s="142" t="s">
        <v>218</v>
      </c>
    </row>
    <row r="41" spans="1:16">
      <c r="A41" s="140">
        <v>36066</v>
      </c>
      <c r="B41" s="142" t="s">
        <v>226</v>
      </c>
      <c r="C41" s="142" t="s">
        <v>233</v>
      </c>
      <c r="D41" s="142" t="s">
        <v>234</v>
      </c>
      <c r="E41" s="142" t="s">
        <v>235</v>
      </c>
      <c r="F41" s="142" t="s">
        <v>218</v>
      </c>
      <c r="G41" s="142" t="s">
        <v>206</v>
      </c>
      <c r="H41" s="142" t="s">
        <v>236</v>
      </c>
      <c r="I41" s="142" t="s">
        <v>218</v>
      </c>
      <c r="J41" s="142" t="s">
        <v>218</v>
      </c>
      <c r="K41" s="142" t="s">
        <v>237</v>
      </c>
      <c r="L41" s="142" t="s">
        <v>238</v>
      </c>
      <c r="M41" s="142" t="s">
        <v>219</v>
      </c>
      <c r="N41" s="142" t="s">
        <v>218</v>
      </c>
      <c r="O41" s="142" t="s">
        <v>219</v>
      </c>
      <c r="P41" s="142" t="s">
        <v>219</v>
      </c>
    </row>
    <row r="42" spans="1:16">
      <c r="A42" s="140">
        <v>36308</v>
      </c>
      <c r="B42" s="142" t="s">
        <v>239</v>
      </c>
      <c r="C42" s="142" t="s">
        <v>240</v>
      </c>
      <c r="D42" s="142" t="s">
        <v>241</v>
      </c>
      <c r="E42" s="142" t="s">
        <v>242</v>
      </c>
      <c r="F42" s="142" t="s">
        <v>218</v>
      </c>
      <c r="G42" s="142" t="s">
        <v>218</v>
      </c>
      <c r="H42" s="142" t="s">
        <v>243</v>
      </c>
      <c r="I42" s="142" t="s">
        <v>219</v>
      </c>
      <c r="J42" s="142" t="s">
        <v>218</v>
      </c>
      <c r="K42" s="142" t="s">
        <v>244</v>
      </c>
      <c r="L42" s="142" t="s">
        <v>245</v>
      </c>
      <c r="M42" s="142" t="s">
        <v>223</v>
      </c>
      <c r="N42" s="142" t="s">
        <v>180</v>
      </c>
      <c r="O42" s="142" t="s">
        <v>218</v>
      </c>
      <c r="P42" s="142" t="s">
        <v>218</v>
      </c>
    </row>
    <row r="43" spans="1:16">
      <c r="A43" s="140">
        <v>36475</v>
      </c>
      <c r="B43" s="142" t="s">
        <v>246</v>
      </c>
      <c r="C43" s="142" t="s">
        <v>247</v>
      </c>
      <c r="D43" s="142" t="s">
        <v>248</v>
      </c>
      <c r="E43" s="142" t="s">
        <v>249</v>
      </c>
      <c r="F43" s="142" t="s">
        <v>219</v>
      </c>
      <c r="G43" s="142" t="s">
        <v>206</v>
      </c>
      <c r="H43" s="142" t="s">
        <v>250</v>
      </c>
      <c r="I43" s="142" t="s">
        <v>218</v>
      </c>
      <c r="J43" s="142" t="s">
        <v>218</v>
      </c>
      <c r="K43" s="142" t="s">
        <v>251</v>
      </c>
      <c r="L43" s="142" t="s">
        <v>252</v>
      </c>
      <c r="M43" s="142" t="s">
        <v>219</v>
      </c>
      <c r="N43" s="142" t="s">
        <v>218</v>
      </c>
      <c r="O43" s="142" t="s">
        <v>218</v>
      </c>
      <c r="P43" s="142" t="s">
        <v>218</v>
      </c>
    </row>
    <row r="44" spans="1:16">
      <c r="A44" s="140">
        <v>36669</v>
      </c>
      <c r="B44" s="142" t="s">
        <v>253</v>
      </c>
      <c r="C44" s="142" t="s">
        <v>254</v>
      </c>
      <c r="D44" s="142" t="s">
        <v>255</v>
      </c>
      <c r="E44" s="142" t="s">
        <v>256</v>
      </c>
      <c r="F44" s="142" t="s">
        <v>206</v>
      </c>
      <c r="G44" s="142" t="s">
        <v>224</v>
      </c>
      <c r="H44" s="142" t="s">
        <v>257</v>
      </c>
      <c r="I44" s="142" t="s">
        <v>224</v>
      </c>
      <c r="J44" s="142" t="s">
        <v>218</v>
      </c>
      <c r="K44" s="142" t="s">
        <v>258</v>
      </c>
      <c r="L44" s="142" t="s">
        <v>259</v>
      </c>
      <c r="M44" s="142" t="s">
        <v>260</v>
      </c>
      <c r="N44" s="142" t="s">
        <v>261</v>
      </c>
      <c r="O44" s="142" t="s">
        <v>262</v>
      </c>
      <c r="P44" s="142" t="s">
        <v>218</v>
      </c>
    </row>
    <row r="45" spans="1:16">
      <c r="A45" s="140">
        <v>36840</v>
      </c>
      <c r="B45" s="142" t="s">
        <v>263</v>
      </c>
      <c r="C45" s="142" t="s">
        <v>264</v>
      </c>
      <c r="D45" s="142" t="s">
        <v>265</v>
      </c>
      <c r="E45" s="142" t="s">
        <v>266</v>
      </c>
      <c r="F45" s="142" t="s">
        <v>219</v>
      </c>
      <c r="G45" s="142" t="s">
        <v>206</v>
      </c>
      <c r="H45" s="142" t="s">
        <v>267</v>
      </c>
      <c r="I45" s="142" t="s">
        <v>268</v>
      </c>
      <c r="J45" s="142" t="s">
        <v>206</v>
      </c>
      <c r="K45" s="142" t="s">
        <v>269</v>
      </c>
      <c r="L45" s="142" t="s">
        <v>270</v>
      </c>
      <c r="M45" s="142" t="s">
        <v>213</v>
      </c>
      <c r="N45" s="142" t="s">
        <v>213</v>
      </c>
      <c r="O45" s="142" t="s">
        <v>219</v>
      </c>
      <c r="P45" s="142" t="s">
        <v>261</v>
      </c>
    </row>
    <row r="46" spans="1:16">
      <c r="A46" s="140">
        <v>37050</v>
      </c>
      <c r="B46" s="142" t="s">
        <v>271</v>
      </c>
      <c r="C46" s="142" t="s">
        <v>226</v>
      </c>
      <c r="D46" s="142" t="s">
        <v>272</v>
      </c>
      <c r="E46" s="142" t="s">
        <v>273</v>
      </c>
      <c r="F46" s="142" t="s">
        <v>218</v>
      </c>
      <c r="G46" s="142" t="s">
        <v>218</v>
      </c>
      <c r="H46" s="142" t="s">
        <v>274</v>
      </c>
      <c r="I46" s="142" t="s">
        <v>218</v>
      </c>
      <c r="J46" s="142" t="s">
        <v>218</v>
      </c>
      <c r="K46" s="142" t="s">
        <v>275</v>
      </c>
      <c r="L46" s="142" t="s">
        <v>276</v>
      </c>
      <c r="M46" s="142" t="s">
        <v>218</v>
      </c>
      <c r="N46" s="142" t="s">
        <v>206</v>
      </c>
      <c r="O46" s="142" t="s">
        <v>218</v>
      </c>
      <c r="P46" s="142" t="s">
        <v>218</v>
      </c>
    </row>
    <row r="47" spans="1:16">
      <c r="A47" s="140">
        <v>37204</v>
      </c>
      <c r="B47" s="142" t="s">
        <v>277</v>
      </c>
      <c r="C47" s="142" t="s">
        <v>278</v>
      </c>
      <c r="D47" s="142" t="s">
        <v>248</v>
      </c>
      <c r="E47" s="142" t="s">
        <v>279</v>
      </c>
      <c r="F47" s="142" t="s">
        <v>207</v>
      </c>
      <c r="G47" s="142" t="s">
        <v>206</v>
      </c>
      <c r="H47" s="142" t="s">
        <v>280</v>
      </c>
      <c r="I47" s="142" t="s">
        <v>207</v>
      </c>
      <c r="J47" s="142" t="s">
        <v>207</v>
      </c>
      <c r="K47" s="142" t="s">
        <v>281</v>
      </c>
      <c r="L47" s="142" t="s">
        <v>282</v>
      </c>
      <c r="M47" s="142" t="s">
        <v>283</v>
      </c>
      <c r="N47" s="142" t="s">
        <v>284</v>
      </c>
      <c r="O47" s="142" t="s">
        <v>219</v>
      </c>
      <c r="P47" s="142" t="s">
        <v>224</v>
      </c>
    </row>
    <row r="48" spans="1:16">
      <c r="A48" s="140">
        <v>37385</v>
      </c>
      <c r="B48" s="142" t="s">
        <v>285</v>
      </c>
      <c r="C48" s="142" t="s">
        <v>286</v>
      </c>
      <c r="D48" s="142" t="s">
        <v>287</v>
      </c>
      <c r="E48" s="142" t="s">
        <v>288</v>
      </c>
      <c r="F48" s="142" t="s">
        <v>218</v>
      </c>
      <c r="G48" s="142" t="s">
        <v>218</v>
      </c>
      <c r="H48" s="142" t="s">
        <v>248</v>
      </c>
      <c r="I48" s="142" t="s">
        <v>218</v>
      </c>
      <c r="J48" s="142" t="s">
        <v>218</v>
      </c>
      <c r="K48" s="142" t="s">
        <v>289</v>
      </c>
      <c r="L48" s="142" t="s">
        <v>290</v>
      </c>
      <c r="M48" s="142" t="s">
        <v>291</v>
      </c>
      <c r="N48" s="142" t="s">
        <v>292</v>
      </c>
      <c r="O48" s="142" t="s">
        <v>218</v>
      </c>
      <c r="P48" s="142" t="s">
        <v>218</v>
      </c>
    </row>
    <row r="49" spans="1:20">
      <c r="A49" s="140">
        <v>37552</v>
      </c>
      <c r="B49" s="142" t="s">
        <v>253</v>
      </c>
      <c r="C49" s="142" t="s">
        <v>293</v>
      </c>
      <c r="D49" s="142" t="s">
        <v>294</v>
      </c>
      <c r="E49" s="142" t="s">
        <v>250</v>
      </c>
      <c r="F49" s="142" t="s">
        <v>218</v>
      </c>
      <c r="G49" s="142" t="s">
        <v>218</v>
      </c>
      <c r="H49" s="142" t="s">
        <v>295</v>
      </c>
      <c r="I49" s="142" t="s">
        <v>224</v>
      </c>
      <c r="J49" s="142" t="s">
        <v>296</v>
      </c>
      <c r="K49" s="142" t="s">
        <v>297</v>
      </c>
      <c r="L49" s="142" t="s">
        <v>298</v>
      </c>
      <c r="M49" s="142" t="s">
        <v>291</v>
      </c>
      <c r="N49" s="142" t="s">
        <v>285</v>
      </c>
      <c r="O49" s="142" t="s">
        <v>218</v>
      </c>
      <c r="P49" s="142" t="s">
        <v>218</v>
      </c>
    </row>
    <row r="50" spans="1:20">
      <c r="A50" s="140" t="s">
        <v>165</v>
      </c>
      <c r="B50" s="142" t="s">
        <v>299</v>
      </c>
      <c r="C50" s="142" t="s">
        <v>300</v>
      </c>
      <c r="D50" s="142" t="s">
        <v>301</v>
      </c>
      <c r="E50" s="142" t="s">
        <v>246</v>
      </c>
      <c r="F50" s="142" t="s">
        <v>218</v>
      </c>
      <c r="G50" s="142" t="s">
        <v>218</v>
      </c>
      <c r="H50" s="142" t="s">
        <v>302</v>
      </c>
      <c r="I50" s="142" t="s">
        <v>218</v>
      </c>
      <c r="J50" s="142" t="s">
        <v>303</v>
      </c>
      <c r="K50" s="142" t="s">
        <v>304</v>
      </c>
      <c r="L50" s="142" t="s">
        <v>264</v>
      </c>
      <c r="M50" s="142" t="s">
        <v>301</v>
      </c>
      <c r="N50" s="142" t="s">
        <v>218</v>
      </c>
      <c r="O50" s="142" t="s">
        <v>218</v>
      </c>
      <c r="P50" s="142" t="s">
        <v>218</v>
      </c>
      <c r="Q50" s="142" t="s">
        <v>218</v>
      </c>
      <c r="R50" s="142" t="s">
        <v>207</v>
      </c>
      <c r="S50" s="142" t="s">
        <v>283</v>
      </c>
      <c r="T50" s="142" t="s">
        <v>465</v>
      </c>
    </row>
    <row r="51" spans="1:20">
      <c r="A51" s="140" t="s">
        <v>172</v>
      </c>
      <c r="B51" s="141" t="s">
        <v>305</v>
      </c>
      <c r="C51" s="141" t="s">
        <v>306</v>
      </c>
      <c r="D51" s="141" t="s">
        <v>307</v>
      </c>
      <c r="E51" s="141" t="s">
        <v>308</v>
      </c>
      <c r="F51" s="141" t="s">
        <v>218</v>
      </c>
      <c r="G51" s="142" t="s">
        <v>218</v>
      </c>
      <c r="H51" s="141" t="s">
        <v>309</v>
      </c>
      <c r="I51" s="141" t="s">
        <v>310</v>
      </c>
      <c r="J51" s="142" t="s">
        <v>218</v>
      </c>
      <c r="K51" s="141" t="s">
        <v>311</v>
      </c>
      <c r="L51" s="141" t="s">
        <v>312</v>
      </c>
      <c r="M51" s="141" t="s">
        <v>313</v>
      </c>
      <c r="N51" s="141" t="s">
        <v>314</v>
      </c>
      <c r="O51" s="142" t="s">
        <v>218</v>
      </c>
      <c r="P51" s="141" t="s">
        <v>315</v>
      </c>
      <c r="Q51" s="141" t="s">
        <v>466</v>
      </c>
      <c r="R51" s="141" t="s">
        <v>467</v>
      </c>
      <c r="S51" s="141" t="s">
        <v>468</v>
      </c>
      <c r="T51" s="141" t="s">
        <v>469</v>
      </c>
    </row>
    <row r="52" spans="1:20">
      <c r="A52" s="140" t="s">
        <v>174</v>
      </c>
      <c r="B52" s="141" t="s">
        <v>316</v>
      </c>
      <c r="C52" s="141" t="s">
        <v>317</v>
      </c>
      <c r="D52" s="142" t="s">
        <v>118</v>
      </c>
      <c r="E52" s="141" t="s">
        <v>318</v>
      </c>
      <c r="F52" s="142" t="s">
        <v>218</v>
      </c>
      <c r="G52" s="142" t="s">
        <v>218</v>
      </c>
      <c r="H52" s="141" t="s">
        <v>319</v>
      </c>
      <c r="I52" s="141" t="s">
        <v>320</v>
      </c>
      <c r="J52" s="141" t="s">
        <v>321</v>
      </c>
      <c r="K52" s="141" t="s">
        <v>322</v>
      </c>
      <c r="L52" s="141" t="s">
        <v>323</v>
      </c>
      <c r="M52" s="141" t="s">
        <v>324</v>
      </c>
      <c r="N52" s="141" t="s">
        <v>325</v>
      </c>
      <c r="O52" s="142" t="s">
        <v>218</v>
      </c>
      <c r="P52" s="141" t="s">
        <v>326</v>
      </c>
      <c r="Q52" s="141" t="s">
        <v>218</v>
      </c>
      <c r="R52" s="141" t="s">
        <v>470</v>
      </c>
      <c r="S52" s="141" t="s">
        <v>471</v>
      </c>
      <c r="T52" s="141" t="s">
        <v>472</v>
      </c>
    </row>
    <row r="53" spans="1:20">
      <c r="A53" s="140">
        <v>38268</v>
      </c>
      <c r="B53" s="141" t="s">
        <v>327</v>
      </c>
      <c r="C53" s="142" t="s">
        <v>118</v>
      </c>
      <c r="D53" s="142" t="s">
        <v>118</v>
      </c>
      <c r="E53" s="141" t="s">
        <v>328</v>
      </c>
      <c r="F53" s="141" t="s">
        <v>329</v>
      </c>
      <c r="G53" s="141" t="s">
        <v>329</v>
      </c>
      <c r="H53" s="141" t="s">
        <v>330</v>
      </c>
      <c r="I53" s="141" t="s">
        <v>331</v>
      </c>
      <c r="J53" s="141" t="s">
        <v>332</v>
      </c>
      <c r="K53" s="141" t="s">
        <v>333</v>
      </c>
      <c r="L53" s="141" t="s">
        <v>334</v>
      </c>
      <c r="M53" s="141" t="s">
        <v>335</v>
      </c>
      <c r="N53" s="141" t="s">
        <v>336</v>
      </c>
      <c r="O53" s="141" t="s">
        <v>329</v>
      </c>
      <c r="P53" s="141" t="s">
        <v>329</v>
      </c>
      <c r="Q53" s="141" t="s">
        <v>329</v>
      </c>
      <c r="R53" s="141" t="s">
        <v>473</v>
      </c>
      <c r="S53" s="141" t="s">
        <v>474</v>
      </c>
      <c r="T53" s="141" t="s">
        <v>475</v>
      </c>
    </row>
    <row r="54" spans="1:20">
      <c r="A54" s="140" t="s">
        <v>173</v>
      </c>
      <c r="B54" s="141" t="s">
        <v>337</v>
      </c>
      <c r="C54" s="141" t="s">
        <v>338</v>
      </c>
      <c r="D54" s="142" t="s">
        <v>118</v>
      </c>
      <c r="E54" s="141" t="s">
        <v>339</v>
      </c>
      <c r="F54" s="141" t="s">
        <v>340</v>
      </c>
      <c r="G54" s="141" t="s">
        <v>340</v>
      </c>
      <c r="H54" s="141" t="s">
        <v>341</v>
      </c>
      <c r="I54" s="141" t="s">
        <v>342</v>
      </c>
      <c r="J54" s="141" t="s">
        <v>343</v>
      </c>
      <c r="K54" s="141" t="s">
        <v>344</v>
      </c>
      <c r="L54" s="141" t="s">
        <v>345</v>
      </c>
      <c r="M54" s="141" t="s">
        <v>346</v>
      </c>
      <c r="N54" s="141" t="s">
        <v>347</v>
      </c>
      <c r="O54" s="141" t="s">
        <v>340</v>
      </c>
      <c r="P54" s="141" t="s">
        <v>348</v>
      </c>
      <c r="Q54" s="141" t="s">
        <v>340</v>
      </c>
      <c r="R54" s="141" t="s">
        <v>476</v>
      </c>
      <c r="S54" s="141" t="s">
        <v>477</v>
      </c>
      <c r="T54" s="141" t="s">
        <v>478</v>
      </c>
    </row>
    <row r="55" spans="1:20">
      <c r="A55" s="140" t="s">
        <v>169</v>
      </c>
      <c r="B55" s="141" t="s">
        <v>349</v>
      </c>
      <c r="C55" s="141" t="s">
        <v>350</v>
      </c>
      <c r="D55" s="142" t="s">
        <v>118</v>
      </c>
      <c r="E55" s="141" t="s">
        <v>351</v>
      </c>
      <c r="F55" s="141" t="s">
        <v>352</v>
      </c>
      <c r="G55" s="141" t="s">
        <v>352</v>
      </c>
      <c r="H55" s="141" t="s">
        <v>353</v>
      </c>
      <c r="I55" s="141" t="s">
        <v>354</v>
      </c>
      <c r="J55" s="141" t="s">
        <v>355</v>
      </c>
      <c r="K55" s="141" t="s">
        <v>356</v>
      </c>
      <c r="L55" s="141" t="s">
        <v>357</v>
      </c>
      <c r="M55" s="141" t="s">
        <v>270</v>
      </c>
      <c r="N55" s="141" t="s">
        <v>358</v>
      </c>
      <c r="O55" s="141" t="s">
        <v>352</v>
      </c>
      <c r="P55" s="141" t="s">
        <v>343</v>
      </c>
      <c r="Q55" s="141" t="s">
        <v>393</v>
      </c>
      <c r="R55" s="141" t="s">
        <v>479</v>
      </c>
      <c r="S55" s="141" t="s">
        <v>480</v>
      </c>
      <c r="T55" s="141" t="s">
        <v>481</v>
      </c>
    </row>
    <row r="56" spans="1:20">
      <c r="A56" s="140" t="s">
        <v>170</v>
      </c>
      <c r="B56" s="141" t="s">
        <v>359</v>
      </c>
      <c r="C56" s="141" t="s">
        <v>360</v>
      </c>
      <c r="D56" s="142" t="s">
        <v>118</v>
      </c>
      <c r="E56" s="141" t="s">
        <v>361</v>
      </c>
      <c r="F56" s="141" t="s">
        <v>352</v>
      </c>
      <c r="G56" s="141" t="s">
        <v>352</v>
      </c>
      <c r="H56" s="141" t="s">
        <v>362</v>
      </c>
      <c r="I56" s="141" t="s">
        <v>363</v>
      </c>
      <c r="J56" s="141" t="s">
        <v>364</v>
      </c>
      <c r="K56" s="141" t="s">
        <v>365</v>
      </c>
      <c r="L56" s="141" t="s">
        <v>366</v>
      </c>
      <c r="M56" s="141" t="s">
        <v>367</v>
      </c>
      <c r="N56" s="141" t="s">
        <v>368</v>
      </c>
      <c r="O56" s="141" t="s">
        <v>352</v>
      </c>
      <c r="P56" s="141" t="s">
        <v>369</v>
      </c>
      <c r="Q56" s="141" t="s">
        <v>482</v>
      </c>
      <c r="R56" s="141" t="s">
        <v>483</v>
      </c>
      <c r="S56" s="141" t="s">
        <v>484</v>
      </c>
      <c r="T56" s="141" t="s">
        <v>485</v>
      </c>
    </row>
    <row r="57" spans="1:20">
      <c r="A57" s="140" t="s">
        <v>175</v>
      </c>
      <c r="B57" s="141" t="s">
        <v>370</v>
      </c>
      <c r="C57" s="141" t="s">
        <v>371</v>
      </c>
      <c r="D57" s="142" t="s">
        <v>118</v>
      </c>
      <c r="E57" s="141" t="s">
        <v>372</v>
      </c>
      <c r="F57" s="141" t="s">
        <v>352</v>
      </c>
      <c r="G57" s="141" t="s">
        <v>352</v>
      </c>
      <c r="H57" s="141" t="s">
        <v>373</v>
      </c>
      <c r="I57" s="141" t="s">
        <v>374</v>
      </c>
      <c r="J57" s="141" t="s">
        <v>375</v>
      </c>
      <c r="K57" s="141" t="s">
        <v>376</v>
      </c>
      <c r="L57" s="141" t="s">
        <v>377</v>
      </c>
      <c r="M57" s="141" t="s">
        <v>378</v>
      </c>
      <c r="N57" s="141" t="s">
        <v>379</v>
      </c>
      <c r="O57" s="141" t="s">
        <v>380</v>
      </c>
      <c r="P57" s="141" t="s">
        <v>381</v>
      </c>
      <c r="Q57" s="141" t="s">
        <v>392</v>
      </c>
      <c r="R57" s="141" t="s">
        <v>486</v>
      </c>
      <c r="S57" s="141" t="s">
        <v>342</v>
      </c>
      <c r="T57" s="141" t="s">
        <v>487</v>
      </c>
    </row>
    <row r="58" spans="1:20">
      <c r="A58" s="140" t="s">
        <v>176</v>
      </c>
      <c r="B58" s="144" t="s">
        <v>382</v>
      </c>
      <c r="C58" s="144" t="s">
        <v>383</v>
      </c>
      <c r="D58" s="144" t="s">
        <v>384</v>
      </c>
      <c r="E58" s="144" t="s">
        <v>385</v>
      </c>
      <c r="F58" s="141" t="s">
        <v>352</v>
      </c>
      <c r="G58" s="141" t="s">
        <v>352</v>
      </c>
      <c r="H58" s="144" t="s">
        <v>386</v>
      </c>
      <c r="I58" s="144" t="s">
        <v>387</v>
      </c>
      <c r="J58" s="144" t="s">
        <v>388</v>
      </c>
      <c r="K58" s="144" t="s">
        <v>389</v>
      </c>
      <c r="L58" s="144" t="s">
        <v>315</v>
      </c>
      <c r="M58" s="144" t="s">
        <v>390</v>
      </c>
      <c r="N58" s="144" t="s">
        <v>391</v>
      </c>
      <c r="O58" s="144" t="s">
        <v>392</v>
      </c>
      <c r="P58" s="144" t="s">
        <v>393</v>
      </c>
      <c r="Q58" s="144" t="s">
        <v>352</v>
      </c>
      <c r="R58" s="144" t="s">
        <v>291</v>
      </c>
      <c r="S58" s="144" t="s">
        <v>488</v>
      </c>
      <c r="T58" s="144" t="s">
        <v>489</v>
      </c>
    </row>
    <row r="59" spans="1:20">
      <c r="A59" s="140" t="s">
        <v>166</v>
      </c>
      <c r="B59" s="145" t="s">
        <v>394</v>
      </c>
      <c r="C59" s="145" t="s">
        <v>395</v>
      </c>
      <c r="D59" s="145" t="s">
        <v>396</v>
      </c>
      <c r="E59" s="145" t="s">
        <v>397</v>
      </c>
      <c r="F59" s="145" t="s">
        <v>398</v>
      </c>
      <c r="G59" s="145" t="s">
        <v>398</v>
      </c>
      <c r="H59" s="145" t="s">
        <v>399</v>
      </c>
      <c r="I59" s="145" t="s">
        <v>400</v>
      </c>
      <c r="J59" s="145" t="s">
        <v>401</v>
      </c>
      <c r="K59" s="145" t="s">
        <v>402</v>
      </c>
      <c r="L59" s="145" t="s">
        <v>403</v>
      </c>
      <c r="M59" s="145" t="s">
        <v>404</v>
      </c>
      <c r="N59" s="145" t="s">
        <v>405</v>
      </c>
      <c r="O59" s="145" t="s">
        <v>398</v>
      </c>
      <c r="P59" s="145" t="s">
        <v>406</v>
      </c>
      <c r="Q59" s="145" t="s">
        <v>490</v>
      </c>
      <c r="R59" s="145" t="s">
        <v>491</v>
      </c>
      <c r="S59" s="145" t="s">
        <v>492</v>
      </c>
      <c r="T59" s="145" t="s">
        <v>493</v>
      </c>
    </row>
    <row r="60" spans="1:20">
      <c r="A60" s="140">
        <v>39380</v>
      </c>
      <c r="B60" s="142" t="s">
        <v>407</v>
      </c>
      <c r="C60" s="142" t="s">
        <v>408</v>
      </c>
      <c r="D60" s="142" t="s">
        <v>118</v>
      </c>
      <c r="E60" s="142" t="s">
        <v>409</v>
      </c>
      <c r="F60" s="142" t="s">
        <v>352</v>
      </c>
      <c r="G60" s="142" t="s">
        <v>352</v>
      </c>
      <c r="H60" s="142" t="s">
        <v>410</v>
      </c>
      <c r="I60" s="142" t="s">
        <v>411</v>
      </c>
      <c r="J60" s="142" t="s">
        <v>412</v>
      </c>
      <c r="K60" s="142" t="s">
        <v>413</v>
      </c>
      <c r="L60" s="142" t="s">
        <v>414</v>
      </c>
      <c r="M60" s="142" t="s">
        <v>415</v>
      </c>
      <c r="N60" s="142" t="s">
        <v>416</v>
      </c>
      <c r="O60" s="142" t="s">
        <v>417</v>
      </c>
      <c r="P60" s="142" t="s">
        <v>418</v>
      </c>
      <c r="Q60" s="142" t="s">
        <v>494</v>
      </c>
      <c r="R60" s="142" t="s">
        <v>495</v>
      </c>
      <c r="S60" s="142" t="s">
        <v>496</v>
      </c>
      <c r="T60" s="142" t="s">
        <v>497</v>
      </c>
    </row>
    <row r="61" spans="1:20">
      <c r="A61" s="140" t="s">
        <v>177</v>
      </c>
      <c r="B61" s="142" t="s">
        <v>419</v>
      </c>
      <c r="C61" s="142" t="s">
        <v>420</v>
      </c>
      <c r="D61" s="142" t="s">
        <v>421</v>
      </c>
      <c r="E61" s="142" t="s">
        <v>422</v>
      </c>
      <c r="F61" s="142" t="s">
        <v>352</v>
      </c>
      <c r="G61" s="142" t="s">
        <v>352</v>
      </c>
      <c r="H61" s="142" t="s">
        <v>423</v>
      </c>
      <c r="I61" s="142" t="s">
        <v>424</v>
      </c>
      <c r="J61" s="142" t="s">
        <v>411</v>
      </c>
      <c r="K61" s="142" t="s">
        <v>425</v>
      </c>
      <c r="L61" s="142" t="s">
        <v>426</v>
      </c>
      <c r="M61" s="142" t="s">
        <v>427</v>
      </c>
      <c r="N61" s="142" t="s">
        <v>428</v>
      </c>
      <c r="O61" s="142" t="s">
        <v>352</v>
      </c>
      <c r="P61" s="142" t="s">
        <v>429</v>
      </c>
      <c r="Q61" s="142" t="s">
        <v>352</v>
      </c>
      <c r="R61" s="142" t="s">
        <v>498</v>
      </c>
      <c r="S61" s="142" t="s">
        <v>499</v>
      </c>
      <c r="T61" s="142" t="s">
        <v>500</v>
      </c>
    </row>
    <row r="62" spans="1:20">
      <c r="A62" s="140" t="s">
        <v>163</v>
      </c>
      <c r="B62" s="142" t="s">
        <v>430</v>
      </c>
      <c r="C62" s="142" t="s">
        <v>431</v>
      </c>
      <c r="D62" s="142" t="s">
        <v>432</v>
      </c>
      <c r="E62" s="142" t="s">
        <v>433</v>
      </c>
      <c r="F62" s="146" t="s">
        <v>434</v>
      </c>
      <c r="G62" s="146" t="s">
        <v>434</v>
      </c>
      <c r="H62" s="146" t="s">
        <v>435</v>
      </c>
      <c r="I62" s="146" t="s">
        <v>436</v>
      </c>
      <c r="J62" s="146" t="s">
        <v>437</v>
      </c>
      <c r="K62" s="146" t="s">
        <v>438</v>
      </c>
      <c r="L62" s="146" t="s">
        <v>439</v>
      </c>
      <c r="M62" s="146" t="s">
        <v>440</v>
      </c>
      <c r="N62" s="146" t="s">
        <v>441</v>
      </c>
      <c r="O62" s="146" t="s">
        <v>434</v>
      </c>
      <c r="P62" s="146" t="s">
        <v>442</v>
      </c>
      <c r="Q62" s="146" t="s">
        <v>501</v>
      </c>
      <c r="R62" s="146" t="s">
        <v>502</v>
      </c>
      <c r="S62" s="146" t="s">
        <v>503</v>
      </c>
      <c r="T62" s="146" t="s">
        <v>504</v>
      </c>
    </row>
    <row r="63" spans="1:20">
      <c r="A63" s="147" t="s">
        <v>171</v>
      </c>
      <c r="B63" s="148" t="s">
        <v>443</v>
      </c>
      <c r="C63" s="148" t="s">
        <v>444</v>
      </c>
      <c r="D63" s="148" t="s">
        <v>445</v>
      </c>
      <c r="E63" s="148" t="s">
        <v>446</v>
      </c>
      <c r="F63" s="148" t="s">
        <v>447</v>
      </c>
      <c r="G63" s="148" t="s">
        <v>448</v>
      </c>
      <c r="H63" s="148" t="s">
        <v>449</v>
      </c>
      <c r="I63" s="148" t="s">
        <v>450</v>
      </c>
      <c r="J63" s="148" t="s">
        <v>451</v>
      </c>
      <c r="K63" s="148" t="s">
        <v>452</v>
      </c>
      <c r="L63" s="148" t="s">
        <v>453</v>
      </c>
      <c r="M63" s="148" t="s">
        <v>454</v>
      </c>
      <c r="N63" s="148" t="s">
        <v>455</v>
      </c>
      <c r="O63" s="148" t="s">
        <v>448</v>
      </c>
      <c r="P63" s="148" t="s">
        <v>448</v>
      </c>
      <c r="Q63" s="148" t="s">
        <v>505</v>
      </c>
      <c r="R63" s="148" t="s">
        <v>506</v>
      </c>
      <c r="S63" s="148" t="s">
        <v>507</v>
      </c>
      <c r="T63" s="148" t="s">
        <v>508</v>
      </c>
    </row>
    <row r="78" spans="2:16">
      <c r="B78" s="150"/>
      <c r="C78" s="150"/>
      <c r="D78" s="150"/>
      <c r="E78" s="150"/>
      <c r="F78" s="150"/>
      <c r="G78" s="150"/>
      <c r="H78" s="150"/>
      <c r="I78" s="150"/>
      <c r="J78" s="150"/>
      <c r="K78" s="150"/>
      <c r="L78" s="150"/>
      <c r="M78" s="150"/>
      <c r="N78" s="150"/>
      <c r="O78" s="150"/>
      <c r="P78" s="150"/>
    </row>
    <row r="79" spans="2:16">
      <c r="B79" s="150"/>
      <c r="C79" s="150"/>
      <c r="D79" s="150"/>
      <c r="E79" s="150"/>
      <c r="F79" s="150"/>
      <c r="G79" s="150"/>
      <c r="H79" s="150"/>
      <c r="I79" s="150"/>
      <c r="J79" s="150"/>
      <c r="K79" s="150"/>
      <c r="L79" s="150"/>
      <c r="M79" s="150"/>
      <c r="N79" s="150"/>
      <c r="O79" s="150"/>
      <c r="P79" s="150"/>
    </row>
  </sheetData>
  <phoneticPr fontId="3" type="noConversion"/>
  <conditionalFormatting sqref="D52:D57 D60 C53 D7:D19 C2:E6">
    <cfRule type="cellIs" dxfId="1" priority="1" stopIfTrue="1" operator="equal">
      <formula>40</formula>
    </cfRule>
  </conditionalFormatting>
  <conditionalFormatting sqref="B13:B14 E7:E14 C7:C14">
    <cfRule type="cellIs" dxfId="0" priority="2" stopIfTrue="1" operator="equal">
      <formula>250</formula>
    </cfRule>
  </conditionalFormatting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1970's tritium</vt:lpstr>
      <vt:lpstr>Raw data</vt:lpstr>
      <vt:lpstr>3H BqL</vt:lpstr>
      <vt:lpstr>Final</vt:lpstr>
      <vt:lpstr>Tritium data</vt:lpstr>
      <vt:lpstr>Error</vt:lpstr>
      <vt:lpstr>&lt;MDA</vt:lpstr>
      <vt:lpstr>References</vt:lpstr>
      <vt:lpstr>Climate</vt:lpstr>
      <vt:lpstr>Sheet1</vt:lpstr>
    </vt:vector>
  </TitlesOfParts>
  <Company>ANSTO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dce</dc:creator>
  <cp:lastModifiedBy>ceh</cp:lastModifiedBy>
  <cp:lastPrinted>2009-02-03T03:30:46Z</cp:lastPrinted>
  <dcterms:created xsi:type="dcterms:W3CDTF">2007-07-16T00:09:26Z</dcterms:created>
  <dcterms:modified xsi:type="dcterms:W3CDTF">2011-06-22T02:06:27Z</dcterms:modified>
</cp:coreProperties>
</file>